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0" yWindow="-480" windowWidth="28860" windowHeight="11745" tabRatio="760" activeTab="10"/>
  </bookViews>
  <sheets>
    <sheet name="Results and Graphs" sheetId="16" r:id="rId1"/>
    <sheet name="Summary" sheetId="3" r:id="rId2"/>
    <sheet name="Elissa Attend" sheetId="18" r:id="rId3"/>
    <sheet name="Elissa Roster" sheetId="19" r:id="rId4"/>
    <sheet name="Susan Attend" sheetId="20" r:id="rId5"/>
    <sheet name="Susan Roster" sheetId="21" r:id="rId6"/>
    <sheet name="Shery Attend" sheetId="22" r:id="rId7"/>
    <sheet name="Shery Roster" sheetId="23" r:id="rId8"/>
    <sheet name="Peter Attend" sheetId="24" r:id="rId9"/>
    <sheet name="Peter Roster" sheetId="25" r:id="rId10"/>
    <sheet name="Chris Attend" sheetId="26" r:id="rId11"/>
    <sheet name="Chris Roster" sheetId="27" r:id="rId12"/>
    <sheet name="Template Attend" sheetId="14" r:id="rId13"/>
    <sheet name="Template Roster" sheetId="15" r:id="rId14"/>
    <sheet name="Sheet1" sheetId="12" r:id="rId15"/>
  </sheets>
  <externalReferences>
    <externalReference r:id="rId16"/>
    <externalReference r:id="rId17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59" i="16" l="1"/>
  <c r="H1158" i="16"/>
  <c r="H1157" i="16"/>
  <c r="H1156" i="16"/>
  <c r="H1155" i="16"/>
  <c r="H1154" i="16"/>
  <c r="H1153" i="16"/>
  <c r="H1152" i="16"/>
  <c r="H1151" i="16"/>
  <c r="H1150" i="16"/>
  <c r="H1149" i="16"/>
  <c r="H1148" i="16"/>
  <c r="H1147" i="16"/>
  <c r="H1146" i="16"/>
  <c r="H1145" i="16"/>
  <c r="H1144" i="16"/>
  <c r="H1143" i="16"/>
  <c r="H1142" i="16"/>
  <c r="H1141" i="16"/>
  <c r="H1140" i="16"/>
  <c r="H1139" i="16"/>
  <c r="H1138" i="16"/>
  <c r="H1137" i="16"/>
  <c r="H1136" i="16"/>
  <c r="H1135" i="16"/>
  <c r="H1134" i="16"/>
  <c r="H1133" i="16"/>
  <c r="H1132" i="16"/>
  <c r="H1131" i="16"/>
  <c r="H1130" i="16"/>
  <c r="H1129" i="16"/>
  <c r="H1128" i="16"/>
  <c r="H1127" i="16"/>
  <c r="H1126" i="16"/>
  <c r="H1125" i="16"/>
  <c r="H1124" i="16"/>
  <c r="H1123" i="16"/>
  <c r="H1122" i="16"/>
  <c r="H1121" i="16"/>
  <c r="H1120" i="16"/>
  <c r="H1119" i="16"/>
  <c r="H1118" i="16"/>
  <c r="H1117" i="16"/>
  <c r="H1116" i="16"/>
  <c r="H1115" i="16"/>
  <c r="H1114" i="16"/>
  <c r="H1113" i="16"/>
  <c r="H1112" i="16"/>
  <c r="H1111" i="16"/>
  <c r="H1110" i="16"/>
  <c r="H1109" i="16"/>
  <c r="H1108" i="16"/>
  <c r="H1107" i="16"/>
  <c r="H1106" i="16"/>
  <c r="H1105" i="16"/>
  <c r="H1104" i="16"/>
  <c r="H1103" i="16"/>
  <c r="H1102" i="16"/>
  <c r="H1101" i="16"/>
  <c r="H1100" i="16"/>
  <c r="H1099" i="16"/>
  <c r="H1098" i="16"/>
  <c r="H1097" i="16"/>
  <c r="H1096" i="16"/>
  <c r="H1095" i="16"/>
  <c r="H1094" i="16"/>
  <c r="H1093" i="16"/>
  <c r="H1092" i="16"/>
  <c r="H1091" i="16"/>
  <c r="H1090" i="16"/>
  <c r="H1089" i="16"/>
  <c r="H1088" i="16"/>
  <c r="H1087" i="16"/>
  <c r="H1086" i="16"/>
  <c r="H1085" i="16"/>
  <c r="H1084" i="16"/>
  <c r="H1083" i="16"/>
  <c r="H1082" i="16"/>
  <c r="H1081" i="16"/>
  <c r="H1080" i="16"/>
  <c r="H1079" i="16"/>
  <c r="H1078" i="16"/>
  <c r="H1077" i="16"/>
  <c r="H1076" i="16"/>
  <c r="H1075" i="16"/>
  <c r="H1074" i="16"/>
  <c r="H1073" i="16"/>
  <c r="H1072" i="16"/>
  <c r="H1071" i="16"/>
  <c r="H1070" i="16"/>
  <c r="H1069" i="16"/>
  <c r="H1068" i="16"/>
  <c r="H1067" i="16"/>
  <c r="H1066" i="16"/>
  <c r="H1065" i="16"/>
  <c r="H1064" i="16"/>
  <c r="H1063" i="16"/>
  <c r="H1062" i="16"/>
  <c r="H1061" i="16"/>
  <c r="H1060" i="16"/>
  <c r="H1059" i="16"/>
  <c r="H1058" i="16"/>
  <c r="H1057" i="16"/>
  <c r="H1056" i="16"/>
  <c r="H1055" i="16"/>
  <c r="H1054" i="16"/>
  <c r="H1053" i="16"/>
  <c r="H1052" i="16"/>
  <c r="H1051" i="16"/>
  <c r="H1050" i="16"/>
  <c r="H1049" i="16"/>
  <c r="H1048" i="16"/>
  <c r="H1047" i="16"/>
  <c r="H1046" i="16"/>
  <c r="H1045" i="16"/>
  <c r="H1044" i="16"/>
  <c r="H1043" i="16"/>
  <c r="H1042" i="16"/>
  <c r="H1041" i="16"/>
  <c r="H1040" i="16"/>
  <c r="H1039" i="16"/>
  <c r="H1038" i="16"/>
  <c r="H1037" i="16"/>
  <c r="H1036" i="16"/>
  <c r="H1035" i="16"/>
  <c r="H1034" i="16"/>
  <c r="H1033" i="16"/>
  <c r="H1032" i="16"/>
  <c r="H1031" i="16"/>
  <c r="H1030" i="16"/>
  <c r="H1029" i="16"/>
  <c r="H1028" i="16"/>
  <c r="H1027" i="16"/>
  <c r="H1026" i="16"/>
  <c r="H1025" i="16"/>
  <c r="H1024" i="16"/>
  <c r="H1023" i="16"/>
  <c r="H1022" i="16"/>
  <c r="H1021" i="16"/>
  <c r="H1020" i="16"/>
  <c r="H1019" i="16"/>
  <c r="H1018" i="16"/>
  <c r="H1017" i="16"/>
  <c r="H1016" i="16"/>
  <c r="H1015" i="16"/>
  <c r="H1014" i="16"/>
  <c r="H1013" i="16"/>
  <c r="H1012" i="16"/>
  <c r="H1011" i="16"/>
  <c r="H1010" i="16"/>
  <c r="H1009" i="16"/>
  <c r="H1008" i="16"/>
  <c r="H1007" i="16"/>
  <c r="H1006" i="16"/>
  <c r="H1005" i="16"/>
  <c r="H1004" i="16"/>
  <c r="H1003" i="16"/>
  <c r="H1002" i="16"/>
  <c r="H1001" i="16"/>
  <c r="H1000" i="16"/>
  <c r="H999" i="16"/>
  <c r="H998" i="16"/>
  <c r="H997" i="16"/>
  <c r="H996" i="16"/>
  <c r="H995" i="16"/>
  <c r="H994" i="16"/>
  <c r="H993" i="16"/>
  <c r="H992" i="16"/>
  <c r="H991" i="16"/>
  <c r="H990" i="16"/>
  <c r="H989" i="16"/>
  <c r="H988" i="16"/>
  <c r="H987" i="16"/>
  <c r="H986" i="16"/>
  <c r="H985" i="16"/>
  <c r="H984" i="16"/>
  <c r="H983" i="16"/>
  <c r="H982" i="16"/>
  <c r="H981" i="16"/>
  <c r="H980" i="16"/>
  <c r="H979" i="16"/>
  <c r="H978" i="16"/>
  <c r="H977" i="16"/>
  <c r="H976" i="16"/>
  <c r="H975" i="16"/>
  <c r="H974" i="16"/>
  <c r="H973" i="16"/>
  <c r="H972" i="16"/>
  <c r="H971" i="16"/>
  <c r="H970" i="16"/>
  <c r="H969" i="16"/>
  <c r="H968" i="16"/>
  <c r="H967" i="16"/>
  <c r="H966" i="16"/>
  <c r="H965" i="16"/>
  <c r="H964" i="16"/>
  <c r="H963" i="16"/>
  <c r="H962" i="16"/>
  <c r="H961" i="16"/>
  <c r="H960" i="16"/>
  <c r="H959" i="16"/>
  <c r="H958" i="16"/>
  <c r="H957" i="16"/>
  <c r="H956" i="16"/>
  <c r="H955" i="16"/>
  <c r="H954" i="16"/>
  <c r="H953" i="16"/>
  <c r="H952" i="16"/>
  <c r="H951" i="16"/>
  <c r="H950" i="16"/>
  <c r="H949" i="16"/>
  <c r="H948" i="16"/>
  <c r="H947" i="16"/>
  <c r="H946" i="16"/>
  <c r="H945" i="16"/>
  <c r="H944" i="16"/>
  <c r="H943" i="16"/>
  <c r="H942" i="16"/>
  <c r="H941" i="16"/>
  <c r="H940" i="16"/>
  <c r="H939" i="16"/>
  <c r="H938" i="16"/>
  <c r="H937" i="16"/>
  <c r="H936" i="16"/>
  <c r="H935" i="16"/>
  <c r="H934" i="16"/>
  <c r="H933" i="16"/>
  <c r="H932" i="16"/>
  <c r="H931" i="16"/>
  <c r="H930" i="16"/>
  <c r="H929" i="16"/>
  <c r="H928" i="16"/>
  <c r="H927" i="16"/>
  <c r="H926" i="16"/>
  <c r="H925" i="16"/>
  <c r="H924" i="16"/>
  <c r="H923" i="16"/>
  <c r="H922" i="16"/>
  <c r="H921" i="16"/>
  <c r="H920" i="16"/>
  <c r="H919" i="16"/>
  <c r="H918" i="16"/>
  <c r="H917" i="16"/>
  <c r="H916" i="16"/>
  <c r="H915" i="16"/>
  <c r="H914" i="16"/>
  <c r="H913" i="16"/>
  <c r="H912" i="16"/>
  <c r="H911" i="16"/>
  <c r="H910" i="16"/>
  <c r="H909" i="16"/>
  <c r="H908" i="16"/>
  <c r="H907" i="16"/>
  <c r="H906" i="16"/>
  <c r="H905" i="16"/>
  <c r="H904" i="16"/>
  <c r="H903" i="16"/>
  <c r="H902" i="16"/>
  <c r="H901" i="16"/>
  <c r="H900" i="16"/>
  <c r="H899" i="16"/>
  <c r="H898" i="16"/>
  <c r="H897" i="16"/>
  <c r="H896" i="16"/>
  <c r="H895" i="16"/>
  <c r="H894" i="16"/>
  <c r="H893" i="16"/>
  <c r="H892" i="16"/>
  <c r="H891" i="16"/>
  <c r="H890" i="16"/>
  <c r="H889" i="16"/>
  <c r="H888" i="16"/>
  <c r="H887" i="16"/>
  <c r="H886" i="16"/>
  <c r="H885" i="16"/>
  <c r="H884" i="16"/>
  <c r="H883" i="16"/>
  <c r="H882" i="16"/>
  <c r="H881" i="16"/>
  <c r="H880" i="16"/>
  <c r="H879" i="16"/>
  <c r="H878" i="16"/>
  <c r="H877" i="16"/>
  <c r="H876" i="16"/>
  <c r="H875" i="16"/>
  <c r="H874" i="16"/>
  <c r="H873" i="16"/>
  <c r="H872" i="16"/>
  <c r="H871" i="16"/>
  <c r="H870" i="16"/>
  <c r="H869" i="16"/>
  <c r="H868" i="16"/>
  <c r="H867" i="16"/>
  <c r="H866" i="16"/>
  <c r="H865" i="16"/>
  <c r="H864" i="16"/>
  <c r="H863" i="16"/>
  <c r="H862" i="16"/>
  <c r="H861" i="16"/>
  <c r="H860" i="16"/>
  <c r="H859" i="16"/>
  <c r="H858" i="16"/>
  <c r="H857" i="16"/>
  <c r="H856" i="16"/>
  <c r="H855" i="16"/>
  <c r="H854" i="16"/>
  <c r="H853" i="16"/>
  <c r="H852" i="16"/>
  <c r="H851" i="16"/>
  <c r="H850" i="16"/>
  <c r="H849" i="16"/>
  <c r="H848" i="16"/>
  <c r="H847" i="16"/>
  <c r="H846" i="16"/>
  <c r="H845" i="16"/>
  <c r="H844" i="16"/>
  <c r="H843" i="16"/>
  <c r="H842" i="16"/>
  <c r="H841" i="16"/>
  <c r="H840" i="16"/>
  <c r="H839" i="16"/>
  <c r="H838" i="16"/>
  <c r="H837" i="16"/>
  <c r="H836" i="16"/>
  <c r="H835" i="16"/>
  <c r="H834" i="16"/>
  <c r="H833" i="16"/>
  <c r="H832" i="16"/>
  <c r="H831" i="16"/>
  <c r="H830" i="16"/>
  <c r="H829" i="16"/>
  <c r="H828" i="16"/>
  <c r="H827" i="16"/>
  <c r="H826" i="16"/>
  <c r="H825" i="16"/>
  <c r="H824" i="16"/>
  <c r="H823" i="16"/>
  <c r="H822" i="16"/>
  <c r="H821" i="16"/>
  <c r="H820" i="16"/>
  <c r="H819" i="16"/>
  <c r="H818" i="16"/>
  <c r="H817" i="16"/>
  <c r="H816" i="16"/>
  <c r="H815" i="16"/>
  <c r="H814" i="16"/>
  <c r="H813" i="16"/>
  <c r="H812" i="16"/>
  <c r="H811" i="16"/>
  <c r="H810" i="16"/>
  <c r="H809" i="16"/>
  <c r="H808" i="16"/>
  <c r="H807" i="16"/>
  <c r="H806" i="16"/>
  <c r="H805" i="16"/>
  <c r="H804" i="16"/>
  <c r="H803" i="16"/>
  <c r="H802" i="16"/>
  <c r="H801" i="16"/>
  <c r="H800" i="16"/>
  <c r="H799" i="16"/>
  <c r="H798" i="16"/>
  <c r="H797" i="16"/>
  <c r="H796" i="16"/>
  <c r="H795" i="16"/>
  <c r="H794" i="16"/>
  <c r="H793" i="16"/>
  <c r="H792" i="16"/>
  <c r="H791" i="16"/>
  <c r="H790" i="16"/>
  <c r="H789" i="16"/>
  <c r="H788" i="16"/>
  <c r="H787" i="16"/>
  <c r="H786" i="16"/>
  <c r="H785" i="16"/>
  <c r="H784" i="16"/>
  <c r="H783" i="16"/>
  <c r="H782" i="16"/>
  <c r="H781" i="16"/>
  <c r="H780" i="16"/>
  <c r="H779" i="16"/>
  <c r="H778" i="16"/>
  <c r="H777" i="16"/>
  <c r="H776" i="16"/>
  <c r="H775" i="16"/>
  <c r="H774" i="16"/>
  <c r="H773" i="16"/>
  <c r="H772" i="16"/>
  <c r="H771" i="16"/>
  <c r="H770" i="16"/>
  <c r="H769" i="16"/>
  <c r="H768" i="16"/>
  <c r="H767" i="16"/>
  <c r="H766" i="16"/>
  <c r="H765" i="16"/>
  <c r="H764" i="16"/>
  <c r="H763" i="16"/>
  <c r="H762" i="16"/>
  <c r="H761" i="16"/>
  <c r="H760" i="16"/>
  <c r="H759" i="16"/>
  <c r="H758" i="16"/>
  <c r="H757" i="16"/>
  <c r="H756" i="16"/>
  <c r="H755" i="16"/>
  <c r="H754" i="16"/>
  <c r="H753" i="16"/>
  <c r="H752" i="16"/>
  <c r="H751" i="16"/>
  <c r="H750" i="16"/>
  <c r="H749" i="16"/>
  <c r="H748" i="16"/>
  <c r="H747" i="16"/>
  <c r="H746" i="16"/>
  <c r="H745" i="16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4" i="16"/>
  <c r="H723" i="16"/>
  <c r="H722" i="16"/>
  <c r="H721" i="16"/>
  <c r="H720" i="16"/>
  <c r="H719" i="16"/>
  <c r="H718" i="16"/>
  <c r="H717" i="16"/>
  <c r="H716" i="16"/>
  <c r="H715" i="16"/>
  <c r="H714" i="16"/>
  <c r="H713" i="16"/>
  <c r="H712" i="16"/>
  <c r="H711" i="16"/>
  <c r="H710" i="16"/>
  <c r="H709" i="16"/>
  <c r="H708" i="16"/>
  <c r="H707" i="16"/>
  <c r="H706" i="16"/>
  <c r="H705" i="16"/>
  <c r="H704" i="16"/>
  <c r="H703" i="16"/>
  <c r="H702" i="16"/>
  <c r="H701" i="16"/>
  <c r="H700" i="16"/>
  <c r="H699" i="16"/>
  <c r="H698" i="16"/>
  <c r="H697" i="16"/>
  <c r="H696" i="16"/>
  <c r="H695" i="16"/>
  <c r="H694" i="16"/>
  <c r="H693" i="16"/>
  <c r="H692" i="16"/>
  <c r="H691" i="16"/>
  <c r="H690" i="16"/>
  <c r="H689" i="16"/>
  <c r="H688" i="16"/>
  <c r="H687" i="16"/>
  <c r="H686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H670" i="16"/>
  <c r="H669" i="16"/>
  <c r="H668" i="16"/>
  <c r="H667" i="16"/>
  <c r="H666" i="16"/>
  <c r="H665" i="16"/>
  <c r="H664" i="16"/>
  <c r="H663" i="16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4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I393" i="26"/>
  <c r="AG393" i="26"/>
  <c r="AH393" i="26"/>
  <c r="AI392" i="26"/>
  <c r="AG392" i="26"/>
  <c r="AH392" i="26"/>
  <c r="AI391" i="26"/>
  <c r="AG391" i="26"/>
  <c r="AH391" i="26"/>
  <c r="AI390" i="26"/>
  <c r="AG390" i="26"/>
  <c r="AH390" i="26"/>
  <c r="AI389" i="26"/>
  <c r="AG389" i="26"/>
  <c r="AH389" i="26"/>
  <c r="AI388" i="26"/>
  <c r="AG388" i="26"/>
  <c r="AH388" i="26"/>
  <c r="AI387" i="26"/>
  <c r="AG387" i="26"/>
  <c r="AH387" i="26"/>
  <c r="AI386" i="26"/>
  <c r="AG386" i="26"/>
  <c r="AH386" i="26"/>
  <c r="AI385" i="26"/>
  <c r="AG385" i="26"/>
  <c r="AH385" i="26"/>
  <c r="AI384" i="26"/>
  <c r="AG384" i="26"/>
  <c r="AH384" i="26"/>
  <c r="AI383" i="26"/>
  <c r="AG383" i="26"/>
  <c r="AH383" i="26"/>
  <c r="AI382" i="26"/>
  <c r="AG382" i="26"/>
  <c r="AH382" i="26"/>
  <c r="AI381" i="26"/>
  <c r="AG381" i="26"/>
  <c r="AH381" i="26"/>
  <c r="AI380" i="26"/>
  <c r="AG380" i="26"/>
  <c r="AH380" i="26"/>
  <c r="AI379" i="26"/>
  <c r="AG379" i="26"/>
  <c r="AH379" i="26"/>
  <c r="AI378" i="26"/>
  <c r="AG378" i="26"/>
  <c r="AH378" i="26"/>
  <c r="AI377" i="26"/>
  <c r="AG377" i="26"/>
  <c r="AH377" i="26"/>
  <c r="AI376" i="26"/>
  <c r="AG376" i="26"/>
  <c r="AH376" i="26"/>
  <c r="AI375" i="26"/>
  <c r="AG375" i="26"/>
  <c r="AH375" i="26"/>
  <c r="AI374" i="26"/>
  <c r="AG374" i="26"/>
  <c r="AH374" i="26"/>
  <c r="AI373" i="26"/>
  <c r="AG373" i="26"/>
  <c r="AH373" i="26"/>
  <c r="AI372" i="26"/>
  <c r="AG372" i="26"/>
  <c r="AH372" i="26"/>
  <c r="AI371" i="26"/>
  <c r="AG371" i="26"/>
  <c r="AH371" i="26"/>
  <c r="AI370" i="26"/>
  <c r="AG370" i="26"/>
  <c r="AH370" i="26"/>
  <c r="AI369" i="26"/>
  <c r="AG369" i="26"/>
  <c r="AH369" i="26"/>
  <c r="AI368" i="26"/>
  <c r="AG368" i="26"/>
  <c r="AH368" i="26"/>
  <c r="AI367" i="26"/>
  <c r="AG367" i="26"/>
  <c r="AH367" i="26"/>
  <c r="AI366" i="26"/>
  <c r="AG366" i="26"/>
  <c r="AH366" i="26"/>
  <c r="AI365" i="26"/>
  <c r="AG365" i="26"/>
  <c r="AH365" i="26"/>
  <c r="AI364" i="26"/>
  <c r="AG364" i="26"/>
  <c r="AH364" i="26"/>
  <c r="AI363" i="26"/>
  <c r="AG363" i="26"/>
  <c r="AH363" i="26"/>
  <c r="AI362" i="26"/>
  <c r="AG362" i="26"/>
  <c r="AH362" i="26"/>
  <c r="AI361" i="26"/>
  <c r="AG361" i="26"/>
  <c r="AH361" i="26"/>
  <c r="AI360" i="26"/>
  <c r="AG360" i="26"/>
  <c r="AH360" i="26"/>
  <c r="AI359" i="26"/>
  <c r="AG359" i="26"/>
  <c r="AH359" i="26"/>
  <c r="AI358" i="26"/>
  <c r="AG358" i="26"/>
  <c r="AH358" i="26"/>
  <c r="AI357" i="26"/>
  <c r="AG357" i="26"/>
  <c r="AH357" i="26"/>
  <c r="AI356" i="26"/>
  <c r="AG356" i="26"/>
  <c r="AH356" i="26"/>
  <c r="AI355" i="26"/>
  <c r="AG355" i="26"/>
  <c r="AH355" i="26"/>
  <c r="AI354" i="26"/>
  <c r="AG354" i="26"/>
  <c r="AH354" i="26"/>
  <c r="AI353" i="26"/>
  <c r="AG353" i="26"/>
  <c r="AH353" i="26"/>
  <c r="AI352" i="26"/>
  <c r="AG352" i="26"/>
  <c r="AH352" i="26"/>
  <c r="AI351" i="26"/>
  <c r="AG351" i="26"/>
  <c r="AH351" i="26"/>
  <c r="AI350" i="26"/>
  <c r="AG350" i="26"/>
  <c r="AH350" i="26"/>
  <c r="AI349" i="26"/>
  <c r="AG349" i="26"/>
  <c r="AH349" i="26"/>
  <c r="AI348" i="26"/>
  <c r="AG348" i="26"/>
  <c r="AH348" i="26"/>
  <c r="AI347" i="26"/>
  <c r="AG347" i="26"/>
  <c r="AH347" i="26"/>
  <c r="AI346" i="26"/>
  <c r="AG346" i="26"/>
  <c r="AH346" i="26"/>
  <c r="AI345" i="26"/>
  <c r="AG345" i="26"/>
  <c r="AH345" i="26"/>
  <c r="AI344" i="26"/>
  <c r="AG344" i="26"/>
  <c r="AH344" i="26"/>
  <c r="AI343" i="26"/>
  <c r="AG343" i="26"/>
  <c r="AH343" i="26"/>
  <c r="AI342" i="26"/>
  <c r="AG342" i="26"/>
  <c r="AH342" i="26"/>
  <c r="AI341" i="26"/>
  <c r="AG341" i="26"/>
  <c r="AH341" i="26"/>
  <c r="AI340" i="26"/>
  <c r="AG340" i="26"/>
  <c r="AH340" i="26"/>
  <c r="AI339" i="26"/>
  <c r="AG339" i="26"/>
  <c r="AH339" i="26"/>
  <c r="AI338" i="26"/>
  <c r="AG338" i="26"/>
  <c r="AH338" i="26"/>
  <c r="AI337" i="26"/>
  <c r="AG337" i="26"/>
  <c r="AH337" i="26"/>
  <c r="AI336" i="26"/>
  <c r="AG336" i="26"/>
  <c r="AH336" i="26"/>
  <c r="AI335" i="26"/>
  <c r="AG335" i="26"/>
  <c r="AH335" i="26"/>
  <c r="AI334" i="26"/>
  <c r="AG334" i="26"/>
  <c r="AH334" i="26"/>
  <c r="AI333" i="26"/>
  <c r="AG333" i="26"/>
  <c r="AH333" i="26"/>
  <c r="AI332" i="26"/>
  <c r="AG332" i="26"/>
  <c r="AH332" i="26"/>
  <c r="AI331" i="26"/>
  <c r="AG331" i="26"/>
  <c r="AH331" i="26"/>
  <c r="AI330" i="26"/>
  <c r="AG330" i="26"/>
  <c r="AH330" i="26"/>
  <c r="AI329" i="26"/>
  <c r="AG329" i="26"/>
  <c r="AH329" i="26"/>
  <c r="AI328" i="26"/>
  <c r="AG328" i="26"/>
  <c r="AH328" i="26"/>
  <c r="AI327" i="26"/>
  <c r="AG327" i="26"/>
  <c r="AH327" i="26"/>
  <c r="AI326" i="26"/>
  <c r="AG326" i="26"/>
  <c r="AH326" i="26"/>
  <c r="AI325" i="26"/>
  <c r="AG325" i="26"/>
  <c r="AH325" i="26"/>
  <c r="AI324" i="26"/>
  <c r="AG324" i="26"/>
  <c r="AH324" i="26"/>
  <c r="AI323" i="26"/>
  <c r="AG323" i="26"/>
  <c r="AH323" i="26"/>
  <c r="AI322" i="26"/>
  <c r="AG322" i="26"/>
  <c r="AH322" i="26"/>
  <c r="AI321" i="26"/>
  <c r="AG321" i="26"/>
  <c r="AH321" i="26"/>
  <c r="AI320" i="26"/>
  <c r="AG320" i="26"/>
  <c r="AH320" i="26"/>
  <c r="AK319" i="26"/>
  <c r="AI319" i="26"/>
  <c r="AG319" i="26"/>
  <c r="AH319" i="26"/>
  <c r="AK318" i="26"/>
  <c r="AI318" i="26"/>
  <c r="AG318" i="26"/>
  <c r="AH318" i="26"/>
  <c r="AK317" i="26"/>
  <c r="AI317" i="26"/>
  <c r="AG317" i="26"/>
  <c r="AH317" i="26"/>
  <c r="AK316" i="26"/>
  <c r="AI316" i="26"/>
  <c r="AG316" i="26"/>
  <c r="AH316" i="26"/>
  <c r="AK315" i="26"/>
  <c r="AI315" i="26"/>
  <c r="AG315" i="26"/>
  <c r="AH315" i="26"/>
  <c r="AK314" i="26"/>
  <c r="AI314" i="26"/>
  <c r="AG314" i="26"/>
  <c r="AH314" i="26"/>
  <c r="AK313" i="26"/>
  <c r="AI313" i="26"/>
  <c r="AG313" i="26"/>
  <c r="AH313" i="26"/>
  <c r="AK312" i="26"/>
  <c r="AI312" i="26"/>
  <c r="AG312" i="26"/>
  <c r="AH312" i="26"/>
  <c r="AK311" i="26"/>
  <c r="AI311" i="26"/>
  <c r="AG311" i="26"/>
  <c r="AH311" i="26"/>
  <c r="AK310" i="26"/>
  <c r="AI310" i="26"/>
  <c r="AG310" i="26"/>
  <c r="AH310" i="26"/>
  <c r="AK309" i="26"/>
  <c r="AI309" i="26"/>
  <c r="AG309" i="26"/>
  <c r="AH309" i="26"/>
  <c r="AK308" i="26"/>
  <c r="AI308" i="26"/>
  <c r="AG308" i="26"/>
  <c r="AH308" i="26"/>
  <c r="AK307" i="26"/>
  <c r="AI307" i="26"/>
  <c r="AG307" i="26"/>
  <c r="AH307" i="26"/>
  <c r="AK306" i="26"/>
  <c r="AI306" i="26"/>
  <c r="AG306" i="26"/>
  <c r="AH306" i="26"/>
  <c r="AK305" i="26"/>
  <c r="AI305" i="26"/>
  <c r="AG305" i="26"/>
  <c r="AH305" i="26"/>
  <c r="AK304" i="26"/>
  <c r="AI304" i="26"/>
  <c r="AG304" i="26"/>
  <c r="AH304" i="26"/>
  <c r="AK303" i="26"/>
  <c r="AI303" i="26"/>
  <c r="AG303" i="26"/>
  <c r="AH303" i="26"/>
  <c r="AK302" i="26"/>
  <c r="AI302" i="26"/>
  <c r="AG302" i="26"/>
  <c r="AH302" i="26"/>
  <c r="AK301" i="26"/>
  <c r="AI301" i="26"/>
  <c r="AG301" i="26"/>
  <c r="AH301" i="26"/>
  <c r="AK300" i="26"/>
  <c r="AI300" i="26"/>
  <c r="AG300" i="26"/>
  <c r="AH300" i="26"/>
  <c r="AK299" i="26"/>
  <c r="AI299" i="26"/>
  <c r="AG299" i="26"/>
  <c r="AH299" i="26"/>
  <c r="AK298" i="26"/>
  <c r="AI298" i="26"/>
  <c r="AG298" i="26"/>
  <c r="AH298" i="26"/>
  <c r="AK297" i="26"/>
  <c r="AI297" i="26"/>
  <c r="AG297" i="26"/>
  <c r="AH297" i="26"/>
  <c r="AK296" i="26"/>
  <c r="AI296" i="26"/>
  <c r="AG296" i="26"/>
  <c r="AH296" i="26"/>
  <c r="AK295" i="26"/>
  <c r="AI295" i="26"/>
  <c r="AG295" i="26"/>
  <c r="AH295" i="26"/>
  <c r="AK294" i="26"/>
  <c r="AI294" i="26"/>
  <c r="AG294" i="26"/>
  <c r="AH294" i="26"/>
  <c r="AK293" i="26"/>
  <c r="AI293" i="26"/>
  <c r="AG293" i="26"/>
  <c r="AH293" i="26"/>
  <c r="AK292" i="26"/>
  <c r="AI292" i="26"/>
  <c r="AG292" i="26"/>
  <c r="AH292" i="26"/>
  <c r="AK291" i="26"/>
  <c r="AI291" i="26"/>
  <c r="AG291" i="26"/>
  <c r="AH291" i="26"/>
  <c r="AK290" i="26"/>
  <c r="AI290" i="26"/>
  <c r="AG290" i="26"/>
  <c r="AH290" i="26"/>
  <c r="AK289" i="26"/>
  <c r="AI289" i="26"/>
  <c r="AG289" i="26"/>
  <c r="AH289" i="26"/>
  <c r="AK288" i="26"/>
  <c r="AI288" i="26"/>
  <c r="AG288" i="26"/>
  <c r="AH288" i="26"/>
  <c r="AK287" i="26"/>
  <c r="AI287" i="26"/>
  <c r="AG287" i="26"/>
  <c r="AH287" i="26"/>
  <c r="AK286" i="26"/>
  <c r="AI286" i="26"/>
  <c r="AG286" i="26"/>
  <c r="AH286" i="26"/>
  <c r="AK285" i="26"/>
  <c r="AI285" i="26"/>
  <c r="AG285" i="26"/>
  <c r="AH285" i="26"/>
  <c r="AK284" i="26"/>
  <c r="AI284" i="26"/>
  <c r="AG284" i="26"/>
  <c r="AH284" i="26"/>
  <c r="AK283" i="26"/>
  <c r="AI283" i="26"/>
  <c r="AG283" i="26"/>
  <c r="AH283" i="26"/>
  <c r="AK282" i="26"/>
  <c r="AI282" i="26"/>
  <c r="AG282" i="26"/>
  <c r="AH282" i="26"/>
  <c r="AK281" i="26"/>
  <c r="AI281" i="26"/>
  <c r="AG281" i="26"/>
  <c r="AH281" i="26"/>
  <c r="AK280" i="26"/>
  <c r="AI280" i="26"/>
  <c r="AG280" i="26"/>
  <c r="AH280" i="26"/>
  <c r="AK279" i="26"/>
  <c r="AI279" i="26"/>
  <c r="AG279" i="26"/>
  <c r="AH279" i="26"/>
  <c r="AK278" i="26"/>
  <c r="AI278" i="26"/>
  <c r="AG278" i="26"/>
  <c r="AH278" i="26"/>
  <c r="AK277" i="26"/>
  <c r="AI277" i="26"/>
  <c r="AG277" i="26"/>
  <c r="AH277" i="26"/>
  <c r="AK276" i="26"/>
  <c r="AI276" i="26"/>
  <c r="AG276" i="26"/>
  <c r="AH276" i="26"/>
  <c r="AK275" i="26"/>
  <c r="AI275" i="26"/>
  <c r="AG275" i="26"/>
  <c r="AH275" i="26"/>
  <c r="AK274" i="26"/>
  <c r="AI274" i="26"/>
  <c r="AG274" i="26"/>
  <c r="AH274" i="26"/>
  <c r="AK273" i="26"/>
  <c r="AI273" i="26"/>
  <c r="AG273" i="26"/>
  <c r="AH273" i="26"/>
  <c r="AK272" i="26"/>
  <c r="AI272" i="26"/>
  <c r="AG272" i="26"/>
  <c r="AH272" i="26"/>
  <c r="AK271" i="26"/>
  <c r="AI271" i="26"/>
  <c r="AG271" i="26"/>
  <c r="AH271" i="26"/>
  <c r="AK270" i="26"/>
  <c r="AI270" i="26"/>
  <c r="AG270" i="26"/>
  <c r="AH270" i="26"/>
  <c r="AK269" i="26"/>
  <c r="AI269" i="26"/>
  <c r="AG269" i="26"/>
  <c r="AH269" i="26"/>
  <c r="AK268" i="26"/>
  <c r="AI268" i="26"/>
  <c r="AG268" i="26"/>
  <c r="AH268" i="26"/>
  <c r="AK267" i="26"/>
  <c r="AI267" i="26"/>
  <c r="AG267" i="26"/>
  <c r="AH267" i="26"/>
  <c r="AK266" i="26"/>
  <c r="AI266" i="26"/>
  <c r="AG266" i="26"/>
  <c r="AH266" i="26"/>
  <c r="AK265" i="26"/>
  <c r="AI265" i="26"/>
  <c r="AG265" i="26"/>
  <c r="AH265" i="26"/>
  <c r="AK264" i="26"/>
  <c r="AI264" i="26"/>
  <c r="AG264" i="26"/>
  <c r="AH264" i="26"/>
  <c r="AK263" i="26"/>
  <c r="AI263" i="26"/>
  <c r="AG263" i="26"/>
  <c r="AH263" i="26"/>
  <c r="AK262" i="26"/>
  <c r="AI262" i="26"/>
  <c r="AG262" i="26"/>
  <c r="AH262" i="26"/>
  <c r="AK261" i="26"/>
  <c r="AI261" i="26"/>
  <c r="AG261" i="26"/>
  <c r="AH261" i="26"/>
  <c r="AK260" i="26"/>
  <c r="AI260" i="26"/>
  <c r="AG260" i="26"/>
  <c r="AH260" i="26"/>
  <c r="AK259" i="26"/>
  <c r="AI259" i="26"/>
  <c r="AG259" i="26"/>
  <c r="AH259" i="26"/>
  <c r="AK258" i="26"/>
  <c r="AI258" i="26"/>
  <c r="AG258" i="26"/>
  <c r="AH258" i="26"/>
  <c r="AK257" i="26"/>
  <c r="AI257" i="26"/>
  <c r="AG257" i="26"/>
  <c r="AH257" i="26"/>
  <c r="AK256" i="26"/>
  <c r="AI256" i="26"/>
  <c r="AG256" i="26"/>
  <c r="AH256" i="26"/>
  <c r="AK255" i="26"/>
  <c r="AI255" i="26"/>
  <c r="AG255" i="26"/>
  <c r="AH255" i="26"/>
  <c r="AK254" i="26"/>
  <c r="AI254" i="26"/>
  <c r="AG254" i="26"/>
  <c r="AH254" i="26"/>
  <c r="AK253" i="26"/>
  <c r="AI253" i="26"/>
  <c r="AG253" i="26"/>
  <c r="AH253" i="26"/>
  <c r="AK252" i="26"/>
  <c r="AI252" i="26"/>
  <c r="AG252" i="26"/>
  <c r="AH252" i="26"/>
  <c r="AK251" i="26"/>
  <c r="AI251" i="26"/>
  <c r="AG251" i="26"/>
  <c r="AH251" i="26"/>
  <c r="AK250" i="26"/>
  <c r="AI250" i="26"/>
  <c r="AG250" i="26"/>
  <c r="AH250" i="26"/>
  <c r="AK249" i="26"/>
  <c r="AI249" i="26"/>
  <c r="AG249" i="26"/>
  <c r="AH249" i="26"/>
  <c r="AK248" i="26"/>
  <c r="AI248" i="26"/>
  <c r="AG248" i="26"/>
  <c r="AH248" i="26"/>
  <c r="AK247" i="26"/>
  <c r="AI247" i="26"/>
  <c r="AG247" i="26"/>
  <c r="AH247" i="26"/>
  <c r="AK246" i="26"/>
  <c r="AI246" i="26"/>
  <c r="AG246" i="26"/>
  <c r="AH246" i="26"/>
  <c r="AK245" i="26"/>
  <c r="AI245" i="26"/>
  <c r="AG245" i="26"/>
  <c r="AH245" i="26"/>
  <c r="AK244" i="26"/>
  <c r="AI244" i="26"/>
  <c r="AG244" i="26"/>
  <c r="AH244" i="26"/>
  <c r="AK243" i="26"/>
  <c r="AI243" i="26"/>
  <c r="AG243" i="26"/>
  <c r="AH243" i="26"/>
  <c r="AK242" i="26"/>
  <c r="AI242" i="26"/>
  <c r="AG242" i="26"/>
  <c r="AH242" i="26"/>
  <c r="AK241" i="26"/>
  <c r="AI241" i="26"/>
  <c r="AG241" i="26"/>
  <c r="AH241" i="26"/>
  <c r="AK240" i="26"/>
  <c r="AI240" i="26"/>
  <c r="AG240" i="26"/>
  <c r="AH240" i="26"/>
  <c r="AK239" i="26"/>
  <c r="AI239" i="26"/>
  <c r="AG239" i="26"/>
  <c r="AH239" i="26"/>
  <c r="AK238" i="26"/>
  <c r="AI238" i="26"/>
  <c r="AG238" i="26"/>
  <c r="AH238" i="26"/>
  <c r="AK237" i="26"/>
  <c r="AI237" i="26"/>
  <c r="AG237" i="26"/>
  <c r="AH237" i="26"/>
  <c r="AK236" i="26"/>
  <c r="AI236" i="26"/>
  <c r="AG236" i="26"/>
  <c r="AH236" i="26"/>
  <c r="AK235" i="26"/>
  <c r="AI235" i="26"/>
  <c r="AG235" i="26"/>
  <c r="AH235" i="26"/>
  <c r="AK234" i="26"/>
  <c r="AI234" i="26"/>
  <c r="AG234" i="26"/>
  <c r="AH234" i="26"/>
  <c r="AK233" i="26"/>
  <c r="AI233" i="26"/>
  <c r="AG233" i="26"/>
  <c r="AH233" i="26"/>
  <c r="AK232" i="26"/>
  <c r="AI232" i="26"/>
  <c r="AG232" i="26"/>
  <c r="AH232" i="26"/>
  <c r="AK231" i="26"/>
  <c r="AI231" i="26"/>
  <c r="AG231" i="26"/>
  <c r="AH231" i="26"/>
  <c r="AK230" i="26"/>
  <c r="AI230" i="26"/>
  <c r="AG230" i="26"/>
  <c r="AH230" i="26"/>
  <c r="AK229" i="26"/>
  <c r="AI229" i="26"/>
  <c r="AG229" i="26"/>
  <c r="AH229" i="26"/>
  <c r="AK228" i="26"/>
  <c r="AI228" i="26"/>
  <c r="AG228" i="26"/>
  <c r="AH228" i="26"/>
  <c r="AK227" i="26"/>
  <c r="AI227" i="26"/>
  <c r="AG227" i="26"/>
  <c r="AH227" i="26"/>
  <c r="AK226" i="26"/>
  <c r="AI226" i="26"/>
  <c r="AG226" i="26"/>
  <c r="AH226" i="26"/>
  <c r="AK225" i="26"/>
  <c r="AI225" i="26"/>
  <c r="AG225" i="26"/>
  <c r="AH225" i="26"/>
  <c r="AK224" i="26"/>
  <c r="AI224" i="26"/>
  <c r="AG224" i="26"/>
  <c r="AH224" i="26"/>
  <c r="AK223" i="26"/>
  <c r="AI223" i="26"/>
  <c r="AG223" i="26"/>
  <c r="AH223" i="26"/>
  <c r="AK222" i="26"/>
  <c r="AI222" i="26"/>
  <c r="AG222" i="26"/>
  <c r="AH222" i="26"/>
  <c r="AK221" i="26"/>
  <c r="AI221" i="26"/>
  <c r="AG221" i="26"/>
  <c r="AH221" i="26"/>
  <c r="AK220" i="26"/>
  <c r="AI220" i="26"/>
  <c r="AG220" i="26"/>
  <c r="AH220" i="26"/>
  <c r="AK219" i="26"/>
  <c r="AI219" i="26"/>
  <c r="AG219" i="26"/>
  <c r="AH219" i="26"/>
  <c r="AK218" i="26"/>
  <c r="AI218" i="26"/>
  <c r="AG218" i="26"/>
  <c r="AH218" i="26"/>
  <c r="AK217" i="26"/>
  <c r="AI217" i="26"/>
  <c r="AG217" i="26"/>
  <c r="AH217" i="26"/>
  <c r="AK216" i="26"/>
  <c r="AI216" i="26"/>
  <c r="AG216" i="26"/>
  <c r="AH216" i="26"/>
  <c r="AK215" i="26"/>
  <c r="AI215" i="26"/>
  <c r="AG215" i="26"/>
  <c r="AH215" i="26"/>
  <c r="AK214" i="26"/>
  <c r="AI214" i="26"/>
  <c r="AG214" i="26"/>
  <c r="AH214" i="26"/>
  <c r="AK213" i="26"/>
  <c r="AI213" i="26"/>
  <c r="AG213" i="26"/>
  <c r="AH213" i="26"/>
  <c r="AK212" i="26"/>
  <c r="AI212" i="26"/>
  <c r="AG212" i="26"/>
  <c r="AH212" i="26"/>
  <c r="AK211" i="26"/>
  <c r="AI211" i="26"/>
  <c r="AG211" i="26"/>
  <c r="AH211" i="26"/>
  <c r="AK210" i="26"/>
  <c r="AI210" i="26"/>
  <c r="AG210" i="26"/>
  <c r="AH210" i="26"/>
  <c r="AK209" i="26"/>
  <c r="AI209" i="26"/>
  <c r="AG209" i="26"/>
  <c r="AH209" i="26"/>
  <c r="AK208" i="26"/>
  <c r="AI208" i="26"/>
  <c r="AG208" i="26"/>
  <c r="AH208" i="26"/>
  <c r="AK207" i="26"/>
  <c r="AI207" i="26"/>
  <c r="AG207" i="26"/>
  <c r="AH207" i="26"/>
  <c r="AK206" i="26"/>
  <c r="AI206" i="26"/>
  <c r="AG206" i="26"/>
  <c r="AH206" i="26"/>
  <c r="AK205" i="26"/>
  <c r="AI205" i="26"/>
  <c r="AG205" i="26"/>
  <c r="AH205" i="26"/>
  <c r="AK204" i="26"/>
  <c r="AI204" i="26"/>
  <c r="AG204" i="26"/>
  <c r="AH204" i="26"/>
  <c r="AK203" i="26"/>
  <c r="AI203" i="26"/>
  <c r="AG203" i="26"/>
  <c r="AH203" i="26"/>
  <c r="AK202" i="26"/>
  <c r="AI202" i="26"/>
  <c r="AG202" i="26"/>
  <c r="AH202" i="26"/>
  <c r="AK201" i="26"/>
  <c r="AI201" i="26"/>
  <c r="AG201" i="26"/>
  <c r="AH201" i="26"/>
  <c r="AK200" i="26"/>
  <c r="AI200" i="26"/>
  <c r="AG200" i="26"/>
  <c r="AH200" i="26"/>
  <c r="AK199" i="26"/>
  <c r="AI199" i="26"/>
  <c r="AG199" i="26"/>
  <c r="AH199" i="26"/>
  <c r="AK198" i="26"/>
  <c r="AI198" i="26"/>
  <c r="AG198" i="26"/>
  <c r="AH198" i="26"/>
  <c r="AK197" i="26"/>
  <c r="AI197" i="26"/>
  <c r="AG197" i="26"/>
  <c r="AH197" i="26"/>
  <c r="AK196" i="26"/>
  <c r="AI196" i="26"/>
  <c r="AG196" i="26"/>
  <c r="AH196" i="26"/>
  <c r="AK195" i="26"/>
  <c r="AI195" i="26"/>
  <c r="AG195" i="26"/>
  <c r="AH195" i="26"/>
  <c r="AK194" i="26"/>
  <c r="AI194" i="26"/>
  <c r="AG194" i="26"/>
  <c r="AH194" i="26"/>
  <c r="AK193" i="26"/>
  <c r="AI193" i="26"/>
  <c r="AG193" i="26"/>
  <c r="AH193" i="26"/>
  <c r="AK192" i="26"/>
  <c r="AI192" i="26"/>
  <c r="AG192" i="26"/>
  <c r="AH192" i="26"/>
  <c r="AK191" i="26"/>
  <c r="AI191" i="26"/>
  <c r="AG191" i="26"/>
  <c r="AH191" i="26"/>
  <c r="AK190" i="26"/>
  <c r="AI190" i="26"/>
  <c r="AG190" i="26"/>
  <c r="AH190" i="26"/>
  <c r="AK189" i="26"/>
  <c r="AI189" i="26"/>
  <c r="AG189" i="26"/>
  <c r="AH189" i="26"/>
  <c r="AK188" i="26"/>
  <c r="AI188" i="26"/>
  <c r="AG188" i="26"/>
  <c r="AH188" i="26"/>
  <c r="AK187" i="26"/>
  <c r="AI187" i="26"/>
  <c r="AG187" i="26"/>
  <c r="AH187" i="26"/>
  <c r="AK186" i="26"/>
  <c r="AI186" i="26"/>
  <c r="AG186" i="26"/>
  <c r="AH186" i="26"/>
  <c r="AK185" i="26"/>
  <c r="AI185" i="26"/>
  <c r="AG185" i="26"/>
  <c r="AH185" i="26"/>
  <c r="AK184" i="26"/>
  <c r="AI184" i="26"/>
  <c r="AG184" i="26"/>
  <c r="AH184" i="26"/>
  <c r="AK183" i="26"/>
  <c r="AI183" i="26"/>
  <c r="AG183" i="26"/>
  <c r="AH183" i="26"/>
  <c r="AK182" i="26"/>
  <c r="AI182" i="26"/>
  <c r="AG182" i="26"/>
  <c r="AH182" i="26"/>
  <c r="AK181" i="26"/>
  <c r="AI181" i="26"/>
  <c r="AG181" i="26"/>
  <c r="AH181" i="26"/>
  <c r="AK180" i="26"/>
  <c r="AI180" i="26"/>
  <c r="AG180" i="26"/>
  <c r="AH180" i="26"/>
  <c r="AK179" i="26"/>
  <c r="AI179" i="26"/>
  <c r="AG179" i="26"/>
  <c r="AH179" i="26"/>
  <c r="AK178" i="26"/>
  <c r="AI178" i="26"/>
  <c r="AG178" i="26"/>
  <c r="AH178" i="26"/>
  <c r="AK177" i="26"/>
  <c r="AI177" i="26"/>
  <c r="AG177" i="26"/>
  <c r="AH177" i="26"/>
  <c r="AK176" i="26"/>
  <c r="AI176" i="26"/>
  <c r="AG176" i="26"/>
  <c r="AH176" i="26"/>
  <c r="AK175" i="26"/>
  <c r="AI175" i="26"/>
  <c r="AG175" i="26"/>
  <c r="AH175" i="26"/>
  <c r="AK174" i="26"/>
  <c r="AI174" i="26"/>
  <c r="AG174" i="26"/>
  <c r="AH174" i="26"/>
  <c r="AK173" i="26"/>
  <c r="AI173" i="26"/>
  <c r="AG173" i="26"/>
  <c r="AH173" i="26"/>
  <c r="AK172" i="26"/>
  <c r="AI172" i="26"/>
  <c r="AG172" i="26"/>
  <c r="AH172" i="26"/>
  <c r="AK171" i="26"/>
  <c r="AI171" i="26"/>
  <c r="AG171" i="26"/>
  <c r="AH171" i="26"/>
  <c r="AK170" i="26"/>
  <c r="AI170" i="26"/>
  <c r="AG170" i="26"/>
  <c r="AH170" i="26"/>
  <c r="AK169" i="26"/>
  <c r="AI169" i="26"/>
  <c r="AG169" i="26"/>
  <c r="AH169" i="26"/>
  <c r="AK168" i="26"/>
  <c r="AI168" i="26"/>
  <c r="AG168" i="26"/>
  <c r="AH168" i="26"/>
  <c r="AK167" i="26"/>
  <c r="AI167" i="26"/>
  <c r="AG167" i="26"/>
  <c r="AH167" i="26"/>
  <c r="AK166" i="26"/>
  <c r="AI166" i="26"/>
  <c r="AG166" i="26"/>
  <c r="AH166" i="26"/>
  <c r="AK165" i="26"/>
  <c r="AI165" i="26"/>
  <c r="AG165" i="26"/>
  <c r="AH165" i="26"/>
  <c r="AK164" i="26"/>
  <c r="AI164" i="26"/>
  <c r="AG164" i="26"/>
  <c r="AH164" i="26"/>
  <c r="AK163" i="26"/>
  <c r="AI163" i="26"/>
  <c r="AG163" i="26"/>
  <c r="AH163" i="26"/>
  <c r="AK162" i="26"/>
  <c r="AI162" i="26"/>
  <c r="AG162" i="26"/>
  <c r="AH162" i="26"/>
  <c r="AK161" i="26"/>
  <c r="AI161" i="26"/>
  <c r="AG161" i="26"/>
  <c r="AH161" i="26"/>
  <c r="AK160" i="26"/>
  <c r="AI160" i="26"/>
  <c r="AG160" i="26"/>
  <c r="AH160" i="26"/>
  <c r="AK159" i="26"/>
  <c r="AI159" i="26"/>
  <c r="AG159" i="26"/>
  <c r="AH159" i="26"/>
  <c r="AK158" i="26"/>
  <c r="AI158" i="26"/>
  <c r="AG158" i="26"/>
  <c r="AH158" i="26"/>
  <c r="AK157" i="26"/>
  <c r="AI157" i="26"/>
  <c r="AG157" i="26"/>
  <c r="AH157" i="26"/>
  <c r="AK156" i="26"/>
  <c r="AI156" i="26"/>
  <c r="AG156" i="26"/>
  <c r="AH156" i="26"/>
  <c r="AK155" i="26"/>
  <c r="AI155" i="26"/>
  <c r="AG155" i="26"/>
  <c r="AH155" i="26"/>
  <c r="AK154" i="26"/>
  <c r="AI154" i="26"/>
  <c r="AG154" i="26"/>
  <c r="AH154" i="26"/>
  <c r="AK153" i="26"/>
  <c r="AI153" i="26"/>
  <c r="AG153" i="26"/>
  <c r="AH153" i="26"/>
  <c r="AK152" i="26"/>
  <c r="AI152" i="26"/>
  <c r="AG152" i="26"/>
  <c r="AH152" i="26"/>
  <c r="AK151" i="26"/>
  <c r="AI151" i="26"/>
  <c r="AG151" i="26"/>
  <c r="AH151" i="26"/>
  <c r="AK150" i="26"/>
  <c r="AI150" i="26"/>
  <c r="AG150" i="26"/>
  <c r="AH150" i="26"/>
  <c r="AK149" i="26"/>
  <c r="AI149" i="26"/>
  <c r="AG149" i="26"/>
  <c r="AH149" i="26"/>
  <c r="AK148" i="26"/>
  <c r="AI148" i="26"/>
  <c r="AG148" i="26"/>
  <c r="AH148" i="26"/>
  <c r="AK147" i="26"/>
  <c r="AI147" i="26"/>
  <c r="AG147" i="26"/>
  <c r="AH147" i="26"/>
  <c r="AK146" i="26"/>
  <c r="AI146" i="26"/>
  <c r="AG146" i="26"/>
  <c r="AH146" i="26"/>
  <c r="AK145" i="26"/>
  <c r="AI145" i="26"/>
  <c r="AG145" i="26"/>
  <c r="AH145" i="26"/>
  <c r="AK144" i="26"/>
  <c r="AI144" i="26"/>
  <c r="AG144" i="26"/>
  <c r="AH144" i="26"/>
  <c r="AK143" i="26"/>
  <c r="AI143" i="26"/>
  <c r="AG143" i="26"/>
  <c r="AH143" i="26"/>
  <c r="AK142" i="26"/>
  <c r="AI142" i="26"/>
  <c r="AG142" i="26"/>
  <c r="AH142" i="26"/>
  <c r="AK141" i="26"/>
  <c r="AI141" i="26"/>
  <c r="AG141" i="26"/>
  <c r="AH141" i="26"/>
  <c r="AK140" i="26"/>
  <c r="AI140" i="26"/>
  <c r="AG140" i="26"/>
  <c r="AH140" i="26"/>
  <c r="AK139" i="26"/>
  <c r="AI139" i="26"/>
  <c r="AG139" i="26"/>
  <c r="AH139" i="26"/>
  <c r="AK138" i="26"/>
  <c r="AI138" i="26"/>
  <c r="AG138" i="26"/>
  <c r="AH138" i="26"/>
  <c r="AK137" i="26"/>
  <c r="AI137" i="26"/>
  <c r="AG137" i="26"/>
  <c r="AH137" i="26"/>
  <c r="AK136" i="26"/>
  <c r="AI136" i="26"/>
  <c r="AG136" i="26"/>
  <c r="AH136" i="26"/>
  <c r="AK135" i="26"/>
  <c r="AI135" i="26"/>
  <c r="AG135" i="26"/>
  <c r="AH135" i="26"/>
  <c r="AK134" i="26"/>
  <c r="AI134" i="26"/>
  <c r="AG134" i="26"/>
  <c r="AH134" i="26"/>
  <c r="AK133" i="26"/>
  <c r="AI133" i="26"/>
  <c r="AG133" i="26"/>
  <c r="AH133" i="26"/>
  <c r="AK132" i="26"/>
  <c r="AI132" i="26"/>
  <c r="AG132" i="26"/>
  <c r="AH132" i="26"/>
  <c r="AK131" i="26"/>
  <c r="AI131" i="26"/>
  <c r="AG131" i="26"/>
  <c r="AH131" i="26"/>
  <c r="AK130" i="26"/>
  <c r="AI130" i="26"/>
  <c r="AG130" i="26"/>
  <c r="AH130" i="26"/>
  <c r="AK129" i="26"/>
  <c r="AI129" i="26"/>
  <c r="AG129" i="26"/>
  <c r="AH129" i="26"/>
  <c r="AK128" i="26"/>
  <c r="AI128" i="26"/>
  <c r="AG128" i="26"/>
  <c r="AH128" i="26"/>
  <c r="AK127" i="26"/>
  <c r="AI127" i="26"/>
  <c r="AG127" i="26"/>
  <c r="AH127" i="26"/>
  <c r="AK126" i="26"/>
  <c r="AI126" i="26"/>
  <c r="AG126" i="26"/>
  <c r="AH126" i="26"/>
  <c r="AK125" i="26"/>
  <c r="AI125" i="26"/>
  <c r="AG125" i="26"/>
  <c r="AH125" i="26"/>
  <c r="AK124" i="26"/>
  <c r="AI124" i="26"/>
  <c r="AG124" i="26"/>
  <c r="AH124" i="26"/>
  <c r="AK123" i="26"/>
  <c r="AI123" i="26"/>
  <c r="AG123" i="26"/>
  <c r="AH123" i="26"/>
  <c r="AK122" i="26"/>
  <c r="AI122" i="26"/>
  <c r="AG122" i="26"/>
  <c r="AH122" i="26"/>
  <c r="AK121" i="26"/>
  <c r="AI121" i="26"/>
  <c r="AG121" i="26"/>
  <c r="AH121" i="26"/>
  <c r="AK120" i="26"/>
  <c r="AI120" i="26"/>
  <c r="AG120" i="26"/>
  <c r="AH120" i="26"/>
  <c r="AK119" i="26"/>
  <c r="AI119" i="26"/>
  <c r="AG119" i="26"/>
  <c r="AH119" i="26"/>
  <c r="AK118" i="26"/>
  <c r="AI118" i="26"/>
  <c r="AG118" i="26"/>
  <c r="AH118" i="26"/>
  <c r="AK117" i="26"/>
  <c r="AI117" i="26"/>
  <c r="AG117" i="26"/>
  <c r="AH117" i="26"/>
  <c r="AK116" i="26"/>
  <c r="AI116" i="26"/>
  <c r="AG116" i="26"/>
  <c r="AH116" i="26"/>
  <c r="AK115" i="26"/>
  <c r="AI115" i="26"/>
  <c r="AG115" i="26"/>
  <c r="AH115" i="26"/>
  <c r="AK114" i="26"/>
  <c r="AI114" i="26"/>
  <c r="AG114" i="26"/>
  <c r="AH114" i="26"/>
  <c r="AK113" i="26"/>
  <c r="AI113" i="26"/>
  <c r="AG113" i="26"/>
  <c r="AH113" i="26"/>
  <c r="AK112" i="26"/>
  <c r="AI112" i="26"/>
  <c r="AG112" i="26"/>
  <c r="AH112" i="26"/>
  <c r="AK111" i="26"/>
  <c r="AI111" i="26"/>
  <c r="AG111" i="26"/>
  <c r="AH111" i="26"/>
  <c r="AK110" i="26"/>
  <c r="AI110" i="26"/>
  <c r="AG110" i="26"/>
  <c r="AH110" i="26"/>
  <c r="AK109" i="26"/>
  <c r="AI109" i="26"/>
  <c r="AG109" i="26"/>
  <c r="AH109" i="26"/>
  <c r="AK108" i="26"/>
  <c r="AI108" i="26"/>
  <c r="AG108" i="26"/>
  <c r="AH108" i="26"/>
  <c r="AK107" i="26"/>
  <c r="AI107" i="26"/>
  <c r="AG107" i="26"/>
  <c r="AH107" i="26"/>
  <c r="AK106" i="26"/>
  <c r="AI106" i="26"/>
  <c r="AG106" i="26"/>
  <c r="AH106" i="26"/>
  <c r="AK105" i="26"/>
  <c r="AI105" i="26"/>
  <c r="AG105" i="26"/>
  <c r="AH105" i="26"/>
  <c r="AK104" i="26"/>
  <c r="AI104" i="26"/>
  <c r="AG104" i="26"/>
  <c r="AH104" i="26"/>
  <c r="AK103" i="26"/>
  <c r="AI103" i="26"/>
  <c r="AG103" i="26"/>
  <c r="AH103" i="26"/>
  <c r="AK102" i="26"/>
  <c r="AI102" i="26"/>
  <c r="AG102" i="26"/>
  <c r="AH102" i="26"/>
  <c r="AK101" i="26"/>
  <c r="AI101" i="26"/>
  <c r="AG101" i="26"/>
  <c r="AH101" i="26"/>
  <c r="AK100" i="26"/>
  <c r="AI100" i="26"/>
  <c r="AG100" i="26"/>
  <c r="AH100" i="26"/>
  <c r="AK99" i="26"/>
  <c r="AI99" i="26"/>
  <c r="AG99" i="26"/>
  <c r="AH99" i="26"/>
  <c r="AK98" i="26"/>
  <c r="AI98" i="26"/>
  <c r="AG98" i="26"/>
  <c r="AH98" i="26"/>
  <c r="AK97" i="26"/>
  <c r="AI97" i="26"/>
  <c r="AG97" i="26"/>
  <c r="AH97" i="26"/>
  <c r="AK96" i="26"/>
  <c r="AI96" i="26"/>
  <c r="AG96" i="26"/>
  <c r="AH96" i="26"/>
  <c r="AK95" i="26"/>
  <c r="AI95" i="26"/>
  <c r="AG95" i="26"/>
  <c r="AH95" i="26"/>
  <c r="AK94" i="26"/>
  <c r="AI94" i="26"/>
  <c r="AG94" i="26"/>
  <c r="AH94" i="26"/>
  <c r="AK93" i="26"/>
  <c r="AI93" i="26"/>
  <c r="AG93" i="26"/>
  <c r="AH93" i="26"/>
  <c r="AK92" i="26"/>
  <c r="AI92" i="26"/>
  <c r="AG92" i="26"/>
  <c r="AH92" i="26"/>
  <c r="AK91" i="26"/>
  <c r="AI91" i="26"/>
  <c r="AG91" i="26"/>
  <c r="AH91" i="26"/>
  <c r="AK90" i="26"/>
  <c r="AI90" i="26"/>
  <c r="AG90" i="26"/>
  <c r="AH90" i="26"/>
  <c r="AK89" i="26"/>
  <c r="AI89" i="26"/>
  <c r="AG89" i="26"/>
  <c r="AH89" i="26"/>
  <c r="AK88" i="26"/>
  <c r="AI88" i="26"/>
  <c r="AG88" i="26"/>
  <c r="AH88" i="26"/>
  <c r="AK87" i="26"/>
  <c r="AI87" i="26"/>
  <c r="AG87" i="26"/>
  <c r="AH87" i="26"/>
  <c r="AK86" i="26"/>
  <c r="AI86" i="26"/>
  <c r="AG86" i="26"/>
  <c r="AH86" i="26"/>
  <c r="AK85" i="26"/>
  <c r="AI85" i="26"/>
  <c r="AG85" i="26"/>
  <c r="AH85" i="26"/>
  <c r="AK84" i="26"/>
  <c r="AI84" i="26"/>
  <c r="AG84" i="26"/>
  <c r="AH84" i="26"/>
  <c r="AK83" i="26"/>
  <c r="AI83" i="26"/>
  <c r="AG83" i="26"/>
  <c r="AH83" i="26"/>
  <c r="AK82" i="26"/>
  <c r="AI82" i="26"/>
  <c r="AG82" i="26"/>
  <c r="AH82" i="26"/>
  <c r="AK81" i="26"/>
  <c r="AI81" i="26"/>
  <c r="AG81" i="26"/>
  <c r="AH81" i="26"/>
  <c r="AK80" i="26"/>
  <c r="AI80" i="26"/>
  <c r="AG80" i="26"/>
  <c r="AH80" i="26"/>
  <c r="AK79" i="26"/>
  <c r="AI79" i="26"/>
  <c r="AG79" i="26"/>
  <c r="AH79" i="26"/>
  <c r="AK78" i="26"/>
  <c r="AI78" i="26"/>
  <c r="AG78" i="26"/>
  <c r="AH78" i="26"/>
  <c r="AK77" i="26"/>
  <c r="AI77" i="26"/>
  <c r="AG77" i="26"/>
  <c r="AH77" i="26"/>
  <c r="AK76" i="26"/>
  <c r="AI76" i="26"/>
  <c r="AG76" i="26"/>
  <c r="AH76" i="26"/>
  <c r="AK75" i="26"/>
  <c r="AI75" i="26"/>
  <c r="AG75" i="26"/>
  <c r="AH75" i="26"/>
  <c r="AK74" i="26"/>
  <c r="AI74" i="26"/>
  <c r="AG74" i="26"/>
  <c r="AH74" i="26"/>
  <c r="AK73" i="26"/>
  <c r="AI73" i="26"/>
  <c r="AG73" i="26"/>
  <c r="AH73" i="26"/>
  <c r="AK72" i="26"/>
  <c r="AI72" i="26"/>
  <c r="AG72" i="26"/>
  <c r="AH72" i="26"/>
  <c r="AK71" i="26"/>
  <c r="AI71" i="26"/>
  <c r="AG71" i="26"/>
  <c r="AH71" i="26"/>
  <c r="AK70" i="26"/>
  <c r="AI70" i="26"/>
  <c r="AG70" i="26"/>
  <c r="AH70" i="26"/>
  <c r="AK69" i="26"/>
  <c r="AI69" i="26"/>
  <c r="AG69" i="26"/>
  <c r="AH69" i="26"/>
  <c r="AK68" i="26"/>
  <c r="AI68" i="26"/>
  <c r="AG68" i="26"/>
  <c r="AH68" i="26"/>
  <c r="AK67" i="26"/>
  <c r="AI67" i="26"/>
  <c r="AG67" i="26"/>
  <c r="AH67" i="26"/>
  <c r="AK66" i="26"/>
  <c r="AI66" i="26"/>
  <c r="AG66" i="26"/>
  <c r="AH66" i="26"/>
  <c r="AK65" i="26"/>
  <c r="AI65" i="26"/>
  <c r="AG65" i="26"/>
  <c r="AH65" i="26"/>
  <c r="AK64" i="26"/>
  <c r="AI64" i="26"/>
  <c r="AG64" i="26"/>
  <c r="AH64" i="26"/>
  <c r="AK63" i="26"/>
  <c r="AI63" i="26"/>
  <c r="AG63" i="26"/>
  <c r="AH63" i="26"/>
  <c r="AK62" i="26"/>
  <c r="AI62" i="26"/>
  <c r="AG62" i="26"/>
  <c r="AH62" i="26"/>
  <c r="AK61" i="26"/>
  <c r="AI61" i="26"/>
  <c r="AG61" i="26"/>
  <c r="AH61" i="26"/>
  <c r="AK60" i="26"/>
  <c r="AI60" i="26"/>
  <c r="AG60" i="26"/>
  <c r="AH60" i="26"/>
  <c r="AK59" i="26"/>
  <c r="AI59" i="26"/>
  <c r="AG59" i="26"/>
  <c r="AH59" i="26"/>
  <c r="AK58" i="26"/>
  <c r="AI58" i="26"/>
  <c r="AG58" i="26"/>
  <c r="AH58" i="26"/>
  <c r="AK57" i="26"/>
  <c r="AI57" i="26"/>
  <c r="AG57" i="26"/>
  <c r="AH57" i="26"/>
  <c r="AK56" i="26"/>
  <c r="AI56" i="26"/>
  <c r="AG56" i="26"/>
  <c r="AH56" i="26"/>
  <c r="AK55" i="26"/>
  <c r="AI55" i="26"/>
  <c r="AG55" i="26"/>
  <c r="AH55" i="26"/>
  <c r="AK54" i="26"/>
  <c r="AI54" i="26"/>
  <c r="AG54" i="26"/>
  <c r="AH54" i="26"/>
  <c r="AK53" i="26"/>
  <c r="AI53" i="26"/>
  <c r="AG53" i="26"/>
  <c r="AH53" i="26"/>
  <c r="AK52" i="26"/>
  <c r="AI52" i="26"/>
  <c r="AG52" i="26"/>
  <c r="AH52" i="26"/>
  <c r="AK51" i="26"/>
  <c r="AI51" i="26"/>
  <c r="AG51" i="26"/>
  <c r="AH51" i="26"/>
  <c r="AK50" i="26"/>
  <c r="AI50" i="26"/>
  <c r="AG50" i="26"/>
  <c r="AH50" i="26"/>
  <c r="AK49" i="26"/>
  <c r="AI49" i="26"/>
  <c r="AG49" i="26"/>
  <c r="AH49" i="26"/>
  <c r="AK48" i="26"/>
  <c r="AI48" i="26"/>
  <c r="AG48" i="26"/>
  <c r="AH48" i="26"/>
  <c r="AK47" i="26"/>
  <c r="AI47" i="26"/>
  <c r="AG47" i="26"/>
  <c r="AH47" i="26"/>
  <c r="AK46" i="26"/>
  <c r="AI46" i="26"/>
  <c r="AG46" i="26"/>
  <c r="AH46" i="26"/>
  <c r="AK45" i="26"/>
  <c r="AI45" i="26"/>
  <c r="AG45" i="26"/>
  <c r="AH45" i="26"/>
  <c r="AK44" i="26"/>
  <c r="AI44" i="26"/>
  <c r="AG44" i="26"/>
  <c r="AH44" i="26"/>
  <c r="AK43" i="26"/>
  <c r="AI43" i="26"/>
  <c r="AG43" i="26"/>
  <c r="AH43" i="26"/>
  <c r="AK42" i="26"/>
  <c r="AI42" i="26"/>
  <c r="AG42" i="26"/>
  <c r="AH42" i="26"/>
  <c r="AK41" i="26"/>
  <c r="AI41" i="26"/>
  <c r="AG41" i="26"/>
  <c r="AH41" i="26"/>
  <c r="AK40" i="26"/>
  <c r="AI40" i="26"/>
  <c r="AG40" i="26"/>
  <c r="AH40" i="26"/>
  <c r="AK39" i="26"/>
  <c r="AI39" i="26"/>
  <c r="AG39" i="26"/>
  <c r="AH39" i="26"/>
  <c r="AK38" i="26"/>
  <c r="AI38" i="26"/>
  <c r="AG38" i="26"/>
  <c r="AH38" i="26"/>
  <c r="AK37" i="26"/>
  <c r="AI37" i="26"/>
  <c r="AG37" i="26"/>
  <c r="AH37" i="26"/>
  <c r="AK36" i="26"/>
  <c r="AI36" i="26"/>
  <c r="AG36" i="26"/>
  <c r="AH36" i="26"/>
  <c r="AK35" i="26"/>
  <c r="AI35" i="26"/>
  <c r="AG35" i="26"/>
  <c r="AH35" i="26"/>
  <c r="AK34" i="26"/>
  <c r="AI34" i="26"/>
  <c r="AG34" i="26"/>
  <c r="AH34" i="26"/>
  <c r="AK33" i="26"/>
  <c r="AI33" i="26"/>
  <c r="AG33" i="26"/>
  <c r="AH33" i="26"/>
  <c r="AK32" i="26"/>
  <c r="AI32" i="26"/>
  <c r="AG32" i="26"/>
  <c r="AH32" i="26"/>
  <c r="AK31" i="26"/>
  <c r="AI31" i="26"/>
  <c r="AG31" i="26"/>
  <c r="AH31" i="26"/>
  <c r="AK30" i="26"/>
  <c r="AI30" i="26"/>
  <c r="AG30" i="26"/>
  <c r="AH30" i="26"/>
  <c r="AK29" i="26"/>
  <c r="AI29" i="26"/>
  <c r="AG29" i="26"/>
  <c r="AH29" i="26"/>
  <c r="AK28" i="26"/>
  <c r="AI28" i="26"/>
  <c r="AG28" i="26"/>
  <c r="AH28" i="26"/>
  <c r="AK27" i="26"/>
  <c r="AI27" i="26"/>
  <c r="AG27" i="26"/>
  <c r="AH27" i="26"/>
  <c r="AK26" i="26"/>
  <c r="AI26" i="26"/>
  <c r="AG26" i="26"/>
  <c r="AH26" i="26"/>
  <c r="AK25" i="26"/>
  <c r="AI25" i="26"/>
  <c r="AG25" i="26"/>
  <c r="AH25" i="26"/>
  <c r="AK24" i="26"/>
  <c r="AI24" i="26"/>
  <c r="AG24" i="26"/>
  <c r="AH24" i="26"/>
  <c r="AK23" i="26"/>
  <c r="AI23" i="26"/>
  <c r="AG23" i="26"/>
  <c r="AH23" i="26"/>
  <c r="AK22" i="26"/>
  <c r="AI22" i="26"/>
  <c r="AG22" i="26"/>
  <c r="AH22" i="26"/>
  <c r="AK21" i="26"/>
  <c r="AI21" i="26"/>
  <c r="AG21" i="26"/>
  <c r="AH21" i="26"/>
  <c r="E16" i="26"/>
  <c r="E18" i="26"/>
  <c r="F16" i="26"/>
  <c r="F18" i="26"/>
  <c r="G16" i="26"/>
  <c r="G18" i="26"/>
  <c r="H16" i="26"/>
  <c r="H18" i="26"/>
  <c r="I16" i="26"/>
  <c r="I18" i="26"/>
  <c r="J16" i="26"/>
  <c r="J18" i="26"/>
  <c r="K16" i="26"/>
  <c r="K18" i="26"/>
  <c r="L16" i="26"/>
  <c r="L18" i="26"/>
  <c r="M16" i="26"/>
  <c r="M18" i="26"/>
  <c r="N16" i="26"/>
  <c r="N18" i="26"/>
  <c r="O16" i="26"/>
  <c r="O18" i="26"/>
  <c r="P16" i="26"/>
  <c r="P18" i="26"/>
  <c r="Q16" i="26"/>
  <c r="Q18" i="26"/>
  <c r="R16" i="26"/>
  <c r="R18" i="26"/>
  <c r="S16" i="26"/>
  <c r="S18" i="26"/>
  <c r="T16" i="26"/>
  <c r="T18" i="26"/>
  <c r="U16" i="26"/>
  <c r="U18" i="26"/>
  <c r="V16" i="26"/>
  <c r="V18" i="26"/>
  <c r="W16" i="26"/>
  <c r="W18" i="26"/>
  <c r="X16" i="26"/>
  <c r="X18" i="26"/>
  <c r="Y16" i="26"/>
  <c r="Y18" i="26"/>
  <c r="Z16" i="26"/>
  <c r="Z18" i="26"/>
  <c r="AA16" i="26"/>
  <c r="AA18" i="26"/>
  <c r="AB16" i="26"/>
  <c r="AB18" i="26"/>
  <c r="AC16" i="26"/>
  <c r="AC18" i="26"/>
  <c r="AD16" i="26"/>
  <c r="AD18" i="26"/>
  <c r="AE16" i="26"/>
  <c r="AE18" i="26"/>
  <c r="AF16" i="26"/>
  <c r="AF18" i="26"/>
  <c r="AG18" i="26"/>
  <c r="AI16" i="26"/>
  <c r="AH16" i="26"/>
  <c r="AG16" i="26"/>
  <c r="AF14" i="26"/>
  <c r="AD14" i="26"/>
  <c r="AB14" i="26"/>
  <c r="Z14" i="26"/>
  <c r="X14" i="26"/>
  <c r="V14" i="26"/>
  <c r="T14" i="26"/>
  <c r="R14" i="26"/>
  <c r="P14" i="26"/>
  <c r="N14" i="26"/>
  <c r="L14" i="26"/>
  <c r="J14" i="26"/>
  <c r="H14" i="26"/>
  <c r="F14" i="26"/>
  <c r="D7" i="26"/>
  <c r="D5" i="26"/>
  <c r="D4" i="26"/>
  <c r="AI213" i="24"/>
  <c r="AG213" i="24"/>
  <c r="AH213" i="24"/>
  <c r="AI212" i="24"/>
  <c r="AG212" i="24"/>
  <c r="AH212" i="24"/>
  <c r="AI211" i="24"/>
  <c r="AG211" i="24"/>
  <c r="AH211" i="24"/>
  <c r="AI210" i="24"/>
  <c r="AG210" i="24"/>
  <c r="AH210" i="24"/>
  <c r="AI209" i="24"/>
  <c r="AG209" i="24"/>
  <c r="AH209" i="24"/>
  <c r="AI208" i="24"/>
  <c r="AG208" i="24"/>
  <c r="AH208" i="24"/>
  <c r="AI207" i="24"/>
  <c r="AG207" i="24"/>
  <c r="AH207" i="24"/>
  <c r="AI206" i="24"/>
  <c r="AG206" i="24"/>
  <c r="AH206" i="24"/>
  <c r="AI205" i="24"/>
  <c r="AG205" i="24"/>
  <c r="AH205" i="24"/>
  <c r="AI204" i="24"/>
  <c r="AG204" i="24"/>
  <c r="AH204" i="24"/>
  <c r="AI203" i="24"/>
  <c r="AG203" i="24"/>
  <c r="AH203" i="24"/>
  <c r="AI202" i="24"/>
  <c r="AG202" i="24"/>
  <c r="AH202" i="24"/>
  <c r="AI201" i="24"/>
  <c r="AG201" i="24"/>
  <c r="AH201" i="24"/>
  <c r="AI200" i="24"/>
  <c r="AG200" i="24"/>
  <c r="AH200" i="24"/>
  <c r="AI199" i="24"/>
  <c r="AG199" i="24"/>
  <c r="AH199" i="24"/>
  <c r="AI198" i="24"/>
  <c r="AG198" i="24"/>
  <c r="AH198" i="24"/>
  <c r="AI197" i="24"/>
  <c r="AG197" i="24"/>
  <c r="AH197" i="24"/>
  <c r="AI196" i="24"/>
  <c r="AG196" i="24"/>
  <c r="AH196" i="24"/>
  <c r="AI195" i="24"/>
  <c r="AG195" i="24"/>
  <c r="AH195" i="24"/>
  <c r="AI194" i="24"/>
  <c r="AG194" i="24"/>
  <c r="AH194" i="24"/>
  <c r="AI193" i="24"/>
  <c r="AG193" i="24"/>
  <c r="AH193" i="24"/>
  <c r="AI192" i="24"/>
  <c r="AG192" i="24"/>
  <c r="AH192" i="24"/>
  <c r="AI191" i="24"/>
  <c r="AG191" i="24"/>
  <c r="AH191" i="24"/>
  <c r="AI190" i="24"/>
  <c r="AG190" i="24"/>
  <c r="AH190" i="24"/>
  <c r="AI189" i="24"/>
  <c r="AG189" i="24"/>
  <c r="AH189" i="24"/>
  <c r="AI188" i="24"/>
  <c r="AG188" i="24"/>
  <c r="AH188" i="24"/>
  <c r="AI187" i="24"/>
  <c r="AG187" i="24"/>
  <c r="AH187" i="24"/>
  <c r="AI186" i="24"/>
  <c r="AG186" i="24"/>
  <c r="AH186" i="24"/>
  <c r="AI185" i="24"/>
  <c r="AG185" i="24"/>
  <c r="AH185" i="24"/>
  <c r="AI184" i="24"/>
  <c r="AG184" i="24"/>
  <c r="AH184" i="24"/>
  <c r="AI183" i="24"/>
  <c r="AG183" i="24"/>
  <c r="AH183" i="24"/>
  <c r="AI182" i="24"/>
  <c r="AG182" i="24"/>
  <c r="AH182" i="24"/>
  <c r="AI181" i="24"/>
  <c r="AG181" i="24"/>
  <c r="AH181" i="24"/>
  <c r="AI180" i="24"/>
  <c r="AG180" i="24"/>
  <c r="AH180" i="24"/>
  <c r="AI179" i="24"/>
  <c r="AG179" i="24"/>
  <c r="AH179" i="24"/>
  <c r="AI178" i="24"/>
  <c r="AG178" i="24"/>
  <c r="AH178" i="24"/>
  <c r="AI177" i="24"/>
  <c r="AG177" i="24"/>
  <c r="AH177" i="24"/>
  <c r="AI176" i="24"/>
  <c r="AG176" i="24"/>
  <c r="AH176" i="24"/>
  <c r="AI175" i="24"/>
  <c r="AG175" i="24"/>
  <c r="AH175" i="24"/>
  <c r="AK174" i="24"/>
  <c r="AI174" i="24"/>
  <c r="AG174" i="24"/>
  <c r="AH174" i="24"/>
  <c r="AK173" i="24"/>
  <c r="AI173" i="24"/>
  <c r="AG173" i="24"/>
  <c r="AH173" i="24"/>
  <c r="AK172" i="24"/>
  <c r="AI172" i="24"/>
  <c r="AG172" i="24"/>
  <c r="AH172" i="24"/>
  <c r="AK171" i="24"/>
  <c r="AI171" i="24"/>
  <c r="AG171" i="24"/>
  <c r="AH171" i="24"/>
  <c r="AK170" i="24"/>
  <c r="AI170" i="24"/>
  <c r="AG170" i="24"/>
  <c r="AH170" i="24"/>
  <c r="AK169" i="24"/>
  <c r="AI169" i="24"/>
  <c r="AG169" i="24"/>
  <c r="AH169" i="24"/>
  <c r="AK168" i="24"/>
  <c r="AI168" i="24"/>
  <c r="AG168" i="24"/>
  <c r="AH168" i="24"/>
  <c r="AK167" i="24"/>
  <c r="AI167" i="24"/>
  <c r="AG167" i="24"/>
  <c r="AH167" i="24"/>
  <c r="AK166" i="24"/>
  <c r="AI166" i="24"/>
  <c r="AG166" i="24"/>
  <c r="AH166" i="24"/>
  <c r="AK165" i="24"/>
  <c r="AI165" i="24"/>
  <c r="AG165" i="24"/>
  <c r="AH165" i="24"/>
  <c r="AK164" i="24"/>
  <c r="AI164" i="24"/>
  <c r="AG164" i="24"/>
  <c r="AH164" i="24"/>
  <c r="AK163" i="24"/>
  <c r="AI163" i="24"/>
  <c r="AG163" i="24"/>
  <c r="AH163" i="24"/>
  <c r="AK162" i="24"/>
  <c r="AI162" i="24"/>
  <c r="AG162" i="24"/>
  <c r="AH162" i="24"/>
  <c r="AK161" i="24"/>
  <c r="AI161" i="24"/>
  <c r="AG161" i="24"/>
  <c r="AH161" i="24"/>
  <c r="AK160" i="24"/>
  <c r="AI160" i="24"/>
  <c r="AG160" i="24"/>
  <c r="AH160" i="24"/>
  <c r="AK159" i="24"/>
  <c r="AI159" i="24"/>
  <c r="AG159" i="24"/>
  <c r="AH159" i="24"/>
  <c r="AK158" i="24"/>
  <c r="AI158" i="24"/>
  <c r="AG158" i="24"/>
  <c r="AH158" i="24"/>
  <c r="AK157" i="24"/>
  <c r="AI157" i="24"/>
  <c r="AG157" i="24"/>
  <c r="AH157" i="24"/>
  <c r="AK156" i="24"/>
  <c r="AI156" i="24"/>
  <c r="AG156" i="24"/>
  <c r="AH156" i="24"/>
  <c r="AK155" i="24"/>
  <c r="AI155" i="24"/>
  <c r="AG155" i="24"/>
  <c r="AH155" i="24"/>
  <c r="AK154" i="24"/>
  <c r="AI154" i="24"/>
  <c r="AG154" i="24"/>
  <c r="AH154" i="24"/>
  <c r="AK153" i="24"/>
  <c r="AI153" i="24"/>
  <c r="AG153" i="24"/>
  <c r="AH153" i="24"/>
  <c r="AK152" i="24"/>
  <c r="AI152" i="24"/>
  <c r="AG152" i="24"/>
  <c r="AH152" i="24"/>
  <c r="AK151" i="24"/>
  <c r="AI151" i="24"/>
  <c r="AG151" i="24"/>
  <c r="AH151" i="24"/>
  <c r="AK150" i="24"/>
  <c r="AI150" i="24"/>
  <c r="AG150" i="24"/>
  <c r="AH150" i="24"/>
  <c r="AK149" i="24"/>
  <c r="AI149" i="24"/>
  <c r="AG149" i="24"/>
  <c r="AH149" i="24"/>
  <c r="AK148" i="24"/>
  <c r="AI148" i="24"/>
  <c r="AG148" i="24"/>
  <c r="AH148" i="24"/>
  <c r="AK147" i="24"/>
  <c r="AI147" i="24"/>
  <c r="AG147" i="24"/>
  <c r="AH147" i="24"/>
  <c r="AK146" i="24"/>
  <c r="AI146" i="24"/>
  <c r="AG146" i="24"/>
  <c r="AH146" i="24"/>
  <c r="AK145" i="24"/>
  <c r="AI145" i="24"/>
  <c r="AG145" i="24"/>
  <c r="AH145" i="24"/>
  <c r="AK144" i="24"/>
  <c r="AI144" i="24"/>
  <c r="AG144" i="24"/>
  <c r="AH144" i="24"/>
  <c r="AK143" i="24"/>
  <c r="AI143" i="24"/>
  <c r="AG143" i="24"/>
  <c r="AH143" i="24"/>
  <c r="AK142" i="24"/>
  <c r="AI142" i="24"/>
  <c r="AG142" i="24"/>
  <c r="AH142" i="24"/>
  <c r="AK141" i="24"/>
  <c r="AI141" i="24"/>
  <c r="AG141" i="24"/>
  <c r="AH141" i="24"/>
  <c r="AK140" i="24"/>
  <c r="AI140" i="24"/>
  <c r="AG140" i="24"/>
  <c r="AH140" i="24"/>
  <c r="AK139" i="24"/>
  <c r="AI139" i="24"/>
  <c r="AG139" i="24"/>
  <c r="AH139" i="24"/>
  <c r="AK138" i="24"/>
  <c r="AI138" i="24"/>
  <c r="AG138" i="24"/>
  <c r="AH138" i="24"/>
  <c r="AK137" i="24"/>
  <c r="AI137" i="24"/>
  <c r="AG137" i="24"/>
  <c r="AH137" i="24"/>
  <c r="AK136" i="24"/>
  <c r="AI136" i="24"/>
  <c r="AG136" i="24"/>
  <c r="AH136" i="24"/>
  <c r="AK135" i="24"/>
  <c r="AI135" i="24"/>
  <c r="AG135" i="24"/>
  <c r="AH135" i="24"/>
  <c r="AK134" i="24"/>
  <c r="AI134" i="24"/>
  <c r="AG134" i="24"/>
  <c r="AH134" i="24"/>
  <c r="AK133" i="24"/>
  <c r="AI133" i="24"/>
  <c r="AG133" i="24"/>
  <c r="AH133" i="24"/>
  <c r="AK132" i="24"/>
  <c r="AI132" i="24"/>
  <c r="AG132" i="24"/>
  <c r="AH132" i="24"/>
  <c r="AK131" i="24"/>
  <c r="AI131" i="24"/>
  <c r="AG131" i="24"/>
  <c r="AH131" i="24"/>
  <c r="AK130" i="24"/>
  <c r="AI130" i="24"/>
  <c r="AG130" i="24"/>
  <c r="AH130" i="24"/>
  <c r="AK129" i="24"/>
  <c r="AI129" i="24"/>
  <c r="AG129" i="24"/>
  <c r="AH129" i="24"/>
  <c r="AK128" i="24"/>
  <c r="AI128" i="24"/>
  <c r="AG128" i="24"/>
  <c r="AH128" i="24"/>
  <c r="AK127" i="24"/>
  <c r="AI127" i="24"/>
  <c r="AG127" i="24"/>
  <c r="AH127" i="24"/>
  <c r="AK126" i="24"/>
  <c r="AI126" i="24"/>
  <c r="AG126" i="24"/>
  <c r="AH126" i="24"/>
  <c r="AK125" i="24"/>
  <c r="AI125" i="24"/>
  <c r="AG125" i="24"/>
  <c r="AH125" i="24"/>
  <c r="AK124" i="24"/>
  <c r="AI124" i="24"/>
  <c r="AG124" i="24"/>
  <c r="AH124" i="24"/>
  <c r="AK123" i="24"/>
  <c r="AI123" i="24"/>
  <c r="AG123" i="24"/>
  <c r="AH123" i="24"/>
  <c r="AK122" i="24"/>
  <c r="AI122" i="24"/>
  <c r="AG122" i="24"/>
  <c r="AH122" i="24"/>
  <c r="AK121" i="24"/>
  <c r="AI121" i="24"/>
  <c r="AG121" i="24"/>
  <c r="AH121" i="24"/>
  <c r="AK120" i="24"/>
  <c r="AI120" i="24"/>
  <c r="AG120" i="24"/>
  <c r="AH120" i="24"/>
  <c r="AK119" i="24"/>
  <c r="AI119" i="24"/>
  <c r="AG119" i="24"/>
  <c r="AH119" i="24"/>
  <c r="AK118" i="24"/>
  <c r="AI118" i="24"/>
  <c r="AG118" i="24"/>
  <c r="AH118" i="24"/>
  <c r="AK117" i="24"/>
  <c r="AI117" i="24"/>
  <c r="AG117" i="24"/>
  <c r="AH117" i="24"/>
  <c r="AK116" i="24"/>
  <c r="AI116" i="24"/>
  <c r="AG116" i="24"/>
  <c r="AH116" i="24"/>
  <c r="AK115" i="24"/>
  <c r="AI115" i="24"/>
  <c r="AG115" i="24"/>
  <c r="AH115" i="24"/>
  <c r="AK114" i="24"/>
  <c r="AI114" i="24"/>
  <c r="AG114" i="24"/>
  <c r="AH114" i="24"/>
  <c r="AK113" i="24"/>
  <c r="AI113" i="24"/>
  <c r="AG113" i="24"/>
  <c r="AH113" i="24"/>
  <c r="AK112" i="24"/>
  <c r="AI112" i="24"/>
  <c r="AG112" i="24"/>
  <c r="AH112" i="24"/>
  <c r="AK111" i="24"/>
  <c r="AI111" i="24"/>
  <c r="AG111" i="24"/>
  <c r="AH111" i="24"/>
  <c r="AK110" i="24"/>
  <c r="AI110" i="24"/>
  <c r="AG110" i="24"/>
  <c r="AH110" i="24"/>
  <c r="AK109" i="24"/>
  <c r="AI109" i="24"/>
  <c r="AG109" i="24"/>
  <c r="AH109" i="24"/>
  <c r="AK108" i="24"/>
  <c r="AI108" i="24"/>
  <c r="AG108" i="24"/>
  <c r="AH108" i="24"/>
  <c r="AK107" i="24"/>
  <c r="AI107" i="24"/>
  <c r="AG107" i="24"/>
  <c r="AH107" i="24"/>
  <c r="AK106" i="24"/>
  <c r="AI106" i="24"/>
  <c r="AG106" i="24"/>
  <c r="AH106" i="24"/>
  <c r="AK105" i="24"/>
  <c r="AI105" i="24"/>
  <c r="AG105" i="24"/>
  <c r="AH105" i="24"/>
  <c r="AK104" i="24"/>
  <c r="AI104" i="24"/>
  <c r="AG104" i="24"/>
  <c r="AH104" i="24"/>
  <c r="AK103" i="24"/>
  <c r="AI103" i="24"/>
  <c r="AG103" i="24"/>
  <c r="AH103" i="24"/>
  <c r="AK102" i="24"/>
  <c r="AI102" i="24"/>
  <c r="AG102" i="24"/>
  <c r="AH102" i="24"/>
  <c r="AK101" i="24"/>
  <c r="AI101" i="24"/>
  <c r="AG101" i="24"/>
  <c r="AH101" i="24"/>
  <c r="AK100" i="24"/>
  <c r="AI100" i="24"/>
  <c r="AG100" i="24"/>
  <c r="AH100" i="24"/>
  <c r="AK99" i="24"/>
  <c r="AI99" i="24"/>
  <c r="AG99" i="24"/>
  <c r="AH99" i="24"/>
  <c r="AK98" i="24"/>
  <c r="AI98" i="24"/>
  <c r="AG98" i="24"/>
  <c r="AH98" i="24"/>
  <c r="AK97" i="24"/>
  <c r="AI97" i="24"/>
  <c r="AG97" i="24"/>
  <c r="AH97" i="24"/>
  <c r="AK96" i="24"/>
  <c r="AI96" i="24"/>
  <c r="AG96" i="24"/>
  <c r="AH96" i="24"/>
  <c r="AK95" i="24"/>
  <c r="AI95" i="24"/>
  <c r="AG95" i="24"/>
  <c r="AH95" i="24"/>
  <c r="AK94" i="24"/>
  <c r="AI94" i="24"/>
  <c r="AG94" i="24"/>
  <c r="AH94" i="24"/>
  <c r="AK93" i="24"/>
  <c r="AI93" i="24"/>
  <c r="AG93" i="24"/>
  <c r="AH93" i="24"/>
  <c r="AK92" i="24"/>
  <c r="AI92" i="24"/>
  <c r="AG92" i="24"/>
  <c r="AH92" i="24"/>
  <c r="AK91" i="24"/>
  <c r="AI91" i="24"/>
  <c r="AG91" i="24"/>
  <c r="AH91" i="24"/>
  <c r="AK90" i="24"/>
  <c r="AI90" i="24"/>
  <c r="AG90" i="24"/>
  <c r="AH90" i="24"/>
  <c r="AK89" i="24"/>
  <c r="AI89" i="24"/>
  <c r="AG89" i="24"/>
  <c r="AH89" i="24"/>
  <c r="AK88" i="24"/>
  <c r="AI88" i="24"/>
  <c r="AG88" i="24"/>
  <c r="AH88" i="24"/>
  <c r="AK87" i="24"/>
  <c r="AI87" i="24"/>
  <c r="AG87" i="24"/>
  <c r="AH87" i="24"/>
  <c r="AK86" i="24"/>
  <c r="AI86" i="24"/>
  <c r="AG86" i="24"/>
  <c r="AH86" i="24"/>
  <c r="AK85" i="24"/>
  <c r="AI85" i="24"/>
  <c r="AG85" i="24"/>
  <c r="AH85" i="24"/>
  <c r="AK84" i="24"/>
  <c r="AI84" i="24"/>
  <c r="AG84" i="24"/>
  <c r="AH84" i="24"/>
  <c r="AK83" i="24"/>
  <c r="AI83" i="24"/>
  <c r="AG83" i="24"/>
  <c r="AH83" i="24"/>
  <c r="AK82" i="24"/>
  <c r="AI82" i="24"/>
  <c r="AG82" i="24"/>
  <c r="AH82" i="24"/>
  <c r="AK81" i="24"/>
  <c r="AI81" i="24"/>
  <c r="AG81" i="24"/>
  <c r="AH81" i="24"/>
  <c r="AK80" i="24"/>
  <c r="AI80" i="24"/>
  <c r="AG80" i="24"/>
  <c r="AH80" i="24"/>
  <c r="AK79" i="24"/>
  <c r="AI79" i="24"/>
  <c r="AG79" i="24"/>
  <c r="AH79" i="24"/>
  <c r="AK78" i="24"/>
  <c r="AI78" i="24"/>
  <c r="AG78" i="24"/>
  <c r="AH78" i="24"/>
  <c r="AK77" i="24"/>
  <c r="AI77" i="24"/>
  <c r="AG77" i="24"/>
  <c r="AH77" i="24"/>
  <c r="AK76" i="24"/>
  <c r="AI76" i="24"/>
  <c r="AG76" i="24"/>
  <c r="AH76" i="24"/>
  <c r="AK75" i="24"/>
  <c r="AI75" i="24"/>
  <c r="AG75" i="24"/>
  <c r="AH75" i="24"/>
  <c r="AK74" i="24"/>
  <c r="AI74" i="24"/>
  <c r="AG74" i="24"/>
  <c r="AH74" i="24"/>
  <c r="AK73" i="24"/>
  <c r="AI73" i="24"/>
  <c r="AG73" i="24"/>
  <c r="AH73" i="24"/>
  <c r="AK72" i="24"/>
  <c r="AI72" i="24"/>
  <c r="AG72" i="24"/>
  <c r="AH72" i="24"/>
  <c r="AK71" i="24"/>
  <c r="AI71" i="24"/>
  <c r="AG71" i="24"/>
  <c r="AH71" i="24"/>
  <c r="AK70" i="24"/>
  <c r="AI70" i="24"/>
  <c r="AG70" i="24"/>
  <c r="AH70" i="24"/>
  <c r="AK69" i="24"/>
  <c r="AI69" i="24"/>
  <c r="AG69" i="24"/>
  <c r="AH69" i="24"/>
  <c r="AK68" i="24"/>
  <c r="AI68" i="24"/>
  <c r="AG68" i="24"/>
  <c r="AH68" i="24"/>
  <c r="AK67" i="24"/>
  <c r="AI67" i="24"/>
  <c r="AG67" i="24"/>
  <c r="AH67" i="24"/>
  <c r="AK66" i="24"/>
  <c r="AI66" i="24"/>
  <c r="AG66" i="24"/>
  <c r="AH66" i="24"/>
  <c r="AK65" i="24"/>
  <c r="AI65" i="24"/>
  <c r="AG65" i="24"/>
  <c r="AH65" i="24"/>
  <c r="AK64" i="24"/>
  <c r="AI64" i="24"/>
  <c r="AG64" i="24"/>
  <c r="AH64" i="24"/>
  <c r="AK63" i="24"/>
  <c r="AI63" i="24"/>
  <c r="AG63" i="24"/>
  <c r="AH63" i="24"/>
  <c r="AK62" i="24"/>
  <c r="AI62" i="24"/>
  <c r="AG62" i="24"/>
  <c r="AH62" i="24"/>
  <c r="AK61" i="24"/>
  <c r="AI61" i="24"/>
  <c r="AG61" i="24"/>
  <c r="AH61" i="24"/>
  <c r="AK60" i="24"/>
  <c r="AI60" i="24"/>
  <c r="AG60" i="24"/>
  <c r="AH60" i="24"/>
  <c r="AK59" i="24"/>
  <c r="AI59" i="24"/>
  <c r="AG59" i="24"/>
  <c r="AH59" i="24"/>
  <c r="AK58" i="24"/>
  <c r="AI58" i="24"/>
  <c r="AG58" i="24"/>
  <c r="AH58" i="24"/>
  <c r="AK57" i="24"/>
  <c r="AI57" i="24"/>
  <c r="AG57" i="24"/>
  <c r="AH57" i="24"/>
  <c r="AK56" i="24"/>
  <c r="AI56" i="24"/>
  <c r="AG56" i="24"/>
  <c r="AH56" i="24"/>
  <c r="AK55" i="24"/>
  <c r="AI55" i="24"/>
  <c r="AG55" i="24"/>
  <c r="AH55" i="24"/>
  <c r="AK54" i="24"/>
  <c r="AI54" i="24"/>
  <c r="AG54" i="24"/>
  <c r="AH54" i="24"/>
  <c r="AK53" i="24"/>
  <c r="AI53" i="24"/>
  <c r="AG53" i="24"/>
  <c r="AH53" i="24"/>
  <c r="AK52" i="24"/>
  <c r="AI52" i="24"/>
  <c r="AG52" i="24"/>
  <c r="AH52" i="24"/>
  <c r="AK51" i="24"/>
  <c r="AI51" i="24"/>
  <c r="AG51" i="24"/>
  <c r="AH51" i="24"/>
  <c r="AK50" i="24"/>
  <c r="AI50" i="24"/>
  <c r="AG50" i="24"/>
  <c r="AH50" i="24"/>
  <c r="AK49" i="24"/>
  <c r="AI49" i="24"/>
  <c r="AG49" i="24"/>
  <c r="AH49" i="24"/>
  <c r="AK48" i="24"/>
  <c r="AI48" i="24"/>
  <c r="AG48" i="24"/>
  <c r="AH48" i="24"/>
  <c r="AK47" i="24"/>
  <c r="AI47" i="24"/>
  <c r="AG47" i="24"/>
  <c r="AH47" i="24"/>
  <c r="AK46" i="24"/>
  <c r="AI46" i="24"/>
  <c r="AG46" i="24"/>
  <c r="AH46" i="24"/>
  <c r="AK45" i="24"/>
  <c r="AI45" i="24"/>
  <c r="AG45" i="24"/>
  <c r="AH45" i="24"/>
  <c r="AK44" i="24"/>
  <c r="AI44" i="24"/>
  <c r="AG44" i="24"/>
  <c r="AH44" i="24"/>
  <c r="AK43" i="24"/>
  <c r="AI43" i="24"/>
  <c r="AG43" i="24"/>
  <c r="AH43" i="24"/>
  <c r="AK42" i="24"/>
  <c r="AI42" i="24"/>
  <c r="AG42" i="24"/>
  <c r="AH42" i="24"/>
  <c r="AK41" i="24"/>
  <c r="AI41" i="24"/>
  <c r="AG41" i="24"/>
  <c r="AH41" i="24"/>
  <c r="AK40" i="24"/>
  <c r="AI40" i="24"/>
  <c r="AG40" i="24"/>
  <c r="AH40" i="24"/>
  <c r="AK39" i="24"/>
  <c r="AI39" i="24"/>
  <c r="AG39" i="24"/>
  <c r="AH39" i="24"/>
  <c r="AK38" i="24"/>
  <c r="AI38" i="24"/>
  <c r="AG38" i="24"/>
  <c r="AH38" i="24"/>
  <c r="AK37" i="24"/>
  <c r="AI37" i="24"/>
  <c r="AG37" i="24"/>
  <c r="AH37" i="24"/>
  <c r="AK36" i="24"/>
  <c r="AI36" i="24"/>
  <c r="AG36" i="24"/>
  <c r="AH36" i="24"/>
  <c r="AK35" i="24"/>
  <c r="AI35" i="24"/>
  <c r="AG35" i="24"/>
  <c r="AH35" i="24"/>
  <c r="AK34" i="24"/>
  <c r="AI34" i="24"/>
  <c r="AG34" i="24"/>
  <c r="AH34" i="24"/>
  <c r="AK33" i="24"/>
  <c r="AI33" i="24"/>
  <c r="AG33" i="24"/>
  <c r="AH33" i="24"/>
  <c r="AK32" i="24"/>
  <c r="AI32" i="24"/>
  <c r="AG32" i="24"/>
  <c r="AH32" i="24"/>
  <c r="AK31" i="24"/>
  <c r="AI31" i="24"/>
  <c r="AG31" i="24"/>
  <c r="AH31" i="24"/>
  <c r="AK30" i="24"/>
  <c r="AI30" i="24"/>
  <c r="AG30" i="24"/>
  <c r="AH30" i="24"/>
  <c r="AK29" i="24"/>
  <c r="AI29" i="24"/>
  <c r="AG29" i="24"/>
  <c r="AH29" i="24"/>
  <c r="AK28" i="24"/>
  <c r="AI28" i="24"/>
  <c r="AG28" i="24"/>
  <c r="AH28" i="24"/>
  <c r="AK27" i="24"/>
  <c r="AI27" i="24"/>
  <c r="AG27" i="24"/>
  <c r="AH27" i="24"/>
  <c r="AK26" i="24"/>
  <c r="AI26" i="24"/>
  <c r="AG26" i="24"/>
  <c r="AH26" i="24"/>
  <c r="AK25" i="24"/>
  <c r="AI25" i="24"/>
  <c r="AG25" i="24"/>
  <c r="AH25" i="24"/>
  <c r="AK24" i="24"/>
  <c r="AI24" i="24"/>
  <c r="AG24" i="24"/>
  <c r="AH24" i="24"/>
  <c r="AK23" i="24"/>
  <c r="AI23" i="24"/>
  <c r="AG23" i="24"/>
  <c r="AH23" i="24"/>
  <c r="AK22" i="24"/>
  <c r="AI22" i="24"/>
  <c r="AG22" i="24"/>
  <c r="AH22" i="24"/>
  <c r="AK21" i="24"/>
  <c r="AI21" i="24"/>
  <c r="AG21" i="24"/>
  <c r="AH21" i="24"/>
  <c r="E16" i="24"/>
  <c r="E18" i="24"/>
  <c r="F16" i="24"/>
  <c r="F18" i="24"/>
  <c r="G16" i="24"/>
  <c r="G18" i="24"/>
  <c r="H16" i="24"/>
  <c r="H18" i="24"/>
  <c r="I16" i="24"/>
  <c r="I18" i="24"/>
  <c r="J16" i="24"/>
  <c r="J18" i="24"/>
  <c r="K16" i="24"/>
  <c r="K18" i="24"/>
  <c r="L16" i="24"/>
  <c r="L18" i="24"/>
  <c r="M16" i="24"/>
  <c r="M18" i="24"/>
  <c r="N16" i="24"/>
  <c r="N18" i="24"/>
  <c r="O16" i="24"/>
  <c r="O18" i="24"/>
  <c r="P16" i="24"/>
  <c r="P18" i="24"/>
  <c r="Q16" i="24"/>
  <c r="Q18" i="24"/>
  <c r="R16" i="24"/>
  <c r="R18" i="24"/>
  <c r="S16" i="24"/>
  <c r="S18" i="24"/>
  <c r="T16" i="24"/>
  <c r="T18" i="24"/>
  <c r="U16" i="24"/>
  <c r="U18" i="24"/>
  <c r="V16" i="24"/>
  <c r="V18" i="24"/>
  <c r="W16" i="24"/>
  <c r="W18" i="24"/>
  <c r="X16" i="24"/>
  <c r="X18" i="24"/>
  <c r="Y16" i="24"/>
  <c r="Y18" i="24"/>
  <c r="Z16" i="24"/>
  <c r="Z18" i="24"/>
  <c r="AA16" i="24"/>
  <c r="AA18" i="24"/>
  <c r="AB16" i="24"/>
  <c r="AB18" i="24"/>
  <c r="AC16" i="24"/>
  <c r="AC18" i="24"/>
  <c r="AD16" i="24"/>
  <c r="AD18" i="24"/>
  <c r="AE16" i="24"/>
  <c r="AE18" i="24"/>
  <c r="AF16" i="24"/>
  <c r="AF18" i="24"/>
  <c r="AG18" i="24"/>
  <c r="AI16" i="24"/>
  <c r="AH16" i="24"/>
  <c r="AG16" i="24"/>
  <c r="AF14" i="24"/>
  <c r="AD14" i="24"/>
  <c r="AB14" i="24"/>
  <c r="Z14" i="24"/>
  <c r="X14" i="24"/>
  <c r="V14" i="24"/>
  <c r="T14" i="24"/>
  <c r="R14" i="24"/>
  <c r="P14" i="24"/>
  <c r="N14" i="24"/>
  <c r="L14" i="24"/>
  <c r="J14" i="24"/>
  <c r="H14" i="24"/>
  <c r="F14" i="24"/>
  <c r="D7" i="24"/>
  <c r="D5" i="24"/>
  <c r="D4" i="24"/>
  <c r="AK392" i="22"/>
  <c r="AI392" i="22"/>
  <c r="AJ392" i="22"/>
  <c r="AK391" i="22"/>
  <c r="AI391" i="22"/>
  <c r="AJ391" i="22"/>
  <c r="AK390" i="22"/>
  <c r="AI390" i="22"/>
  <c r="AJ390" i="22"/>
  <c r="AK389" i="22"/>
  <c r="AI389" i="22"/>
  <c r="AJ389" i="22"/>
  <c r="AK388" i="22"/>
  <c r="AI388" i="22"/>
  <c r="AJ388" i="22"/>
  <c r="AK387" i="22"/>
  <c r="AI387" i="22"/>
  <c r="AJ387" i="22"/>
  <c r="AK386" i="22"/>
  <c r="AI386" i="22"/>
  <c r="AJ386" i="22"/>
  <c r="AK385" i="22"/>
  <c r="AI385" i="22"/>
  <c r="AJ385" i="22"/>
  <c r="AK384" i="22"/>
  <c r="AI384" i="22"/>
  <c r="AJ384" i="22"/>
  <c r="AK383" i="22"/>
  <c r="AI383" i="22"/>
  <c r="AJ383" i="22"/>
  <c r="AK382" i="22"/>
  <c r="AI382" i="22"/>
  <c r="AJ382" i="22"/>
  <c r="AK381" i="22"/>
  <c r="AI381" i="22"/>
  <c r="AJ381" i="22"/>
  <c r="AK380" i="22"/>
  <c r="AI380" i="22"/>
  <c r="AJ380" i="22"/>
  <c r="AK379" i="22"/>
  <c r="AI379" i="22"/>
  <c r="AJ379" i="22"/>
  <c r="AK378" i="22"/>
  <c r="AI378" i="22"/>
  <c r="AJ378" i="22"/>
  <c r="AK377" i="22"/>
  <c r="AI377" i="22"/>
  <c r="AJ377" i="22"/>
  <c r="AK376" i="22"/>
  <c r="AI376" i="22"/>
  <c r="AJ376" i="22"/>
  <c r="AK375" i="22"/>
  <c r="AI375" i="22"/>
  <c r="AJ375" i="22"/>
  <c r="AK374" i="22"/>
  <c r="AI374" i="22"/>
  <c r="AJ374" i="22"/>
  <c r="AK373" i="22"/>
  <c r="AI373" i="22"/>
  <c r="AJ373" i="22"/>
  <c r="AK372" i="22"/>
  <c r="AI372" i="22"/>
  <c r="AJ372" i="22"/>
  <c r="AK371" i="22"/>
  <c r="AI371" i="22"/>
  <c r="AJ371" i="22"/>
  <c r="AK370" i="22"/>
  <c r="AI370" i="22"/>
  <c r="AJ370" i="22"/>
  <c r="AK369" i="22"/>
  <c r="AI369" i="22"/>
  <c r="AJ369" i="22"/>
  <c r="AK368" i="22"/>
  <c r="AI368" i="22"/>
  <c r="AJ368" i="22"/>
  <c r="AK367" i="22"/>
  <c r="AI367" i="22"/>
  <c r="AJ367" i="22"/>
  <c r="AK366" i="22"/>
  <c r="AI366" i="22"/>
  <c r="AJ366" i="22"/>
  <c r="AK365" i="22"/>
  <c r="AI365" i="22"/>
  <c r="AJ365" i="22"/>
  <c r="AK364" i="22"/>
  <c r="AI364" i="22"/>
  <c r="AJ364" i="22"/>
  <c r="AK363" i="22"/>
  <c r="AI363" i="22"/>
  <c r="AJ363" i="22"/>
  <c r="AK362" i="22"/>
  <c r="AI362" i="22"/>
  <c r="AJ362" i="22"/>
  <c r="AK361" i="22"/>
  <c r="AI361" i="22"/>
  <c r="AJ361" i="22"/>
  <c r="AK360" i="22"/>
  <c r="AI360" i="22"/>
  <c r="AJ360" i="22"/>
  <c r="AK359" i="22"/>
  <c r="AI359" i="22"/>
  <c r="AJ359" i="22"/>
  <c r="AK358" i="22"/>
  <c r="AI358" i="22"/>
  <c r="AJ358" i="22"/>
  <c r="AK357" i="22"/>
  <c r="AI357" i="22"/>
  <c r="AJ357" i="22"/>
  <c r="AK356" i="22"/>
  <c r="AI356" i="22"/>
  <c r="AJ356" i="22"/>
  <c r="AK355" i="22"/>
  <c r="AI355" i="22"/>
  <c r="AJ355" i="22"/>
  <c r="AK354" i="22"/>
  <c r="AI354" i="22"/>
  <c r="AJ354" i="22"/>
  <c r="AK353" i="22"/>
  <c r="AI353" i="22"/>
  <c r="AJ353" i="22"/>
  <c r="AK352" i="22"/>
  <c r="AI352" i="22"/>
  <c r="AJ352" i="22"/>
  <c r="AK351" i="22"/>
  <c r="AI351" i="22"/>
  <c r="AJ351" i="22"/>
  <c r="AK350" i="22"/>
  <c r="AI350" i="22"/>
  <c r="AJ350" i="22"/>
  <c r="AK349" i="22"/>
  <c r="AI349" i="22"/>
  <c r="AJ349" i="22"/>
  <c r="AK348" i="22"/>
  <c r="AI348" i="22"/>
  <c r="AJ348" i="22"/>
  <c r="AK347" i="22"/>
  <c r="AI347" i="22"/>
  <c r="AJ347" i="22"/>
  <c r="AK346" i="22"/>
  <c r="AI346" i="22"/>
  <c r="AJ346" i="22"/>
  <c r="AK345" i="22"/>
  <c r="AI345" i="22"/>
  <c r="AJ345" i="22"/>
  <c r="AK344" i="22"/>
  <c r="AI344" i="22"/>
  <c r="AJ344" i="22"/>
  <c r="AK343" i="22"/>
  <c r="AI343" i="22"/>
  <c r="AJ343" i="22"/>
  <c r="AK342" i="22"/>
  <c r="AI342" i="22"/>
  <c r="AJ342" i="22"/>
  <c r="AK341" i="22"/>
  <c r="AI341" i="22"/>
  <c r="AJ341" i="22"/>
  <c r="AK340" i="22"/>
  <c r="AI340" i="22"/>
  <c r="AJ340" i="22"/>
  <c r="AK339" i="22"/>
  <c r="AI339" i="22"/>
  <c r="AJ339" i="22"/>
  <c r="AK338" i="22"/>
  <c r="AI338" i="22"/>
  <c r="AJ338" i="22"/>
  <c r="AK337" i="22"/>
  <c r="AI337" i="22"/>
  <c r="AJ337" i="22"/>
  <c r="AK336" i="22"/>
  <c r="AI336" i="22"/>
  <c r="AJ336" i="22"/>
  <c r="AK335" i="22"/>
  <c r="AI335" i="22"/>
  <c r="AJ335" i="22"/>
  <c r="AK334" i="22"/>
  <c r="AI334" i="22"/>
  <c r="AJ334" i="22"/>
  <c r="AK333" i="22"/>
  <c r="AI333" i="22"/>
  <c r="AJ333" i="22"/>
  <c r="AK332" i="22"/>
  <c r="AI332" i="22"/>
  <c r="AJ332" i="22"/>
  <c r="AK331" i="22"/>
  <c r="AI331" i="22"/>
  <c r="AJ331" i="22"/>
  <c r="AK330" i="22"/>
  <c r="AI330" i="22"/>
  <c r="AJ330" i="22"/>
  <c r="AK329" i="22"/>
  <c r="AI329" i="22"/>
  <c r="AJ329" i="22"/>
  <c r="AK328" i="22"/>
  <c r="AI328" i="22"/>
  <c r="AJ328" i="22"/>
  <c r="AM327" i="22"/>
  <c r="AK327" i="22"/>
  <c r="AI327" i="22"/>
  <c r="AJ327" i="22"/>
  <c r="AM326" i="22"/>
  <c r="AK326" i="22"/>
  <c r="AI326" i="22"/>
  <c r="AJ326" i="22"/>
  <c r="AM325" i="22"/>
  <c r="AK325" i="22"/>
  <c r="AI325" i="22"/>
  <c r="AJ325" i="22"/>
  <c r="AM324" i="22"/>
  <c r="AK324" i="22"/>
  <c r="AI324" i="22"/>
  <c r="AJ324" i="22"/>
  <c r="AM323" i="22"/>
  <c r="AK323" i="22"/>
  <c r="AI323" i="22"/>
  <c r="AJ323" i="22"/>
  <c r="AM322" i="22"/>
  <c r="AK322" i="22"/>
  <c r="AI322" i="22"/>
  <c r="AJ322" i="22"/>
  <c r="AM321" i="22"/>
  <c r="AK321" i="22"/>
  <c r="AI321" i="22"/>
  <c r="AJ321" i="22"/>
  <c r="AM320" i="22"/>
  <c r="AK320" i="22"/>
  <c r="AI320" i="22"/>
  <c r="AJ320" i="22"/>
  <c r="AM319" i="22"/>
  <c r="AK319" i="22"/>
  <c r="AI319" i="22"/>
  <c r="AJ319" i="22"/>
  <c r="AM318" i="22"/>
  <c r="AK318" i="22"/>
  <c r="AI318" i="22"/>
  <c r="AJ318" i="22"/>
  <c r="AM317" i="22"/>
  <c r="AK317" i="22"/>
  <c r="AI317" i="22"/>
  <c r="AJ317" i="22"/>
  <c r="AM316" i="22"/>
  <c r="AK316" i="22"/>
  <c r="AI316" i="22"/>
  <c r="AJ316" i="22"/>
  <c r="AM315" i="22"/>
  <c r="AK315" i="22"/>
  <c r="AI315" i="22"/>
  <c r="AJ315" i="22"/>
  <c r="AM314" i="22"/>
  <c r="AK314" i="22"/>
  <c r="AI314" i="22"/>
  <c r="AJ314" i="22"/>
  <c r="AM313" i="22"/>
  <c r="AK313" i="22"/>
  <c r="AI313" i="22"/>
  <c r="AJ313" i="22"/>
  <c r="AM312" i="22"/>
  <c r="AK312" i="22"/>
  <c r="AI312" i="22"/>
  <c r="AJ312" i="22"/>
  <c r="AM311" i="22"/>
  <c r="AK311" i="22"/>
  <c r="AI311" i="22"/>
  <c r="AJ311" i="22"/>
  <c r="AM310" i="22"/>
  <c r="AK310" i="22"/>
  <c r="AI310" i="22"/>
  <c r="AJ310" i="22"/>
  <c r="AM309" i="22"/>
  <c r="AK309" i="22"/>
  <c r="AI309" i="22"/>
  <c r="AJ309" i="22"/>
  <c r="AM308" i="22"/>
  <c r="AK308" i="22"/>
  <c r="AI308" i="22"/>
  <c r="AJ308" i="22"/>
  <c r="AM307" i="22"/>
  <c r="AK307" i="22"/>
  <c r="AI307" i="22"/>
  <c r="AJ307" i="22"/>
  <c r="AM306" i="22"/>
  <c r="AK306" i="22"/>
  <c r="AI306" i="22"/>
  <c r="AJ306" i="22"/>
  <c r="AM305" i="22"/>
  <c r="AK305" i="22"/>
  <c r="AI305" i="22"/>
  <c r="AJ305" i="22"/>
  <c r="AM304" i="22"/>
  <c r="AK304" i="22"/>
  <c r="AI304" i="22"/>
  <c r="AJ304" i="22"/>
  <c r="AM303" i="22"/>
  <c r="AK303" i="22"/>
  <c r="AI303" i="22"/>
  <c r="AJ303" i="22"/>
  <c r="AM302" i="22"/>
  <c r="AK302" i="22"/>
  <c r="AI302" i="22"/>
  <c r="AJ302" i="22"/>
  <c r="AM301" i="22"/>
  <c r="AK301" i="22"/>
  <c r="AI301" i="22"/>
  <c r="AJ301" i="22"/>
  <c r="AM300" i="22"/>
  <c r="AK300" i="22"/>
  <c r="AI300" i="22"/>
  <c r="AJ300" i="22"/>
  <c r="AM299" i="22"/>
  <c r="AK299" i="22"/>
  <c r="AI299" i="22"/>
  <c r="AJ299" i="22"/>
  <c r="AM298" i="22"/>
  <c r="AK298" i="22"/>
  <c r="AI298" i="22"/>
  <c r="AJ298" i="22"/>
  <c r="AM297" i="22"/>
  <c r="AK297" i="22"/>
  <c r="AI297" i="22"/>
  <c r="AJ297" i="22"/>
  <c r="AM296" i="22"/>
  <c r="AK296" i="22"/>
  <c r="AI296" i="22"/>
  <c r="AJ296" i="22"/>
  <c r="AM295" i="22"/>
  <c r="AK295" i="22"/>
  <c r="AI295" i="22"/>
  <c r="AJ295" i="22"/>
  <c r="AM294" i="22"/>
  <c r="AK294" i="22"/>
  <c r="AI294" i="22"/>
  <c r="AJ294" i="22"/>
  <c r="AM293" i="22"/>
  <c r="AK293" i="22"/>
  <c r="AI293" i="22"/>
  <c r="AJ293" i="22"/>
  <c r="AM292" i="22"/>
  <c r="AK292" i="22"/>
  <c r="AI292" i="22"/>
  <c r="AJ292" i="22"/>
  <c r="AM291" i="22"/>
  <c r="AK291" i="22"/>
  <c r="AI291" i="22"/>
  <c r="AJ291" i="22"/>
  <c r="AM290" i="22"/>
  <c r="AK290" i="22"/>
  <c r="AI290" i="22"/>
  <c r="AJ290" i="22"/>
  <c r="AM289" i="22"/>
  <c r="AK289" i="22"/>
  <c r="AI289" i="22"/>
  <c r="AJ289" i="22"/>
  <c r="AM288" i="22"/>
  <c r="AK288" i="22"/>
  <c r="AI288" i="22"/>
  <c r="AJ288" i="22"/>
  <c r="AM287" i="22"/>
  <c r="AK287" i="22"/>
  <c r="AI287" i="22"/>
  <c r="AJ287" i="22"/>
  <c r="AM286" i="22"/>
  <c r="AK286" i="22"/>
  <c r="AI286" i="22"/>
  <c r="AJ286" i="22"/>
  <c r="AM285" i="22"/>
  <c r="AK285" i="22"/>
  <c r="AI285" i="22"/>
  <c r="AJ285" i="22"/>
  <c r="AM284" i="22"/>
  <c r="AK284" i="22"/>
  <c r="AI284" i="22"/>
  <c r="AJ284" i="22"/>
  <c r="AM283" i="22"/>
  <c r="AK283" i="22"/>
  <c r="AI283" i="22"/>
  <c r="AJ283" i="22"/>
  <c r="AM282" i="22"/>
  <c r="AK282" i="22"/>
  <c r="AI282" i="22"/>
  <c r="AJ282" i="22"/>
  <c r="AM281" i="22"/>
  <c r="AK281" i="22"/>
  <c r="AI281" i="22"/>
  <c r="AJ281" i="22"/>
  <c r="AM280" i="22"/>
  <c r="AK280" i="22"/>
  <c r="AI280" i="22"/>
  <c r="AJ280" i="22"/>
  <c r="AM279" i="22"/>
  <c r="AK279" i="22"/>
  <c r="AI279" i="22"/>
  <c r="AJ279" i="22"/>
  <c r="AM278" i="22"/>
  <c r="AK278" i="22"/>
  <c r="AI278" i="22"/>
  <c r="AJ278" i="22"/>
  <c r="AM277" i="22"/>
  <c r="AK277" i="22"/>
  <c r="AI277" i="22"/>
  <c r="AJ277" i="22"/>
  <c r="AM276" i="22"/>
  <c r="AK276" i="22"/>
  <c r="AI276" i="22"/>
  <c r="AJ276" i="22"/>
  <c r="AM275" i="22"/>
  <c r="AK275" i="22"/>
  <c r="AI275" i="22"/>
  <c r="AJ275" i="22"/>
  <c r="AM274" i="22"/>
  <c r="AK274" i="22"/>
  <c r="AI274" i="22"/>
  <c r="AJ274" i="22"/>
  <c r="AM273" i="22"/>
  <c r="AK273" i="22"/>
  <c r="AI273" i="22"/>
  <c r="AJ273" i="22"/>
  <c r="AM272" i="22"/>
  <c r="AK272" i="22"/>
  <c r="AI272" i="22"/>
  <c r="AJ272" i="22"/>
  <c r="AM271" i="22"/>
  <c r="AK271" i="22"/>
  <c r="AI271" i="22"/>
  <c r="AJ271" i="22"/>
  <c r="AM270" i="22"/>
  <c r="AK270" i="22"/>
  <c r="AI270" i="22"/>
  <c r="AJ270" i="22"/>
  <c r="AM269" i="22"/>
  <c r="AK269" i="22"/>
  <c r="AI269" i="22"/>
  <c r="AJ269" i="22"/>
  <c r="AM268" i="22"/>
  <c r="AK268" i="22"/>
  <c r="AI268" i="22"/>
  <c r="AJ268" i="22"/>
  <c r="AM267" i="22"/>
  <c r="AK267" i="22"/>
  <c r="AI267" i="22"/>
  <c r="AJ267" i="22"/>
  <c r="AM266" i="22"/>
  <c r="AK266" i="22"/>
  <c r="AI266" i="22"/>
  <c r="AJ266" i="22"/>
  <c r="AM265" i="22"/>
  <c r="AK265" i="22"/>
  <c r="AI265" i="22"/>
  <c r="AJ265" i="22"/>
  <c r="AM264" i="22"/>
  <c r="AK264" i="22"/>
  <c r="AI264" i="22"/>
  <c r="AJ264" i="22"/>
  <c r="AM263" i="22"/>
  <c r="AK263" i="22"/>
  <c r="AI263" i="22"/>
  <c r="AJ263" i="22"/>
  <c r="AM262" i="22"/>
  <c r="AK262" i="22"/>
  <c r="AI262" i="22"/>
  <c r="AJ262" i="22"/>
  <c r="AM261" i="22"/>
  <c r="AK261" i="22"/>
  <c r="AI261" i="22"/>
  <c r="AJ261" i="22"/>
  <c r="AM260" i="22"/>
  <c r="AK260" i="22"/>
  <c r="AI260" i="22"/>
  <c r="AJ260" i="22"/>
  <c r="AM259" i="22"/>
  <c r="AK259" i="22"/>
  <c r="AI259" i="22"/>
  <c r="AJ259" i="22"/>
  <c r="AM258" i="22"/>
  <c r="AK258" i="22"/>
  <c r="AI258" i="22"/>
  <c r="AJ258" i="22"/>
  <c r="AM257" i="22"/>
  <c r="AK257" i="22"/>
  <c r="AI257" i="22"/>
  <c r="AJ257" i="22"/>
  <c r="AM256" i="22"/>
  <c r="AK256" i="22"/>
  <c r="AI256" i="22"/>
  <c r="AJ256" i="22"/>
  <c r="AM255" i="22"/>
  <c r="AK255" i="22"/>
  <c r="AI255" i="22"/>
  <c r="AJ255" i="22"/>
  <c r="AM254" i="22"/>
  <c r="AK254" i="22"/>
  <c r="AI254" i="22"/>
  <c r="AJ254" i="22"/>
  <c r="AM253" i="22"/>
  <c r="AK253" i="22"/>
  <c r="AI253" i="22"/>
  <c r="AJ253" i="22"/>
  <c r="AM252" i="22"/>
  <c r="AK252" i="22"/>
  <c r="AI252" i="22"/>
  <c r="AJ252" i="22"/>
  <c r="AM251" i="22"/>
  <c r="AK251" i="22"/>
  <c r="AI251" i="22"/>
  <c r="AJ251" i="22"/>
  <c r="AM250" i="22"/>
  <c r="AK250" i="22"/>
  <c r="AI250" i="22"/>
  <c r="AJ250" i="22"/>
  <c r="AM249" i="22"/>
  <c r="AK249" i="22"/>
  <c r="AI249" i="22"/>
  <c r="AJ249" i="22"/>
  <c r="AM248" i="22"/>
  <c r="AK248" i="22"/>
  <c r="AI248" i="22"/>
  <c r="AJ248" i="22"/>
  <c r="AM247" i="22"/>
  <c r="AK247" i="22"/>
  <c r="AI247" i="22"/>
  <c r="AJ247" i="22"/>
  <c r="AM246" i="22"/>
  <c r="AK246" i="22"/>
  <c r="AI246" i="22"/>
  <c r="AJ246" i="22"/>
  <c r="AM245" i="22"/>
  <c r="AK245" i="22"/>
  <c r="AI245" i="22"/>
  <c r="AJ245" i="22"/>
  <c r="AM244" i="22"/>
  <c r="AK244" i="22"/>
  <c r="AI244" i="22"/>
  <c r="AJ244" i="22"/>
  <c r="AM243" i="22"/>
  <c r="AK243" i="22"/>
  <c r="AI243" i="22"/>
  <c r="AJ243" i="22"/>
  <c r="AM242" i="22"/>
  <c r="AK242" i="22"/>
  <c r="AI242" i="22"/>
  <c r="AJ242" i="22"/>
  <c r="AM241" i="22"/>
  <c r="AK241" i="22"/>
  <c r="AI241" i="22"/>
  <c r="AJ241" i="22"/>
  <c r="AM240" i="22"/>
  <c r="AK240" i="22"/>
  <c r="AI240" i="22"/>
  <c r="AJ240" i="22"/>
  <c r="AM239" i="22"/>
  <c r="AK239" i="22"/>
  <c r="AI239" i="22"/>
  <c r="AJ239" i="22"/>
  <c r="AM238" i="22"/>
  <c r="AK238" i="22"/>
  <c r="AI238" i="22"/>
  <c r="AJ238" i="22"/>
  <c r="AM237" i="22"/>
  <c r="AK237" i="22"/>
  <c r="AI237" i="22"/>
  <c r="AJ237" i="22"/>
  <c r="AM236" i="22"/>
  <c r="AK236" i="22"/>
  <c r="AI236" i="22"/>
  <c r="AJ236" i="22"/>
  <c r="AM235" i="22"/>
  <c r="AK235" i="22"/>
  <c r="AI235" i="22"/>
  <c r="AJ235" i="22"/>
  <c r="AM234" i="22"/>
  <c r="AK234" i="22"/>
  <c r="AI234" i="22"/>
  <c r="AJ234" i="22"/>
  <c r="AM233" i="22"/>
  <c r="AK233" i="22"/>
  <c r="AI233" i="22"/>
  <c r="AJ233" i="22"/>
  <c r="AM232" i="22"/>
  <c r="AK232" i="22"/>
  <c r="AI232" i="22"/>
  <c r="AJ232" i="22"/>
  <c r="AM231" i="22"/>
  <c r="AK231" i="22"/>
  <c r="AI231" i="22"/>
  <c r="AJ231" i="22"/>
  <c r="AM230" i="22"/>
  <c r="AK230" i="22"/>
  <c r="AI230" i="22"/>
  <c r="AJ230" i="22"/>
  <c r="AM229" i="22"/>
  <c r="AK229" i="22"/>
  <c r="AI229" i="22"/>
  <c r="AJ229" i="22"/>
  <c r="AM228" i="22"/>
  <c r="AK228" i="22"/>
  <c r="AI228" i="22"/>
  <c r="AJ228" i="22"/>
  <c r="AM227" i="22"/>
  <c r="AK227" i="22"/>
  <c r="AI227" i="22"/>
  <c r="AJ227" i="22"/>
  <c r="AM226" i="22"/>
  <c r="AK226" i="22"/>
  <c r="AI226" i="22"/>
  <c r="AJ226" i="22"/>
  <c r="AM225" i="22"/>
  <c r="AK225" i="22"/>
  <c r="AI225" i="22"/>
  <c r="AJ225" i="22"/>
  <c r="AM224" i="22"/>
  <c r="AK224" i="22"/>
  <c r="AI224" i="22"/>
  <c r="AJ224" i="22"/>
  <c r="AM223" i="22"/>
  <c r="AK223" i="22"/>
  <c r="AI223" i="22"/>
  <c r="AJ223" i="22"/>
  <c r="AM222" i="22"/>
  <c r="AK222" i="22"/>
  <c r="AI222" i="22"/>
  <c r="AJ222" i="22"/>
  <c r="AM221" i="22"/>
  <c r="AK221" i="22"/>
  <c r="AI221" i="22"/>
  <c r="AJ221" i="22"/>
  <c r="AM220" i="22"/>
  <c r="AK220" i="22"/>
  <c r="AI220" i="22"/>
  <c r="AJ220" i="22"/>
  <c r="AM219" i="22"/>
  <c r="AK219" i="22"/>
  <c r="AI219" i="22"/>
  <c r="AJ219" i="22"/>
  <c r="AM218" i="22"/>
  <c r="AK218" i="22"/>
  <c r="AI218" i="22"/>
  <c r="AJ218" i="22"/>
  <c r="AM217" i="22"/>
  <c r="AK217" i="22"/>
  <c r="AI217" i="22"/>
  <c r="AJ217" i="22"/>
  <c r="AM216" i="22"/>
  <c r="AK216" i="22"/>
  <c r="AI216" i="22"/>
  <c r="AJ216" i="22"/>
  <c r="AM215" i="22"/>
  <c r="AK215" i="22"/>
  <c r="AI215" i="22"/>
  <c r="AJ215" i="22"/>
  <c r="AM214" i="22"/>
  <c r="AK214" i="22"/>
  <c r="AI214" i="22"/>
  <c r="AJ214" i="22"/>
  <c r="AM213" i="22"/>
  <c r="AK213" i="22"/>
  <c r="AI213" i="22"/>
  <c r="AJ213" i="22"/>
  <c r="AM212" i="22"/>
  <c r="AK212" i="22"/>
  <c r="AI212" i="22"/>
  <c r="AJ212" i="22"/>
  <c r="AM211" i="22"/>
  <c r="AK211" i="22"/>
  <c r="AI211" i="22"/>
  <c r="AJ211" i="22"/>
  <c r="AM210" i="22"/>
  <c r="AK210" i="22"/>
  <c r="AI210" i="22"/>
  <c r="AJ210" i="22"/>
  <c r="AM209" i="22"/>
  <c r="AK209" i="22"/>
  <c r="AI209" i="22"/>
  <c r="AJ209" i="22"/>
  <c r="AM208" i="22"/>
  <c r="AK208" i="22"/>
  <c r="AI208" i="22"/>
  <c r="AJ208" i="22"/>
  <c r="AM207" i="22"/>
  <c r="AK207" i="22"/>
  <c r="AI207" i="22"/>
  <c r="AJ207" i="22"/>
  <c r="AM206" i="22"/>
  <c r="AK206" i="22"/>
  <c r="AI206" i="22"/>
  <c r="AJ206" i="22"/>
  <c r="AM205" i="22"/>
  <c r="AK205" i="22"/>
  <c r="AI205" i="22"/>
  <c r="AJ205" i="22"/>
  <c r="AM204" i="22"/>
  <c r="AK204" i="22"/>
  <c r="AI204" i="22"/>
  <c r="AJ204" i="22"/>
  <c r="AM203" i="22"/>
  <c r="AK203" i="22"/>
  <c r="AI203" i="22"/>
  <c r="AJ203" i="22"/>
  <c r="AM202" i="22"/>
  <c r="AK202" i="22"/>
  <c r="AI202" i="22"/>
  <c r="AJ202" i="22"/>
  <c r="AM201" i="22"/>
  <c r="AK201" i="22"/>
  <c r="AI201" i="22"/>
  <c r="AJ201" i="22"/>
  <c r="AM200" i="22"/>
  <c r="AK200" i="22"/>
  <c r="AI200" i="22"/>
  <c r="AJ200" i="22"/>
  <c r="AM199" i="22"/>
  <c r="AK199" i="22"/>
  <c r="AI199" i="22"/>
  <c r="AJ199" i="22"/>
  <c r="AM198" i="22"/>
  <c r="AK198" i="22"/>
  <c r="AI198" i="22"/>
  <c r="AJ198" i="22"/>
  <c r="AM197" i="22"/>
  <c r="AK197" i="22"/>
  <c r="AI197" i="22"/>
  <c r="AJ197" i="22"/>
  <c r="AM196" i="22"/>
  <c r="AK196" i="22"/>
  <c r="AI196" i="22"/>
  <c r="AJ196" i="22"/>
  <c r="AM195" i="22"/>
  <c r="AK195" i="22"/>
  <c r="AI195" i="22"/>
  <c r="AJ195" i="22"/>
  <c r="AM194" i="22"/>
  <c r="AK194" i="22"/>
  <c r="AI194" i="22"/>
  <c r="AJ194" i="22"/>
  <c r="AM193" i="22"/>
  <c r="AK193" i="22"/>
  <c r="AI193" i="22"/>
  <c r="AJ193" i="22"/>
  <c r="AM192" i="22"/>
  <c r="AK192" i="22"/>
  <c r="AI192" i="22"/>
  <c r="AJ192" i="22"/>
  <c r="AM191" i="22"/>
  <c r="AK191" i="22"/>
  <c r="AI191" i="22"/>
  <c r="AJ191" i="22"/>
  <c r="AM190" i="22"/>
  <c r="AK190" i="22"/>
  <c r="AI190" i="22"/>
  <c r="AJ190" i="22"/>
  <c r="AM189" i="22"/>
  <c r="AK189" i="22"/>
  <c r="AI189" i="22"/>
  <c r="AJ189" i="22"/>
  <c r="AM188" i="22"/>
  <c r="AK188" i="22"/>
  <c r="AI188" i="22"/>
  <c r="AJ188" i="22"/>
  <c r="AM187" i="22"/>
  <c r="AK187" i="22"/>
  <c r="AI187" i="22"/>
  <c r="AJ187" i="22"/>
  <c r="AM186" i="22"/>
  <c r="AK186" i="22"/>
  <c r="AI186" i="22"/>
  <c r="AJ186" i="22"/>
  <c r="AM185" i="22"/>
  <c r="AK185" i="22"/>
  <c r="AI185" i="22"/>
  <c r="AJ185" i="22"/>
  <c r="AM184" i="22"/>
  <c r="AK184" i="22"/>
  <c r="AI184" i="22"/>
  <c r="AJ184" i="22"/>
  <c r="AM183" i="22"/>
  <c r="AK183" i="22"/>
  <c r="AI183" i="22"/>
  <c r="AJ183" i="22"/>
  <c r="AM182" i="22"/>
  <c r="AK182" i="22"/>
  <c r="AI182" i="22"/>
  <c r="AJ182" i="22"/>
  <c r="AM181" i="22"/>
  <c r="AK181" i="22"/>
  <c r="AI181" i="22"/>
  <c r="AJ181" i="22"/>
  <c r="AM180" i="22"/>
  <c r="AK180" i="22"/>
  <c r="AI180" i="22"/>
  <c r="AJ180" i="22"/>
  <c r="AM179" i="22"/>
  <c r="AK179" i="22"/>
  <c r="AI179" i="22"/>
  <c r="AJ179" i="22"/>
  <c r="AM178" i="22"/>
  <c r="AK178" i="22"/>
  <c r="AI178" i="22"/>
  <c r="AJ178" i="22"/>
  <c r="AM177" i="22"/>
  <c r="AK177" i="22"/>
  <c r="AI177" i="22"/>
  <c r="AJ177" i="22"/>
  <c r="AM176" i="22"/>
  <c r="AK176" i="22"/>
  <c r="AI176" i="22"/>
  <c r="AJ176" i="22"/>
  <c r="AM175" i="22"/>
  <c r="AK175" i="22"/>
  <c r="AI175" i="22"/>
  <c r="AJ175" i="22"/>
  <c r="AM174" i="22"/>
  <c r="AK174" i="22"/>
  <c r="AI174" i="22"/>
  <c r="AJ174" i="22"/>
  <c r="AM173" i="22"/>
  <c r="AK173" i="22"/>
  <c r="AI173" i="22"/>
  <c r="AJ173" i="22"/>
  <c r="AM172" i="22"/>
  <c r="AK172" i="22"/>
  <c r="AI172" i="22"/>
  <c r="AJ172" i="22"/>
  <c r="AM171" i="22"/>
  <c r="AK171" i="22"/>
  <c r="AI171" i="22"/>
  <c r="AJ171" i="22"/>
  <c r="AM170" i="22"/>
  <c r="AK170" i="22"/>
  <c r="AI170" i="22"/>
  <c r="AJ170" i="22"/>
  <c r="AM169" i="22"/>
  <c r="AK169" i="22"/>
  <c r="AI169" i="22"/>
  <c r="AJ169" i="22"/>
  <c r="AM168" i="22"/>
  <c r="AK168" i="22"/>
  <c r="AI168" i="22"/>
  <c r="AJ168" i="22"/>
  <c r="AM167" i="22"/>
  <c r="AK167" i="22"/>
  <c r="AI167" i="22"/>
  <c r="AJ167" i="22"/>
  <c r="AM166" i="22"/>
  <c r="AK166" i="22"/>
  <c r="AI166" i="22"/>
  <c r="AJ166" i="22"/>
  <c r="AM165" i="22"/>
  <c r="AK165" i="22"/>
  <c r="AI165" i="22"/>
  <c r="AJ165" i="22"/>
  <c r="AM164" i="22"/>
  <c r="AK164" i="22"/>
  <c r="AI164" i="22"/>
  <c r="AJ164" i="22"/>
  <c r="AM163" i="22"/>
  <c r="AK163" i="22"/>
  <c r="AI163" i="22"/>
  <c r="AJ163" i="22"/>
  <c r="AM162" i="22"/>
  <c r="AK162" i="22"/>
  <c r="AI162" i="22"/>
  <c r="AJ162" i="22"/>
  <c r="AM161" i="22"/>
  <c r="AK161" i="22"/>
  <c r="AI161" i="22"/>
  <c r="AJ161" i="22"/>
  <c r="AM160" i="22"/>
  <c r="AK160" i="22"/>
  <c r="AI160" i="22"/>
  <c r="AJ160" i="22"/>
  <c r="AM159" i="22"/>
  <c r="AK159" i="22"/>
  <c r="AI159" i="22"/>
  <c r="AJ159" i="22"/>
  <c r="AM158" i="22"/>
  <c r="AK158" i="22"/>
  <c r="AI158" i="22"/>
  <c r="AJ158" i="22"/>
  <c r="AM157" i="22"/>
  <c r="AK157" i="22"/>
  <c r="AI157" i="22"/>
  <c r="AJ157" i="22"/>
  <c r="AM156" i="22"/>
  <c r="AK156" i="22"/>
  <c r="AI156" i="22"/>
  <c r="AJ156" i="22"/>
  <c r="AM155" i="22"/>
  <c r="AK155" i="22"/>
  <c r="AI155" i="22"/>
  <c r="AJ155" i="22"/>
  <c r="AM154" i="22"/>
  <c r="AK154" i="22"/>
  <c r="AI154" i="22"/>
  <c r="AJ154" i="22"/>
  <c r="AM153" i="22"/>
  <c r="AK153" i="22"/>
  <c r="AI153" i="22"/>
  <c r="AJ153" i="22"/>
  <c r="AM152" i="22"/>
  <c r="AK152" i="22"/>
  <c r="AI152" i="22"/>
  <c r="AJ152" i="22"/>
  <c r="AM151" i="22"/>
  <c r="AK151" i="22"/>
  <c r="AI151" i="22"/>
  <c r="AJ151" i="22"/>
  <c r="AM150" i="22"/>
  <c r="AK150" i="22"/>
  <c r="AI150" i="22"/>
  <c r="AJ150" i="22"/>
  <c r="AM149" i="22"/>
  <c r="AK149" i="22"/>
  <c r="AI149" i="22"/>
  <c r="AJ149" i="22"/>
  <c r="AM148" i="22"/>
  <c r="AK148" i="22"/>
  <c r="AI148" i="22"/>
  <c r="AJ148" i="22"/>
  <c r="AM147" i="22"/>
  <c r="AK147" i="22"/>
  <c r="AI147" i="22"/>
  <c r="AJ147" i="22"/>
  <c r="AM146" i="22"/>
  <c r="AK146" i="22"/>
  <c r="AI146" i="22"/>
  <c r="AJ146" i="22"/>
  <c r="AM145" i="22"/>
  <c r="AK145" i="22"/>
  <c r="AI145" i="22"/>
  <c r="AJ145" i="22"/>
  <c r="AM144" i="22"/>
  <c r="AK144" i="22"/>
  <c r="AI144" i="22"/>
  <c r="AJ144" i="22"/>
  <c r="AM143" i="22"/>
  <c r="AK143" i="22"/>
  <c r="AI143" i="22"/>
  <c r="AJ143" i="22"/>
  <c r="AM142" i="22"/>
  <c r="AK142" i="22"/>
  <c r="AI142" i="22"/>
  <c r="AJ142" i="22"/>
  <c r="AM141" i="22"/>
  <c r="AK141" i="22"/>
  <c r="AI141" i="22"/>
  <c r="AJ141" i="22"/>
  <c r="AM140" i="22"/>
  <c r="AK140" i="22"/>
  <c r="AI140" i="22"/>
  <c r="AJ140" i="22"/>
  <c r="AM139" i="22"/>
  <c r="AK139" i="22"/>
  <c r="AI139" i="22"/>
  <c r="AJ139" i="22"/>
  <c r="AM138" i="22"/>
  <c r="AK138" i="22"/>
  <c r="AI138" i="22"/>
  <c r="AJ138" i="22"/>
  <c r="AM137" i="22"/>
  <c r="AK137" i="22"/>
  <c r="AI137" i="22"/>
  <c r="AJ137" i="22"/>
  <c r="AM136" i="22"/>
  <c r="AK136" i="22"/>
  <c r="AI136" i="22"/>
  <c r="AJ136" i="22"/>
  <c r="AM135" i="22"/>
  <c r="AK135" i="22"/>
  <c r="AI135" i="22"/>
  <c r="AJ135" i="22"/>
  <c r="AM134" i="22"/>
  <c r="AK134" i="22"/>
  <c r="AI134" i="22"/>
  <c r="AJ134" i="22"/>
  <c r="AM133" i="22"/>
  <c r="AK133" i="22"/>
  <c r="AI133" i="22"/>
  <c r="AJ133" i="22"/>
  <c r="AM132" i="22"/>
  <c r="AK132" i="22"/>
  <c r="AI132" i="22"/>
  <c r="AJ132" i="22"/>
  <c r="AM131" i="22"/>
  <c r="AK131" i="22"/>
  <c r="AI131" i="22"/>
  <c r="AJ131" i="22"/>
  <c r="AM130" i="22"/>
  <c r="AK130" i="22"/>
  <c r="AI130" i="22"/>
  <c r="AJ130" i="22"/>
  <c r="AM129" i="22"/>
  <c r="AK129" i="22"/>
  <c r="AI129" i="22"/>
  <c r="AJ129" i="22"/>
  <c r="AM128" i="22"/>
  <c r="AK128" i="22"/>
  <c r="AI128" i="22"/>
  <c r="AJ128" i="22"/>
  <c r="AM127" i="22"/>
  <c r="AK127" i="22"/>
  <c r="AI127" i="22"/>
  <c r="AJ127" i="22"/>
  <c r="AM126" i="22"/>
  <c r="AK126" i="22"/>
  <c r="AI126" i="22"/>
  <c r="AJ126" i="22"/>
  <c r="AM125" i="22"/>
  <c r="AK125" i="22"/>
  <c r="AI125" i="22"/>
  <c r="AJ125" i="22"/>
  <c r="AM124" i="22"/>
  <c r="AK124" i="22"/>
  <c r="AI124" i="22"/>
  <c r="AJ124" i="22"/>
  <c r="AM123" i="22"/>
  <c r="AK123" i="22"/>
  <c r="AI123" i="22"/>
  <c r="AJ123" i="22"/>
  <c r="AM122" i="22"/>
  <c r="AK122" i="22"/>
  <c r="AI122" i="22"/>
  <c r="AJ122" i="22"/>
  <c r="AM121" i="22"/>
  <c r="AK121" i="22"/>
  <c r="AI121" i="22"/>
  <c r="AJ121" i="22"/>
  <c r="AM120" i="22"/>
  <c r="AK120" i="22"/>
  <c r="AI120" i="22"/>
  <c r="AJ120" i="22"/>
  <c r="AM119" i="22"/>
  <c r="AK119" i="22"/>
  <c r="AI119" i="22"/>
  <c r="AJ119" i="22"/>
  <c r="AM118" i="22"/>
  <c r="AK118" i="22"/>
  <c r="AI118" i="22"/>
  <c r="AJ118" i="22"/>
  <c r="AM117" i="22"/>
  <c r="AK117" i="22"/>
  <c r="AI117" i="22"/>
  <c r="AJ117" i="22"/>
  <c r="AM116" i="22"/>
  <c r="AK116" i="22"/>
  <c r="AI116" i="22"/>
  <c r="AJ116" i="22"/>
  <c r="AM115" i="22"/>
  <c r="AK115" i="22"/>
  <c r="AI115" i="22"/>
  <c r="AJ115" i="22"/>
  <c r="AM114" i="22"/>
  <c r="AK114" i="22"/>
  <c r="AI114" i="22"/>
  <c r="AJ114" i="22"/>
  <c r="AM113" i="22"/>
  <c r="AK113" i="22"/>
  <c r="AI113" i="22"/>
  <c r="AJ113" i="22"/>
  <c r="AM112" i="22"/>
  <c r="AK112" i="22"/>
  <c r="AI112" i="22"/>
  <c r="AJ112" i="22"/>
  <c r="AM111" i="22"/>
  <c r="AK111" i="22"/>
  <c r="AI111" i="22"/>
  <c r="AJ111" i="22"/>
  <c r="AM110" i="22"/>
  <c r="AK110" i="22"/>
  <c r="AI110" i="22"/>
  <c r="AJ110" i="22"/>
  <c r="AM109" i="22"/>
  <c r="AK109" i="22"/>
  <c r="AI109" i="22"/>
  <c r="AJ109" i="22"/>
  <c r="AM108" i="22"/>
  <c r="AK108" i="22"/>
  <c r="AI108" i="22"/>
  <c r="AJ108" i="22"/>
  <c r="AM107" i="22"/>
  <c r="AK107" i="22"/>
  <c r="AI107" i="22"/>
  <c r="AJ107" i="22"/>
  <c r="AM106" i="22"/>
  <c r="AK106" i="22"/>
  <c r="AI106" i="22"/>
  <c r="AJ106" i="22"/>
  <c r="AM105" i="22"/>
  <c r="AK105" i="22"/>
  <c r="AI105" i="22"/>
  <c r="AJ105" i="22"/>
  <c r="AM104" i="22"/>
  <c r="AK104" i="22"/>
  <c r="AI104" i="22"/>
  <c r="AJ104" i="22"/>
  <c r="AM103" i="22"/>
  <c r="AK103" i="22"/>
  <c r="AI103" i="22"/>
  <c r="AJ103" i="22"/>
  <c r="AM102" i="22"/>
  <c r="AK102" i="22"/>
  <c r="AI102" i="22"/>
  <c r="AJ102" i="22"/>
  <c r="AM101" i="22"/>
  <c r="AK101" i="22"/>
  <c r="AI101" i="22"/>
  <c r="AJ101" i="22"/>
  <c r="AM100" i="22"/>
  <c r="AK100" i="22"/>
  <c r="AI100" i="22"/>
  <c r="AJ100" i="22"/>
  <c r="AM99" i="22"/>
  <c r="AK99" i="22"/>
  <c r="AI99" i="22"/>
  <c r="AJ99" i="22"/>
  <c r="AM98" i="22"/>
  <c r="AK98" i="22"/>
  <c r="AI98" i="22"/>
  <c r="AJ98" i="22"/>
  <c r="AM97" i="22"/>
  <c r="AK97" i="22"/>
  <c r="AI97" i="22"/>
  <c r="AJ97" i="22"/>
  <c r="AM96" i="22"/>
  <c r="AK96" i="22"/>
  <c r="AI96" i="22"/>
  <c r="AJ96" i="22"/>
  <c r="AM95" i="22"/>
  <c r="AK95" i="22"/>
  <c r="AI95" i="22"/>
  <c r="AJ95" i="22"/>
  <c r="AM94" i="22"/>
  <c r="AK94" i="22"/>
  <c r="AI94" i="22"/>
  <c r="AJ94" i="22"/>
  <c r="AM93" i="22"/>
  <c r="AK93" i="22"/>
  <c r="AI93" i="22"/>
  <c r="AJ93" i="22"/>
  <c r="AM92" i="22"/>
  <c r="AK92" i="22"/>
  <c r="AI92" i="22"/>
  <c r="AJ92" i="22"/>
  <c r="AM91" i="22"/>
  <c r="AK91" i="22"/>
  <c r="AI91" i="22"/>
  <c r="AJ91" i="22"/>
  <c r="AM90" i="22"/>
  <c r="AK90" i="22"/>
  <c r="AI90" i="22"/>
  <c r="AJ90" i="22"/>
  <c r="AM89" i="22"/>
  <c r="AK89" i="22"/>
  <c r="AI89" i="22"/>
  <c r="AJ89" i="22"/>
  <c r="AM88" i="22"/>
  <c r="AK88" i="22"/>
  <c r="AI88" i="22"/>
  <c r="AJ88" i="22"/>
  <c r="AM87" i="22"/>
  <c r="AK87" i="22"/>
  <c r="AI87" i="22"/>
  <c r="AJ87" i="22"/>
  <c r="AM86" i="22"/>
  <c r="AK86" i="22"/>
  <c r="AI86" i="22"/>
  <c r="AJ86" i="22"/>
  <c r="AM85" i="22"/>
  <c r="AK85" i="22"/>
  <c r="AI85" i="22"/>
  <c r="AJ85" i="22"/>
  <c r="AM84" i="22"/>
  <c r="AK84" i="22"/>
  <c r="AI84" i="22"/>
  <c r="AJ84" i="22"/>
  <c r="AM83" i="22"/>
  <c r="AK83" i="22"/>
  <c r="AI83" i="22"/>
  <c r="AJ83" i="22"/>
  <c r="AM82" i="22"/>
  <c r="AK82" i="22"/>
  <c r="AI82" i="22"/>
  <c r="AJ82" i="22"/>
  <c r="AM81" i="22"/>
  <c r="AK81" i="22"/>
  <c r="AI81" i="22"/>
  <c r="AJ81" i="22"/>
  <c r="AM80" i="22"/>
  <c r="AK80" i="22"/>
  <c r="AI80" i="22"/>
  <c r="AJ80" i="22"/>
  <c r="AM79" i="22"/>
  <c r="AK79" i="22"/>
  <c r="AI79" i="22"/>
  <c r="AJ79" i="22"/>
  <c r="AM78" i="22"/>
  <c r="AK78" i="22"/>
  <c r="AI78" i="22"/>
  <c r="AJ78" i="22"/>
  <c r="AM77" i="22"/>
  <c r="AK77" i="22"/>
  <c r="AI77" i="22"/>
  <c r="AJ77" i="22"/>
  <c r="AM76" i="22"/>
  <c r="AK76" i="22"/>
  <c r="AI76" i="22"/>
  <c r="AJ76" i="22"/>
  <c r="AM75" i="22"/>
  <c r="AK75" i="22"/>
  <c r="AI75" i="22"/>
  <c r="AJ75" i="22"/>
  <c r="AM74" i="22"/>
  <c r="AK74" i="22"/>
  <c r="AI74" i="22"/>
  <c r="AJ74" i="22"/>
  <c r="AM73" i="22"/>
  <c r="AK73" i="22"/>
  <c r="AI73" i="22"/>
  <c r="AJ73" i="22"/>
  <c r="AM72" i="22"/>
  <c r="AK72" i="22"/>
  <c r="AI72" i="22"/>
  <c r="AJ72" i="22"/>
  <c r="AM71" i="22"/>
  <c r="AK71" i="22"/>
  <c r="AI71" i="22"/>
  <c r="AJ71" i="22"/>
  <c r="AM70" i="22"/>
  <c r="AK70" i="22"/>
  <c r="AI70" i="22"/>
  <c r="AJ70" i="22"/>
  <c r="AM69" i="22"/>
  <c r="AK69" i="22"/>
  <c r="AI69" i="22"/>
  <c r="AJ69" i="22"/>
  <c r="AM68" i="22"/>
  <c r="AK68" i="22"/>
  <c r="AI68" i="22"/>
  <c r="AJ68" i="22"/>
  <c r="AM67" i="22"/>
  <c r="AK67" i="22"/>
  <c r="AI67" i="22"/>
  <c r="AJ67" i="22"/>
  <c r="AM66" i="22"/>
  <c r="AK66" i="22"/>
  <c r="AI66" i="22"/>
  <c r="AJ66" i="22"/>
  <c r="AM65" i="22"/>
  <c r="AK65" i="22"/>
  <c r="AI65" i="22"/>
  <c r="AJ65" i="22"/>
  <c r="AM64" i="22"/>
  <c r="AK64" i="22"/>
  <c r="AI64" i="22"/>
  <c r="AJ64" i="22"/>
  <c r="AM63" i="22"/>
  <c r="AK63" i="22"/>
  <c r="AI63" i="22"/>
  <c r="AJ63" i="22"/>
  <c r="AM62" i="22"/>
  <c r="AK62" i="22"/>
  <c r="AI62" i="22"/>
  <c r="AJ62" i="22"/>
  <c r="AM61" i="22"/>
  <c r="AK61" i="22"/>
  <c r="AI61" i="22"/>
  <c r="AJ61" i="22"/>
  <c r="AM60" i="22"/>
  <c r="AK60" i="22"/>
  <c r="AI60" i="22"/>
  <c r="AJ60" i="22"/>
  <c r="AM59" i="22"/>
  <c r="AK59" i="22"/>
  <c r="AI59" i="22"/>
  <c r="AJ59" i="22"/>
  <c r="AM58" i="22"/>
  <c r="AK58" i="22"/>
  <c r="AI58" i="22"/>
  <c r="AJ58" i="22"/>
  <c r="AM57" i="22"/>
  <c r="AK57" i="22"/>
  <c r="AI57" i="22"/>
  <c r="AJ57" i="22"/>
  <c r="AM56" i="22"/>
  <c r="AK56" i="22"/>
  <c r="AI56" i="22"/>
  <c r="AJ56" i="22"/>
  <c r="AM55" i="22"/>
  <c r="AK55" i="22"/>
  <c r="AI55" i="22"/>
  <c r="AJ55" i="22"/>
  <c r="AM54" i="22"/>
  <c r="AK54" i="22"/>
  <c r="AI54" i="22"/>
  <c r="AJ54" i="22"/>
  <c r="AM53" i="22"/>
  <c r="AK53" i="22"/>
  <c r="AI53" i="22"/>
  <c r="AJ53" i="22"/>
  <c r="AM52" i="22"/>
  <c r="AK52" i="22"/>
  <c r="AI52" i="22"/>
  <c r="AJ52" i="22"/>
  <c r="AM51" i="22"/>
  <c r="AK51" i="22"/>
  <c r="AI51" i="22"/>
  <c r="AJ51" i="22"/>
  <c r="AM50" i="22"/>
  <c r="AK50" i="22"/>
  <c r="AI50" i="22"/>
  <c r="AJ50" i="22"/>
  <c r="AM49" i="22"/>
  <c r="AK49" i="22"/>
  <c r="AI49" i="22"/>
  <c r="AJ49" i="22"/>
  <c r="AM48" i="22"/>
  <c r="AK48" i="22"/>
  <c r="AI48" i="22"/>
  <c r="AJ48" i="22"/>
  <c r="AM47" i="22"/>
  <c r="AK47" i="22"/>
  <c r="AI47" i="22"/>
  <c r="AJ47" i="22"/>
  <c r="AM46" i="22"/>
  <c r="AK46" i="22"/>
  <c r="AI46" i="22"/>
  <c r="AJ46" i="22"/>
  <c r="AM45" i="22"/>
  <c r="AK45" i="22"/>
  <c r="AI45" i="22"/>
  <c r="AJ45" i="22"/>
  <c r="AM44" i="22"/>
  <c r="AK44" i="22"/>
  <c r="AI44" i="22"/>
  <c r="AJ44" i="22"/>
  <c r="AM43" i="22"/>
  <c r="AK43" i="22"/>
  <c r="AI43" i="22"/>
  <c r="AJ43" i="22"/>
  <c r="AM42" i="22"/>
  <c r="AK42" i="22"/>
  <c r="AI42" i="22"/>
  <c r="AJ42" i="22"/>
  <c r="AM41" i="22"/>
  <c r="AK41" i="22"/>
  <c r="AI41" i="22"/>
  <c r="AJ41" i="22"/>
  <c r="AM40" i="22"/>
  <c r="AK40" i="22"/>
  <c r="AI40" i="22"/>
  <c r="AJ40" i="22"/>
  <c r="AM39" i="22"/>
  <c r="AK39" i="22"/>
  <c r="AI39" i="22"/>
  <c r="AJ39" i="22"/>
  <c r="AM38" i="22"/>
  <c r="AK38" i="22"/>
  <c r="AI38" i="22"/>
  <c r="AJ38" i="22"/>
  <c r="AM37" i="22"/>
  <c r="AK37" i="22"/>
  <c r="AI37" i="22"/>
  <c r="AJ37" i="22"/>
  <c r="AM36" i="22"/>
  <c r="AK36" i="22"/>
  <c r="AI36" i="22"/>
  <c r="AJ36" i="22"/>
  <c r="AM35" i="22"/>
  <c r="AK35" i="22"/>
  <c r="AI35" i="22"/>
  <c r="AJ35" i="22"/>
  <c r="AM34" i="22"/>
  <c r="AK34" i="22"/>
  <c r="AI34" i="22"/>
  <c r="AJ34" i="22"/>
  <c r="AM33" i="22"/>
  <c r="AK33" i="22"/>
  <c r="AI33" i="22"/>
  <c r="AJ33" i="22"/>
  <c r="AM32" i="22"/>
  <c r="AK32" i="22"/>
  <c r="AI32" i="22"/>
  <c r="AJ32" i="22"/>
  <c r="AM31" i="22"/>
  <c r="AK31" i="22"/>
  <c r="AI31" i="22"/>
  <c r="AJ31" i="22"/>
  <c r="AM30" i="22"/>
  <c r="AK30" i="22"/>
  <c r="AI30" i="22"/>
  <c r="AJ30" i="22"/>
  <c r="AM29" i="22"/>
  <c r="AK29" i="22"/>
  <c r="AI29" i="22"/>
  <c r="AJ29" i="22"/>
  <c r="AM28" i="22"/>
  <c r="AK28" i="22"/>
  <c r="AI28" i="22"/>
  <c r="AJ28" i="22"/>
  <c r="AM27" i="22"/>
  <c r="AK27" i="22"/>
  <c r="AI27" i="22"/>
  <c r="AJ27" i="22"/>
  <c r="AM26" i="22"/>
  <c r="AK26" i="22"/>
  <c r="AI26" i="22"/>
  <c r="AJ26" i="22"/>
  <c r="AM25" i="22"/>
  <c r="AK25" i="22"/>
  <c r="AI25" i="22"/>
  <c r="AJ25" i="22"/>
  <c r="AM24" i="22"/>
  <c r="AK24" i="22"/>
  <c r="AI24" i="22"/>
  <c r="AJ24" i="22"/>
  <c r="AM23" i="22"/>
  <c r="AK23" i="22"/>
  <c r="AI23" i="22"/>
  <c r="AJ23" i="22"/>
  <c r="AM22" i="22"/>
  <c r="AK22" i="22"/>
  <c r="AI22" i="22"/>
  <c r="AJ22" i="22"/>
  <c r="AM21" i="22"/>
  <c r="AK21" i="22"/>
  <c r="AI21" i="22"/>
  <c r="AJ21" i="22"/>
  <c r="E16" i="22"/>
  <c r="E18" i="22"/>
  <c r="F16" i="22"/>
  <c r="F18" i="22"/>
  <c r="G16" i="22"/>
  <c r="G18" i="22"/>
  <c r="H16" i="22"/>
  <c r="H18" i="22"/>
  <c r="I16" i="22"/>
  <c r="I18" i="22"/>
  <c r="J16" i="22"/>
  <c r="J18" i="22"/>
  <c r="K16" i="22"/>
  <c r="K18" i="22"/>
  <c r="L16" i="22"/>
  <c r="L18" i="22"/>
  <c r="M16" i="22"/>
  <c r="M18" i="22"/>
  <c r="P16" i="22"/>
  <c r="P18" i="22"/>
  <c r="Q16" i="22"/>
  <c r="Q18" i="22"/>
  <c r="R16" i="22"/>
  <c r="R18" i="22"/>
  <c r="S16" i="22"/>
  <c r="S18" i="22"/>
  <c r="T16" i="22"/>
  <c r="T18" i="22"/>
  <c r="U16" i="22"/>
  <c r="U18" i="22"/>
  <c r="V16" i="22"/>
  <c r="V18" i="22"/>
  <c r="W16" i="22"/>
  <c r="W18" i="22"/>
  <c r="X16" i="22"/>
  <c r="X18" i="22"/>
  <c r="Y16" i="22"/>
  <c r="Y18" i="22"/>
  <c r="Z16" i="22"/>
  <c r="Z18" i="22"/>
  <c r="AA16" i="22"/>
  <c r="AA18" i="22"/>
  <c r="AB16" i="22"/>
  <c r="AB18" i="22"/>
  <c r="AC16" i="22"/>
  <c r="AC18" i="22"/>
  <c r="AD16" i="22"/>
  <c r="AD18" i="22"/>
  <c r="AE16" i="22"/>
  <c r="AE18" i="22"/>
  <c r="AF16" i="22"/>
  <c r="AF18" i="22"/>
  <c r="AG16" i="22"/>
  <c r="AG18" i="22"/>
  <c r="AH16" i="22"/>
  <c r="AH18" i="22"/>
  <c r="AI18" i="22"/>
  <c r="AK16" i="22"/>
  <c r="AJ16" i="22"/>
  <c r="AI16" i="22"/>
  <c r="O16" i="22"/>
  <c r="N16" i="22"/>
  <c r="AH14" i="22"/>
  <c r="AF14" i="22"/>
  <c r="AD14" i="22"/>
  <c r="AB14" i="22"/>
  <c r="Z14" i="22"/>
  <c r="X14" i="22"/>
  <c r="V14" i="22"/>
  <c r="S14" i="22"/>
  <c r="Q14" i="22"/>
  <c r="O14" i="22"/>
  <c r="M14" i="22"/>
  <c r="J14" i="22"/>
  <c r="H14" i="22"/>
  <c r="F14" i="22"/>
  <c r="D7" i="22"/>
  <c r="D5" i="22"/>
  <c r="D4" i="22"/>
  <c r="AI211" i="20"/>
  <c r="AG211" i="20"/>
  <c r="AH211" i="20"/>
  <c r="AI210" i="20"/>
  <c r="AG210" i="20"/>
  <c r="AH210" i="20"/>
  <c r="AI209" i="20"/>
  <c r="AG209" i="20"/>
  <c r="AH209" i="20"/>
  <c r="AI208" i="20"/>
  <c r="AG208" i="20"/>
  <c r="AH208" i="20"/>
  <c r="AI207" i="20"/>
  <c r="AG207" i="20"/>
  <c r="AH207" i="20"/>
  <c r="AI206" i="20"/>
  <c r="AG206" i="20"/>
  <c r="AH206" i="20"/>
  <c r="AI205" i="20"/>
  <c r="AG205" i="20"/>
  <c r="AH205" i="20"/>
  <c r="AI204" i="20"/>
  <c r="AG204" i="20"/>
  <c r="AH204" i="20"/>
  <c r="AI203" i="20"/>
  <c r="AG203" i="20"/>
  <c r="AH203" i="20"/>
  <c r="AI202" i="20"/>
  <c r="AG202" i="20"/>
  <c r="AH202" i="20"/>
  <c r="AI201" i="20"/>
  <c r="AG201" i="20"/>
  <c r="AH201" i="20"/>
  <c r="AI200" i="20"/>
  <c r="AG200" i="20"/>
  <c r="AH200" i="20"/>
  <c r="AI199" i="20"/>
  <c r="AG199" i="20"/>
  <c r="AH199" i="20"/>
  <c r="AI198" i="20"/>
  <c r="AG198" i="20"/>
  <c r="AH198" i="20"/>
  <c r="AI197" i="20"/>
  <c r="AG197" i="20"/>
  <c r="AH197" i="20"/>
  <c r="AI196" i="20"/>
  <c r="AG196" i="20"/>
  <c r="AH196" i="20"/>
  <c r="AI195" i="20"/>
  <c r="AG195" i="20"/>
  <c r="AH195" i="20"/>
  <c r="AI194" i="20"/>
  <c r="AG194" i="20"/>
  <c r="AH194" i="20"/>
  <c r="AK193" i="20"/>
  <c r="AI193" i="20"/>
  <c r="AG193" i="20"/>
  <c r="AH193" i="20"/>
  <c r="AK192" i="20"/>
  <c r="AI192" i="20"/>
  <c r="AG192" i="20"/>
  <c r="AH192" i="20"/>
  <c r="AK191" i="20"/>
  <c r="AI191" i="20"/>
  <c r="AG191" i="20"/>
  <c r="AH191" i="20"/>
  <c r="AK190" i="20"/>
  <c r="AI190" i="20"/>
  <c r="AG190" i="20"/>
  <c r="AH190" i="20"/>
  <c r="AK189" i="20"/>
  <c r="AI189" i="20"/>
  <c r="AG189" i="20"/>
  <c r="AH189" i="20"/>
  <c r="AK188" i="20"/>
  <c r="AI188" i="20"/>
  <c r="AG188" i="20"/>
  <c r="AH188" i="20"/>
  <c r="AK187" i="20"/>
  <c r="AI187" i="20"/>
  <c r="AG187" i="20"/>
  <c r="AH187" i="20"/>
  <c r="AK186" i="20"/>
  <c r="AI186" i="20"/>
  <c r="AG186" i="20"/>
  <c r="AH186" i="20"/>
  <c r="AK185" i="20"/>
  <c r="AI185" i="20"/>
  <c r="AG185" i="20"/>
  <c r="AH185" i="20"/>
  <c r="AK184" i="20"/>
  <c r="AI184" i="20"/>
  <c r="AG184" i="20"/>
  <c r="AH184" i="20"/>
  <c r="AK183" i="20"/>
  <c r="AI183" i="20"/>
  <c r="AG183" i="20"/>
  <c r="AH183" i="20"/>
  <c r="AK182" i="20"/>
  <c r="AI182" i="20"/>
  <c r="AG182" i="20"/>
  <c r="AH182" i="20"/>
  <c r="AK181" i="20"/>
  <c r="AI181" i="20"/>
  <c r="AG181" i="20"/>
  <c r="AH181" i="20"/>
  <c r="AK180" i="20"/>
  <c r="AI180" i="20"/>
  <c r="AG180" i="20"/>
  <c r="AH180" i="20"/>
  <c r="AK179" i="20"/>
  <c r="AI179" i="20"/>
  <c r="AG179" i="20"/>
  <c r="AH179" i="20"/>
  <c r="AK178" i="20"/>
  <c r="AI178" i="20"/>
  <c r="AG178" i="20"/>
  <c r="AH178" i="20"/>
  <c r="AK177" i="20"/>
  <c r="AI177" i="20"/>
  <c r="AG177" i="20"/>
  <c r="AH177" i="20"/>
  <c r="AK176" i="20"/>
  <c r="AI176" i="20"/>
  <c r="AG176" i="20"/>
  <c r="AH176" i="20"/>
  <c r="AK175" i="20"/>
  <c r="AI175" i="20"/>
  <c r="AG175" i="20"/>
  <c r="AH175" i="20"/>
  <c r="AK174" i="20"/>
  <c r="AI174" i="20"/>
  <c r="AG174" i="20"/>
  <c r="AH174" i="20"/>
  <c r="AK173" i="20"/>
  <c r="AI173" i="20"/>
  <c r="AG173" i="20"/>
  <c r="AH173" i="20"/>
  <c r="AK172" i="20"/>
  <c r="AI172" i="20"/>
  <c r="AG172" i="20"/>
  <c r="AH172" i="20"/>
  <c r="AK171" i="20"/>
  <c r="AI171" i="20"/>
  <c r="AG171" i="20"/>
  <c r="AH171" i="20"/>
  <c r="AK170" i="20"/>
  <c r="AI170" i="20"/>
  <c r="AG170" i="20"/>
  <c r="AH170" i="20"/>
  <c r="AK169" i="20"/>
  <c r="AI169" i="20"/>
  <c r="AG169" i="20"/>
  <c r="AH169" i="20"/>
  <c r="AK168" i="20"/>
  <c r="AI168" i="20"/>
  <c r="AG168" i="20"/>
  <c r="AH168" i="20"/>
  <c r="AK167" i="20"/>
  <c r="AI167" i="20"/>
  <c r="AG167" i="20"/>
  <c r="AH167" i="20"/>
  <c r="AK166" i="20"/>
  <c r="AI166" i="20"/>
  <c r="AG166" i="20"/>
  <c r="AH166" i="20"/>
  <c r="AK165" i="20"/>
  <c r="AI165" i="20"/>
  <c r="AG165" i="20"/>
  <c r="AH165" i="20"/>
  <c r="AK164" i="20"/>
  <c r="AI164" i="20"/>
  <c r="AG164" i="20"/>
  <c r="AH164" i="20"/>
  <c r="AK163" i="20"/>
  <c r="AI163" i="20"/>
  <c r="AG163" i="20"/>
  <c r="AH163" i="20"/>
  <c r="AK162" i="20"/>
  <c r="AI162" i="20"/>
  <c r="AG162" i="20"/>
  <c r="AH162" i="20"/>
  <c r="AK161" i="20"/>
  <c r="AI161" i="20"/>
  <c r="AG161" i="20"/>
  <c r="AH161" i="20"/>
  <c r="AK160" i="20"/>
  <c r="AI160" i="20"/>
  <c r="AG160" i="20"/>
  <c r="AH160" i="20"/>
  <c r="AK159" i="20"/>
  <c r="AI159" i="20"/>
  <c r="AG159" i="20"/>
  <c r="AH159" i="20"/>
  <c r="AK158" i="20"/>
  <c r="AI158" i="20"/>
  <c r="AG158" i="20"/>
  <c r="AH158" i="20"/>
  <c r="AK157" i="20"/>
  <c r="AI157" i="20"/>
  <c r="AG157" i="20"/>
  <c r="AH157" i="20"/>
  <c r="AK156" i="20"/>
  <c r="AI156" i="20"/>
  <c r="AG156" i="20"/>
  <c r="AH156" i="20"/>
  <c r="AK155" i="20"/>
  <c r="AI155" i="20"/>
  <c r="AG155" i="20"/>
  <c r="AH155" i="20"/>
  <c r="AK154" i="20"/>
  <c r="AI154" i="20"/>
  <c r="AG154" i="20"/>
  <c r="AH154" i="20"/>
  <c r="AK153" i="20"/>
  <c r="AI153" i="20"/>
  <c r="AG153" i="20"/>
  <c r="AH153" i="20"/>
  <c r="AK152" i="20"/>
  <c r="AI152" i="20"/>
  <c r="AG152" i="20"/>
  <c r="AH152" i="20"/>
  <c r="AK151" i="20"/>
  <c r="AI151" i="20"/>
  <c r="AG151" i="20"/>
  <c r="AH151" i="20"/>
  <c r="AK150" i="20"/>
  <c r="AI150" i="20"/>
  <c r="AG150" i="20"/>
  <c r="AH150" i="20"/>
  <c r="AK149" i="20"/>
  <c r="AI149" i="20"/>
  <c r="AG149" i="20"/>
  <c r="AH149" i="20"/>
  <c r="AK148" i="20"/>
  <c r="AI148" i="20"/>
  <c r="AG148" i="20"/>
  <c r="AH148" i="20"/>
  <c r="AK147" i="20"/>
  <c r="AI147" i="20"/>
  <c r="AG147" i="20"/>
  <c r="AH147" i="20"/>
  <c r="AK146" i="20"/>
  <c r="AI146" i="20"/>
  <c r="AG146" i="20"/>
  <c r="AH146" i="20"/>
  <c r="AK145" i="20"/>
  <c r="AI145" i="20"/>
  <c r="AG145" i="20"/>
  <c r="AH145" i="20"/>
  <c r="AK144" i="20"/>
  <c r="AI144" i="20"/>
  <c r="AG144" i="20"/>
  <c r="AH144" i="20"/>
  <c r="AK143" i="20"/>
  <c r="AI143" i="20"/>
  <c r="AG143" i="20"/>
  <c r="AH143" i="20"/>
  <c r="AK142" i="20"/>
  <c r="AI142" i="20"/>
  <c r="AG142" i="20"/>
  <c r="AH142" i="20"/>
  <c r="AK141" i="20"/>
  <c r="AI141" i="20"/>
  <c r="AG141" i="20"/>
  <c r="AH141" i="20"/>
  <c r="AK140" i="20"/>
  <c r="AI140" i="20"/>
  <c r="AG140" i="20"/>
  <c r="AH140" i="20"/>
  <c r="AK139" i="20"/>
  <c r="AI139" i="20"/>
  <c r="AG139" i="20"/>
  <c r="AH139" i="20"/>
  <c r="AK138" i="20"/>
  <c r="AI138" i="20"/>
  <c r="AG138" i="20"/>
  <c r="AH138" i="20"/>
  <c r="AK137" i="20"/>
  <c r="AI137" i="20"/>
  <c r="AG137" i="20"/>
  <c r="AH137" i="20"/>
  <c r="AK136" i="20"/>
  <c r="AI136" i="20"/>
  <c r="AG136" i="20"/>
  <c r="AH136" i="20"/>
  <c r="AK135" i="20"/>
  <c r="AI135" i="20"/>
  <c r="AG135" i="20"/>
  <c r="AH135" i="20"/>
  <c r="AK134" i="20"/>
  <c r="AI134" i="20"/>
  <c r="AG134" i="20"/>
  <c r="AH134" i="20"/>
  <c r="AK133" i="20"/>
  <c r="AI133" i="20"/>
  <c r="AG133" i="20"/>
  <c r="AH133" i="20"/>
  <c r="AK132" i="20"/>
  <c r="AI132" i="20"/>
  <c r="AG132" i="20"/>
  <c r="AH132" i="20"/>
  <c r="AK131" i="20"/>
  <c r="AI131" i="20"/>
  <c r="AG131" i="20"/>
  <c r="AH131" i="20"/>
  <c r="AK130" i="20"/>
  <c r="AI130" i="20"/>
  <c r="AG130" i="20"/>
  <c r="AH130" i="20"/>
  <c r="AK129" i="20"/>
  <c r="AI129" i="20"/>
  <c r="AG129" i="20"/>
  <c r="AH129" i="20"/>
  <c r="AK128" i="20"/>
  <c r="AI128" i="20"/>
  <c r="AG128" i="20"/>
  <c r="AH128" i="20"/>
  <c r="AK127" i="20"/>
  <c r="AI127" i="20"/>
  <c r="AG127" i="20"/>
  <c r="AH127" i="20"/>
  <c r="AK126" i="20"/>
  <c r="AI126" i="20"/>
  <c r="AG126" i="20"/>
  <c r="AH126" i="20"/>
  <c r="AK125" i="20"/>
  <c r="AI125" i="20"/>
  <c r="AG125" i="20"/>
  <c r="AH125" i="20"/>
  <c r="AK124" i="20"/>
  <c r="AI124" i="20"/>
  <c r="AG124" i="20"/>
  <c r="AH124" i="20"/>
  <c r="AK123" i="20"/>
  <c r="AI123" i="20"/>
  <c r="AG123" i="20"/>
  <c r="AH123" i="20"/>
  <c r="AK122" i="20"/>
  <c r="AI122" i="20"/>
  <c r="AG122" i="20"/>
  <c r="AH122" i="20"/>
  <c r="AK121" i="20"/>
  <c r="AI121" i="20"/>
  <c r="AG121" i="20"/>
  <c r="AH121" i="20"/>
  <c r="AK120" i="20"/>
  <c r="AI120" i="20"/>
  <c r="AG120" i="20"/>
  <c r="AH120" i="20"/>
  <c r="AK119" i="20"/>
  <c r="AI119" i="20"/>
  <c r="AG119" i="20"/>
  <c r="AH119" i="20"/>
  <c r="AK118" i="20"/>
  <c r="AI118" i="20"/>
  <c r="AG118" i="20"/>
  <c r="AH118" i="20"/>
  <c r="AK117" i="20"/>
  <c r="AI117" i="20"/>
  <c r="AG117" i="20"/>
  <c r="AH117" i="20"/>
  <c r="AK116" i="20"/>
  <c r="AI116" i="20"/>
  <c r="AG116" i="20"/>
  <c r="AH116" i="20"/>
  <c r="AK115" i="20"/>
  <c r="AI115" i="20"/>
  <c r="AG115" i="20"/>
  <c r="AH115" i="20"/>
  <c r="AK114" i="20"/>
  <c r="AI114" i="20"/>
  <c r="AG114" i="20"/>
  <c r="AH114" i="20"/>
  <c r="AK113" i="20"/>
  <c r="AI113" i="20"/>
  <c r="AG113" i="20"/>
  <c r="AH113" i="20"/>
  <c r="AK112" i="20"/>
  <c r="AI112" i="20"/>
  <c r="AG112" i="20"/>
  <c r="AH112" i="20"/>
  <c r="AK111" i="20"/>
  <c r="AI111" i="20"/>
  <c r="AG111" i="20"/>
  <c r="AH111" i="20"/>
  <c r="AK110" i="20"/>
  <c r="AI110" i="20"/>
  <c r="AG110" i="20"/>
  <c r="AH110" i="20"/>
  <c r="AK109" i="20"/>
  <c r="AI109" i="20"/>
  <c r="AG109" i="20"/>
  <c r="AH109" i="20"/>
  <c r="AK108" i="20"/>
  <c r="AI108" i="20"/>
  <c r="AG108" i="20"/>
  <c r="AH108" i="20"/>
  <c r="AK107" i="20"/>
  <c r="AI107" i="20"/>
  <c r="AG107" i="20"/>
  <c r="AH107" i="20"/>
  <c r="AK106" i="20"/>
  <c r="AI106" i="20"/>
  <c r="AG106" i="20"/>
  <c r="AH106" i="20"/>
  <c r="AK105" i="20"/>
  <c r="AI105" i="20"/>
  <c r="AG105" i="20"/>
  <c r="AH105" i="20"/>
  <c r="AK104" i="20"/>
  <c r="AI104" i="20"/>
  <c r="AG104" i="20"/>
  <c r="AH104" i="20"/>
  <c r="AK103" i="20"/>
  <c r="AI103" i="20"/>
  <c r="AG103" i="20"/>
  <c r="AH103" i="20"/>
  <c r="AK102" i="20"/>
  <c r="AI102" i="20"/>
  <c r="AG102" i="20"/>
  <c r="AH102" i="20"/>
  <c r="AK101" i="20"/>
  <c r="AI101" i="20"/>
  <c r="AG101" i="20"/>
  <c r="AH101" i="20"/>
  <c r="AK100" i="20"/>
  <c r="AI100" i="20"/>
  <c r="AG100" i="20"/>
  <c r="AH100" i="20"/>
  <c r="AK99" i="20"/>
  <c r="AI99" i="20"/>
  <c r="AG99" i="20"/>
  <c r="AH99" i="20"/>
  <c r="AK98" i="20"/>
  <c r="AI98" i="20"/>
  <c r="AG98" i="20"/>
  <c r="AH98" i="20"/>
  <c r="AK97" i="20"/>
  <c r="AI97" i="20"/>
  <c r="AG97" i="20"/>
  <c r="AH97" i="20"/>
  <c r="AK96" i="20"/>
  <c r="AI96" i="20"/>
  <c r="AG96" i="20"/>
  <c r="AH96" i="20"/>
  <c r="AK95" i="20"/>
  <c r="AI95" i="20"/>
  <c r="AG95" i="20"/>
  <c r="AH95" i="20"/>
  <c r="AK94" i="20"/>
  <c r="AI94" i="20"/>
  <c r="AG94" i="20"/>
  <c r="AH94" i="20"/>
  <c r="AK93" i="20"/>
  <c r="AI93" i="20"/>
  <c r="AG93" i="20"/>
  <c r="AH93" i="20"/>
  <c r="AK92" i="20"/>
  <c r="AI92" i="20"/>
  <c r="AG92" i="20"/>
  <c r="AH92" i="20"/>
  <c r="AK91" i="20"/>
  <c r="AI91" i="20"/>
  <c r="AG91" i="20"/>
  <c r="AH91" i="20"/>
  <c r="AK90" i="20"/>
  <c r="AI90" i="20"/>
  <c r="AG90" i="20"/>
  <c r="AH90" i="20"/>
  <c r="AK89" i="20"/>
  <c r="AI89" i="20"/>
  <c r="AG89" i="20"/>
  <c r="AH89" i="20"/>
  <c r="AK88" i="20"/>
  <c r="AI88" i="20"/>
  <c r="AG88" i="20"/>
  <c r="AH88" i="20"/>
  <c r="AK87" i="20"/>
  <c r="AI87" i="20"/>
  <c r="AG87" i="20"/>
  <c r="AH87" i="20"/>
  <c r="AK86" i="20"/>
  <c r="AI86" i="20"/>
  <c r="AG86" i="20"/>
  <c r="AH86" i="20"/>
  <c r="AK85" i="20"/>
  <c r="AI85" i="20"/>
  <c r="AG85" i="20"/>
  <c r="AH85" i="20"/>
  <c r="AK84" i="20"/>
  <c r="AI84" i="20"/>
  <c r="AG84" i="20"/>
  <c r="AH84" i="20"/>
  <c r="AK83" i="20"/>
  <c r="AI83" i="20"/>
  <c r="AG83" i="20"/>
  <c r="AH83" i="20"/>
  <c r="AK82" i="20"/>
  <c r="AI82" i="20"/>
  <c r="AG82" i="20"/>
  <c r="AH82" i="20"/>
  <c r="AK81" i="20"/>
  <c r="AI81" i="20"/>
  <c r="AG81" i="20"/>
  <c r="AH81" i="20"/>
  <c r="AK80" i="20"/>
  <c r="AI80" i="20"/>
  <c r="AG80" i="20"/>
  <c r="AH80" i="20"/>
  <c r="AK79" i="20"/>
  <c r="AI79" i="20"/>
  <c r="AG79" i="20"/>
  <c r="AH79" i="20"/>
  <c r="AK78" i="20"/>
  <c r="AI78" i="20"/>
  <c r="AG78" i="20"/>
  <c r="AH78" i="20"/>
  <c r="AK77" i="20"/>
  <c r="AI77" i="20"/>
  <c r="AG77" i="20"/>
  <c r="AH77" i="20"/>
  <c r="AK76" i="20"/>
  <c r="AI76" i="20"/>
  <c r="AG76" i="20"/>
  <c r="AH76" i="20"/>
  <c r="AK75" i="20"/>
  <c r="AI75" i="20"/>
  <c r="AG75" i="20"/>
  <c r="AH75" i="20"/>
  <c r="AK74" i="20"/>
  <c r="AI74" i="20"/>
  <c r="AG74" i="20"/>
  <c r="AH74" i="20"/>
  <c r="AK73" i="20"/>
  <c r="AI73" i="20"/>
  <c r="AG73" i="20"/>
  <c r="AH73" i="20"/>
  <c r="AK72" i="20"/>
  <c r="AI72" i="20"/>
  <c r="AG72" i="20"/>
  <c r="AH72" i="20"/>
  <c r="AK71" i="20"/>
  <c r="AI71" i="20"/>
  <c r="AG71" i="20"/>
  <c r="AH71" i="20"/>
  <c r="AK70" i="20"/>
  <c r="AI70" i="20"/>
  <c r="AG70" i="20"/>
  <c r="AH70" i="20"/>
  <c r="AK69" i="20"/>
  <c r="AI69" i="20"/>
  <c r="AG69" i="20"/>
  <c r="AH69" i="20"/>
  <c r="AK68" i="20"/>
  <c r="AI68" i="20"/>
  <c r="AG68" i="20"/>
  <c r="AH68" i="20"/>
  <c r="AK67" i="20"/>
  <c r="AI67" i="20"/>
  <c r="AG67" i="20"/>
  <c r="AH67" i="20"/>
  <c r="AK66" i="20"/>
  <c r="AI66" i="20"/>
  <c r="AG66" i="20"/>
  <c r="AH66" i="20"/>
  <c r="AK65" i="20"/>
  <c r="AI65" i="20"/>
  <c r="AG65" i="20"/>
  <c r="AH65" i="20"/>
  <c r="AK64" i="20"/>
  <c r="AI64" i="20"/>
  <c r="AG64" i="20"/>
  <c r="AH64" i="20"/>
  <c r="AK63" i="20"/>
  <c r="AI63" i="20"/>
  <c r="AG63" i="20"/>
  <c r="AH63" i="20"/>
  <c r="AK62" i="20"/>
  <c r="AI62" i="20"/>
  <c r="AG62" i="20"/>
  <c r="AH62" i="20"/>
  <c r="AK61" i="20"/>
  <c r="AI61" i="20"/>
  <c r="AG61" i="20"/>
  <c r="AH61" i="20"/>
  <c r="AK60" i="20"/>
  <c r="AI60" i="20"/>
  <c r="AG60" i="20"/>
  <c r="AH60" i="20"/>
  <c r="AK59" i="20"/>
  <c r="AI59" i="20"/>
  <c r="AG59" i="20"/>
  <c r="AH59" i="20"/>
  <c r="AK58" i="20"/>
  <c r="AI58" i="20"/>
  <c r="AG58" i="20"/>
  <c r="AH58" i="20"/>
  <c r="AK57" i="20"/>
  <c r="AI57" i="20"/>
  <c r="AG57" i="20"/>
  <c r="AH57" i="20"/>
  <c r="AK56" i="20"/>
  <c r="AI56" i="20"/>
  <c r="AG56" i="20"/>
  <c r="AH56" i="20"/>
  <c r="AK55" i="20"/>
  <c r="AI55" i="20"/>
  <c r="AG55" i="20"/>
  <c r="AH55" i="20"/>
  <c r="AK54" i="20"/>
  <c r="AI54" i="20"/>
  <c r="AG54" i="20"/>
  <c r="AH54" i="20"/>
  <c r="AK53" i="20"/>
  <c r="AI53" i="20"/>
  <c r="AG53" i="20"/>
  <c r="AH53" i="20"/>
  <c r="AK52" i="20"/>
  <c r="AI52" i="20"/>
  <c r="AG52" i="20"/>
  <c r="AH52" i="20"/>
  <c r="AK51" i="20"/>
  <c r="AI51" i="20"/>
  <c r="AG51" i="20"/>
  <c r="AH51" i="20"/>
  <c r="AK50" i="20"/>
  <c r="AI50" i="20"/>
  <c r="AG50" i="20"/>
  <c r="AH50" i="20"/>
  <c r="AK49" i="20"/>
  <c r="AI49" i="20"/>
  <c r="AG49" i="20"/>
  <c r="AH49" i="20"/>
  <c r="AK48" i="20"/>
  <c r="AI48" i="20"/>
  <c r="AG48" i="20"/>
  <c r="AH48" i="20"/>
  <c r="AK47" i="20"/>
  <c r="AI47" i="20"/>
  <c r="AG47" i="20"/>
  <c r="AH47" i="20"/>
  <c r="AK46" i="20"/>
  <c r="AI46" i="20"/>
  <c r="AG46" i="20"/>
  <c r="AH46" i="20"/>
  <c r="AK45" i="20"/>
  <c r="AI45" i="20"/>
  <c r="AG45" i="20"/>
  <c r="AH45" i="20"/>
  <c r="AK44" i="20"/>
  <c r="AI44" i="20"/>
  <c r="AG44" i="20"/>
  <c r="AH44" i="20"/>
  <c r="AK43" i="20"/>
  <c r="AI43" i="20"/>
  <c r="AG43" i="20"/>
  <c r="AH43" i="20"/>
  <c r="AK42" i="20"/>
  <c r="AI42" i="20"/>
  <c r="AG42" i="20"/>
  <c r="AH42" i="20"/>
  <c r="AK41" i="20"/>
  <c r="AI41" i="20"/>
  <c r="AG41" i="20"/>
  <c r="AH41" i="20"/>
  <c r="AK40" i="20"/>
  <c r="AI40" i="20"/>
  <c r="AG40" i="20"/>
  <c r="AH40" i="20"/>
  <c r="AK39" i="20"/>
  <c r="AI39" i="20"/>
  <c r="AG39" i="20"/>
  <c r="AH39" i="20"/>
  <c r="AK38" i="20"/>
  <c r="AI38" i="20"/>
  <c r="AG38" i="20"/>
  <c r="AH38" i="20"/>
  <c r="AK37" i="20"/>
  <c r="AI37" i="20"/>
  <c r="AG37" i="20"/>
  <c r="AH37" i="20"/>
  <c r="AK36" i="20"/>
  <c r="AI36" i="20"/>
  <c r="AG36" i="20"/>
  <c r="AH36" i="20"/>
  <c r="AK35" i="20"/>
  <c r="AI35" i="20"/>
  <c r="AG35" i="20"/>
  <c r="AH35" i="20"/>
  <c r="AK34" i="20"/>
  <c r="AI34" i="20"/>
  <c r="AG34" i="20"/>
  <c r="AH34" i="20"/>
  <c r="AK33" i="20"/>
  <c r="AI33" i="20"/>
  <c r="AG33" i="20"/>
  <c r="AH33" i="20"/>
  <c r="AK32" i="20"/>
  <c r="AI32" i="20"/>
  <c r="AG32" i="20"/>
  <c r="AH32" i="20"/>
  <c r="AK31" i="20"/>
  <c r="AI31" i="20"/>
  <c r="AG31" i="20"/>
  <c r="AH31" i="20"/>
  <c r="AK30" i="20"/>
  <c r="AI30" i="20"/>
  <c r="AG30" i="20"/>
  <c r="AH30" i="20"/>
  <c r="AK29" i="20"/>
  <c r="AI29" i="20"/>
  <c r="AG29" i="20"/>
  <c r="AH29" i="20"/>
  <c r="AK28" i="20"/>
  <c r="AI28" i="20"/>
  <c r="AG28" i="20"/>
  <c r="AH28" i="20"/>
  <c r="AK27" i="20"/>
  <c r="AI27" i="20"/>
  <c r="AG27" i="20"/>
  <c r="AH27" i="20"/>
  <c r="AK26" i="20"/>
  <c r="AI26" i="20"/>
  <c r="AG26" i="20"/>
  <c r="AH26" i="20"/>
  <c r="AK25" i="20"/>
  <c r="AI25" i="20"/>
  <c r="AG25" i="20"/>
  <c r="AH25" i="20"/>
  <c r="AK24" i="20"/>
  <c r="AI24" i="20"/>
  <c r="AG24" i="20"/>
  <c r="AH24" i="20"/>
  <c r="AK23" i="20"/>
  <c r="AI23" i="20"/>
  <c r="AG23" i="20"/>
  <c r="AH23" i="20"/>
  <c r="AK22" i="20"/>
  <c r="AI22" i="20"/>
  <c r="AG22" i="20"/>
  <c r="AH22" i="20"/>
  <c r="AK21" i="20"/>
  <c r="AI21" i="20"/>
  <c r="AG21" i="20"/>
  <c r="AH21" i="20"/>
  <c r="E16" i="20"/>
  <c r="E18" i="20"/>
  <c r="F16" i="20"/>
  <c r="F18" i="20"/>
  <c r="G16" i="20"/>
  <c r="G18" i="20"/>
  <c r="H16" i="20"/>
  <c r="H18" i="20"/>
  <c r="I16" i="20"/>
  <c r="I18" i="20"/>
  <c r="J16" i="20"/>
  <c r="J18" i="20"/>
  <c r="K16" i="20"/>
  <c r="K18" i="20"/>
  <c r="L16" i="20"/>
  <c r="L18" i="20"/>
  <c r="M16" i="20"/>
  <c r="M18" i="20"/>
  <c r="N16" i="20"/>
  <c r="N18" i="20"/>
  <c r="O16" i="20"/>
  <c r="O18" i="20"/>
  <c r="P16" i="20"/>
  <c r="P18" i="20"/>
  <c r="Q16" i="20"/>
  <c r="Q18" i="20"/>
  <c r="R16" i="20"/>
  <c r="R18" i="20"/>
  <c r="S16" i="20"/>
  <c r="S18" i="20"/>
  <c r="T16" i="20"/>
  <c r="T18" i="20"/>
  <c r="U16" i="20"/>
  <c r="U18" i="20"/>
  <c r="V16" i="20"/>
  <c r="V18" i="20"/>
  <c r="W16" i="20"/>
  <c r="W18" i="20"/>
  <c r="X16" i="20"/>
  <c r="X18" i="20"/>
  <c r="Y16" i="20"/>
  <c r="Y18" i="20"/>
  <c r="Z16" i="20"/>
  <c r="Z18" i="20"/>
  <c r="AA16" i="20"/>
  <c r="AA18" i="20"/>
  <c r="AB16" i="20"/>
  <c r="AB18" i="20"/>
  <c r="AC16" i="20"/>
  <c r="AC18" i="20"/>
  <c r="AD16" i="20"/>
  <c r="AD18" i="20"/>
  <c r="AE16" i="20"/>
  <c r="AE18" i="20"/>
  <c r="AF16" i="20"/>
  <c r="AF18" i="20"/>
  <c r="AG18" i="20"/>
  <c r="AI16" i="20"/>
  <c r="AH16" i="20"/>
  <c r="AG16" i="20"/>
  <c r="AF14" i="20"/>
  <c r="AD14" i="20"/>
  <c r="AB14" i="20"/>
  <c r="Z14" i="20"/>
  <c r="X14" i="20"/>
  <c r="V14" i="20"/>
  <c r="T14" i="20"/>
  <c r="R14" i="20"/>
  <c r="P14" i="20"/>
  <c r="N14" i="20"/>
  <c r="L14" i="20"/>
  <c r="J14" i="20"/>
  <c r="H14" i="20"/>
  <c r="F14" i="20"/>
  <c r="D7" i="20"/>
  <c r="D5" i="20"/>
  <c r="D4" i="20"/>
  <c r="AG263" i="18"/>
  <c r="AE263" i="18"/>
  <c r="AF263" i="18"/>
  <c r="AG262" i="18"/>
  <c r="AE262" i="18"/>
  <c r="AF262" i="18"/>
  <c r="AG261" i="18"/>
  <c r="AE261" i="18"/>
  <c r="AF261" i="18"/>
  <c r="AG260" i="18"/>
  <c r="AE260" i="18"/>
  <c r="AF260" i="18"/>
  <c r="AG259" i="18"/>
  <c r="AE259" i="18"/>
  <c r="AF259" i="18"/>
  <c r="AG258" i="18"/>
  <c r="AE258" i="18"/>
  <c r="AF258" i="18"/>
  <c r="AG257" i="18"/>
  <c r="AE257" i="18"/>
  <c r="AF257" i="18"/>
  <c r="AG256" i="18"/>
  <c r="AE256" i="18"/>
  <c r="AF256" i="18"/>
  <c r="AG255" i="18"/>
  <c r="AE255" i="18"/>
  <c r="AF255" i="18"/>
  <c r="AG254" i="18"/>
  <c r="AE254" i="18"/>
  <c r="AF254" i="18"/>
  <c r="AG253" i="18"/>
  <c r="AE253" i="18"/>
  <c r="AF253" i="18"/>
  <c r="AG252" i="18"/>
  <c r="AE252" i="18"/>
  <c r="AF252" i="18"/>
  <c r="AG251" i="18"/>
  <c r="AE251" i="18"/>
  <c r="AF251" i="18"/>
  <c r="AG250" i="18"/>
  <c r="AE250" i="18"/>
  <c r="AF250" i="18"/>
  <c r="AG249" i="18"/>
  <c r="AE249" i="18"/>
  <c r="AF249" i="18"/>
  <c r="AG248" i="18"/>
  <c r="AE248" i="18"/>
  <c r="AF248" i="18"/>
  <c r="AG247" i="18"/>
  <c r="AE247" i="18"/>
  <c r="AF247" i="18"/>
  <c r="AG246" i="18"/>
  <c r="AE246" i="18"/>
  <c r="AF246" i="18"/>
  <c r="AI245" i="18"/>
  <c r="AG245" i="18"/>
  <c r="AE245" i="18"/>
  <c r="AF245" i="18"/>
  <c r="AI244" i="18"/>
  <c r="AG244" i="18"/>
  <c r="AE244" i="18"/>
  <c r="AF244" i="18"/>
  <c r="AI243" i="18"/>
  <c r="AG243" i="18"/>
  <c r="AE243" i="18"/>
  <c r="AF243" i="18"/>
  <c r="AI242" i="18"/>
  <c r="AG242" i="18"/>
  <c r="AE242" i="18"/>
  <c r="AF242" i="18"/>
  <c r="AI241" i="18"/>
  <c r="AG241" i="18"/>
  <c r="AE241" i="18"/>
  <c r="AF241" i="18"/>
  <c r="AI240" i="18"/>
  <c r="AG240" i="18"/>
  <c r="AE240" i="18"/>
  <c r="AF240" i="18"/>
  <c r="AI239" i="18"/>
  <c r="AG239" i="18"/>
  <c r="AE239" i="18"/>
  <c r="AF239" i="18"/>
  <c r="AI238" i="18"/>
  <c r="AG238" i="18"/>
  <c r="AE238" i="18"/>
  <c r="AF238" i="18"/>
  <c r="AI237" i="18"/>
  <c r="AG237" i="18"/>
  <c r="AE237" i="18"/>
  <c r="AF237" i="18"/>
  <c r="AI236" i="18"/>
  <c r="AG236" i="18"/>
  <c r="AE236" i="18"/>
  <c r="AF236" i="18"/>
  <c r="AI235" i="18"/>
  <c r="AG235" i="18"/>
  <c r="AE235" i="18"/>
  <c r="AF235" i="18"/>
  <c r="AI234" i="18"/>
  <c r="AG234" i="18"/>
  <c r="AE234" i="18"/>
  <c r="AF234" i="18"/>
  <c r="AI233" i="18"/>
  <c r="AG233" i="18"/>
  <c r="AE233" i="18"/>
  <c r="AF233" i="18"/>
  <c r="AI232" i="18"/>
  <c r="AG232" i="18"/>
  <c r="AE232" i="18"/>
  <c r="AF232" i="18"/>
  <c r="AI231" i="18"/>
  <c r="AG231" i="18"/>
  <c r="AE231" i="18"/>
  <c r="AF231" i="18"/>
  <c r="AI230" i="18"/>
  <c r="AG230" i="18"/>
  <c r="AE230" i="18"/>
  <c r="AF230" i="18"/>
  <c r="AI229" i="18"/>
  <c r="AG229" i="18"/>
  <c r="AE229" i="18"/>
  <c r="AF229" i="18"/>
  <c r="AI228" i="18"/>
  <c r="AG228" i="18"/>
  <c r="AE228" i="18"/>
  <c r="AF228" i="18"/>
  <c r="AI227" i="18"/>
  <c r="AG227" i="18"/>
  <c r="AE227" i="18"/>
  <c r="AF227" i="18"/>
  <c r="AI226" i="18"/>
  <c r="AG226" i="18"/>
  <c r="AE226" i="18"/>
  <c r="AF226" i="18"/>
  <c r="AI225" i="18"/>
  <c r="AG225" i="18"/>
  <c r="AE225" i="18"/>
  <c r="AF225" i="18"/>
  <c r="AI224" i="18"/>
  <c r="AG224" i="18"/>
  <c r="AE224" i="18"/>
  <c r="AF224" i="18"/>
  <c r="AI223" i="18"/>
  <c r="AG223" i="18"/>
  <c r="AE223" i="18"/>
  <c r="AF223" i="18"/>
  <c r="AI222" i="18"/>
  <c r="AG222" i="18"/>
  <c r="AE222" i="18"/>
  <c r="AF222" i="18"/>
  <c r="AI221" i="18"/>
  <c r="AG221" i="18"/>
  <c r="AE221" i="18"/>
  <c r="AF221" i="18"/>
  <c r="AI220" i="18"/>
  <c r="AG220" i="18"/>
  <c r="AE220" i="18"/>
  <c r="AF220" i="18"/>
  <c r="AI219" i="18"/>
  <c r="AG219" i="18"/>
  <c r="AE219" i="18"/>
  <c r="AF219" i="18"/>
  <c r="AI218" i="18"/>
  <c r="AG218" i="18"/>
  <c r="AE218" i="18"/>
  <c r="AF218" i="18"/>
  <c r="AI217" i="18"/>
  <c r="AG217" i="18"/>
  <c r="AE217" i="18"/>
  <c r="AF217" i="18"/>
  <c r="AI216" i="18"/>
  <c r="AG216" i="18"/>
  <c r="AE216" i="18"/>
  <c r="AF216" i="18"/>
  <c r="AI215" i="18"/>
  <c r="AG215" i="18"/>
  <c r="AE215" i="18"/>
  <c r="AF215" i="18"/>
  <c r="AI214" i="18"/>
  <c r="AG214" i="18"/>
  <c r="AE214" i="18"/>
  <c r="AF214" i="18"/>
  <c r="AI213" i="18"/>
  <c r="AG213" i="18"/>
  <c r="AE213" i="18"/>
  <c r="AF213" i="18"/>
  <c r="AI212" i="18"/>
  <c r="AG212" i="18"/>
  <c r="AE212" i="18"/>
  <c r="AF212" i="18"/>
  <c r="AI211" i="18"/>
  <c r="AG211" i="18"/>
  <c r="AE211" i="18"/>
  <c r="AF211" i="18"/>
  <c r="AI210" i="18"/>
  <c r="AG210" i="18"/>
  <c r="AE210" i="18"/>
  <c r="AF210" i="18"/>
  <c r="AI209" i="18"/>
  <c r="AG209" i="18"/>
  <c r="AE209" i="18"/>
  <c r="AF209" i="18"/>
  <c r="AI208" i="18"/>
  <c r="AG208" i="18"/>
  <c r="AE208" i="18"/>
  <c r="AF208" i="18"/>
  <c r="AI207" i="18"/>
  <c r="AG207" i="18"/>
  <c r="AE207" i="18"/>
  <c r="AF207" i="18"/>
  <c r="AI206" i="18"/>
  <c r="AG206" i="18"/>
  <c r="AE206" i="18"/>
  <c r="AF206" i="18"/>
  <c r="AI205" i="18"/>
  <c r="AG205" i="18"/>
  <c r="AE205" i="18"/>
  <c r="AF205" i="18"/>
  <c r="AI204" i="18"/>
  <c r="AG204" i="18"/>
  <c r="AE204" i="18"/>
  <c r="AF204" i="18"/>
  <c r="AI203" i="18"/>
  <c r="AG203" i="18"/>
  <c r="AE203" i="18"/>
  <c r="AF203" i="18"/>
  <c r="AI202" i="18"/>
  <c r="AG202" i="18"/>
  <c r="AE202" i="18"/>
  <c r="AF202" i="18"/>
  <c r="AI201" i="18"/>
  <c r="AG201" i="18"/>
  <c r="AE201" i="18"/>
  <c r="AF201" i="18"/>
  <c r="AI200" i="18"/>
  <c r="AG200" i="18"/>
  <c r="AE200" i="18"/>
  <c r="AF200" i="18"/>
  <c r="AI199" i="18"/>
  <c r="AG199" i="18"/>
  <c r="AE199" i="18"/>
  <c r="AF199" i="18"/>
  <c r="AI198" i="18"/>
  <c r="AG198" i="18"/>
  <c r="AE198" i="18"/>
  <c r="AF198" i="18"/>
  <c r="AI197" i="18"/>
  <c r="AG197" i="18"/>
  <c r="AE197" i="18"/>
  <c r="AF197" i="18"/>
  <c r="AI196" i="18"/>
  <c r="AG196" i="18"/>
  <c r="AE196" i="18"/>
  <c r="AF196" i="18"/>
  <c r="AI195" i="18"/>
  <c r="AG195" i="18"/>
  <c r="AE195" i="18"/>
  <c r="AF195" i="18"/>
  <c r="AI194" i="18"/>
  <c r="AG194" i="18"/>
  <c r="AE194" i="18"/>
  <c r="AF194" i="18"/>
  <c r="AI193" i="18"/>
  <c r="AG193" i="18"/>
  <c r="AE193" i="18"/>
  <c r="AF193" i="18"/>
  <c r="AI192" i="18"/>
  <c r="AG192" i="18"/>
  <c r="AE192" i="18"/>
  <c r="AF192" i="18"/>
  <c r="AI191" i="18"/>
  <c r="AG191" i="18"/>
  <c r="AE191" i="18"/>
  <c r="AF191" i="18"/>
  <c r="AI190" i="18"/>
  <c r="AG190" i="18"/>
  <c r="AE190" i="18"/>
  <c r="AF190" i="18"/>
  <c r="AI189" i="18"/>
  <c r="AG189" i="18"/>
  <c r="AE189" i="18"/>
  <c r="AF189" i="18"/>
  <c r="AI188" i="18"/>
  <c r="AG188" i="18"/>
  <c r="AE188" i="18"/>
  <c r="AF188" i="18"/>
  <c r="AI187" i="18"/>
  <c r="AG187" i="18"/>
  <c r="AE187" i="18"/>
  <c r="AF187" i="18"/>
  <c r="AI186" i="18"/>
  <c r="AG186" i="18"/>
  <c r="AE186" i="18"/>
  <c r="AF186" i="18"/>
  <c r="AI185" i="18"/>
  <c r="AG185" i="18"/>
  <c r="AE185" i="18"/>
  <c r="AF185" i="18"/>
  <c r="AI184" i="18"/>
  <c r="AG184" i="18"/>
  <c r="AE184" i="18"/>
  <c r="AF184" i="18"/>
  <c r="AI183" i="18"/>
  <c r="AG183" i="18"/>
  <c r="AE183" i="18"/>
  <c r="AF183" i="18"/>
  <c r="AI182" i="18"/>
  <c r="AG182" i="18"/>
  <c r="AE182" i="18"/>
  <c r="AF182" i="18"/>
  <c r="AI181" i="18"/>
  <c r="AG181" i="18"/>
  <c r="AE181" i="18"/>
  <c r="AF181" i="18"/>
  <c r="AI180" i="18"/>
  <c r="AG180" i="18"/>
  <c r="AE180" i="18"/>
  <c r="AF180" i="18"/>
  <c r="AI179" i="18"/>
  <c r="AG179" i="18"/>
  <c r="AE179" i="18"/>
  <c r="AF179" i="18"/>
  <c r="AI178" i="18"/>
  <c r="AG178" i="18"/>
  <c r="AE178" i="18"/>
  <c r="AF178" i="18"/>
  <c r="AI177" i="18"/>
  <c r="AG177" i="18"/>
  <c r="AE177" i="18"/>
  <c r="AF177" i="18"/>
  <c r="AI176" i="18"/>
  <c r="AG176" i="18"/>
  <c r="AE176" i="18"/>
  <c r="AF176" i="18"/>
  <c r="AI175" i="18"/>
  <c r="AG175" i="18"/>
  <c r="AE175" i="18"/>
  <c r="AF175" i="18"/>
  <c r="AI174" i="18"/>
  <c r="AG174" i="18"/>
  <c r="AE174" i="18"/>
  <c r="AF174" i="18"/>
  <c r="AI173" i="18"/>
  <c r="AG173" i="18"/>
  <c r="AE173" i="18"/>
  <c r="AF173" i="18"/>
  <c r="AI172" i="18"/>
  <c r="AG172" i="18"/>
  <c r="AE172" i="18"/>
  <c r="AF172" i="18"/>
  <c r="AI171" i="18"/>
  <c r="AG171" i="18"/>
  <c r="AE171" i="18"/>
  <c r="AF171" i="18"/>
  <c r="AI170" i="18"/>
  <c r="AG170" i="18"/>
  <c r="AE170" i="18"/>
  <c r="AF170" i="18"/>
  <c r="AI169" i="18"/>
  <c r="AG169" i="18"/>
  <c r="AE169" i="18"/>
  <c r="AF169" i="18"/>
  <c r="AI168" i="18"/>
  <c r="AG168" i="18"/>
  <c r="AE168" i="18"/>
  <c r="AF168" i="18"/>
  <c r="AI167" i="18"/>
  <c r="AG167" i="18"/>
  <c r="AE167" i="18"/>
  <c r="AF167" i="18"/>
  <c r="AI166" i="18"/>
  <c r="AG166" i="18"/>
  <c r="AE166" i="18"/>
  <c r="AF166" i="18"/>
  <c r="AI165" i="18"/>
  <c r="AG165" i="18"/>
  <c r="AE165" i="18"/>
  <c r="AF165" i="18"/>
  <c r="AI164" i="18"/>
  <c r="AG164" i="18"/>
  <c r="AE164" i="18"/>
  <c r="AF164" i="18"/>
  <c r="AI163" i="18"/>
  <c r="AG163" i="18"/>
  <c r="AE163" i="18"/>
  <c r="AF163" i="18"/>
  <c r="AI162" i="18"/>
  <c r="AG162" i="18"/>
  <c r="AE162" i="18"/>
  <c r="AF162" i="18"/>
  <c r="AI161" i="18"/>
  <c r="AG161" i="18"/>
  <c r="AE161" i="18"/>
  <c r="AF161" i="18"/>
  <c r="AI160" i="18"/>
  <c r="AG160" i="18"/>
  <c r="AE160" i="18"/>
  <c r="AF160" i="18"/>
  <c r="AI159" i="18"/>
  <c r="AG159" i="18"/>
  <c r="AE159" i="18"/>
  <c r="AF159" i="18"/>
  <c r="AI158" i="18"/>
  <c r="AG158" i="18"/>
  <c r="AE158" i="18"/>
  <c r="AF158" i="18"/>
  <c r="AI157" i="18"/>
  <c r="AG157" i="18"/>
  <c r="AE157" i="18"/>
  <c r="AF157" i="18"/>
  <c r="AI156" i="18"/>
  <c r="AG156" i="18"/>
  <c r="AE156" i="18"/>
  <c r="AF156" i="18"/>
  <c r="AI155" i="18"/>
  <c r="AG155" i="18"/>
  <c r="AE155" i="18"/>
  <c r="AF155" i="18"/>
  <c r="AI154" i="18"/>
  <c r="AG154" i="18"/>
  <c r="AE154" i="18"/>
  <c r="AF154" i="18"/>
  <c r="AI153" i="18"/>
  <c r="AG153" i="18"/>
  <c r="AE153" i="18"/>
  <c r="AF153" i="18"/>
  <c r="AI152" i="18"/>
  <c r="AG152" i="18"/>
  <c r="AE152" i="18"/>
  <c r="AF152" i="18"/>
  <c r="AI151" i="18"/>
  <c r="AG151" i="18"/>
  <c r="AE151" i="18"/>
  <c r="AF151" i="18"/>
  <c r="AI150" i="18"/>
  <c r="AG150" i="18"/>
  <c r="AE150" i="18"/>
  <c r="AF150" i="18"/>
  <c r="AI149" i="18"/>
  <c r="AG149" i="18"/>
  <c r="AE149" i="18"/>
  <c r="AF149" i="18"/>
  <c r="AI148" i="18"/>
  <c r="AG148" i="18"/>
  <c r="AE148" i="18"/>
  <c r="AF148" i="18"/>
  <c r="AI147" i="18"/>
  <c r="AG147" i="18"/>
  <c r="AE147" i="18"/>
  <c r="AF147" i="18"/>
  <c r="AI146" i="18"/>
  <c r="AG146" i="18"/>
  <c r="AE146" i="18"/>
  <c r="AF146" i="18"/>
  <c r="AI145" i="18"/>
  <c r="AG145" i="18"/>
  <c r="AE145" i="18"/>
  <c r="AF145" i="18"/>
  <c r="AI144" i="18"/>
  <c r="AG144" i="18"/>
  <c r="AE144" i="18"/>
  <c r="AF144" i="18"/>
  <c r="AI143" i="18"/>
  <c r="AG143" i="18"/>
  <c r="AE143" i="18"/>
  <c r="AF143" i="18"/>
  <c r="AI142" i="18"/>
  <c r="AG142" i="18"/>
  <c r="AE142" i="18"/>
  <c r="AF142" i="18"/>
  <c r="AI141" i="18"/>
  <c r="AG141" i="18"/>
  <c r="AE141" i="18"/>
  <c r="AF141" i="18"/>
  <c r="AI140" i="18"/>
  <c r="AG140" i="18"/>
  <c r="AE140" i="18"/>
  <c r="AF140" i="18"/>
  <c r="AI139" i="18"/>
  <c r="AG139" i="18"/>
  <c r="AE139" i="18"/>
  <c r="AF139" i="18"/>
  <c r="AI138" i="18"/>
  <c r="AG138" i="18"/>
  <c r="AE138" i="18"/>
  <c r="AF138" i="18"/>
  <c r="AI137" i="18"/>
  <c r="AG137" i="18"/>
  <c r="AE137" i="18"/>
  <c r="AF137" i="18"/>
  <c r="AI136" i="18"/>
  <c r="AG136" i="18"/>
  <c r="AE136" i="18"/>
  <c r="AF136" i="18"/>
  <c r="AI135" i="18"/>
  <c r="AG135" i="18"/>
  <c r="AE135" i="18"/>
  <c r="AF135" i="18"/>
  <c r="AI134" i="18"/>
  <c r="AG134" i="18"/>
  <c r="AE134" i="18"/>
  <c r="AF134" i="18"/>
  <c r="AI133" i="18"/>
  <c r="AG133" i="18"/>
  <c r="AE133" i="18"/>
  <c r="AF133" i="18"/>
  <c r="AI132" i="18"/>
  <c r="AG132" i="18"/>
  <c r="AE132" i="18"/>
  <c r="AF132" i="18"/>
  <c r="AI131" i="18"/>
  <c r="AG131" i="18"/>
  <c r="AE131" i="18"/>
  <c r="AF131" i="18"/>
  <c r="AI130" i="18"/>
  <c r="AG130" i="18"/>
  <c r="AE130" i="18"/>
  <c r="AF130" i="18"/>
  <c r="AI129" i="18"/>
  <c r="AG129" i="18"/>
  <c r="AE129" i="18"/>
  <c r="AF129" i="18"/>
  <c r="AI128" i="18"/>
  <c r="AG128" i="18"/>
  <c r="AE128" i="18"/>
  <c r="AF128" i="18"/>
  <c r="AI127" i="18"/>
  <c r="AG127" i="18"/>
  <c r="AE127" i="18"/>
  <c r="AF127" i="18"/>
  <c r="AI126" i="18"/>
  <c r="AG126" i="18"/>
  <c r="AE126" i="18"/>
  <c r="AF126" i="18"/>
  <c r="AI125" i="18"/>
  <c r="AG125" i="18"/>
  <c r="AE125" i="18"/>
  <c r="AF125" i="18"/>
  <c r="AI124" i="18"/>
  <c r="AG124" i="18"/>
  <c r="AE124" i="18"/>
  <c r="AF124" i="18"/>
  <c r="AI123" i="18"/>
  <c r="AG123" i="18"/>
  <c r="AE123" i="18"/>
  <c r="AF123" i="18"/>
  <c r="AI122" i="18"/>
  <c r="AG122" i="18"/>
  <c r="AE122" i="18"/>
  <c r="AF122" i="18"/>
  <c r="AI121" i="18"/>
  <c r="AG121" i="18"/>
  <c r="AE121" i="18"/>
  <c r="AF121" i="18"/>
  <c r="AI120" i="18"/>
  <c r="AG120" i="18"/>
  <c r="AE120" i="18"/>
  <c r="AF120" i="18"/>
  <c r="AI119" i="18"/>
  <c r="AG119" i="18"/>
  <c r="AE119" i="18"/>
  <c r="AF119" i="18"/>
  <c r="AI118" i="18"/>
  <c r="AG118" i="18"/>
  <c r="AE118" i="18"/>
  <c r="AF118" i="18"/>
  <c r="AI117" i="18"/>
  <c r="AG117" i="18"/>
  <c r="AE117" i="18"/>
  <c r="AF117" i="18"/>
  <c r="AI116" i="18"/>
  <c r="AG116" i="18"/>
  <c r="AE116" i="18"/>
  <c r="AF116" i="18"/>
  <c r="AI115" i="18"/>
  <c r="AG115" i="18"/>
  <c r="AE115" i="18"/>
  <c r="AF115" i="18"/>
  <c r="AI114" i="18"/>
  <c r="AG114" i="18"/>
  <c r="AE114" i="18"/>
  <c r="AF114" i="18"/>
  <c r="AI113" i="18"/>
  <c r="AG113" i="18"/>
  <c r="AE113" i="18"/>
  <c r="AF113" i="18"/>
  <c r="AI112" i="18"/>
  <c r="AG112" i="18"/>
  <c r="AE112" i="18"/>
  <c r="AF112" i="18"/>
  <c r="AI111" i="18"/>
  <c r="AG111" i="18"/>
  <c r="AE111" i="18"/>
  <c r="AF111" i="18"/>
  <c r="AI110" i="18"/>
  <c r="AG110" i="18"/>
  <c r="AE110" i="18"/>
  <c r="AF110" i="18"/>
  <c r="AI109" i="18"/>
  <c r="AG109" i="18"/>
  <c r="AE109" i="18"/>
  <c r="AF109" i="18"/>
  <c r="AI108" i="18"/>
  <c r="AG108" i="18"/>
  <c r="AE108" i="18"/>
  <c r="AF108" i="18"/>
  <c r="AI107" i="18"/>
  <c r="AG107" i="18"/>
  <c r="AE107" i="18"/>
  <c r="AF107" i="18"/>
  <c r="AI106" i="18"/>
  <c r="AG106" i="18"/>
  <c r="AE106" i="18"/>
  <c r="AF106" i="18"/>
  <c r="AI105" i="18"/>
  <c r="AG105" i="18"/>
  <c r="AE105" i="18"/>
  <c r="AF105" i="18"/>
  <c r="AI104" i="18"/>
  <c r="AG104" i="18"/>
  <c r="AE104" i="18"/>
  <c r="AF104" i="18"/>
  <c r="AI103" i="18"/>
  <c r="AG103" i="18"/>
  <c r="AE103" i="18"/>
  <c r="AF103" i="18"/>
  <c r="AI102" i="18"/>
  <c r="AG102" i="18"/>
  <c r="AE102" i="18"/>
  <c r="AF102" i="18"/>
  <c r="AI101" i="18"/>
  <c r="AG101" i="18"/>
  <c r="AE101" i="18"/>
  <c r="AF101" i="18"/>
  <c r="AI100" i="18"/>
  <c r="AG100" i="18"/>
  <c r="AE100" i="18"/>
  <c r="AF100" i="18"/>
  <c r="AI99" i="18"/>
  <c r="AG99" i="18"/>
  <c r="AE99" i="18"/>
  <c r="AF99" i="18"/>
  <c r="AI98" i="18"/>
  <c r="AG98" i="18"/>
  <c r="AE98" i="18"/>
  <c r="AF98" i="18"/>
  <c r="AI97" i="18"/>
  <c r="AG97" i="18"/>
  <c r="AE97" i="18"/>
  <c r="AF97" i="18"/>
  <c r="AI96" i="18"/>
  <c r="AG96" i="18"/>
  <c r="AE96" i="18"/>
  <c r="AF96" i="18"/>
  <c r="AI95" i="18"/>
  <c r="AG95" i="18"/>
  <c r="AE95" i="18"/>
  <c r="AF95" i="18"/>
  <c r="AI94" i="18"/>
  <c r="AG94" i="18"/>
  <c r="AE94" i="18"/>
  <c r="AF94" i="18"/>
  <c r="AI93" i="18"/>
  <c r="AG93" i="18"/>
  <c r="AE93" i="18"/>
  <c r="AF93" i="18"/>
  <c r="AI92" i="18"/>
  <c r="AG92" i="18"/>
  <c r="AE92" i="18"/>
  <c r="AF92" i="18"/>
  <c r="AI91" i="18"/>
  <c r="AG91" i="18"/>
  <c r="AE91" i="18"/>
  <c r="AF91" i="18"/>
  <c r="AI90" i="18"/>
  <c r="AG90" i="18"/>
  <c r="AE90" i="18"/>
  <c r="AF90" i="18"/>
  <c r="AI89" i="18"/>
  <c r="AG89" i="18"/>
  <c r="AE89" i="18"/>
  <c r="AF89" i="18"/>
  <c r="AI88" i="18"/>
  <c r="AG88" i="18"/>
  <c r="AE88" i="18"/>
  <c r="AF88" i="18"/>
  <c r="AI87" i="18"/>
  <c r="AG87" i="18"/>
  <c r="AE87" i="18"/>
  <c r="AF87" i="18"/>
  <c r="AI86" i="18"/>
  <c r="AG86" i="18"/>
  <c r="AE86" i="18"/>
  <c r="AF86" i="18"/>
  <c r="AI85" i="18"/>
  <c r="AG85" i="18"/>
  <c r="AE85" i="18"/>
  <c r="AF85" i="18"/>
  <c r="AI84" i="18"/>
  <c r="AG84" i="18"/>
  <c r="AE84" i="18"/>
  <c r="AF84" i="18"/>
  <c r="AI83" i="18"/>
  <c r="AG83" i="18"/>
  <c r="AE83" i="18"/>
  <c r="AF83" i="18"/>
  <c r="AI82" i="18"/>
  <c r="AG82" i="18"/>
  <c r="AE82" i="18"/>
  <c r="AF82" i="18"/>
  <c r="AI81" i="18"/>
  <c r="AG81" i="18"/>
  <c r="AE81" i="18"/>
  <c r="AF81" i="18"/>
  <c r="AI80" i="18"/>
  <c r="AG80" i="18"/>
  <c r="AE80" i="18"/>
  <c r="AF80" i="18"/>
  <c r="AI79" i="18"/>
  <c r="AG79" i="18"/>
  <c r="AE79" i="18"/>
  <c r="AF79" i="18"/>
  <c r="AI78" i="18"/>
  <c r="AG78" i="18"/>
  <c r="AE78" i="18"/>
  <c r="AF78" i="18"/>
  <c r="AI77" i="18"/>
  <c r="AG77" i="18"/>
  <c r="AE77" i="18"/>
  <c r="AF77" i="18"/>
  <c r="AI76" i="18"/>
  <c r="AG76" i="18"/>
  <c r="AE76" i="18"/>
  <c r="AF76" i="18"/>
  <c r="AI75" i="18"/>
  <c r="AG75" i="18"/>
  <c r="AE75" i="18"/>
  <c r="AF75" i="18"/>
  <c r="AI74" i="18"/>
  <c r="AG74" i="18"/>
  <c r="AE74" i="18"/>
  <c r="AF74" i="18"/>
  <c r="AI73" i="18"/>
  <c r="AG73" i="18"/>
  <c r="AE73" i="18"/>
  <c r="AF73" i="18"/>
  <c r="AI72" i="18"/>
  <c r="AG72" i="18"/>
  <c r="AE72" i="18"/>
  <c r="AF72" i="18"/>
  <c r="AI71" i="18"/>
  <c r="AG71" i="18"/>
  <c r="AE71" i="18"/>
  <c r="AF71" i="18"/>
  <c r="AI70" i="18"/>
  <c r="AG70" i="18"/>
  <c r="AE70" i="18"/>
  <c r="AF70" i="18"/>
  <c r="AI69" i="18"/>
  <c r="AG69" i="18"/>
  <c r="AE69" i="18"/>
  <c r="AF69" i="18"/>
  <c r="AI68" i="18"/>
  <c r="AG68" i="18"/>
  <c r="AE68" i="18"/>
  <c r="AF68" i="18"/>
  <c r="AI67" i="18"/>
  <c r="AG67" i="18"/>
  <c r="AE67" i="18"/>
  <c r="AF67" i="18"/>
  <c r="AI66" i="18"/>
  <c r="AG66" i="18"/>
  <c r="AE66" i="18"/>
  <c r="AF66" i="18"/>
  <c r="AI65" i="18"/>
  <c r="AG65" i="18"/>
  <c r="AE65" i="18"/>
  <c r="AF65" i="18"/>
  <c r="AI64" i="18"/>
  <c r="AG64" i="18"/>
  <c r="AE64" i="18"/>
  <c r="AF64" i="18"/>
  <c r="AI63" i="18"/>
  <c r="AG63" i="18"/>
  <c r="AE63" i="18"/>
  <c r="AF63" i="18"/>
  <c r="AI62" i="18"/>
  <c r="AG62" i="18"/>
  <c r="AE62" i="18"/>
  <c r="AF62" i="18"/>
  <c r="AI61" i="18"/>
  <c r="AG61" i="18"/>
  <c r="AE61" i="18"/>
  <c r="AF61" i="18"/>
  <c r="AI60" i="18"/>
  <c r="AG60" i="18"/>
  <c r="AE60" i="18"/>
  <c r="AF60" i="18"/>
  <c r="AI59" i="18"/>
  <c r="AG59" i="18"/>
  <c r="AE59" i="18"/>
  <c r="AF59" i="18"/>
  <c r="AI58" i="18"/>
  <c r="AG58" i="18"/>
  <c r="AE58" i="18"/>
  <c r="AF58" i="18"/>
  <c r="AI57" i="18"/>
  <c r="AG57" i="18"/>
  <c r="AE57" i="18"/>
  <c r="AF57" i="18"/>
  <c r="AI56" i="18"/>
  <c r="AG56" i="18"/>
  <c r="AE56" i="18"/>
  <c r="AF56" i="18"/>
  <c r="AI55" i="18"/>
  <c r="AG55" i="18"/>
  <c r="AE55" i="18"/>
  <c r="AF55" i="18"/>
  <c r="AI54" i="18"/>
  <c r="AG54" i="18"/>
  <c r="AE54" i="18"/>
  <c r="AF54" i="18"/>
  <c r="AI53" i="18"/>
  <c r="AG53" i="18"/>
  <c r="AE53" i="18"/>
  <c r="AF53" i="18"/>
  <c r="AI52" i="18"/>
  <c r="AG52" i="18"/>
  <c r="AE52" i="18"/>
  <c r="AF52" i="18"/>
  <c r="AI51" i="18"/>
  <c r="AG51" i="18"/>
  <c r="AE51" i="18"/>
  <c r="AF51" i="18"/>
  <c r="AI50" i="18"/>
  <c r="AG50" i="18"/>
  <c r="AE50" i="18"/>
  <c r="AF50" i="18"/>
  <c r="AI49" i="18"/>
  <c r="AG49" i="18"/>
  <c r="AE49" i="18"/>
  <c r="AF49" i="18"/>
  <c r="AI48" i="18"/>
  <c r="AG48" i="18"/>
  <c r="AE48" i="18"/>
  <c r="AF48" i="18"/>
  <c r="AI47" i="18"/>
  <c r="AG47" i="18"/>
  <c r="AE47" i="18"/>
  <c r="AF47" i="18"/>
  <c r="AI46" i="18"/>
  <c r="AG46" i="18"/>
  <c r="AE46" i="18"/>
  <c r="AF46" i="18"/>
  <c r="AI45" i="18"/>
  <c r="AG45" i="18"/>
  <c r="AE45" i="18"/>
  <c r="AF45" i="18"/>
  <c r="AI44" i="18"/>
  <c r="AG44" i="18"/>
  <c r="AE44" i="18"/>
  <c r="AF44" i="18"/>
  <c r="AI43" i="18"/>
  <c r="AG43" i="18"/>
  <c r="AE43" i="18"/>
  <c r="AF43" i="18"/>
  <c r="AI42" i="18"/>
  <c r="AG42" i="18"/>
  <c r="AE42" i="18"/>
  <c r="AF42" i="18"/>
  <c r="AI41" i="18"/>
  <c r="AG41" i="18"/>
  <c r="AE41" i="18"/>
  <c r="AF41" i="18"/>
  <c r="AI40" i="18"/>
  <c r="AG40" i="18"/>
  <c r="AE40" i="18"/>
  <c r="AF40" i="18"/>
  <c r="AI39" i="18"/>
  <c r="AG39" i="18"/>
  <c r="AE39" i="18"/>
  <c r="AF39" i="18"/>
  <c r="AI38" i="18"/>
  <c r="AG38" i="18"/>
  <c r="AE38" i="18"/>
  <c r="AF38" i="18"/>
  <c r="AI37" i="18"/>
  <c r="AG37" i="18"/>
  <c r="AE37" i="18"/>
  <c r="AF37" i="18"/>
  <c r="AI36" i="18"/>
  <c r="AG36" i="18"/>
  <c r="AE36" i="18"/>
  <c r="AF36" i="18"/>
  <c r="AI35" i="18"/>
  <c r="AG35" i="18"/>
  <c r="AE35" i="18"/>
  <c r="AF35" i="18"/>
  <c r="AI34" i="18"/>
  <c r="AG34" i="18"/>
  <c r="AE34" i="18"/>
  <c r="AF34" i="18"/>
  <c r="AI33" i="18"/>
  <c r="AG33" i="18"/>
  <c r="AE33" i="18"/>
  <c r="AF33" i="18"/>
  <c r="AI32" i="18"/>
  <c r="AG32" i="18"/>
  <c r="AE32" i="18"/>
  <c r="AF32" i="18"/>
  <c r="AI31" i="18"/>
  <c r="AG31" i="18"/>
  <c r="AE31" i="18"/>
  <c r="AF31" i="18"/>
  <c r="AI30" i="18"/>
  <c r="AG30" i="18"/>
  <c r="AE30" i="18"/>
  <c r="AF30" i="18"/>
  <c r="AI29" i="18"/>
  <c r="AG29" i="18"/>
  <c r="AE29" i="18"/>
  <c r="AF29" i="18"/>
  <c r="AI28" i="18"/>
  <c r="AG28" i="18"/>
  <c r="AE28" i="18"/>
  <c r="AF28" i="18"/>
  <c r="AI27" i="18"/>
  <c r="AG27" i="18"/>
  <c r="AE27" i="18"/>
  <c r="AF27" i="18"/>
  <c r="AI26" i="18"/>
  <c r="AG26" i="18"/>
  <c r="AE26" i="18"/>
  <c r="AF26" i="18"/>
  <c r="AI25" i="18"/>
  <c r="AG25" i="18"/>
  <c r="AE25" i="18"/>
  <c r="AF25" i="18"/>
  <c r="AI24" i="18"/>
  <c r="AG24" i="18"/>
  <c r="AE24" i="18"/>
  <c r="AF24" i="18"/>
  <c r="AI23" i="18"/>
  <c r="AG23" i="18"/>
  <c r="AE23" i="18"/>
  <c r="AF23" i="18"/>
  <c r="AI22" i="18"/>
  <c r="AG22" i="18"/>
  <c r="AE22" i="18"/>
  <c r="AF22" i="18"/>
  <c r="AI21" i="18"/>
  <c r="AG21" i="18"/>
  <c r="AE21" i="18"/>
  <c r="AF21" i="18"/>
  <c r="E16" i="18"/>
  <c r="E18" i="18"/>
  <c r="F16" i="18"/>
  <c r="F18" i="18"/>
  <c r="G16" i="18"/>
  <c r="G18" i="18"/>
  <c r="H16" i="18"/>
  <c r="H18" i="18"/>
  <c r="I16" i="18"/>
  <c r="I18" i="18"/>
  <c r="J16" i="18"/>
  <c r="J18" i="18"/>
  <c r="K16" i="18"/>
  <c r="K18" i="18"/>
  <c r="L16" i="18"/>
  <c r="L18" i="18"/>
  <c r="M16" i="18"/>
  <c r="M18" i="18"/>
  <c r="N16" i="18"/>
  <c r="N18" i="18"/>
  <c r="O16" i="18"/>
  <c r="O18" i="18"/>
  <c r="P16" i="18"/>
  <c r="P18" i="18"/>
  <c r="Q16" i="18"/>
  <c r="Q18" i="18"/>
  <c r="R16" i="18"/>
  <c r="R18" i="18"/>
  <c r="S16" i="18"/>
  <c r="S18" i="18"/>
  <c r="T16" i="18"/>
  <c r="T18" i="18"/>
  <c r="U16" i="18"/>
  <c r="U18" i="18"/>
  <c r="V16" i="18"/>
  <c r="V18" i="18"/>
  <c r="W16" i="18"/>
  <c r="W18" i="18"/>
  <c r="X16" i="18"/>
  <c r="X18" i="18"/>
  <c r="Y16" i="18"/>
  <c r="Y18" i="18"/>
  <c r="Z16" i="18"/>
  <c r="Z18" i="18"/>
  <c r="AA16" i="18"/>
  <c r="AA18" i="18"/>
  <c r="AB16" i="18"/>
  <c r="AB18" i="18"/>
  <c r="AC16" i="18"/>
  <c r="AC18" i="18"/>
  <c r="AD16" i="18"/>
  <c r="AD18" i="18"/>
  <c r="AE18" i="18"/>
  <c r="AG16" i="18"/>
  <c r="AF16" i="18"/>
  <c r="AE16" i="18"/>
  <c r="AD14" i="18"/>
  <c r="AB14" i="18"/>
  <c r="Z14" i="18"/>
  <c r="X14" i="18"/>
  <c r="V14" i="18"/>
  <c r="T14" i="18"/>
  <c r="R14" i="18"/>
  <c r="P14" i="18"/>
  <c r="N14" i="18"/>
  <c r="L14" i="18"/>
  <c r="J14" i="18"/>
  <c r="H14" i="18"/>
  <c r="F14" i="18"/>
  <c r="D7" i="18"/>
  <c r="D5" i="18"/>
  <c r="D4" i="18"/>
  <c r="H4" i="3"/>
  <c r="H5" i="12"/>
  <c r="H6" i="12"/>
  <c r="H7" i="12"/>
  <c r="H8" i="12"/>
  <c r="H4" i="12"/>
  <c r="N8" i="16"/>
  <c r="O8" i="16"/>
  <c r="P4" i="16"/>
  <c r="P5" i="16"/>
  <c r="P6" i="16"/>
  <c r="P7" i="16"/>
  <c r="P8" i="16"/>
  <c r="G9" i="12"/>
  <c r="AK576" i="14"/>
  <c r="AI576" i="14"/>
  <c r="AJ576" i="14"/>
  <c r="AK575" i="14"/>
  <c r="AI575" i="14"/>
  <c r="AJ575" i="14"/>
  <c r="AK574" i="14"/>
  <c r="AI574" i="14"/>
  <c r="AJ574" i="14"/>
  <c r="AK573" i="14"/>
  <c r="AI573" i="14"/>
  <c r="AJ573" i="14"/>
  <c r="AK572" i="14"/>
  <c r="AI572" i="14"/>
  <c r="AJ572" i="14"/>
  <c r="AK571" i="14"/>
  <c r="AI571" i="14"/>
  <c r="AJ571" i="14"/>
  <c r="AK570" i="14"/>
  <c r="AI570" i="14"/>
  <c r="AJ570" i="14"/>
  <c r="AK569" i="14"/>
  <c r="AI569" i="14"/>
  <c r="AJ569" i="14"/>
  <c r="AK568" i="14"/>
  <c r="AI568" i="14"/>
  <c r="AJ568" i="14"/>
  <c r="AK567" i="14"/>
  <c r="AI567" i="14"/>
  <c r="AJ567" i="14"/>
  <c r="AK566" i="14"/>
  <c r="AI566" i="14"/>
  <c r="AJ566" i="14"/>
  <c r="AK565" i="14"/>
  <c r="AI565" i="14"/>
  <c r="AJ565" i="14"/>
  <c r="AK564" i="14"/>
  <c r="AI564" i="14"/>
  <c r="AJ564" i="14"/>
  <c r="AK563" i="14"/>
  <c r="AI563" i="14"/>
  <c r="AJ563" i="14"/>
  <c r="AK562" i="14"/>
  <c r="AI562" i="14"/>
  <c r="AJ562" i="14"/>
  <c r="AK561" i="14"/>
  <c r="AI561" i="14"/>
  <c r="AJ561" i="14"/>
  <c r="AK560" i="14"/>
  <c r="AI560" i="14"/>
  <c r="AJ560" i="14"/>
  <c r="AK559" i="14"/>
  <c r="AI559" i="14"/>
  <c r="AJ559" i="14"/>
  <c r="AK558" i="14"/>
  <c r="AI558" i="14"/>
  <c r="AJ558" i="14"/>
  <c r="AK557" i="14"/>
  <c r="AI557" i="14"/>
  <c r="AJ557" i="14"/>
  <c r="AK556" i="14"/>
  <c r="AI556" i="14"/>
  <c r="AJ556" i="14"/>
  <c r="AK555" i="14"/>
  <c r="AI555" i="14"/>
  <c r="AJ555" i="14"/>
  <c r="AK554" i="14"/>
  <c r="AI554" i="14"/>
  <c r="AJ554" i="14"/>
  <c r="AK553" i="14"/>
  <c r="AI553" i="14"/>
  <c r="AJ553" i="14"/>
  <c r="AK552" i="14"/>
  <c r="AI552" i="14"/>
  <c r="AJ552" i="14"/>
  <c r="AK551" i="14"/>
  <c r="AI551" i="14"/>
  <c r="AJ551" i="14"/>
  <c r="AK550" i="14"/>
  <c r="AI550" i="14"/>
  <c r="AJ550" i="14"/>
  <c r="AK549" i="14"/>
  <c r="AI549" i="14"/>
  <c r="AJ549" i="14"/>
  <c r="AK548" i="14"/>
  <c r="AI548" i="14"/>
  <c r="AJ548" i="14"/>
  <c r="AK547" i="14"/>
  <c r="AI547" i="14"/>
  <c r="AJ547" i="14"/>
  <c r="AK546" i="14"/>
  <c r="AI546" i="14"/>
  <c r="AJ546" i="14"/>
  <c r="AK545" i="14"/>
  <c r="AI545" i="14"/>
  <c r="AJ545" i="14"/>
  <c r="AK544" i="14"/>
  <c r="AI544" i="14"/>
  <c r="AJ544" i="14"/>
  <c r="AK543" i="14"/>
  <c r="AI543" i="14"/>
  <c r="AJ543" i="14"/>
  <c r="AK542" i="14"/>
  <c r="AI542" i="14"/>
  <c r="AJ542" i="14"/>
  <c r="AK541" i="14"/>
  <c r="AI541" i="14"/>
  <c r="AJ541" i="14"/>
  <c r="AK540" i="14"/>
  <c r="AI540" i="14"/>
  <c r="AJ540" i="14"/>
  <c r="AK539" i="14"/>
  <c r="AI539" i="14"/>
  <c r="AJ539" i="14"/>
  <c r="AK538" i="14"/>
  <c r="AI538" i="14"/>
  <c r="AJ538" i="14"/>
  <c r="AK537" i="14"/>
  <c r="AI537" i="14"/>
  <c r="AJ537" i="14"/>
  <c r="AK536" i="14"/>
  <c r="AI536" i="14"/>
  <c r="AJ536" i="14"/>
  <c r="AK535" i="14"/>
  <c r="AI535" i="14"/>
  <c r="AJ535" i="14"/>
  <c r="AK534" i="14"/>
  <c r="AI534" i="14"/>
  <c r="AJ534" i="14"/>
  <c r="AK533" i="14"/>
  <c r="AI533" i="14"/>
  <c r="AJ533" i="14"/>
  <c r="AK532" i="14"/>
  <c r="AI532" i="14"/>
  <c r="AJ532" i="14"/>
  <c r="AK531" i="14"/>
  <c r="AI531" i="14"/>
  <c r="AJ531" i="14"/>
  <c r="AK530" i="14"/>
  <c r="AI530" i="14"/>
  <c r="AJ530" i="14"/>
  <c r="AK529" i="14"/>
  <c r="AI529" i="14"/>
  <c r="AJ529" i="14"/>
  <c r="AK528" i="14"/>
  <c r="AI528" i="14"/>
  <c r="AJ528" i="14"/>
  <c r="AK527" i="14"/>
  <c r="AI527" i="14"/>
  <c r="AJ527" i="14"/>
  <c r="AK526" i="14"/>
  <c r="AI526" i="14"/>
  <c r="AJ526" i="14"/>
  <c r="AK525" i="14"/>
  <c r="AI525" i="14"/>
  <c r="AJ525" i="14"/>
  <c r="AK524" i="14"/>
  <c r="AI524" i="14"/>
  <c r="AJ524" i="14"/>
  <c r="AK523" i="14"/>
  <c r="AI523" i="14"/>
  <c r="AJ523" i="14"/>
  <c r="AK522" i="14"/>
  <c r="AI522" i="14"/>
  <c r="AJ522" i="14"/>
  <c r="AK521" i="14"/>
  <c r="AI521" i="14"/>
  <c r="AJ521" i="14"/>
  <c r="AK520" i="14"/>
  <c r="AI520" i="14"/>
  <c r="AJ520" i="14"/>
  <c r="AK519" i="14"/>
  <c r="AI519" i="14"/>
  <c r="AJ519" i="14"/>
  <c r="AK518" i="14"/>
  <c r="AI518" i="14"/>
  <c r="AJ518" i="14"/>
  <c r="AK517" i="14"/>
  <c r="AI517" i="14"/>
  <c r="AJ517" i="14"/>
  <c r="AK516" i="14"/>
  <c r="AI516" i="14"/>
  <c r="AJ516" i="14"/>
  <c r="AK515" i="14"/>
  <c r="AI515" i="14"/>
  <c r="AJ515" i="14"/>
  <c r="AK514" i="14"/>
  <c r="AI514" i="14"/>
  <c r="AJ514" i="14"/>
  <c r="AK513" i="14"/>
  <c r="AI513" i="14"/>
  <c r="AJ513" i="14"/>
  <c r="AK512" i="14"/>
  <c r="AI512" i="14"/>
  <c r="AJ512" i="14"/>
  <c r="AK511" i="14"/>
  <c r="AI511" i="14"/>
  <c r="AJ511" i="14"/>
  <c r="AK510" i="14"/>
  <c r="AI510" i="14"/>
  <c r="AJ510" i="14"/>
  <c r="AK509" i="14"/>
  <c r="AI509" i="14"/>
  <c r="AJ509" i="14"/>
  <c r="AK508" i="14"/>
  <c r="AI508" i="14"/>
  <c r="AJ508" i="14"/>
  <c r="AK507" i="14"/>
  <c r="AI507" i="14"/>
  <c r="AJ507" i="14"/>
  <c r="AK506" i="14"/>
  <c r="AI506" i="14"/>
  <c r="AJ506" i="14"/>
  <c r="AK505" i="14"/>
  <c r="AI505" i="14"/>
  <c r="AJ505" i="14"/>
  <c r="AK504" i="14"/>
  <c r="AI504" i="14"/>
  <c r="AJ504" i="14"/>
  <c r="AK503" i="14"/>
  <c r="AI503" i="14"/>
  <c r="AJ503" i="14"/>
  <c r="AK502" i="14"/>
  <c r="AI502" i="14"/>
  <c r="AJ502" i="14"/>
  <c r="AK501" i="14"/>
  <c r="AI501" i="14"/>
  <c r="AJ501" i="14"/>
  <c r="AK500" i="14"/>
  <c r="AI500" i="14"/>
  <c r="AJ500" i="14"/>
  <c r="AK499" i="14"/>
  <c r="AI499" i="14"/>
  <c r="AJ499" i="14"/>
  <c r="AK498" i="14"/>
  <c r="AI498" i="14"/>
  <c r="AJ498" i="14"/>
  <c r="AK497" i="14"/>
  <c r="AI497" i="14"/>
  <c r="AJ497" i="14"/>
  <c r="AK496" i="14"/>
  <c r="AI496" i="14"/>
  <c r="AJ496" i="14"/>
  <c r="AK495" i="14"/>
  <c r="AI495" i="14"/>
  <c r="AJ495" i="14"/>
  <c r="AK494" i="14"/>
  <c r="AI494" i="14"/>
  <c r="AJ494" i="14"/>
  <c r="AK493" i="14"/>
  <c r="AI493" i="14"/>
  <c r="AJ493" i="14"/>
  <c r="AK492" i="14"/>
  <c r="AI492" i="14"/>
  <c r="AJ492" i="14"/>
  <c r="AK491" i="14"/>
  <c r="AI491" i="14"/>
  <c r="AJ491" i="14"/>
  <c r="AK490" i="14"/>
  <c r="AI490" i="14"/>
  <c r="AJ490" i="14"/>
  <c r="AK489" i="14"/>
  <c r="AI489" i="14"/>
  <c r="AJ489" i="14"/>
  <c r="AK488" i="14"/>
  <c r="AI488" i="14"/>
  <c r="AJ488" i="14"/>
  <c r="AK487" i="14"/>
  <c r="AI487" i="14"/>
  <c r="AJ487" i="14"/>
  <c r="AK486" i="14"/>
  <c r="AI486" i="14"/>
  <c r="AJ486" i="14"/>
  <c r="AK485" i="14"/>
  <c r="AI485" i="14"/>
  <c r="AJ485" i="14"/>
  <c r="AK484" i="14"/>
  <c r="AI484" i="14"/>
  <c r="AJ484" i="14"/>
  <c r="AK483" i="14"/>
  <c r="AI483" i="14"/>
  <c r="AJ483" i="14"/>
  <c r="AK482" i="14"/>
  <c r="AI482" i="14"/>
  <c r="AJ482" i="14"/>
  <c r="AK481" i="14"/>
  <c r="AI481" i="14"/>
  <c r="AJ481" i="14"/>
  <c r="AK480" i="14"/>
  <c r="AI480" i="14"/>
  <c r="AJ480" i="14"/>
  <c r="AK479" i="14"/>
  <c r="AI479" i="14"/>
  <c r="AJ479" i="14"/>
  <c r="AK478" i="14"/>
  <c r="AI478" i="14"/>
  <c r="AJ478" i="14"/>
  <c r="AK477" i="14"/>
  <c r="AI477" i="14"/>
  <c r="AJ477" i="14"/>
  <c r="AK476" i="14"/>
  <c r="AI476" i="14"/>
  <c r="AJ476" i="14"/>
  <c r="AK475" i="14"/>
  <c r="AI475" i="14"/>
  <c r="AJ475" i="14"/>
  <c r="AK474" i="14"/>
  <c r="AI474" i="14"/>
  <c r="AJ474" i="14"/>
  <c r="AK473" i="14"/>
  <c r="AI473" i="14"/>
  <c r="AJ473" i="14"/>
  <c r="AK472" i="14"/>
  <c r="AI472" i="14"/>
  <c r="AJ472" i="14"/>
  <c r="AK471" i="14"/>
  <c r="AI471" i="14"/>
  <c r="AJ471" i="14"/>
  <c r="AK470" i="14"/>
  <c r="AI470" i="14"/>
  <c r="AJ470" i="14"/>
  <c r="AK469" i="14"/>
  <c r="AI469" i="14"/>
  <c r="AJ469" i="14"/>
  <c r="AK468" i="14"/>
  <c r="AI468" i="14"/>
  <c r="AJ468" i="14"/>
  <c r="AK467" i="14"/>
  <c r="AI467" i="14"/>
  <c r="AJ467" i="14"/>
  <c r="AK466" i="14"/>
  <c r="AI466" i="14"/>
  <c r="AJ466" i="14"/>
  <c r="AK465" i="14"/>
  <c r="AI465" i="14"/>
  <c r="AJ465" i="14"/>
  <c r="AK464" i="14"/>
  <c r="AI464" i="14"/>
  <c r="AJ464" i="14"/>
  <c r="AK463" i="14"/>
  <c r="AI463" i="14"/>
  <c r="AJ463" i="14"/>
  <c r="AK462" i="14"/>
  <c r="AI462" i="14"/>
  <c r="AJ462" i="14"/>
  <c r="AK461" i="14"/>
  <c r="AI461" i="14"/>
  <c r="AJ461" i="14"/>
  <c r="AK460" i="14"/>
  <c r="AI460" i="14"/>
  <c r="AJ460" i="14"/>
  <c r="AK459" i="14"/>
  <c r="AI459" i="14"/>
  <c r="AJ459" i="14"/>
  <c r="AK458" i="14"/>
  <c r="AI458" i="14"/>
  <c r="AJ458" i="14"/>
  <c r="AK457" i="14"/>
  <c r="AI457" i="14"/>
  <c r="AJ457" i="14"/>
  <c r="AK456" i="14"/>
  <c r="AI456" i="14"/>
  <c r="AJ456" i="14"/>
  <c r="AK455" i="14"/>
  <c r="AI455" i="14"/>
  <c r="AJ455" i="14"/>
  <c r="AK454" i="14"/>
  <c r="AI454" i="14"/>
  <c r="AJ454" i="14"/>
  <c r="AK453" i="14"/>
  <c r="AI453" i="14"/>
  <c r="AJ453" i="14"/>
  <c r="AK452" i="14"/>
  <c r="AI452" i="14"/>
  <c r="AJ452" i="14"/>
  <c r="AK451" i="14"/>
  <c r="AI451" i="14"/>
  <c r="AJ451" i="14"/>
  <c r="AK450" i="14"/>
  <c r="AI450" i="14"/>
  <c r="AJ450" i="14"/>
  <c r="AK449" i="14"/>
  <c r="AI449" i="14"/>
  <c r="AJ449" i="14"/>
  <c r="AK448" i="14"/>
  <c r="AI448" i="14"/>
  <c r="AJ448" i="14"/>
  <c r="AK447" i="14"/>
  <c r="AI447" i="14"/>
  <c r="AJ447" i="14"/>
  <c r="AK446" i="14"/>
  <c r="AI446" i="14"/>
  <c r="AJ446" i="14"/>
  <c r="AK445" i="14"/>
  <c r="AI445" i="14"/>
  <c r="AJ445" i="14"/>
  <c r="AK444" i="14"/>
  <c r="AI444" i="14"/>
  <c r="AJ444" i="14"/>
  <c r="AK443" i="14"/>
  <c r="AI443" i="14"/>
  <c r="AJ443" i="14"/>
  <c r="AK442" i="14"/>
  <c r="AI442" i="14"/>
  <c r="AJ442" i="14"/>
  <c r="AK441" i="14"/>
  <c r="AI441" i="14"/>
  <c r="AJ441" i="14"/>
  <c r="AK440" i="14"/>
  <c r="AI440" i="14"/>
  <c r="AJ440" i="14"/>
  <c r="AK439" i="14"/>
  <c r="AI439" i="14"/>
  <c r="AJ439" i="14"/>
  <c r="AK438" i="14"/>
  <c r="AI438" i="14"/>
  <c r="AJ438" i="14"/>
  <c r="AK437" i="14"/>
  <c r="AI437" i="14"/>
  <c r="AJ437" i="14"/>
  <c r="AK436" i="14"/>
  <c r="AI436" i="14"/>
  <c r="AJ436" i="14"/>
  <c r="AK435" i="14"/>
  <c r="AI435" i="14"/>
  <c r="AJ435" i="14"/>
  <c r="AK434" i="14"/>
  <c r="AI434" i="14"/>
  <c r="AJ434" i="14"/>
  <c r="AK433" i="14"/>
  <c r="AI433" i="14"/>
  <c r="AJ433" i="14"/>
  <c r="AK432" i="14"/>
  <c r="AI432" i="14"/>
  <c r="AJ432" i="14"/>
  <c r="AK431" i="14"/>
  <c r="AI431" i="14"/>
  <c r="AJ431" i="14"/>
  <c r="AK430" i="14"/>
  <c r="AI430" i="14"/>
  <c r="AJ430" i="14"/>
  <c r="AK429" i="14"/>
  <c r="AI429" i="14"/>
  <c r="AJ429" i="14"/>
  <c r="AK428" i="14"/>
  <c r="AI428" i="14"/>
  <c r="AJ428" i="14"/>
  <c r="AK427" i="14"/>
  <c r="AI427" i="14"/>
  <c r="AJ427" i="14"/>
  <c r="AK426" i="14"/>
  <c r="AI426" i="14"/>
  <c r="AJ426" i="14"/>
  <c r="AK425" i="14"/>
  <c r="AI425" i="14"/>
  <c r="AJ425" i="14"/>
  <c r="AK424" i="14"/>
  <c r="AI424" i="14"/>
  <c r="AJ424" i="14"/>
  <c r="AK423" i="14"/>
  <c r="AI423" i="14"/>
  <c r="AJ423" i="14"/>
  <c r="AK422" i="14"/>
  <c r="AI422" i="14"/>
  <c r="AJ422" i="14"/>
  <c r="AK421" i="14"/>
  <c r="AI421" i="14"/>
  <c r="AJ421" i="14"/>
  <c r="AK420" i="14"/>
  <c r="AI420" i="14"/>
  <c r="AJ420" i="14"/>
  <c r="AK419" i="14"/>
  <c r="AI419" i="14"/>
  <c r="AJ419" i="14"/>
  <c r="AK418" i="14"/>
  <c r="AI418" i="14"/>
  <c r="AJ418" i="14"/>
  <c r="AK417" i="14"/>
  <c r="AI417" i="14"/>
  <c r="AJ417" i="14"/>
  <c r="AK416" i="14"/>
  <c r="AI416" i="14"/>
  <c r="AJ416" i="14"/>
  <c r="AK415" i="14"/>
  <c r="AI415" i="14"/>
  <c r="AJ415" i="14"/>
  <c r="AK414" i="14"/>
  <c r="AI414" i="14"/>
  <c r="AJ414" i="14"/>
  <c r="AK413" i="14"/>
  <c r="AI413" i="14"/>
  <c r="AJ413" i="14"/>
  <c r="AK412" i="14"/>
  <c r="AI412" i="14"/>
  <c r="AJ412" i="14"/>
  <c r="AK411" i="14"/>
  <c r="AI411" i="14"/>
  <c r="AJ411" i="14"/>
  <c r="AK410" i="14"/>
  <c r="AI410" i="14"/>
  <c r="AJ410" i="14"/>
  <c r="AK409" i="14"/>
  <c r="AI409" i="14"/>
  <c r="AJ409" i="14"/>
  <c r="AK408" i="14"/>
  <c r="AI408" i="14"/>
  <c r="AJ408" i="14"/>
  <c r="AK407" i="14"/>
  <c r="AI407" i="14"/>
  <c r="AJ407" i="14"/>
  <c r="AK406" i="14"/>
  <c r="AI406" i="14"/>
  <c r="AJ406" i="14"/>
  <c r="AK405" i="14"/>
  <c r="AI405" i="14"/>
  <c r="AJ405" i="14"/>
  <c r="AK404" i="14"/>
  <c r="AI404" i="14"/>
  <c r="AJ404" i="14"/>
  <c r="AK403" i="14"/>
  <c r="AI403" i="14"/>
  <c r="AJ403" i="14"/>
  <c r="AK402" i="14"/>
  <c r="AI402" i="14"/>
  <c r="AJ402" i="14"/>
  <c r="AK401" i="14"/>
  <c r="AI401" i="14"/>
  <c r="AJ401" i="14"/>
  <c r="AK400" i="14"/>
  <c r="AI400" i="14"/>
  <c r="AJ400" i="14"/>
  <c r="AK399" i="14"/>
  <c r="AI399" i="14"/>
  <c r="AJ399" i="14"/>
  <c r="AK398" i="14"/>
  <c r="AI398" i="14"/>
  <c r="AJ398" i="14"/>
  <c r="AK397" i="14"/>
  <c r="AI397" i="14"/>
  <c r="AJ397" i="14"/>
  <c r="AK396" i="14"/>
  <c r="AI396" i="14"/>
  <c r="AJ396" i="14"/>
  <c r="AK395" i="14"/>
  <c r="AI395" i="14"/>
  <c r="AJ395" i="14"/>
  <c r="AK394" i="14"/>
  <c r="AI394" i="14"/>
  <c r="AJ394" i="14"/>
  <c r="AK393" i="14"/>
  <c r="AI393" i="14"/>
  <c r="AJ393" i="14"/>
  <c r="AK392" i="14"/>
  <c r="AI392" i="14"/>
  <c r="AJ392" i="14"/>
  <c r="AK391" i="14"/>
  <c r="AI391" i="14"/>
  <c r="AJ391" i="14"/>
  <c r="AK390" i="14"/>
  <c r="AI390" i="14"/>
  <c r="AJ390" i="14"/>
  <c r="AK389" i="14"/>
  <c r="AI389" i="14"/>
  <c r="AJ389" i="14"/>
  <c r="AK388" i="14"/>
  <c r="AI388" i="14"/>
  <c r="AJ388" i="14"/>
  <c r="AK387" i="14"/>
  <c r="AI387" i="14"/>
  <c r="AJ387" i="14"/>
  <c r="AK386" i="14"/>
  <c r="AI386" i="14"/>
  <c r="AJ386" i="14"/>
  <c r="AK385" i="14"/>
  <c r="AI385" i="14"/>
  <c r="AJ385" i="14"/>
  <c r="AK384" i="14"/>
  <c r="AI384" i="14"/>
  <c r="AJ384" i="14"/>
  <c r="AK383" i="14"/>
  <c r="AI383" i="14"/>
  <c r="AJ383" i="14"/>
  <c r="AK382" i="14"/>
  <c r="AI382" i="14"/>
  <c r="AJ382" i="14"/>
  <c r="AK381" i="14"/>
  <c r="AI381" i="14"/>
  <c r="AJ381" i="14"/>
  <c r="AK380" i="14"/>
  <c r="AI380" i="14"/>
  <c r="AJ380" i="14"/>
  <c r="AK379" i="14"/>
  <c r="AI379" i="14"/>
  <c r="AJ379" i="14"/>
  <c r="AK378" i="14"/>
  <c r="AI378" i="14"/>
  <c r="AJ378" i="14"/>
  <c r="AK377" i="14"/>
  <c r="AI377" i="14"/>
  <c r="AJ377" i="14"/>
  <c r="AK376" i="14"/>
  <c r="AI376" i="14"/>
  <c r="AJ376" i="14"/>
  <c r="AK375" i="14"/>
  <c r="AI375" i="14"/>
  <c r="AJ375" i="14"/>
  <c r="AK374" i="14"/>
  <c r="AI374" i="14"/>
  <c r="AJ374" i="14"/>
  <c r="AK373" i="14"/>
  <c r="AI373" i="14"/>
  <c r="AJ373" i="14"/>
  <c r="AK372" i="14"/>
  <c r="AI372" i="14"/>
  <c r="AJ372" i="14"/>
  <c r="AK371" i="14"/>
  <c r="AI371" i="14"/>
  <c r="AJ371" i="14"/>
  <c r="AK370" i="14"/>
  <c r="AI370" i="14"/>
  <c r="AJ370" i="14"/>
  <c r="AK369" i="14"/>
  <c r="AI369" i="14"/>
  <c r="AJ369" i="14"/>
  <c r="AK368" i="14"/>
  <c r="AI368" i="14"/>
  <c r="AJ368" i="14"/>
  <c r="AK367" i="14"/>
  <c r="AI367" i="14"/>
  <c r="AJ367" i="14"/>
  <c r="AK366" i="14"/>
  <c r="AI366" i="14"/>
  <c r="AJ366" i="14"/>
  <c r="AK365" i="14"/>
  <c r="AI365" i="14"/>
  <c r="AJ365" i="14"/>
  <c r="AK364" i="14"/>
  <c r="AI364" i="14"/>
  <c r="AJ364" i="14"/>
  <c r="AK363" i="14"/>
  <c r="AI363" i="14"/>
  <c r="AJ363" i="14"/>
  <c r="AK362" i="14"/>
  <c r="AI362" i="14"/>
  <c r="AJ362" i="14"/>
  <c r="AK361" i="14"/>
  <c r="AI361" i="14"/>
  <c r="AJ361" i="14"/>
  <c r="AK360" i="14"/>
  <c r="AI360" i="14"/>
  <c r="AJ360" i="14"/>
  <c r="AK359" i="14"/>
  <c r="AI359" i="14"/>
  <c r="AJ359" i="14"/>
  <c r="AK358" i="14"/>
  <c r="AI358" i="14"/>
  <c r="AJ358" i="14"/>
  <c r="AK357" i="14"/>
  <c r="AI357" i="14"/>
  <c r="AJ357" i="14"/>
  <c r="AK356" i="14"/>
  <c r="AI356" i="14"/>
  <c r="AJ356" i="14"/>
  <c r="AK355" i="14"/>
  <c r="AI355" i="14"/>
  <c r="AJ355" i="14"/>
  <c r="AK354" i="14"/>
  <c r="AI354" i="14"/>
  <c r="AJ354" i="14"/>
  <c r="AK353" i="14"/>
  <c r="AI353" i="14"/>
  <c r="AJ353" i="14"/>
  <c r="AK352" i="14"/>
  <c r="AI352" i="14"/>
  <c r="AJ352" i="14"/>
  <c r="AK351" i="14"/>
  <c r="AI351" i="14"/>
  <c r="AJ351" i="14"/>
  <c r="AK350" i="14"/>
  <c r="AI350" i="14"/>
  <c r="AJ350" i="14"/>
  <c r="AK349" i="14"/>
  <c r="AI349" i="14"/>
  <c r="AJ349" i="14"/>
  <c r="AK348" i="14"/>
  <c r="AI348" i="14"/>
  <c r="AJ348" i="14"/>
  <c r="AK347" i="14"/>
  <c r="AI347" i="14"/>
  <c r="AJ347" i="14"/>
  <c r="AK346" i="14"/>
  <c r="AI346" i="14"/>
  <c r="AJ346" i="14"/>
  <c r="AK345" i="14"/>
  <c r="AI345" i="14"/>
  <c r="AJ345" i="14"/>
  <c r="AK344" i="14"/>
  <c r="AI344" i="14"/>
  <c r="AJ344" i="14"/>
  <c r="AK343" i="14"/>
  <c r="AI343" i="14"/>
  <c r="AJ343" i="14"/>
  <c r="AK342" i="14"/>
  <c r="AI342" i="14"/>
  <c r="AJ342" i="14"/>
  <c r="AK341" i="14"/>
  <c r="AI341" i="14"/>
  <c r="AJ341" i="14"/>
  <c r="AK340" i="14"/>
  <c r="AI340" i="14"/>
  <c r="AJ340" i="14"/>
  <c r="AK339" i="14"/>
  <c r="AI339" i="14"/>
  <c r="AJ339" i="14"/>
  <c r="AK338" i="14"/>
  <c r="AI338" i="14"/>
  <c r="AJ338" i="14"/>
  <c r="AK337" i="14"/>
  <c r="AI337" i="14"/>
  <c r="AJ337" i="14"/>
  <c r="AK336" i="14"/>
  <c r="AI336" i="14"/>
  <c r="AJ336" i="14"/>
  <c r="AK335" i="14"/>
  <c r="AI335" i="14"/>
  <c r="AJ335" i="14"/>
  <c r="AK334" i="14"/>
  <c r="AI334" i="14"/>
  <c r="AJ334" i="14"/>
  <c r="AK333" i="14"/>
  <c r="AI333" i="14"/>
  <c r="AJ333" i="14"/>
  <c r="AK332" i="14"/>
  <c r="AI332" i="14"/>
  <c r="AJ332" i="14"/>
  <c r="AK331" i="14"/>
  <c r="AI331" i="14"/>
  <c r="AJ331" i="14"/>
  <c r="AK330" i="14"/>
  <c r="AI330" i="14"/>
  <c r="AJ330" i="14"/>
  <c r="AK329" i="14"/>
  <c r="AI329" i="14"/>
  <c r="AJ329" i="14"/>
  <c r="AK328" i="14"/>
  <c r="AI328" i="14"/>
  <c r="AJ328" i="14"/>
  <c r="AK327" i="14"/>
  <c r="AI327" i="14"/>
  <c r="AJ327" i="14"/>
  <c r="AK326" i="14"/>
  <c r="AI326" i="14"/>
  <c r="AJ326" i="14"/>
  <c r="AK325" i="14"/>
  <c r="AI325" i="14"/>
  <c r="AJ325" i="14"/>
  <c r="AK324" i="14"/>
  <c r="AI324" i="14"/>
  <c r="AJ324" i="14"/>
  <c r="AK323" i="14"/>
  <c r="AI323" i="14"/>
  <c r="AJ323" i="14"/>
  <c r="AK322" i="14"/>
  <c r="AI322" i="14"/>
  <c r="AJ322" i="14"/>
  <c r="AK321" i="14"/>
  <c r="AI321" i="14"/>
  <c r="AJ321" i="14"/>
  <c r="AK320" i="14"/>
  <c r="AI320" i="14"/>
  <c r="AJ320" i="14"/>
  <c r="AK319" i="14"/>
  <c r="AI319" i="14"/>
  <c r="AJ319" i="14"/>
  <c r="AK318" i="14"/>
  <c r="AI318" i="14"/>
  <c r="AJ318" i="14"/>
  <c r="AK317" i="14"/>
  <c r="AI317" i="14"/>
  <c r="AJ317" i="14"/>
  <c r="AK316" i="14"/>
  <c r="AI316" i="14"/>
  <c r="AJ316" i="14"/>
  <c r="AK315" i="14"/>
  <c r="AI315" i="14"/>
  <c r="AJ315" i="14"/>
  <c r="AK314" i="14"/>
  <c r="AI314" i="14"/>
  <c r="AJ314" i="14"/>
  <c r="AK313" i="14"/>
  <c r="AI313" i="14"/>
  <c r="AJ313" i="14"/>
  <c r="AK312" i="14"/>
  <c r="AI312" i="14"/>
  <c r="AJ312" i="14"/>
  <c r="AK311" i="14"/>
  <c r="AI311" i="14"/>
  <c r="AJ311" i="14"/>
  <c r="AK310" i="14"/>
  <c r="AI310" i="14"/>
  <c r="AJ310" i="14"/>
  <c r="AK309" i="14"/>
  <c r="AI309" i="14"/>
  <c r="AJ309" i="14"/>
  <c r="AK308" i="14"/>
  <c r="AI308" i="14"/>
  <c r="AJ308" i="14"/>
  <c r="AK307" i="14"/>
  <c r="AI307" i="14"/>
  <c r="AJ307" i="14"/>
  <c r="AK306" i="14"/>
  <c r="AI306" i="14"/>
  <c r="AJ306" i="14"/>
  <c r="AK305" i="14"/>
  <c r="AI305" i="14"/>
  <c r="AJ305" i="14"/>
  <c r="AK304" i="14"/>
  <c r="AI304" i="14"/>
  <c r="AJ304" i="14"/>
  <c r="AK303" i="14"/>
  <c r="AI303" i="14"/>
  <c r="AJ303" i="14"/>
  <c r="AK302" i="14"/>
  <c r="AI302" i="14"/>
  <c r="AJ302" i="14"/>
  <c r="AK301" i="14"/>
  <c r="AI301" i="14"/>
  <c r="AJ301" i="14"/>
  <c r="AK300" i="14"/>
  <c r="AI300" i="14"/>
  <c r="AJ300" i="14"/>
  <c r="AK299" i="14"/>
  <c r="AI299" i="14"/>
  <c r="AJ299" i="14"/>
  <c r="AK298" i="14"/>
  <c r="AI298" i="14"/>
  <c r="AJ298" i="14"/>
  <c r="AK297" i="14"/>
  <c r="AI297" i="14"/>
  <c r="AJ297" i="14"/>
  <c r="AK296" i="14"/>
  <c r="AI296" i="14"/>
  <c r="AJ296" i="14"/>
  <c r="AK295" i="14"/>
  <c r="AI295" i="14"/>
  <c r="AJ295" i="14"/>
  <c r="AK294" i="14"/>
  <c r="AI294" i="14"/>
  <c r="AJ294" i="14"/>
  <c r="AK293" i="14"/>
  <c r="AI293" i="14"/>
  <c r="AJ293" i="14"/>
  <c r="AK292" i="14"/>
  <c r="AI292" i="14"/>
  <c r="AJ292" i="14"/>
  <c r="AK291" i="14"/>
  <c r="AI291" i="14"/>
  <c r="AJ291" i="14"/>
  <c r="AK290" i="14"/>
  <c r="AI290" i="14"/>
  <c r="AJ290" i="14"/>
  <c r="AK289" i="14"/>
  <c r="AI289" i="14"/>
  <c r="AJ289" i="14"/>
  <c r="AK288" i="14"/>
  <c r="AI288" i="14"/>
  <c r="AJ288" i="14"/>
  <c r="AK287" i="14"/>
  <c r="AI287" i="14"/>
  <c r="AJ287" i="14"/>
  <c r="AK286" i="14"/>
  <c r="AI286" i="14"/>
  <c r="AJ286" i="14"/>
  <c r="AK285" i="14"/>
  <c r="AI285" i="14"/>
  <c r="AJ285" i="14"/>
  <c r="AK284" i="14"/>
  <c r="AI284" i="14"/>
  <c r="AJ284" i="14"/>
  <c r="AK283" i="14"/>
  <c r="AI283" i="14"/>
  <c r="AJ283" i="14"/>
  <c r="AK282" i="14"/>
  <c r="AI282" i="14"/>
  <c r="AJ282" i="14"/>
  <c r="AK281" i="14"/>
  <c r="AI281" i="14"/>
  <c r="AJ281" i="14"/>
  <c r="AK280" i="14"/>
  <c r="AI280" i="14"/>
  <c r="AJ280" i="14"/>
  <c r="AK279" i="14"/>
  <c r="AI279" i="14"/>
  <c r="AJ279" i="14"/>
  <c r="AK278" i="14"/>
  <c r="AI278" i="14"/>
  <c r="AJ278" i="14"/>
  <c r="AK277" i="14"/>
  <c r="AI277" i="14"/>
  <c r="AJ277" i="14"/>
  <c r="AK276" i="14"/>
  <c r="AI276" i="14"/>
  <c r="AJ276" i="14"/>
  <c r="AK275" i="14"/>
  <c r="AI275" i="14"/>
  <c r="AJ275" i="14"/>
  <c r="AK274" i="14"/>
  <c r="AI274" i="14"/>
  <c r="AJ274" i="14"/>
  <c r="AK273" i="14"/>
  <c r="AI273" i="14"/>
  <c r="AJ273" i="14"/>
  <c r="AK272" i="14"/>
  <c r="AI272" i="14"/>
  <c r="AJ272" i="14"/>
  <c r="AK271" i="14"/>
  <c r="AI271" i="14"/>
  <c r="AJ271" i="14"/>
  <c r="AK270" i="14"/>
  <c r="AI270" i="14"/>
  <c r="AJ270" i="14"/>
  <c r="AK269" i="14"/>
  <c r="AI269" i="14"/>
  <c r="AJ269" i="14"/>
  <c r="AK268" i="14"/>
  <c r="AI268" i="14"/>
  <c r="AJ268" i="14"/>
  <c r="AK267" i="14"/>
  <c r="AI267" i="14"/>
  <c r="AJ267" i="14"/>
  <c r="AK266" i="14"/>
  <c r="AI266" i="14"/>
  <c r="AJ266" i="14"/>
  <c r="AK265" i="14"/>
  <c r="AI265" i="14"/>
  <c r="AJ265" i="14"/>
  <c r="AK264" i="14"/>
  <c r="AI264" i="14"/>
  <c r="AJ264" i="14"/>
  <c r="AK263" i="14"/>
  <c r="AI263" i="14"/>
  <c r="AJ263" i="14"/>
  <c r="AK262" i="14"/>
  <c r="AI262" i="14"/>
  <c r="AJ262" i="14"/>
  <c r="AK261" i="14"/>
  <c r="AI261" i="14"/>
  <c r="AJ261" i="14"/>
  <c r="AK260" i="14"/>
  <c r="AI260" i="14"/>
  <c r="AJ260" i="14"/>
  <c r="AK259" i="14"/>
  <c r="AI259" i="14"/>
  <c r="AJ259" i="14"/>
  <c r="AK258" i="14"/>
  <c r="AI258" i="14"/>
  <c r="AJ258" i="14"/>
  <c r="AK257" i="14"/>
  <c r="AI257" i="14"/>
  <c r="AJ257" i="14"/>
  <c r="AK256" i="14"/>
  <c r="AI256" i="14"/>
  <c r="AJ256" i="14"/>
  <c r="AK255" i="14"/>
  <c r="AI255" i="14"/>
  <c r="AJ255" i="14"/>
  <c r="AK254" i="14"/>
  <c r="AI254" i="14"/>
  <c r="AJ254" i="14"/>
  <c r="AK253" i="14"/>
  <c r="AI253" i="14"/>
  <c r="AJ253" i="14"/>
  <c r="AK252" i="14"/>
  <c r="AI252" i="14"/>
  <c r="AJ252" i="14"/>
  <c r="AK251" i="14"/>
  <c r="AI251" i="14"/>
  <c r="AJ251" i="14"/>
  <c r="AK250" i="14"/>
  <c r="AI250" i="14"/>
  <c r="AJ250" i="14"/>
  <c r="AK249" i="14"/>
  <c r="AI249" i="14"/>
  <c r="AJ249" i="14"/>
  <c r="AK248" i="14"/>
  <c r="AI248" i="14"/>
  <c r="AJ248" i="14"/>
  <c r="AK247" i="14"/>
  <c r="AI247" i="14"/>
  <c r="AJ247" i="14"/>
  <c r="AK246" i="14"/>
  <c r="AI246" i="14"/>
  <c r="AJ246" i="14"/>
  <c r="AK245" i="14"/>
  <c r="AI245" i="14"/>
  <c r="AJ245" i="14"/>
  <c r="AK244" i="14"/>
  <c r="AI244" i="14"/>
  <c r="AJ244" i="14"/>
  <c r="AK243" i="14"/>
  <c r="AI243" i="14"/>
  <c r="AJ243" i="14"/>
  <c r="AK242" i="14"/>
  <c r="AI242" i="14"/>
  <c r="AJ242" i="14"/>
  <c r="AK241" i="14"/>
  <c r="AI241" i="14"/>
  <c r="AJ241" i="14"/>
  <c r="AK240" i="14"/>
  <c r="AI240" i="14"/>
  <c r="AJ240" i="14"/>
  <c r="AK239" i="14"/>
  <c r="AI239" i="14"/>
  <c r="AJ239" i="14"/>
  <c r="AK238" i="14"/>
  <c r="AI238" i="14"/>
  <c r="AJ238" i="14"/>
  <c r="AK237" i="14"/>
  <c r="AI237" i="14"/>
  <c r="AJ237" i="14"/>
  <c r="AK236" i="14"/>
  <c r="AI236" i="14"/>
  <c r="AJ236" i="14"/>
  <c r="AK235" i="14"/>
  <c r="AI235" i="14"/>
  <c r="AJ235" i="14"/>
  <c r="AK234" i="14"/>
  <c r="AI234" i="14"/>
  <c r="AJ234" i="14"/>
  <c r="AK233" i="14"/>
  <c r="AI233" i="14"/>
  <c r="AJ233" i="14"/>
  <c r="AK232" i="14"/>
  <c r="AI232" i="14"/>
  <c r="AJ232" i="14"/>
  <c r="AK231" i="14"/>
  <c r="AI231" i="14"/>
  <c r="AJ231" i="14"/>
  <c r="AK230" i="14"/>
  <c r="AI230" i="14"/>
  <c r="AJ230" i="14"/>
  <c r="AK229" i="14"/>
  <c r="AI229" i="14"/>
  <c r="AJ229" i="14"/>
  <c r="AK228" i="14"/>
  <c r="AI228" i="14"/>
  <c r="AJ228" i="14"/>
  <c r="AK227" i="14"/>
  <c r="AI227" i="14"/>
  <c r="AJ227" i="14"/>
  <c r="AK226" i="14"/>
  <c r="AI226" i="14"/>
  <c r="AJ226" i="14"/>
  <c r="AK225" i="14"/>
  <c r="AI225" i="14"/>
  <c r="AJ225" i="14"/>
  <c r="AK224" i="14"/>
  <c r="AI224" i="14"/>
  <c r="AJ224" i="14"/>
  <c r="AK223" i="14"/>
  <c r="AI223" i="14"/>
  <c r="AJ223" i="14"/>
  <c r="AK222" i="14"/>
  <c r="AI222" i="14"/>
  <c r="AJ222" i="14"/>
  <c r="AK221" i="14"/>
  <c r="AI221" i="14"/>
  <c r="AJ221" i="14"/>
  <c r="AK220" i="14"/>
  <c r="AI220" i="14"/>
  <c r="AJ220" i="14"/>
  <c r="AK219" i="14"/>
  <c r="AI219" i="14"/>
  <c r="AJ219" i="14"/>
  <c r="AK218" i="14"/>
  <c r="AI218" i="14"/>
  <c r="AJ218" i="14"/>
  <c r="AK217" i="14"/>
  <c r="AI217" i="14"/>
  <c r="AJ217" i="14"/>
  <c r="AK216" i="14"/>
  <c r="AI216" i="14"/>
  <c r="AJ216" i="14"/>
  <c r="AK215" i="14"/>
  <c r="AI215" i="14"/>
  <c r="AJ215" i="14"/>
  <c r="AK214" i="14"/>
  <c r="AI214" i="14"/>
  <c r="AJ214" i="14"/>
  <c r="AK213" i="14"/>
  <c r="AI213" i="14"/>
  <c r="AJ213" i="14"/>
  <c r="AK212" i="14"/>
  <c r="AI212" i="14"/>
  <c r="AJ212" i="14"/>
  <c r="AK211" i="14"/>
  <c r="AI211" i="14"/>
  <c r="AJ211" i="14"/>
  <c r="AK210" i="14"/>
  <c r="AI210" i="14"/>
  <c r="AJ210" i="14"/>
  <c r="AK209" i="14"/>
  <c r="AI209" i="14"/>
  <c r="AJ209" i="14"/>
  <c r="AK208" i="14"/>
  <c r="AI208" i="14"/>
  <c r="AJ208" i="14"/>
  <c r="AK207" i="14"/>
  <c r="AI207" i="14"/>
  <c r="AJ207" i="14"/>
  <c r="AK206" i="14"/>
  <c r="AI206" i="14"/>
  <c r="AJ206" i="14"/>
  <c r="AK205" i="14"/>
  <c r="AI205" i="14"/>
  <c r="AJ205" i="14"/>
  <c r="AK204" i="14"/>
  <c r="AI204" i="14"/>
  <c r="AJ204" i="14"/>
  <c r="AK203" i="14"/>
  <c r="AI203" i="14"/>
  <c r="AJ203" i="14"/>
  <c r="AK202" i="14"/>
  <c r="AI202" i="14"/>
  <c r="AJ202" i="14"/>
  <c r="AK201" i="14"/>
  <c r="AI201" i="14"/>
  <c r="AJ201" i="14"/>
  <c r="AK200" i="14"/>
  <c r="AI200" i="14"/>
  <c r="AJ200" i="14"/>
  <c r="AK199" i="14"/>
  <c r="AI199" i="14"/>
  <c r="AJ199" i="14"/>
  <c r="AK198" i="14"/>
  <c r="AI198" i="14"/>
  <c r="AJ198" i="14"/>
  <c r="AK197" i="14"/>
  <c r="AI197" i="14"/>
  <c r="AJ197" i="14"/>
  <c r="AK196" i="14"/>
  <c r="AI196" i="14"/>
  <c r="AJ196" i="14"/>
  <c r="AK195" i="14"/>
  <c r="AI195" i="14"/>
  <c r="AJ195" i="14"/>
  <c r="AK194" i="14"/>
  <c r="AI194" i="14"/>
  <c r="AJ194" i="14"/>
  <c r="AK193" i="14"/>
  <c r="AI193" i="14"/>
  <c r="AJ193" i="14"/>
  <c r="AK192" i="14"/>
  <c r="AI192" i="14"/>
  <c r="AJ192" i="14"/>
  <c r="AK191" i="14"/>
  <c r="AI191" i="14"/>
  <c r="AJ191" i="14"/>
  <c r="AK190" i="14"/>
  <c r="AI190" i="14"/>
  <c r="AJ190" i="14"/>
  <c r="AK189" i="14"/>
  <c r="AI189" i="14"/>
  <c r="AJ189" i="14"/>
  <c r="AK188" i="14"/>
  <c r="AI188" i="14"/>
  <c r="AJ188" i="14"/>
  <c r="AK187" i="14"/>
  <c r="AI187" i="14"/>
  <c r="AJ187" i="14"/>
  <c r="AK186" i="14"/>
  <c r="AI186" i="14"/>
  <c r="AJ186" i="14"/>
  <c r="AK185" i="14"/>
  <c r="AI185" i="14"/>
  <c r="AJ185" i="14"/>
  <c r="AK184" i="14"/>
  <c r="AI184" i="14"/>
  <c r="AJ184" i="14"/>
  <c r="AK183" i="14"/>
  <c r="AI183" i="14"/>
  <c r="AJ183" i="14"/>
  <c r="AK182" i="14"/>
  <c r="AI182" i="14"/>
  <c r="AJ182" i="14"/>
  <c r="AK181" i="14"/>
  <c r="AI181" i="14"/>
  <c r="AJ181" i="14"/>
  <c r="AK180" i="14"/>
  <c r="AI180" i="14"/>
  <c r="AJ180" i="14"/>
  <c r="AK179" i="14"/>
  <c r="AI179" i="14"/>
  <c r="AJ179" i="14"/>
  <c r="AK178" i="14"/>
  <c r="AI178" i="14"/>
  <c r="AJ178" i="14"/>
  <c r="AK177" i="14"/>
  <c r="AI177" i="14"/>
  <c r="AJ177" i="14"/>
  <c r="AK176" i="14"/>
  <c r="AI176" i="14"/>
  <c r="AJ176" i="14"/>
  <c r="AK175" i="14"/>
  <c r="AI175" i="14"/>
  <c r="AJ175" i="14"/>
  <c r="AK174" i="14"/>
  <c r="AI174" i="14"/>
  <c r="AJ174" i="14"/>
  <c r="AK173" i="14"/>
  <c r="AI173" i="14"/>
  <c r="AJ173" i="14"/>
  <c r="AK172" i="14"/>
  <c r="AI172" i="14"/>
  <c r="AJ172" i="14"/>
  <c r="AK171" i="14"/>
  <c r="AI171" i="14"/>
  <c r="AJ171" i="14"/>
  <c r="AK170" i="14"/>
  <c r="AI170" i="14"/>
  <c r="AJ170" i="14"/>
  <c r="AK169" i="14"/>
  <c r="AI169" i="14"/>
  <c r="AJ169" i="14"/>
  <c r="AK168" i="14"/>
  <c r="AI168" i="14"/>
  <c r="AJ168" i="14"/>
  <c r="AK167" i="14"/>
  <c r="AI167" i="14"/>
  <c r="AJ167" i="14"/>
  <c r="AK166" i="14"/>
  <c r="AI166" i="14"/>
  <c r="AJ166" i="14"/>
  <c r="AK165" i="14"/>
  <c r="AI165" i="14"/>
  <c r="AJ165" i="14"/>
  <c r="AK164" i="14"/>
  <c r="AI164" i="14"/>
  <c r="AJ164" i="14"/>
  <c r="AK163" i="14"/>
  <c r="AI163" i="14"/>
  <c r="AJ163" i="14"/>
  <c r="AK162" i="14"/>
  <c r="AI162" i="14"/>
  <c r="AJ162" i="14"/>
  <c r="AK161" i="14"/>
  <c r="AI161" i="14"/>
  <c r="AJ161" i="14"/>
  <c r="AK160" i="14"/>
  <c r="AI160" i="14"/>
  <c r="AJ160" i="14"/>
  <c r="AK159" i="14"/>
  <c r="AI159" i="14"/>
  <c r="AJ159" i="14"/>
  <c r="AK158" i="14"/>
  <c r="AI158" i="14"/>
  <c r="AJ158" i="14"/>
  <c r="AK157" i="14"/>
  <c r="AI157" i="14"/>
  <c r="AJ157" i="14"/>
  <c r="AK156" i="14"/>
  <c r="AI156" i="14"/>
  <c r="AJ156" i="14"/>
  <c r="AK155" i="14"/>
  <c r="AI155" i="14"/>
  <c r="AJ155" i="14"/>
  <c r="AK154" i="14"/>
  <c r="AI154" i="14"/>
  <c r="AJ154" i="14"/>
  <c r="AK153" i="14"/>
  <c r="AI153" i="14"/>
  <c r="AJ153" i="14"/>
  <c r="AK152" i="14"/>
  <c r="AI152" i="14"/>
  <c r="AJ152" i="14"/>
  <c r="AK151" i="14"/>
  <c r="AI151" i="14"/>
  <c r="AJ151" i="14"/>
  <c r="AK150" i="14"/>
  <c r="AI150" i="14"/>
  <c r="AJ150" i="14"/>
  <c r="AK149" i="14"/>
  <c r="AI149" i="14"/>
  <c r="AJ149" i="14"/>
  <c r="AK148" i="14"/>
  <c r="AI148" i="14"/>
  <c r="AJ148" i="14"/>
  <c r="AK147" i="14"/>
  <c r="AI147" i="14"/>
  <c r="AJ147" i="14"/>
  <c r="AK146" i="14"/>
  <c r="AI146" i="14"/>
  <c r="AJ146" i="14"/>
  <c r="AK145" i="14"/>
  <c r="AI145" i="14"/>
  <c r="AJ145" i="14"/>
  <c r="AK144" i="14"/>
  <c r="AI144" i="14"/>
  <c r="AJ144" i="14"/>
  <c r="AK143" i="14"/>
  <c r="AI143" i="14"/>
  <c r="AJ143" i="14"/>
  <c r="AK142" i="14"/>
  <c r="AI142" i="14"/>
  <c r="AJ142" i="14"/>
  <c r="AK141" i="14"/>
  <c r="AI141" i="14"/>
  <c r="AJ141" i="14"/>
  <c r="AK140" i="14"/>
  <c r="AI140" i="14"/>
  <c r="AJ140" i="14"/>
  <c r="AK139" i="14"/>
  <c r="AI139" i="14"/>
  <c r="AJ139" i="14"/>
  <c r="AK138" i="14"/>
  <c r="AI138" i="14"/>
  <c r="AJ138" i="14"/>
  <c r="AK137" i="14"/>
  <c r="AI137" i="14"/>
  <c r="AJ137" i="14"/>
  <c r="AK136" i="14"/>
  <c r="AI136" i="14"/>
  <c r="AJ136" i="14"/>
  <c r="AK135" i="14"/>
  <c r="AI135" i="14"/>
  <c r="AJ135" i="14"/>
  <c r="AK134" i="14"/>
  <c r="AI134" i="14"/>
  <c r="AJ134" i="14"/>
  <c r="AK133" i="14"/>
  <c r="AI133" i="14"/>
  <c r="AJ133" i="14"/>
  <c r="AK132" i="14"/>
  <c r="AI132" i="14"/>
  <c r="AJ132" i="14"/>
  <c r="AK131" i="14"/>
  <c r="AI131" i="14"/>
  <c r="AJ131" i="14"/>
  <c r="AK130" i="14"/>
  <c r="AI130" i="14"/>
  <c r="AJ130" i="14"/>
  <c r="AK129" i="14"/>
  <c r="AI129" i="14"/>
  <c r="AJ129" i="14"/>
  <c r="AK128" i="14"/>
  <c r="AI128" i="14"/>
  <c r="AJ128" i="14"/>
  <c r="AK127" i="14"/>
  <c r="AI127" i="14"/>
  <c r="AJ127" i="14"/>
  <c r="AK126" i="14"/>
  <c r="AI126" i="14"/>
  <c r="AJ126" i="14"/>
  <c r="AK125" i="14"/>
  <c r="AI125" i="14"/>
  <c r="AJ125" i="14"/>
  <c r="AK124" i="14"/>
  <c r="AI124" i="14"/>
  <c r="AJ124" i="14"/>
  <c r="AK123" i="14"/>
  <c r="AI123" i="14"/>
  <c r="AJ123" i="14"/>
  <c r="AK122" i="14"/>
  <c r="AI122" i="14"/>
  <c r="AJ122" i="14"/>
  <c r="AK121" i="14"/>
  <c r="AI121" i="14"/>
  <c r="AJ121" i="14"/>
  <c r="AK120" i="14"/>
  <c r="AI120" i="14"/>
  <c r="AJ120" i="14"/>
  <c r="AK119" i="14"/>
  <c r="AI119" i="14"/>
  <c r="AJ119" i="14"/>
  <c r="AK118" i="14"/>
  <c r="AI118" i="14"/>
  <c r="AJ118" i="14"/>
  <c r="AK117" i="14"/>
  <c r="AI117" i="14"/>
  <c r="AJ117" i="14"/>
  <c r="AK116" i="14"/>
  <c r="AI116" i="14"/>
  <c r="AJ116" i="14"/>
  <c r="AK115" i="14"/>
  <c r="AI115" i="14"/>
  <c r="AJ115" i="14"/>
  <c r="AK114" i="14"/>
  <c r="AI114" i="14"/>
  <c r="AJ114" i="14"/>
  <c r="AK113" i="14"/>
  <c r="AI113" i="14"/>
  <c r="AJ113" i="14"/>
  <c r="AK112" i="14"/>
  <c r="AI112" i="14"/>
  <c r="AJ112" i="14"/>
  <c r="AK111" i="14"/>
  <c r="AI111" i="14"/>
  <c r="AJ111" i="14"/>
  <c r="AK110" i="14"/>
  <c r="AI110" i="14"/>
  <c r="AJ110" i="14"/>
  <c r="AK109" i="14"/>
  <c r="AI109" i="14"/>
  <c r="AJ109" i="14"/>
  <c r="AK108" i="14"/>
  <c r="AI108" i="14"/>
  <c r="AJ108" i="14"/>
  <c r="AK107" i="14"/>
  <c r="AI107" i="14"/>
  <c r="AJ107" i="14"/>
  <c r="AK106" i="14"/>
  <c r="AI106" i="14"/>
  <c r="AJ106" i="14"/>
  <c r="AK105" i="14"/>
  <c r="AI105" i="14"/>
  <c r="AJ105" i="14"/>
  <c r="AK104" i="14"/>
  <c r="AI104" i="14"/>
  <c r="AJ104" i="14"/>
  <c r="AK103" i="14"/>
  <c r="AI103" i="14"/>
  <c r="AJ103" i="14"/>
  <c r="AK102" i="14"/>
  <c r="AI102" i="14"/>
  <c r="AJ102" i="14"/>
  <c r="AK101" i="14"/>
  <c r="AI101" i="14"/>
  <c r="AJ101" i="14"/>
  <c r="AK100" i="14"/>
  <c r="AI100" i="14"/>
  <c r="AJ100" i="14"/>
  <c r="AK99" i="14"/>
  <c r="AI99" i="14"/>
  <c r="AJ99" i="14"/>
  <c r="AK98" i="14"/>
  <c r="AI98" i="14"/>
  <c r="AJ98" i="14"/>
  <c r="AK97" i="14"/>
  <c r="AI97" i="14"/>
  <c r="AJ97" i="14"/>
  <c r="AK96" i="14"/>
  <c r="AI96" i="14"/>
  <c r="AJ96" i="14"/>
  <c r="AK95" i="14"/>
  <c r="AI95" i="14"/>
  <c r="AJ95" i="14"/>
  <c r="AK94" i="14"/>
  <c r="AI94" i="14"/>
  <c r="AJ94" i="14"/>
  <c r="AK93" i="14"/>
  <c r="AI93" i="14"/>
  <c r="AJ93" i="14"/>
  <c r="AK92" i="14"/>
  <c r="AI92" i="14"/>
  <c r="AJ92" i="14"/>
  <c r="AK91" i="14"/>
  <c r="AI91" i="14"/>
  <c r="AJ91" i="14"/>
  <c r="AK90" i="14"/>
  <c r="AI90" i="14"/>
  <c r="AJ90" i="14"/>
  <c r="AK89" i="14"/>
  <c r="AI89" i="14"/>
  <c r="AJ89" i="14"/>
  <c r="AK88" i="14"/>
  <c r="AI88" i="14"/>
  <c r="AJ88" i="14"/>
  <c r="AK87" i="14"/>
  <c r="AI87" i="14"/>
  <c r="AJ87" i="14"/>
  <c r="AK86" i="14"/>
  <c r="AI86" i="14"/>
  <c r="AJ86" i="14"/>
  <c r="AK85" i="14"/>
  <c r="AI85" i="14"/>
  <c r="AJ85" i="14"/>
  <c r="AK84" i="14"/>
  <c r="AI84" i="14"/>
  <c r="AJ84" i="14"/>
  <c r="AK83" i="14"/>
  <c r="AI83" i="14"/>
  <c r="AJ83" i="14"/>
  <c r="AK82" i="14"/>
  <c r="AI82" i="14"/>
  <c r="AJ82" i="14"/>
  <c r="AK81" i="14"/>
  <c r="AI81" i="14"/>
  <c r="AJ81" i="14"/>
  <c r="AK80" i="14"/>
  <c r="AI80" i="14"/>
  <c r="AJ80" i="14"/>
  <c r="AK79" i="14"/>
  <c r="AI79" i="14"/>
  <c r="AJ79" i="14"/>
  <c r="AK78" i="14"/>
  <c r="AI78" i="14"/>
  <c r="AJ78" i="14"/>
  <c r="AK77" i="14"/>
  <c r="AI77" i="14"/>
  <c r="AJ77" i="14"/>
  <c r="AK76" i="14"/>
  <c r="AI76" i="14"/>
  <c r="AJ76" i="14"/>
  <c r="AK75" i="14"/>
  <c r="AI75" i="14"/>
  <c r="AJ75" i="14"/>
  <c r="AK74" i="14"/>
  <c r="AI74" i="14"/>
  <c r="AJ74" i="14"/>
  <c r="AK73" i="14"/>
  <c r="AI73" i="14"/>
  <c r="AJ73" i="14"/>
  <c r="AK72" i="14"/>
  <c r="AI72" i="14"/>
  <c r="AJ72" i="14"/>
  <c r="AK71" i="14"/>
  <c r="AI71" i="14"/>
  <c r="AJ71" i="14"/>
  <c r="AK70" i="14"/>
  <c r="AI70" i="14"/>
  <c r="AJ70" i="14"/>
  <c r="AK69" i="14"/>
  <c r="AI69" i="14"/>
  <c r="AJ69" i="14"/>
  <c r="AK68" i="14"/>
  <c r="AI68" i="14"/>
  <c r="AJ68" i="14"/>
  <c r="AK67" i="14"/>
  <c r="AI67" i="14"/>
  <c r="AJ67" i="14"/>
  <c r="AK66" i="14"/>
  <c r="AI66" i="14"/>
  <c r="AJ66" i="14"/>
  <c r="AK65" i="14"/>
  <c r="AI65" i="14"/>
  <c r="AJ65" i="14"/>
  <c r="AK64" i="14"/>
  <c r="AI64" i="14"/>
  <c r="AJ64" i="14"/>
  <c r="AK63" i="14"/>
  <c r="AI63" i="14"/>
  <c r="AJ63" i="14"/>
  <c r="AK62" i="14"/>
  <c r="AI62" i="14"/>
  <c r="AJ62" i="14"/>
  <c r="AK61" i="14"/>
  <c r="AI61" i="14"/>
  <c r="AJ61" i="14"/>
  <c r="AK60" i="14"/>
  <c r="AI60" i="14"/>
  <c r="AJ60" i="14"/>
  <c r="AK59" i="14"/>
  <c r="AI59" i="14"/>
  <c r="AJ59" i="14"/>
  <c r="AK58" i="14"/>
  <c r="AI58" i="14"/>
  <c r="AJ58" i="14"/>
  <c r="AK57" i="14"/>
  <c r="AI57" i="14"/>
  <c r="AJ57" i="14"/>
  <c r="AK56" i="14"/>
  <c r="AI56" i="14"/>
  <c r="AJ56" i="14"/>
  <c r="AK55" i="14"/>
  <c r="AI55" i="14"/>
  <c r="AJ55" i="14"/>
  <c r="AK54" i="14"/>
  <c r="AI54" i="14"/>
  <c r="AJ54" i="14"/>
  <c r="AK53" i="14"/>
  <c r="AI53" i="14"/>
  <c r="AJ53" i="14"/>
  <c r="AK52" i="14"/>
  <c r="AI52" i="14"/>
  <c r="AJ52" i="14"/>
  <c r="AK51" i="14"/>
  <c r="AI51" i="14"/>
  <c r="AJ51" i="14"/>
  <c r="AK50" i="14"/>
  <c r="AI50" i="14"/>
  <c r="AJ50" i="14"/>
  <c r="AK49" i="14"/>
  <c r="AI49" i="14"/>
  <c r="AJ49" i="14"/>
  <c r="AK48" i="14"/>
  <c r="AI48" i="14"/>
  <c r="AJ48" i="14"/>
  <c r="AK47" i="14"/>
  <c r="AI47" i="14"/>
  <c r="AJ47" i="14"/>
  <c r="AK46" i="14"/>
  <c r="AI46" i="14"/>
  <c r="AJ46" i="14"/>
  <c r="AK45" i="14"/>
  <c r="AI45" i="14"/>
  <c r="AJ45" i="14"/>
  <c r="AK44" i="14"/>
  <c r="AI44" i="14"/>
  <c r="AJ44" i="14"/>
  <c r="AK43" i="14"/>
  <c r="AI43" i="14"/>
  <c r="AJ43" i="14"/>
  <c r="AK42" i="14"/>
  <c r="AI42" i="14"/>
  <c r="AJ42" i="14"/>
  <c r="AK41" i="14"/>
  <c r="AI41" i="14"/>
  <c r="AJ41" i="14"/>
  <c r="AK40" i="14"/>
  <c r="AI40" i="14"/>
  <c r="AJ40" i="14"/>
  <c r="AK39" i="14"/>
  <c r="AI39" i="14"/>
  <c r="AJ39" i="14"/>
  <c r="AK38" i="14"/>
  <c r="AI38" i="14"/>
  <c r="AJ38" i="14"/>
  <c r="AK37" i="14"/>
  <c r="AI37" i="14"/>
  <c r="AJ37" i="14"/>
  <c r="AK36" i="14"/>
  <c r="AI36" i="14"/>
  <c r="AJ36" i="14"/>
  <c r="AK35" i="14"/>
  <c r="AI35" i="14"/>
  <c r="AJ35" i="14"/>
  <c r="AK34" i="14"/>
  <c r="AI34" i="14"/>
  <c r="AJ34" i="14"/>
  <c r="AK33" i="14"/>
  <c r="AI33" i="14"/>
  <c r="AJ33" i="14"/>
  <c r="AK32" i="14"/>
  <c r="AI32" i="14"/>
  <c r="AJ32" i="14"/>
  <c r="AK31" i="14"/>
  <c r="AI31" i="14"/>
  <c r="AJ31" i="14"/>
  <c r="AK30" i="14"/>
  <c r="AI30" i="14"/>
  <c r="AJ30" i="14"/>
  <c r="AK29" i="14"/>
  <c r="AI29" i="14"/>
  <c r="AJ29" i="14"/>
  <c r="AK28" i="14"/>
  <c r="AI28" i="14"/>
  <c r="AJ28" i="14"/>
  <c r="AK27" i="14"/>
  <c r="AI27" i="14"/>
  <c r="AJ27" i="14"/>
  <c r="AK26" i="14"/>
  <c r="AI26" i="14"/>
  <c r="AJ26" i="14"/>
  <c r="AK25" i="14"/>
  <c r="AI25" i="14"/>
  <c r="AJ25" i="14"/>
  <c r="AK24" i="14"/>
  <c r="AI24" i="14"/>
  <c r="AJ24" i="14"/>
  <c r="AK23" i="14"/>
  <c r="AI23" i="14"/>
  <c r="AJ23" i="14"/>
  <c r="AK22" i="14"/>
  <c r="AI22" i="14"/>
  <c r="AJ22" i="14"/>
  <c r="AK21" i="14"/>
  <c r="AI21" i="14"/>
  <c r="AJ21" i="14"/>
  <c r="E16" i="14"/>
  <c r="E18" i="14"/>
  <c r="F16" i="14"/>
  <c r="F18" i="14"/>
  <c r="G16" i="14"/>
  <c r="G18" i="14"/>
  <c r="H16" i="14"/>
  <c r="H18" i="14"/>
  <c r="I16" i="14"/>
  <c r="I18" i="14"/>
  <c r="J16" i="14"/>
  <c r="J18" i="14"/>
  <c r="K16" i="14"/>
  <c r="K18" i="14"/>
  <c r="L16" i="14"/>
  <c r="L18" i="14"/>
  <c r="M16" i="14"/>
  <c r="M18" i="14"/>
  <c r="N16" i="14"/>
  <c r="N18" i="14"/>
  <c r="O16" i="14"/>
  <c r="O18" i="14"/>
  <c r="P16" i="14"/>
  <c r="P18" i="14"/>
  <c r="Q16" i="14"/>
  <c r="Q18" i="14"/>
  <c r="R16" i="14"/>
  <c r="R18" i="14"/>
  <c r="S16" i="14"/>
  <c r="S18" i="14"/>
  <c r="T16" i="14"/>
  <c r="T18" i="14"/>
  <c r="U16" i="14"/>
  <c r="U18" i="14"/>
  <c r="V16" i="14"/>
  <c r="V18" i="14"/>
  <c r="W16" i="14"/>
  <c r="W18" i="14"/>
  <c r="X16" i="14"/>
  <c r="X18" i="14"/>
  <c r="Y16" i="14"/>
  <c r="Y18" i="14"/>
  <c r="Z16" i="14"/>
  <c r="Z18" i="14"/>
  <c r="AA16" i="14"/>
  <c r="AA18" i="14"/>
  <c r="AB16" i="14"/>
  <c r="AB18" i="14"/>
  <c r="AC16" i="14"/>
  <c r="AC18" i="14"/>
  <c r="AD16" i="14"/>
  <c r="AD18" i="14"/>
  <c r="AE16" i="14"/>
  <c r="AE18" i="14"/>
  <c r="AF16" i="14"/>
  <c r="AF18" i="14"/>
  <c r="AG16" i="14"/>
  <c r="AG18" i="14"/>
  <c r="AH16" i="14"/>
  <c r="AH18" i="14"/>
  <c r="AI18" i="14"/>
  <c r="AK16" i="14"/>
  <c r="AJ16" i="14"/>
  <c r="AI16" i="14"/>
  <c r="D7" i="14"/>
  <c r="D5" i="14"/>
  <c r="D4" i="14"/>
  <c r="H9" i="12"/>
</calcChain>
</file>

<file path=xl/sharedStrings.xml><?xml version="1.0" encoding="utf-8"?>
<sst xmlns="http://schemas.openxmlformats.org/spreadsheetml/2006/main" count="10804" uniqueCount="3006">
  <si>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</si>
  <si>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</si>
  <si>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</si>
  <si>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</si>
  <si>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</si>
  <si>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</si>
  <si>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</si>
  <si>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</si>
  <si>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</si>
  <si>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</si>
  <si>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</si>
  <si>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</si>
  <si>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</si>
  <si>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</si>
  <si>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</si>
  <si>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</si>
  <si>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</si>
  <si>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</si>
  <si>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</si>
  <si>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</si>
  <si>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</si>
  <si>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</si>
  <si>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</si>
  <si>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ARISPE; LUIS RICARDO</t>
  </si>
  <si>
    <t>la9653</t>
  </si>
  <si>
    <t>BOSWELL; KATHERINE JULIA</t>
  </si>
  <si>
    <t>kb32955</t>
  </si>
  <si>
    <t>HOGANSON; ALEXANDER J.</t>
  </si>
  <si>
    <t>ajh3243</t>
  </si>
  <si>
    <t>WINGO; WESLEY RAY</t>
  </si>
  <si>
    <t>wrw533</t>
  </si>
  <si>
    <t>ZHANG; YIDAN</t>
  </si>
  <si>
    <t>yz6552</t>
  </si>
  <si>
    <t>ZOU; FENGYANG</t>
  </si>
  <si>
    <t>fz795</t>
  </si>
  <si>
    <t>Course</t>
  </si>
  <si>
    <t>T 1/22</t>
  </si>
  <si>
    <t>T 1/29</t>
  </si>
  <si>
    <t>M 1/28</t>
  </si>
  <si>
    <t>M 2/4</t>
  </si>
  <si>
    <t>T 2/5</t>
  </si>
  <si>
    <t>M 2/11</t>
  </si>
  <si>
    <t>T 2/12</t>
  </si>
  <si>
    <t>T 2/19</t>
  </si>
  <si>
    <t>M 2/18</t>
  </si>
  <si>
    <t>M 2/25</t>
  </si>
  <si>
    <t>T 2/26</t>
  </si>
  <si>
    <t>M 3/4</t>
  </si>
  <si>
    <t>T 3/5</t>
  </si>
  <si>
    <t>T 3/12</t>
  </si>
  <si>
    <t>T 3/19</t>
  </si>
  <si>
    <t>T 3/26</t>
  </si>
  <si>
    <t>M 3/11</t>
  </si>
  <si>
    <t>M 3/18</t>
  </si>
  <si>
    <t>M 3/25</t>
  </si>
  <si>
    <t>T 4/2</t>
  </si>
  <si>
    <t>M 4/1</t>
  </si>
  <si>
    <t>M 4/8</t>
  </si>
  <si>
    <t>T 4/9</t>
  </si>
  <si>
    <t>M 4/15</t>
  </si>
  <si>
    <t>T 4/16</t>
  </si>
  <si>
    <t>T 4/23</t>
  </si>
  <si>
    <t>M 4/22</t>
  </si>
  <si>
    <t>American Studies</t>
  </si>
  <si>
    <t>Course Title</t>
  </si>
  <si>
    <t>Instructor</t>
  </si>
  <si>
    <t>SI Leader</t>
  </si>
  <si>
    <t>Supervisor</t>
  </si>
  <si>
    <t>AMS 310</t>
  </si>
  <si>
    <t>INTRO TO AMERICAN STUDIES</t>
  </si>
  <si>
    <t>Davis, Janet</t>
  </si>
  <si>
    <t>Elissa Underwood</t>
  </si>
  <si>
    <t>JULIA GOSSARD</t>
  </si>
  <si>
    <t>Englehardt, Elizabeth</t>
  </si>
  <si>
    <t>Susan Quesal</t>
  </si>
  <si>
    <t>History</t>
  </si>
  <si>
    <t>HIS 315L</t>
  </si>
  <si>
    <t>THE UNITED STATES SINCE 1865</t>
  </si>
  <si>
    <t>STOFF, MICHAEL</t>
  </si>
  <si>
    <t>Shery Chanis</t>
  </si>
  <si>
    <t>Julia Gossard</t>
  </si>
  <si>
    <t>HIS 317L 8</t>
  </si>
  <si>
    <t>INTRO TO AMERICAN INDIAN HISTORY</t>
  </si>
  <si>
    <t>BSUMEK, ERIKA</t>
  </si>
  <si>
    <t>Peter Hamilton</t>
  </si>
  <si>
    <t>HIS 315K</t>
  </si>
  <si>
    <t>UNITED STATES, 1492-1865</t>
  </si>
  <si>
    <t>MILLER, ARAGORN</t>
  </si>
  <si>
    <t>Unique #</t>
  </si>
  <si>
    <t>Lecture</t>
  </si>
  <si>
    <t>SI Leader email</t>
  </si>
  <si>
    <t>SI Session Times and Locations</t>
  </si>
  <si>
    <t>SI Leaders Weekly Mtgs</t>
  </si>
  <si>
    <t>3:30-5pm MW, BEL 328</t>
  </si>
  <si>
    <t>elissaunderwood@gmail.com</t>
  </si>
  <si>
    <t>8-9:30 TTH, WEL 3.502</t>
  </si>
  <si>
    <t>susan.quesal@utexas.edu</t>
  </si>
  <si>
    <t>2-3:30PM TTH, WEL 1.308</t>
  </si>
  <si>
    <t>peter.e.hamilton@gmail.com</t>
  </si>
  <si>
    <t>9:30-11AM TTH, GAR 0.102</t>
  </si>
  <si>
    <t>schanis@utexas.edu</t>
  </si>
  <si>
    <t>9:30-11AM TTH, SAC 1.402</t>
  </si>
  <si>
    <t>cduncan27@gmail.com</t>
  </si>
  <si>
    <t>COURSE NAME/# (Prof Name) Term</t>
  </si>
  <si>
    <t xml:space="preserve">Unique # </t>
  </si>
  <si>
    <t>SI Leader: Name</t>
  </si>
  <si>
    <t>AMS 310 (Davis) Fall 2013</t>
  </si>
  <si>
    <t>Unique # 30705</t>
  </si>
  <si>
    <t>SI Leader: Elissa Underwood</t>
  </si>
  <si>
    <t>Unique # 30700</t>
  </si>
  <si>
    <t>AMS 310 (Englehardt) Fall 2013</t>
  </si>
  <si>
    <t>Unique # 39655</t>
  </si>
  <si>
    <t>HIS 315L (Stoff) Fall 2013</t>
  </si>
  <si>
    <t>SI Leader: Peter Hamilton</t>
  </si>
  <si>
    <t>SI Leader: Susan Quesal</t>
  </si>
  <si>
    <t>HIS 317 L8 (Bsumek) Fall 2013</t>
  </si>
  <si>
    <t>Unique # 39670</t>
  </si>
  <si>
    <t>SI Leader: Shery Chanis</t>
  </si>
  <si>
    <t>HIS 315K (Miller) Fall 2013</t>
  </si>
  <si>
    <t>Unique # 39625</t>
  </si>
  <si>
    <t xml:space="preserve">ADDISON; GAYE LYNNE </t>
  </si>
  <si>
    <t xml:space="preserve">AGARWAL; ARCHIT </t>
  </si>
  <si>
    <t xml:space="preserve">aa55972 </t>
  </si>
  <si>
    <t xml:space="preserve">AIGBE; EBOSELUMEN E. </t>
  </si>
  <si>
    <t xml:space="preserve">eea474 </t>
  </si>
  <si>
    <t xml:space="preserve">ALFONZETTI; ANTHONY JOHN </t>
  </si>
  <si>
    <t xml:space="preserve">aja2753 </t>
  </si>
  <si>
    <t xml:space="preserve">ANDRADE; CRYSTAL </t>
  </si>
  <si>
    <t xml:space="preserve">ca27362 </t>
  </si>
  <si>
    <t xml:space="preserve">AQUINO; VINCENT MATTHEW </t>
  </si>
  <si>
    <t xml:space="preserve">vma394 </t>
  </si>
  <si>
    <t xml:space="preserve">ARNESON; DANIEL VLADYSLAV </t>
  </si>
  <si>
    <t xml:space="preserve">dva233 </t>
  </si>
  <si>
    <t xml:space="preserve">AVEN; CLAIRE MARGARET </t>
  </si>
  <si>
    <t xml:space="preserve">cma2789 </t>
  </si>
  <si>
    <t xml:space="preserve">BALDWIN; CHAD JEFFREY </t>
  </si>
  <si>
    <t xml:space="preserve">cjb3523 </t>
  </si>
  <si>
    <t xml:space="preserve">BARON; ALLISON KENDALL </t>
  </si>
  <si>
    <t xml:space="preserve">akb2539 </t>
  </si>
  <si>
    <t xml:space="preserve">BARRERA; JONATHAN </t>
  </si>
  <si>
    <t xml:space="preserve">jb54396 </t>
  </si>
  <si>
    <t xml:space="preserve">BEGGS; REBEKAH CATHERINE </t>
  </si>
  <si>
    <t xml:space="preserve">rcb2545 </t>
  </si>
  <si>
    <t xml:space="preserve">BEHNKE; KAITLYN NICOLE </t>
  </si>
  <si>
    <t xml:space="preserve">knb887 </t>
  </si>
  <si>
    <t xml:space="preserve">BEHR; ERIK ANTHONY </t>
  </si>
  <si>
    <t xml:space="preserve">eab3454 </t>
  </si>
  <si>
    <t xml:space="preserve">BEJIL; CELEST KATHERINE </t>
  </si>
  <si>
    <t xml:space="preserve">ckb632 </t>
  </si>
  <si>
    <t xml:space="preserve">BENDER; MATTHEW JACOB </t>
  </si>
  <si>
    <t xml:space="preserve">mjb3969 </t>
  </si>
  <si>
    <t xml:space="preserve">BENITEZ; KARLA </t>
  </si>
  <si>
    <t xml:space="preserve">kb33685 </t>
  </si>
  <si>
    <t xml:space="preserve">BERRY; ANNETTE F. </t>
  </si>
  <si>
    <t xml:space="preserve">afb522 </t>
  </si>
  <si>
    <t xml:space="preserve">BIGLER; ALAN GRAHAM </t>
  </si>
  <si>
    <t xml:space="preserve">agb846 </t>
  </si>
  <si>
    <t xml:space="preserve">BLANSCET; KELSEY RUAL </t>
  </si>
  <si>
    <t xml:space="preserve">krb2349 </t>
  </si>
  <si>
    <t xml:space="preserve">BOCCACCIO; KELLY REBECCA </t>
  </si>
  <si>
    <t xml:space="preserve">krb2396 </t>
  </si>
  <si>
    <t xml:space="preserve">BOLD; MYAGMARJAV </t>
  </si>
  <si>
    <t xml:space="preserve">mb46479 </t>
  </si>
  <si>
    <t xml:space="preserve">BRADFORD; CAMERON ALLEN </t>
  </si>
  <si>
    <t xml:space="preserve">cab4725 </t>
  </si>
  <si>
    <t xml:space="preserve">BREWER; ANNE CLAIRE </t>
  </si>
  <si>
    <t xml:space="preserve">acb2586 </t>
  </si>
  <si>
    <t xml:space="preserve">BRIDGES; EVAN STUART </t>
  </si>
  <si>
    <t xml:space="preserve">esb763 </t>
  </si>
  <si>
    <t xml:space="preserve">BROWN; JAMES LOGAN </t>
  </si>
  <si>
    <t xml:space="preserve">jlb5674 </t>
  </si>
  <si>
    <t xml:space="preserve">BROWN; MATTHEW </t>
  </si>
  <si>
    <t xml:space="preserve">mhb762 </t>
  </si>
  <si>
    <t xml:space="preserve">BRYAN; TESSINI LYNN </t>
  </si>
  <si>
    <t xml:space="preserve">tlb2727 </t>
  </si>
  <si>
    <t xml:space="preserve">BURGER; MICHAEL PAUL </t>
  </si>
  <si>
    <t xml:space="preserve">mpb838 </t>
  </si>
  <si>
    <t xml:space="preserve">BURROUGHS; LOGAN MILLER </t>
  </si>
  <si>
    <t xml:space="preserve">lmb3658 </t>
  </si>
  <si>
    <t xml:space="preserve">CABRERA; GABRIEL ANGEL </t>
  </si>
  <si>
    <t xml:space="preserve">gac2244 </t>
  </si>
  <si>
    <t xml:space="preserve">CAMPBELL; JULIET ELISE </t>
  </si>
  <si>
    <t xml:space="preserve">jec3438 </t>
  </si>
  <si>
    <t xml:space="preserve">CANNING; JARRED DAVID </t>
  </si>
  <si>
    <t xml:space="preserve">jc66739 </t>
  </si>
  <si>
    <t xml:space="preserve">CANTERO; MICHAEL JOSEPH </t>
  </si>
  <si>
    <t xml:space="preserve">mjc3862 </t>
  </si>
  <si>
    <t xml:space="preserve">CANTU; OLIVIA NICOLE </t>
  </si>
  <si>
    <t xml:space="preserve">oc3695 </t>
  </si>
  <si>
    <t xml:space="preserve">CAREK; MICHAEL TORIAN </t>
  </si>
  <si>
    <t xml:space="preserve">mc54738 </t>
  </si>
  <si>
    <t xml:space="preserve">CARRILLO; MARLEN </t>
  </si>
  <si>
    <t xml:space="preserve">mc53522 </t>
  </si>
  <si>
    <t xml:space="preserve">CASTRO MOLINA; P. D. </t>
  </si>
  <si>
    <t xml:space="preserve">pdc589 </t>
  </si>
  <si>
    <t xml:space="preserve">CASTRO; RENE ANTONIO </t>
  </si>
  <si>
    <t xml:space="preserve">rc28974 </t>
  </si>
  <si>
    <t xml:space="preserve">CATHCART; MOLLY MACKENZIE </t>
  </si>
  <si>
    <t xml:space="preserve">mmc3329 </t>
  </si>
  <si>
    <t xml:space="preserve">CHOI; SAMUEL </t>
  </si>
  <si>
    <t xml:space="preserve">sc46738 </t>
  </si>
  <si>
    <t xml:space="preserve">CHRISTIAN; JAMES PHILIP </t>
  </si>
  <si>
    <t xml:space="preserve">jpc2797 </t>
  </si>
  <si>
    <t xml:space="preserve">CISNEROS; STEVEN NOEL </t>
  </si>
  <si>
    <t xml:space="preserve">snc782 </t>
  </si>
  <si>
    <t xml:space="preserve">CLAVERIA; ROBERT DAMIEN </t>
  </si>
  <si>
    <t xml:space="preserve">rdc2473 </t>
  </si>
  <si>
    <t xml:space="preserve">CLOUD; SHANNON KATIE </t>
  </si>
  <si>
    <t xml:space="preserve">skc896 </t>
  </si>
  <si>
    <t xml:space="preserve">COLLEY; SKYLAR BERNARD </t>
  </si>
  <si>
    <t xml:space="preserve">sbc725 </t>
  </si>
  <si>
    <t xml:space="preserve">COLUNGA; RENEE MARIE </t>
  </si>
  <si>
    <t xml:space="preserve">rmc2852 </t>
  </si>
  <si>
    <t xml:space="preserve">COMEAUX; CLAYTON LAMBERT </t>
  </si>
  <si>
    <t xml:space="preserve">clc4675 </t>
  </si>
  <si>
    <t xml:space="preserve">COOPER; ARIELE DANIELE </t>
  </si>
  <si>
    <t xml:space="preserve">adc3296 </t>
  </si>
  <si>
    <t xml:space="preserve">COURTOIS; YVES H. </t>
  </si>
  <si>
    <t xml:space="preserve">yhc256 </t>
  </si>
  <si>
    <t xml:space="preserve">COX; JUSTIN TAYLOR </t>
  </si>
  <si>
    <t xml:space="preserve">jtc2258 </t>
  </si>
  <si>
    <t xml:space="preserve">DAHAL; SRISHTI SHARMA </t>
  </si>
  <si>
    <t xml:space="preserve">ssd583 </t>
  </si>
  <si>
    <t xml:space="preserve">DAI; YANYAN </t>
  </si>
  <si>
    <t xml:space="preserve">yd2882 </t>
  </si>
  <si>
    <t xml:space="preserve">DALAL; ROHAN SANJAY </t>
  </si>
  <si>
    <t xml:space="preserve">rsd688 </t>
  </si>
  <si>
    <t xml:space="preserve">DANG-TRAN; ANDREW VU </t>
  </si>
  <si>
    <t xml:space="preserve">ad35988 </t>
  </si>
  <si>
    <t xml:space="preserve">DAVIS; BRANDI BETH </t>
  </si>
  <si>
    <t xml:space="preserve">bbd347 </t>
  </si>
  <si>
    <t xml:space="preserve">DEETER; JOEL PATRICK </t>
  </si>
  <si>
    <t xml:space="preserve">jd35755 </t>
  </si>
  <si>
    <t xml:space="preserve">DI DONATO; ROBERT MICHAEL </t>
  </si>
  <si>
    <t xml:space="preserve">rd24857 </t>
  </si>
  <si>
    <t xml:space="preserve">DO; JOSEPH DUC </t>
  </si>
  <si>
    <t xml:space="preserve">jdd2797 </t>
  </si>
  <si>
    <t xml:space="preserve">DOMINGUEZ ARZAC; EDUARDO </t>
  </si>
  <si>
    <t xml:space="preserve">ed8832 </t>
  </si>
  <si>
    <t xml:space="preserve">DONOVAN; ANNE MARIE </t>
  </si>
  <si>
    <t xml:space="preserve">amd3965 </t>
  </si>
  <si>
    <t xml:space="preserve">DORSEY; BRANDON MICHAEL </t>
  </si>
  <si>
    <t xml:space="preserve">bmd974 </t>
  </si>
  <si>
    <t xml:space="preserve">DOTY; ZACHARY </t>
  </si>
  <si>
    <t xml:space="preserve">zsd89 </t>
  </si>
  <si>
    <t xml:space="preserve">EDELSON; ADAM MITCHELL </t>
  </si>
  <si>
    <t xml:space="preserve">ame2426 </t>
  </si>
  <si>
    <t xml:space="preserve">EDWARDS; BROOKE ELIZABETH </t>
  </si>
  <si>
    <t xml:space="preserve">bee345 </t>
  </si>
  <si>
    <t xml:space="preserve">ESCAMILLA; FERNANDO S. </t>
  </si>
  <si>
    <t xml:space="preserve">fse69 </t>
  </si>
  <si>
    <t xml:space="preserve">ESPINOZA; JOE ANGEL JR. </t>
  </si>
  <si>
    <t xml:space="preserve">jae2663 </t>
  </si>
  <si>
    <t xml:space="preserve">EVANS; LAURA MARIE </t>
  </si>
  <si>
    <t xml:space="preserve">le5467 </t>
  </si>
  <si>
    <t xml:space="preserve">FAGA; COURTNEY JANE </t>
  </si>
  <si>
    <t xml:space="preserve">cjf855 </t>
  </si>
  <si>
    <t xml:space="preserve">FAVELLA; GABRIELLE ROSE </t>
  </si>
  <si>
    <t xml:space="preserve">grf335 </t>
  </si>
  <si>
    <t xml:space="preserve">FINE; REMY NICOLE </t>
  </si>
  <si>
    <t xml:space="preserve">rnf342 </t>
  </si>
  <si>
    <t xml:space="preserve">FLORES; CECILIA GABRIELA </t>
  </si>
  <si>
    <t xml:space="preserve">cgf424 </t>
  </si>
  <si>
    <t xml:space="preserve">FLORES; JOSE ALBERTO </t>
  </si>
  <si>
    <t xml:space="preserve">jaf3756 </t>
  </si>
  <si>
    <t xml:space="preserve">FRAZIER; MARGARET ANNE </t>
  </si>
  <si>
    <t xml:space="preserve">maf3498 </t>
  </si>
  <si>
    <t xml:space="preserve">FRERICH; SHELBY TAYLOR </t>
  </si>
  <si>
    <t xml:space="preserve">stf375 </t>
  </si>
  <si>
    <t xml:space="preserve">GALBRAITH; GRETA B. </t>
  </si>
  <si>
    <t xml:space="preserve">gbg337 </t>
  </si>
  <si>
    <t xml:space="preserve">GAMBLIN; DONALD DAYTON </t>
  </si>
  <si>
    <t xml:space="preserve">ddg832 </t>
  </si>
  <si>
    <t xml:space="preserve">GARCIA; MONICA ANN </t>
  </si>
  <si>
    <t xml:space="preserve">mag6677 </t>
  </si>
  <si>
    <t xml:space="preserve">GASTELO; VICTOR OMAR </t>
  </si>
  <si>
    <t xml:space="preserve">vog63 </t>
  </si>
  <si>
    <t xml:space="preserve">GAY; ABIGAIL ANN </t>
  </si>
  <si>
    <t xml:space="preserve">aag2925 </t>
  </si>
  <si>
    <t xml:space="preserve">GEORGE; CHARLEY POYYAYIL </t>
  </si>
  <si>
    <t xml:space="preserve">cpg434 </t>
  </si>
  <si>
    <t xml:space="preserve">GEORGE; MADELEINE E. </t>
  </si>
  <si>
    <t xml:space="preserve">meg3729 </t>
  </si>
  <si>
    <t xml:space="preserve">GERMANI; JUSTIN BLAKE </t>
  </si>
  <si>
    <t xml:space="preserve">jbg2334 </t>
  </si>
  <si>
    <t xml:space="preserve">GEZAHEGN; ADDIS YESHI </t>
  </si>
  <si>
    <t xml:space="preserve">ayg287 </t>
  </si>
  <si>
    <t xml:space="preserve">GHARIS; JOSHUA JAMES </t>
  </si>
  <si>
    <t xml:space="preserve">jjg3472 </t>
  </si>
  <si>
    <t xml:space="preserve">GILCREASE; RYAN BRADLEY </t>
  </si>
  <si>
    <t xml:space="preserve">rg36564 </t>
  </si>
  <si>
    <t xml:space="preserve">GILMORE; GILBERT JOSEPH </t>
  </si>
  <si>
    <t xml:space="preserve">gjg585 </t>
  </si>
  <si>
    <t xml:space="preserve">GOLDMAN; BRANDI PAIGE </t>
  </si>
  <si>
    <t xml:space="preserve">bpg444 </t>
  </si>
  <si>
    <t xml:space="preserve">GOLUBA; ASHLEY NICOLE </t>
  </si>
  <si>
    <t xml:space="preserve">ang2474 </t>
  </si>
  <si>
    <t xml:space="preserve">GONZALES; CAROLINE MCKEE </t>
  </si>
  <si>
    <t xml:space="preserve">cmg3573 </t>
  </si>
  <si>
    <t xml:space="preserve">GREEN; IAN PAUL </t>
  </si>
  <si>
    <t xml:space="preserve">ipg93 </t>
  </si>
  <si>
    <t xml:space="preserve">GREENBERG; ZACHARY TYLER </t>
  </si>
  <si>
    <t xml:space="preserve">ztg232 </t>
  </si>
  <si>
    <t xml:space="preserve">GREENE; DAVID JAMES </t>
  </si>
  <si>
    <t xml:space="preserve">djg2457 </t>
  </si>
  <si>
    <t xml:space="preserve">GRIFFITH; EBANIE RAE </t>
  </si>
  <si>
    <t xml:space="preserve">erg842 </t>
  </si>
  <si>
    <t xml:space="preserve">GUTIERREZ; FRANK FABIAN </t>
  </si>
  <si>
    <t xml:space="preserve">ffg75 </t>
  </si>
  <si>
    <t xml:space="preserve">HAINES; DAKOTA ZACHARY </t>
  </si>
  <si>
    <t xml:space="preserve">dzh67 </t>
  </si>
  <si>
    <t xml:space="preserve">HARDINGER; STEPHANE L. </t>
  </si>
  <si>
    <t xml:space="preserve">slh3753 </t>
  </si>
  <si>
    <t xml:space="preserve">HARTMAN; MATTHEW TYLER </t>
  </si>
  <si>
    <t xml:space="preserve">mth854 </t>
  </si>
  <si>
    <t xml:space="preserve">HARVEY; COLIN TYLER </t>
  </si>
  <si>
    <t xml:space="preserve">cth734 </t>
  </si>
  <si>
    <t xml:space="preserve">HATCHER; CALLIE JO </t>
  </si>
  <si>
    <t xml:space="preserve">cjh3347 </t>
  </si>
  <si>
    <t xml:space="preserve">HEIT; LEAH CIELLE </t>
  </si>
  <si>
    <t xml:space="preserve">lh27725 </t>
  </si>
  <si>
    <t xml:space="preserve">HENDERSON; JASON THOMAS </t>
  </si>
  <si>
    <t xml:space="preserve">jh54674 </t>
  </si>
  <si>
    <t xml:space="preserve">HENDRICKS; EMILY CHAVEZ </t>
  </si>
  <si>
    <t xml:space="preserve">ech732 </t>
  </si>
  <si>
    <t xml:space="preserve">HENRIKSON; EMILY C. </t>
  </si>
  <si>
    <t xml:space="preserve">ech826 </t>
  </si>
  <si>
    <t xml:space="preserve">HENRY; HAYDEN PATRICK </t>
  </si>
  <si>
    <t xml:space="preserve">hph328 </t>
  </si>
  <si>
    <t xml:space="preserve">HERNANDEZ; MATTHEW JACOB </t>
  </si>
  <si>
    <t xml:space="preserve">mjh3393 </t>
  </si>
  <si>
    <t xml:space="preserve">HERNANDEZ; RICHARD G. II </t>
  </si>
  <si>
    <t xml:space="preserve">rgh488 </t>
  </si>
  <si>
    <t xml:space="preserve">HINOJOSA; MICHAEL REY </t>
  </si>
  <si>
    <t xml:space="preserve">mrh3222 </t>
  </si>
  <si>
    <t xml:space="preserve">HIXON; MICHAEL DILLON </t>
  </si>
  <si>
    <t xml:space="preserve">mdh2972 </t>
  </si>
  <si>
    <t xml:space="preserve">HOLLEY; SHANE MATTHEW </t>
  </si>
  <si>
    <t xml:space="preserve">smh3654 </t>
  </si>
  <si>
    <t xml:space="preserve">HOLLISTER; KATHLEEN M. </t>
  </si>
  <si>
    <t xml:space="preserve">kmh3925 </t>
  </si>
  <si>
    <t xml:space="preserve">HOUGHTON; BENJAMIN K. </t>
  </si>
  <si>
    <t xml:space="preserve">bkh468 </t>
  </si>
  <si>
    <t xml:space="preserve">HUEY; TE-AN </t>
  </si>
  <si>
    <t xml:space="preserve">th26344 </t>
  </si>
  <si>
    <t xml:space="preserve">HUGHES; JEWEL MIDORI </t>
  </si>
  <si>
    <t xml:space="preserve">jmh6379 </t>
  </si>
  <si>
    <t xml:space="preserve">HULL; RYAN SCOTT </t>
  </si>
  <si>
    <t xml:space="preserve">rsh957 </t>
  </si>
  <si>
    <t xml:space="preserve">HYSLOP; JACOB DEAN </t>
  </si>
  <si>
    <t xml:space="preserve">jdh4682 </t>
  </si>
  <si>
    <t xml:space="preserve">ISSA; NASSER JAMAL </t>
  </si>
  <si>
    <t xml:space="preserve">nji79 </t>
  </si>
  <si>
    <t xml:space="preserve">JACOBELLIS; DAN GEORGE </t>
  </si>
  <si>
    <t xml:space="preserve">dgj335 </t>
  </si>
  <si>
    <t xml:space="preserve">JIMENEZ; LANCE TYLER </t>
  </si>
  <si>
    <t xml:space="preserve">ltj282 </t>
  </si>
  <si>
    <t xml:space="preserve">JOHNSON; KEVIN A. JR. </t>
  </si>
  <si>
    <t xml:space="preserve">kaj775 </t>
  </si>
  <si>
    <t xml:space="preserve">JONES; TIMOTHY WILLIAM </t>
  </si>
  <si>
    <t xml:space="preserve">twj297 </t>
  </si>
  <si>
    <t xml:space="preserve">JOSHI; RAHUL RAMESH </t>
  </si>
  <si>
    <t xml:space="preserve">rrj493 </t>
  </si>
  <si>
    <t xml:space="preserve">JUPITER; DEVYN TAYLOR </t>
  </si>
  <si>
    <t xml:space="preserve">dtj288 </t>
  </si>
  <si>
    <t xml:space="preserve">KENYON; KEVIN W. </t>
  </si>
  <si>
    <t xml:space="preserve">kwk298 </t>
  </si>
  <si>
    <t xml:space="preserve">KETTERER; GRACE MARIE </t>
  </si>
  <si>
    <t xml:space="preserve">gmk367 </t>
  </si>
  <si>
    <t xml:space="preserve">KILLEBREW; ELISSA KATE </t>
  </si>
  <si>
    <t xml:space="preserve">ekk367 </t>
  </si>
  <si>
    <t xml:space="preserve">KIM; EUI JUNG </t>
  </si>
  <si>
    <t xml:space="preserve">ek6772 </t>
  </si>
  <si>
    <t xml:space="preserve">KIM; SUNGYAN </t>
  </si>
  <si>
    <t xml:space="preserve">sk27252 </t>
  </si>
  <si>
    <t xml:space="preserve">KIM; YOUNG JIN </t>
  </si>
  <si>
    <t xml:space="preserve">yk5745 </t>
  </si>
  <si>
    <t xml:space="preserve">KORETZ; JACOB ALLAN </t>
  </si>
  <si>
    <t xml:space="preserve">jak3387 </t>
  </si>
  <si>
    <t xml:space="preserve">KREKE; ANNA KAROLIN </t>
  </si>
  <si>
    <t xml:space="preserve">akk754 </t>
  </si>
  <si>
    <t xml:space="preserve">KUYKENDALL; BURK WREN JR. </t>
  </si>
  <si>
    <t xml:space="preserve">bk6749 </t>
  </si>
  <si>
    <t xml:space="preserve">LANCON; KELSEY BROOKE </t>
  </si>
  <si>
    <t xml:space="preserve">kbl426 </t>
  </si>
  <si>
    <t xml:space="preserve">LARKINS; JORDAN LEE </t>
  </si>
  <si>
    <t xml:space="preserve">jll3594 </t>
  </si>
  <si>
    <t xml:space="preserve">LARSEN; DAVID LOUIS </t>
  </si>
  <si>
    <t xml:space="preserve">dll2257 </t>
  </si>
  <si>
    <t xml:space="preserve">LAVORATO; MEGAN ELIZABETH </t>
  </si>
  <si>
    <t xml:space="preserve">mel2638 </t>
  </si>
  <si>
    <t xml:space="preserve">LAWSON; D'LONTE KENYAUN </t>
  </si>
  <si>
    <t xml:space="preserve">dkl536 </t>
  </si>
  <si>
    <t xml:space="preserve">LAWTON; ALANA BARBARA </t>
  </si>
  <si>
    <t xml:space="preserve">al35776 </t>
  </si>
  <si>
    <t xml:space="preserve">LE; JANE THIEN-TRANG </t>
  </si>
  <si>
    <t xml:space="preserve">jl33559 </t>
  </si>
  <si>
    <t xml:space="preserve">LEE; AARON BEATTY </t>
  </si>
  <si>
    <t xml:space="preserve">abl535 </t>
  </si>
  <si>
    <t xml:space="preserve">LENZ; MATTHEW D. </t>
  </si>
  <si>
    <t xml:space="preserve">mdl2253 </t>
  </si>
  <si>
    <t xml:space="preserve">LIOU; ALEXANDER </t>
  </si>
  <si>
    <t xml:space="preserve">al26736 </t>
  </si>
  <si>
    <t xml:space="preserve">LLAMAS; ZADE ALEC </t>
  </si>
  <si>
    <t xml:space="preserve">zal228 </t>
  </si>
  <si>
    <t xml:space="preserve">LOMAX; TATE ASHLEY </t>
  </si>
  <si>
    <t xml:space="preserve">tal885 </t>
  </si>
  <si>
    <t xml:space="preserve">LONGORIA; ASHLEY </t>
  </si>
  <si>
    <t xml:space="preserve">al33538 </t>
  </si>
  <si>
    <t xml:space="preserve">LOPEZ; AMBER NICOLE </t>
  </si>
  <si>
    <t xml:space="preserve">anl937 </t>
  </si>
  <si>
    <t xml:space="preserve">LOPEZ; MARIELA </t>
  </si>
  <si>
    <t xml:space="preserve">ml34664 </t>
  </si>
  <si>
    <t xml:space="preserve">LOPEZ; RUBEN FRANCISCO II </t>
  </si>
  <si>
    <t xml:space="preserve">rlopez </t>
  </si>
  <si>
    <t xml:space="preserve">LOPEZ; SEBASTIAN </t>
  </si>
  <si>
    <t xml:space="preserve">sl33759 </t>
  </si>
  <si>
    <t xml:space="preserve">LU; JOHNNY </t>
  </si>
  <si>
    <t xml:space="preserve">jl54477 </t>
  </si>
  <si>
    <t xml:space="preserve">LUJAN; PATRICK HENRY JR. </t>
  </si>
  <si>
    <t xml:space="preserve">phl287 </t>
  </si>
  <si>
    <t xml:space="preserve">LUNDEN; LINDSEY MEGAN </t>
  </si>
  <si>
    <t xml:space="preserve">ll25747 </t>
  </si>
  <si>
    <t xml:space="preserve">LYNCH; ANDREW M. </t>
  </si>
  <si>
    <t xml:space="preserve">aml3828 </t>
  </si>
  <si>
    <t xml:space="preserve">MACHACEK; MATTHEW WILLIAM </t>
  </si>
  <si>
    <t xml:space="preserve">mmm4579 </t>
  </si>
  <si>
    <t xml:space="preserve">MACKAY; JONATHAN </t>
  </si>
  <si>
    <t xml:space="preserve">jm63924 </t>
  </si>
  <si>
    <t xml:space="preserve">MADDEN; WILLIAM KIM </t>
  </si>
  <si>
    <t xml:space="preserve">wkm333 </t>
  </si>
  <si>
    <t xml:space="preserve">MADSEN; ANNA DRAGSBAEK </t>
  </si>
  <si>
    <t xml:space="preserve">adm3487 </t>
  </si>
  <si>
    <t xml:space="preserve">MAGUIRE; LAUREN STARKE </t>
  </si>
  <si>
    <t xml:space="preserve">lm35676 </t>
  </si>
  <si>
    <t xml:space="preserve">MALABANAN; WYNSTAN CUEVAS </t>
  </si>
  <si>
    <t xml:space="preserve">wcm693 </t>
  </si>
  <si>
    <t xml:space="preserve">MANDAVA; VINEEL </t>
  </si>
  <si>
    <t xml:space="preserve">vm8923 </t>
  </si>
  <si>
    <t xml:space="preserve">MANDEL; JARRED BRUCE </t>
  </si>
  <si>
    <t xml:space="preserve">jbm2657 </t>
  </si>
  <si>
    <t xml:space="preserve">MANUEL; DESMOND BERNARD </t>
  </si>
  <si>
    <t xml:space="preserve">dbm839 </t>
  </si>
  <si>
    <t xml:space="preserve">MARINO; ADAM THOMAS </t>
  </si>
  <si>
    <t xml:space="preserve">atm838 </t>
  </si>
  <si>
    <t xml:space="preserve">MARIUZZA; GREGORY A. </t>
  </si>
  <si>
    <t xml:space="preserve">gam2395 </t>
  </si>
  <si>
    <t xml:space="preserve">MARTIN; KYLE JAMES </t>
  </si>
  <si>
    <t xml:space="preserve">kjm2766 </t>
  </si>
  <si>
    <t xml:space="preserve">MARTIN; TAYLOR ELIZABETH </t>
  </si>
  <si>
    <t xml:space="preserve">tem747 </t>
  </si>
  <si>
    <t xml:space="preserve">MARTINEZ; ANDREW A. </t>
  </si>
  <si>
    <t xml:space="preserve">aam3748 </t>
  </si>
  <si>
    <t xml:space="preserve">MASCHERI; RYAN ALEXANDER </t>
  </si>
  <si>
    <t xml:space="preserve">ram4749 </t>
  </si>
  <si>
    <t xml:space="preserve">MCBATH; AVA LAYNE </t>
  </si>
  <si>
    <t xml:space="preserve">alm4782 </t>
  </si>
  <si>
    <t xml:space="preserve">MCCONNELL; CARA BYRD </t>
  </si>
  <si>
    <t xml:space="preserve">cbm924 </t>
  </si>
  <si>
    <t xml:space="preserve">MECKEL; ERIK </t>
  </si>
  <si>
    <t xml:space="preserve">em29244 </t>
  </si>
  <si>
    <t xml:space="preserve">MEDINA; JAMIE KATE CORTES </t>
  </si>
  <si>
    <t xml:space="preserve">jcm4796 </t>
  </si>
  <si>
    <t xml:space="preserve">MEEKS; WILLIAM EDWARD III </t>
  </si>
  <si>
    <t xml:space="preserve">wem645 </t>
  </si>
  <si>
    <t xml:space="preserve">MEIXNER; SARAH KATHERINE </t>
  </si>
  <si>
    <t xml:space="preserve">skm2444 </t>
  </si>
  <si>
    <t xml:space="preserve">MEYER; DANIELLE BROOKE </t>
  </si>
  <si>
    <t xml:space="preserve">dbm832 </t>
  </si>
  <si>
    <t xml:space="preserve">MILLER; CALEB ASHER </t>
  </si>
  <si>
    <t xml:space="preserve">cam6289 </t>
  </si>
  <si>
    <t xml:space="preserve">MISIKOFF; THOMAS W. </t>
  </si>
  <si>
    <t xml:space="preserve">twm578 </t>
  </si>
  <si>
    <t xml:space="preserve">MOELLER; CAMERON C. </t>
  </si>
  <si>
    <t xml:space="preserve">ccm2676 </t>
  </si>
  <si>
    <t xml:space="preserve">MOFFETT; JORDAN ROBERT </t>
  </si>
  <si>
    <t xml:space="preserve">jrm5722 </t>
  </si>
  <si>
    <t xml:space="preserve">MOLINA; DANIEL ANDRE </t>
  </si>
  <si>
    <t xml:space="preserve">dm38785 </t>
  </si>
  <si>
    <t xml:space="preserve">MOLINA; MARIA DE LOURDES </t>
  </si>
  <si>
    <t xml:space="preserve">mlm5375 </t>
  </si>
  <si>
    <t xml:space="preserve">MONTEMAYOR; STEPHANIE ANN </t>
  </si>
  <si>
    <t xml:space="preserve">sam5574 </t>
  </si>
  <si>
    <t xml:space="preserve">MOODY; ROBERT WAYNE </t>
  </si>
  <si>
    <t xml:space="preserve">rwm2262 </t>
  </si>
  <si>
    <t xml:space="preserve">MOORE; PEYTON KATHERINE </t>
  </si>
  <si>
    <t xml:space="preserve">pkm489 </t>
  </si>
  <si>
    <t xml:space="preserve">MOORES; RYAN MICHAEL </t>
  </si>
  <si>
    <t xml:space="preserve">rm44798 </t>
  </si>
  <si>
    <t xml:space="preserve">MORGAN; EMMA MARGARET </t>
  </si>
  <si>
    <t xml:space="preserve">emm3287 </t>
  </si>
  <si>
    <t xml:space="preserve">MORRIS; JESSICA CAMILLE </t>
  </si>
  <si>
    <t xml:space="preserve">jcm4745 </t>
  </si>
  <si>
    <t xml:space="preserve">MORROW; ELIZABETH ANNE </t>
  </si>
  <si>
    <t xml:space="preserve">eam3248 </t>
  </si>
  <si>
    <t xml:space="preserve">MUNOZ; JOSAN </t>
  </si>
  <si>
    <t xml:space="preserve">jm63956 </t>
  </si>
  <si>
    <t xml:space="preserve">NABIEV; SEMUR </t>
  </si>
  <si>
    <t xml:space="preserve">sn9755 </t>
  </si>
  <si>
    <t xml:space="preserve">NEELS; LAUREN ROSE </t>
  </si>
  <si>
    <t xml:space="preserve">lrn339 </t>
  </si>
  <si>
    <t xml:space="preserve">NEGLEY; AMANDA MICHELE </t>
  </si>
  <si>
    <t xml:space="preserve">amn2267 </t>
  </si>
  <si>
    <t xml:space="preserve">NIGHSWANDER; MICHAEL L. </t>
  </si>
  <si>
    <t xml:space="preserve">mln625 </t>
  </si>
  <si>
    <t xml:space="preserve">NOTGRASS; RANDA DANAE </t>
  </si>
  <si>
    <t xml:space="preserve">rdn423 </t>
  </si>
  <si>
    <t xml:space="preserve">O'CONOR; ALLISON ANNE </t>
  </si>
  <si>
    <t xml:space="preserve">aao756 </t>
  </si>
  <si>
    <t xml:space="preserve">OGORK; AGBOR BESONG </t>
  </si>
  <si>
    <t xml:space="preserve">abo332 </t>
  </si>
  <si>
    <t xml:space="preserve">OLAZARAN; FELIX ADRIAN </t>
  </si>
  <si>
    <t xml:space="preserve">fao286 </t>
  </si>
  <si>
    <t xml:space="preserve">OLSON; EMILY ELIZABETH </t>
  </si>
  <si>
    <t xml:space="preserve">eo5567 </t>
  </si>
  <si>
    <t xml:space="preserve">ONWUMERE; KELECHI C. </t>
  </si>
  <si>
    <t xml:space="preserve">ko5255 </t>
  </si>
  <si>
    <t xml:space="preserve">ONYEKA; STEPHANIE UCHENNA </t>
  </si>
  <si>
    <t xml:space="preserve">suo63 </t>
  </si>
  <si>
    <t xml:space="preserve">OTHOLD; VICTORIA A. </t>
  </si>
  <si>
    <t xml:space="preserve">vao263 </t>
  </si>
  <si>
    <t xml:space="preserve">OWENS; KAYLA NICOLE </t>
  </si>
  <si>
    <t xml:space="preserve">kno273 </t>
  </si>
  <si>
    <t xml:space="preserve">PADILLA; ARIEL </t>
  </si>
  <si>
    <t xml:space="preserve">ap32524 </t>
  </si>
  <si>
    <t xml:space="preserve">PADILLA; NELSY DELIA </t>
  </si>
  <si>
    <t xml:space="preserve">np7929 </t>
  </si>
  <si>
    <t xml:space="preserve">PADRON; JOSE CARLOS </t>
  </si>
  <si>
    <t xml:space="preserve">jvp384 </t>
  </si>
  <si>
    <t xml:space="preserve">PANDEY; HIMANSHI </t>
  </si>
  <si>
    <t xml:space="preserve">hp5323 </t>
  </si>
  <si>
    <t xml:space="preserve">PAREDES; SANDRA ISELA </t>
  </si>
  <si>
    <t xml:space="preserve">sip247 </t>
  </si>
  <si>
    <t xml:space="preserve">PARKER; DANIEL ALEXANDER </t>
  </si>
  <si>
    <t xml:space="preserve">dap2489 </t>
  </si>
  <si>
    <t xml:space="preserve">PATEL; MALAY B. </t>
  </si>
  <si>
    <t xml:space="preserve">mbp665 </t>
  </si>
  <si>
    <t xml:space="preserve">PATEL; MEERA VIJAY </t>
  </si>
  <si>
    <t xml:space="preserve">mvp427 </t>
  </si>
  <si>
    <t xml:space="preserve">PATTERSON; REBECCA M. </t>
  </si>
  <si>
    <t xml:space="preserve">rmp2366 </t>
  </si>
  <si>
    <t xml:space="preserve">PATTISON; BRIAN RICHARD </t>
  </si>
  <si>
    <t xml:space="preserve">brp668 </t>
  </si>
  <si>
    <t xml:space="preserve">PERERARODRIGUEZ; NELMA </t>
  </si>
  <si>
    <t xml:space="preserve">np8259 </t>
  </si>
  <si>
    <t xml:space="preserve">PEREZ; MARGARET OLIVIA </t>
  </si>
  <si>
    <t xml:space="preserve">mop275 </t>
  </si>
  <si>
    <t xml:space="preserve">PERRIN; JESSICA CHRISTINE </t>
  </si>
  <si>
    <t xml:space="preserve">jcp2669 </t>
  </si>
  <si>
    <t xml:space="preserve">PHAM; IZABELLA NGUYEN </t>
  </si>
  <si>
    <t xml:space="preserve">inp78 </t>
  </si>
  <si>
    <t xml:space="preserve">PONCHER; ADAM LEVI </t>
  </si>
  <si>
    <t xml:space="preserve">alp3246 </t>
  </si>
  <si>
    <t xml:space="preserve">POST; BRANDON KYLE </t>
  </si>
  <si>
    <t xml:space="preserve">bkp472 </t>
  </si>
  <si>
    <t xml:space="preserve">POWELL; ALEC JOSEPH </t>
  </si>
  <si>
    <t xml:space="preserve">ajp2959 </t>
  </si>
  <si>
    <t xml:space="preserve">PRATT; DANIELLE SHELBY </t>
  </si>
  <si>
    <t xml:space="preserve">dsp726 </t>
  </si>
  <si>
    <t xml:space="preserve">PRINCE; AMBER MARIE </t>
  </si>
  <si>
    <t xml:space="preserve">amp4322 </t>
  </si>
  <si>
    <t xml:space="preserve">PUIG; EMILY ANN </t>
  </si>
  <si>
    <t xml:space="preserve">eap2322 </t>
  </si>
  <si>
    <t xml:space="preserve">QUINTANILLA; JOCELYN M. </t>
  </si>
  <si>
    <t xml:space="preserve">jmq266 </t>
  </si>
  <si>
    <t xml:space="preserve">QUIROS; JORGE A. </t>
  </si>
  <si>
    <t xml:space="preserve">jaq293 </t>
  </si>
  <si>
    <t xml:space="preserve">RAMIREZ; ERIN RAE </t>
  </si>
  <si>
    <t xml:space="preserve">err739 </t>
  </si>
  <si>
    <t xml:space="preserve">RAMSER; MARISSA </t>
  </si>
  <si>
    <t xml:space="preserve">mr44297 </t>
  </si>
  <si>
    <t xml:space="preserve">RANGEL; LORENA </t>
  </si>
  <si>
    <t xml:space="preserve">lr26532 </t>
  </si>
  <si>
    <t xml:space="preserve">RECKLING; JAMES STERLING </t>
  </si>
  <si>
    <t xml:space="preserve">jsr2565 </t>
  </si>
  <si>
    <t xml:space="preserve">REYNOLDS; AUSTIN BLANE </t>
  </si>
  <si>
    <t xml:space="preserve">abr793 </t>
  </si>
  <si>
    <t xml:space="preserve">RHODES; THOMAS MICHAEL </t>
  </si>
  <si>
    <t xml:space="preserve">tmr2248 </t>
  </si>
  <si>
    <t xml:space="preserve">RINGDAHL; NICOLE JESSICA </t>
  </si>
  <si>
    <t xml:space="preserve">njr593 </t>
  </si>
  <si>
    <t xml:space="preserve">ROBLEDO; JASMINE </t>
  </si>
  <si>
    <t xml:space="preserve">jr49756 </t>
  </si>
  <si>
    <t xml:space="preserve">ROCHARD; ALAN </t>
  </si>
  <si>
    <t xml:space="preserve">ar44279 </t>
  </si>
  <si>
    <t xml:space="preserve">ROLLWITZ; EMILY ELIZABETH </t>
  </si>
  <si>
    <t xml:space="preserve">eer763 </t>
  </si>
  <si>
    <t xml:space="preserve">ROTH; VALERIE ANN </t>
  </si>
  <si>
    <t xml:space="preserve">var684 </t>
  </si>
  <si>
    <t xml:space="preserve">ROYE; BRANDON SCOTT </t>
  </si>
  <si>
    <t xml:space="preserve">bsr487 </t>
  </si>
  <si>
    <t xml:space="preserve">RUBIN; SYDNEY R. </t>
  </si>
  <si>
    <t xml:space="preserve">sr35389 </t>
  </si>
  <si>
    <t xml:space="preserve">RUDDICK; CONNOR STEVEN </t>
  </si>
  <si>
    <t xml:space="preserve">csr696 </t>
  </si>
  <si>
    <t xml:space="preserve">RUSH; MORGAN SHAE </t>
  </si>
  <si>
    <t xml:space="preserve">mr39489 </t>
  </si>
  <si>
    <t xml:space="preserve">SALINAS; ERIK ANTHONY </t>
  </si>
  <si>
    <t xml:space="preserve">eas3469 </t>
  </si>
  <si>
    <t xml:space="preserve">SALINAS; KELBY KRISTINA </t>
  </si>
  <si>
    <t xml:space="preserve">kks686 </t>
  </si>
  <si>
    <t xml:space="preserve">SAMENDINGER; NICHOLAS F. </t>
  </si>
  <si>
    <t xml:space="preserve">nfs243 </t>
  </si>
  <si>
    <t xml:space="preserve">SAULS; HALEY MORGAN </t>
  </si>
  <si>
    <t xml:space="preserve">hms963 </t>
  </si>
  <si>
    <t xml:space="preserve">SAZESH; ATHENA </t>
  </si>
  <si>
    <t xml:space="preserve">as62943 </t>
  </si>
  <si>
    <t xml:space="preserve">SCARLETT; SARA ANN </t>
  </si>
  <si>
    <t xml:space="preserve">sas6336 </t>
  </si>
  <si>
    <t xml:space="preserve">SCHUSTER; MARY CAROLINE </t>
  </si>
  <si>
    <t xml:space="preserve">mcs3373 </t>
  </si>
  <si>
    <t xml:space="preserve">SEARS; CONNOR REED </t>
  </si>
  <si>
    <t xml:space="preserve">crs3633 </t>
  </si>
  <si>
    <t xml:space="preserve">SEFCIK; JASON DAVID </t>
  </si>
  <si>
    <t xml:space="preserve">jds5577 </t>
  </si>
  <si>
    <t xml:space="preserve">SEPULVEDA; JACQUELYN A. </t>
  </si>
  <si>
    <t xml:space="preserve">jas8395 </t>
  </si>
  <si>
    <t xml:space="preserve">SETHI; ISHVIN </t>
  </si>
  <si>
    <t xml:space="preserve">is6242 </t>
  </si>
  <si>
    <t xml:space="preserve">SHAW; HILARY BLUE </t>
  </si>
  <si>
    <t xml:space="preserve">hs22644 </t>
  </si>
  <si>
    <t xml:space="preserve">SHIVELY; RORY AUSTIN </t>
  </si>
  <si>
    <t xml:space="preserve">rs37353 </t>
  </si>
  <si>
    <t xml:space="preserve">SILVA SEGURA; YESICA Y. </t>
  </si>
  <si>
    <t xml:space="preserve">yys94 </t>
  </si>
  <si>
    <t xml:space="preserve">SILVERS; MADISON CHANDLER </t>
  </si>
  <si>
    <t xml:space="preserve">mcs3697 </t>
  </si>
  <si>
    <t xml:space="preserve">SKINN; KATHRYN LEE </t>
  </si>
  <si>
    <t xml:space="preserve">ks26495 </t>
  </si>
  <si>
    <t xml:space="preserve">SLIVKA; JACQUELINE BARI </t>
  </si>
  <si>
    <t xml:space="preserve">jbs2976 </t>
  </si>
  <si>
    <t xml:space="preserve">SMALLEY; DARREN JAMES </t>
  </si>
  <si>
    <t xml:space="preserve">djs3395 </t>
  </si>
  <si>
    <t xml:space="preserve">SMITH; MICHELLE JOYCE </t>
  </si>
  <si>
    <t xml:space="preserve">mjs4545 </t>
  </si>
  <si>
    <t xml:space="preserve">SOMOZA; SOFIA MARGARITA </t>
  </si>
  <si>
    <t xml:space="preserve">sms5454 </t>
  </si>
  <si>
    <t xml:space="preserve">SORSBY; NICHOLAS ALAN </t>
  </si>
  <si>
    <t xml:space="preserve">nas2428 </t>
  </si>
  <si>
    <t xml:space="preserve">SOSA; PHOEBE JEZIEL </t>
  </si>
  <si>
    <t xml:space="preserve">pjs2377 </t>
  </si>
  <si>
    <t xml:space="preserve">SPENGLER; FORREST JACOB </t>
  </si>
  <si>
    <t xml:space="preserve">fjs563 </t>
  </si>
  <si>
    <t xml:space="preserve">SPERLING; BRANDON MICHAEL </t>
  </si>
  <si>
    <t xml:space="preserve">bms2262 </t>
  </si>
  <si>
    <t xml:space="preserve">STAMPS; MELANIE LYNNE </t>
  </si>
  <si>
    <t xml:space="preserve">mls4933 </t>
  </si>
  <si>
    <t xml:space="preserve">STARK; AARON NEAL </t>
  </si>
  <si>
    <t xml:space="preserve">ans2797 </t>
  </si>
  <si>
    <t xml:space="preserve">STEAKLEY; DAVID JOSEPH </t>
  </si>
  <si>
    <t xml:space="preserve">djs2789 </t>
  </si>
  <si>
    <t xml:space="preserve">STOCKTON; SHAWNA RENEE </t>
  </si>
  <si>
    <t xml:space="preserve">ss64642 </t>
  </si>
  <si>
    <t xml:space="preserve">STONE; MATTHEW RYAN </t>
  </si>
  <si>
    <t xml:space="preserve">mrs3633 </t>
  </si>
  <si>
    <t xml:space="preserve">SUNDERLAND; ZACHARY P. </t>
  </si>
  <si>
    <t xml:space="preserve">zps99 </t>
  </si>
  <si>
    <t xml:space="preserve">TARBETT; JORDAN ALY </t>
  </si>
  <si>
    <t xml:space="preserve">jat3762 </t>
  </si>
  <si>
    <t xml:space="preserve">TERREBONNE; RYAN JAMES </t>
  </si>
  <si>
    <t xml:space="preserve">rjt756 </t>
  </si>
  <si>
    <t xml:space="preserve">THOMAS; BENNY MATTHEW </t>
  </si>
  <si>
    <t xml:space="preserve">bmt775 </t>
  </si>
  <si>
    <t xml:space="preserve">THOMAS; MINTY ANN </t>
  </si>
  <si>
    <t xml:space="preserve">mat3739 </t>
  </si>
  <si>
    <t xml:space="preserve">THOMMA; KAMERON CHEYENNE </t>
  </si>
  <si>
    <t xml:space="preserve">kct467 </t>
  </si>
  <si>
    <t xml:space="preserve">THOMPSON; PETER CREWS </t>
  </si>
  <si>
    <t xml:space="preserve">pct359 </t>
  </si>
  <si>
    <t xml:space="preserve">TRAN; LONG VAN </t>
  </si>
  <si>
    <t xml:space="preserve">lvt248 </t>
  </si>
  <si>
    <t xml:space="preserve">TRUONG; KHANGHY VINH </t>
  </si>
  <si>
    <t xml:space="preserve">kvt234 </t>
  </si>
  <si>
    <t xml:space="preserve">UBEROI; DARYL </t>
  </si>
  <si>
    <t xml:space="preserve">du798 </t>
  </si>
  <si>
    <t xml:space="preserve">VARGHESE; KEVIN </t>
  </si>
  <si>
    <t xml:space="preserve">kpv93 </t>
  </si>
  <si>
    <t xml:space="preserve">VASQUEZ; LILIANA MARIA </t>
  </si>
  <si>
    <t xml:space="preserve">lmv565 </t>
  </si>
  <si>
    <t xml:space="preserve">VAZQUEZ; DANIEL HUMBERTO </t>
  </si>
  <si>
    <t xml:space="preserve">dhv229 </t>
  </si>
  <si>
    <t xml:space="preserve">WALKER; MATTHEW DAVID </t>
  </si>
  <si>
    <t xml:space="preserve">mdw2675 </t>
  </si>
  <si>
    <t xml:space="preserve">WALL; KATHERINE ELIZABETH </t>
  </si>
  <si>
    <t xml:space="preserve">kew2257 </t>
  </si>
  <si>
    <t xml:space="preserve">WALTERS; BRANDON LEE </t>
  </si>
  <si>
    <t xml:space="preserve">blw2297 </t>
  </si>
  <si>
    <t xml:space="preserve">WALTHER; BRANDON KURT </t>
  </si>
  <si>
    <t xml:space="preserve">bkw546 </t>
  </si>
  <si>
    <t xml:space="preserve">WALZAK; DANIELLE KATHRYN </t>
  </si>
  <si>
    <t xml:space="preserve">dkw597 </t>
  </si>
  <si>
    <t xml:space="preserve">WEGESIN; APRIL LYNN </t>
  </si>
  <si>
    <t xml:space="preserve">alw3444 </t>
  </si>
  <si>
    <t xml:space="preserve">WELLER; MELISSA NACU </t>
  </si>
  <si>
    <t xml:space="preserve">mnw433 </t>
  </si>
  <si>
    <t xml:space="preserve">WHITTINGTON; AMANDA MARIE </t>
  </si>
  <si>
    <t xml:space="preserve">amw3435 </t>
  </si>
  <si>
    <t xml:space="preserve">WIBERG; ELLEN </t>
  </si>
  <si>
    <t xml:space="preserve">ew6979 </t>
  </si>
  <si>
    <t xml:space="preserve">WILKINS; DEAN ANTHONY III </t>
  </si>
  <si>
    <t xml:space="preserve">daw2767 </t>
  </si>
  <si>
    <t xml:space="preserve">WILKINSON; BRITNEY ALEXIS </t>
  </si>
  <si>
    <t xml:space="preserve">baw2483 </t>
  </si>
  <si>
    <t xml:space="preserve">WILSON; GARRETT SCOTT </t>
  </si>
  <si>
    <t xml:space="preserve">gsw377 </t>
  </si>
  <si>
    <t xml:space="preserve">WILSON; MAEGAN J. </t>
  </si>
  <si>
    <t xml:space="preserve">mjw2824 </t>
  </si>
  <si>
    <t xml:space="preserve">WOLFF; MICHELLE BROOKE </t>
  </si>
  <si>
    <t xml:space="preserve">mbw835 </t>
  </si>
  <si>
    <t xml:space="preserve">WONG; KEITH KIN CHI </t>
  </si>
  <si>
    <t xml:space="preserve">kkw545 </t>
  </si>
  <si>
    <t xml:space="preserve">WU; CONNIE </t>
  </si>
  <si>
    <t xml:space="preserve">cw32259 </t>
  </si>
  <si>
    <t xml:space="preserve">YE; XINTONG </t>
  </si>
  <si>
    <t xml:space="preserve">xy2285 </t>
  </si>
  <si>
    <t xml:space="preserve">YEAGER; WILLIAM EDWARD </t>
  </si>
  <si>
    <t xml:space="preserve">wy2368 </t>
  </si>
  <si>
    <t xml:space="preserve">YEN; DARIAN JOSEPH </t>
  </si>
  <si>
    <t xml:space="preserve">djy98 </t>
  </si>
  <si>
    <t xml:space="preserve">ZADOR; ZACHARY ADAM </t>
  </si>
  <si>
    <t xml:space="preserve">zaz78 </t>
  </si>
  <si>
    <t xml:space="preserve">ZAPATA; CLAUDIA ANDREANA </t>
  </si>
  <si>
    <t xml:space="preserve">caz353 </t>
  </si>
  <si>
    <t xml:space="preserve">ZHANG; YIWEN </t>
  </si>
  <si>
    <t xml:space="preserve">yz5495 </t>
  </si>
  <si>
    <t xml:space="preserve">ZHOU; MICHELLE YUNSHU </t>
  </si>
  <si>
    <t xml:space="preserve">mz5776 </t>
  </si>
  <si>
    <t xml:space="preserve">ZUNIGA; PAOLA FRANCESCA </t>
  </si>
  <si>
    <t xml:space="preserve">pfz63 </t>
  </si>
  <si>
    <t xml:space="preserve">ABOUSLEIMAN; ANTHONY J. </t>
  </si>
  <si>
    <t xml:space="preserve">aja2627 </t>
  </si>
  <si>
    <t xml:space="preserve">ACOSTA; EMMA ANGELICA </t>
  </si>
  <si>
    <t xml:space="preserve">eaa945 </t>
  </si>
  <si>
    <t xml:space="preserve">ACUNA; BIANCA </t>
  </si>
  <si>
    <t xml:space="preserve">ba9958 </t>
  </si>
  <si>
    <t xml:space="preserve">AGUILA; EMILY </t>
  </si>
  <si>
    <t xml:space="preserve">ea23774 </t>
  </si>
  <si>
    <t xml:space="preserve">AKIN; KATHERINE NICOLE </t>
  </si>
  <si>
    <t xml:space="preserve">kna484 </t>
  </si>
  <si>
    <t xml:space="preserve">ALEJO; BIANCA DANIE D. </t>
  </si>
  <si>
    <t xml:space="preserve">bda529 </t>
  </si>
  <si>
    <t xml:space="preserve">ALI; SOFFIYAH ZAINAB </t>
  </si>
  <si>
    <t xml:space="preserve">sza99 </t>
  </si>
  <si>
    <t xml:space="preserve">ALLEN; AMANDA ELIZABETH </t>
  </si>
  <si>
    <t xml:space="preserve">aea2286 </t>
  </si>
  <si>
    <t xml:space="preserve">ALMOND; AMANDA MADELINE </t>
  </si>
  <si>
    <t xml:space="preserve">ama3298 </t>
  </si>
  <si>
    <t xml:space="preserve">ANGEVINE; JAMES DOUGLAS </t>
  </si>
  <si>
    <t xml:space="preserve">jda2377 </t>
  </si>
  <si>
    <t xml:space="preserve">ARAIZA; ESMERALDA A. </t>
  </si>
  <si>
    <t xml:space="preserve">eaa2328 </t>
  </si>
  <si>
    <t xml:space="preserve">BACKIEL; JAMIE NICOLE </t>
  </si>
  <si>
    <t xml:space="preserve">jb62299 </t>
  </si>
  <si>
    <t xml:space="preserve">BOISSEAU; JESSICA B. </t>
  </si>
  <si>
    <t xml:space="preserve">jbb2736 </t>
  </si>
  <si>
    <t xml:space="preserve">BRANDT; BAILY LOUVAY </t>
  </si>
  <si>
    <t xml:space="preserve">blb3373 </t>
  </si>
  <si>
    <t xml:space="preserve">BROOKS; KATHERINE EMMA </t>
  </si>
  <si>
    <t xml:space="preserve">keb2763 </t>
  </si>
  <si>
    <t xml:space="preserve">BUI; SUONG HONG </t>
  </si>
  <si>
    <t xml:space="preserve">shb629 </t>
  </si>
  <si>
    <t xml:space="preserve">BUNCH; JEREMIAH DONALD </t>
  </si>
  <si>
    <t xml:space="preserve">jdb4872 </t>
  </si>
  <si>
    <t xml:space="preserve">BURR; KALEIGH ANN </t>
  </si>
  <si>
    <t xml:space="preserve">kab4448 </t>
  </si>
  <si>
    <t xml:space="preserve">CARDENAS; JEZIEL </t>
  </si>
  <si>
    <t xml:space="preserve">jc66743 </t>
  </si>
  <si>
    <t xml:space="preserve">CHAN; RHIANNA MARIE </t>
  </si>
  <si>
    <t xml:space="preserve">rmc2768 </t>
  </si>
  <si>
    <t xml:space="preserve">CLARK-MARTINEK; OTTO H. </t>
  </si>
  <si>
    <t xml:space="preserve">ohc88 </t>
  </si>
  <si>
    <t xml:space="preserve">CONG; OANH T. </t>
  </si>
  <si>
    <t xml:space="preserve">otc86 </t>
  </si>
  <si>
    <t xml:space="preserve">COOK; BRIANNA CATHRYN </t>
  </si>
  <si>
    <t xml:space="preserve">bcc873 </t>
  </si>
  <si>
    <t xml:space="preserve">COOPER; JAMES GARY III </t>
  </si>
  <si>
    <t xml:space="preserve">jgc972 </t>
  </si>
  <si>
    <t xml:space="preserve">CUADRADO- LOPEZ; J. J. </t>
  </si>
  <si>
    <t xml:space="preserve">jjc3398 </t>
  </si>
  <si>
    <t xml:space="preserve">DE LA ROSA; JAMIE P. </t>
  </si>
  <si>
    <t xml:space="preserve">jpd2229 </t>
  </si>
  <si>
    <t xml:space="preserve">DEAN; KATHERINE ELIZABETH </t>
  </si>
  <si>
    <t xml:space="preserve">ked934 </t>
  </si>
  <si>
    <t xml:space="preserve">DINGER; CASEY C. </t>
  </si>
  <si>
    <t xml:space="preserve">ccd643 </t>
  </si>
  <si>
    <t xml:space="preserve">DYE; SARAH BETH </t>
  </si>
  <si>
    <t xml:space="preserve">sbd476 </t>
  </si>
  <si>
    <t xml:space="preserve">EKECHUKWU; DIANA O. </t>
  </si>
  <si>
    <t xml:space="preserve">doe98 </t>
  </si>
  <si>
    <t xml:space="preserve">FAIRBAIRN; JESSICA LYNN </t>
  </si>
  <si>
    <t xml:space="preserve">jlf3259 </t>
  </si>
  <si>
    <t xml:space="preserve">FARMILETTE; RACHAEL V. </t>
  </si>
  <si>
    <t xml:space="preserve">rvf225 </t>
  </si>
  <si>
    <t xml:space="preserve">FAULKNER; AMANDA E. </t>
  </si>
  <si>
    <t xml:space="preserve">af25769 </t>
  </si>
  <si>
    <t xml:space="preserve">FEW; MELISSA JEAN </t>
  </si>
  <si>
    <t xml:space="preserve">mjf2235 </t>
  </si>
  <si>
    <t xml:space="preserve">FLOREN; CASEY ELLEN </t>
  </si>
  <si>
    <t xml:space="preserve">cef685 </t>
  </si>
  <si>
    <t xml:space="preserve">FLOWERS; CHRISTEN ALI </t>
  </si>
  <si>
    <t xml:space="preserve">caf2696 </t>
  </si>
  <si>
    <t xml:space="preserve">FREEMYER; DAVID ALLEN II </t>
  </si>
  <si>
    <t xml:space="preserve">daf2255 </t>
  </si>
  <si>
    <t xml:space="preserve">GARDEA; ERIK ANTONIO </t>
  </si>
  <si>
    <t xml:space="preserve">eag2722 </t>
  </si>
  <si>
    <t xml:space="preserve">GARDNER; ALEXIS </t>
  </si>
  <si>
    <t xml:space="preserve">ag45229 </t>
  </si>
  <si>
    <t xml:space="preserve">GERNSBACHER; KATIE ANNE </t>
  </si>
  <si>
    <t xml:space="preserve">kag2954 </t>
  </si>
  <si>
    <t xml:space="preserve">GIGOUT; KAITLYN MICHELLE </t>
  </si>
  <si>
    <t xml:space="preserve">kmg2823 </t>
  </si>
  <si>
    <t xml:space="preserve">GOMEZ; ALEJANDRA BEATRIZ </t>
  </si>
  <si>
    <t xml:space="preserve">abg874 </t>
  </si>
  <si>
    <t xml:space="preserve">GONZALEZ; JOSE SANTIAGO </t>
  </si>
  <si>
    <t xml:space="preserve">jsg2448 </t>
  </si>
  <si>
    <t xml:space="preserve">GOODALL; RODGER DALE JR. </t>
  </si>
  <si>
    <t xml:space="preserve">rdg653 </t>
  </si>
  <si>
    <t xml:space="preserve">GOREL; DANIELLE ROYCE </t>
  </si>
  <si>
    <t xml:space="preserve">dg26679 </t>
  </si>
  <si>
    <t xml:space="preserve">GRAHAM; ABIGAIL ANN </t>
  </si>
  <si>
    <t xml:space="preserve">ag43944 </t>
  </si>
  <si>
    <t xml:space="preserve">GUERRA; TIFFANY NICHOLE </t>
  </si>
  <si>
    <t xml:space="preserve">tg7724 </t>
  </si>
  <si>
    <t xml:space="preserve">HAGLER; REBECCA FLORENCE </t>
  </si>
  <si>
    <t xml:space="preserve">rfh389 </t>
  </si>
  <si>
    <t xml:space="preserve">HAKIM; JACOB ABADIR </t>
  </si>
  <si>
    <t xml:space="preserve">jah6377 </t>
  </si>
  <si>
    <t xml:space="preserve">HAMILTON; MADISON M. </t>
  </si>
  <si>
    <t xml:space="preserve">mmh2986 </t>
  </si>
  <si>
    <t xml:space="preserve">HARRIS; CAROLINE E. </t>
  </si>
  <si>
    <t xml:space="preserve">ceh2467 </t>
  </si>
  <si>
    <t xml:space="preserve">HARSTON; KELSEY LEIGH </t>
  </si>
  <si>
    <t xml:space="preserve">klh2874 </t>
  </si>
  <si>
    <t xml:space="preserve">HARVELL; PIERCE CHRISTIAN </t>
  </si>
  <si>
    <t xml:space="preserve">ph7225 </t>
  </si>
  <si>
    <t xml:space="preserve">HARVELL; REECE CAMERON </t>
  </si>
  <si>
    <t xml:space="preserve">rch2348 </t>
  </si>
  <si>
    <t xml:space="preserve">HENRY; HEATHER RHEANNA </t>
  </si>
  <si>
    <t xml:space="preserve">hrh565 </t>
  </si>
  <si>
    <t xml:space="preserve">HERNANDEZ; JATSIVE </t>
  </si>
  <si>
    <t xml:space="preserve">jh49688 </t>
  </si>
  <si>
    <t xml:space="preserve">HOGARTH; KURT ALLEN </t>
  </si>
  <si>
    <t xml:space="preserve">kah3654 </t>
  </si>
  <si>
    <t xml:space="preserve">HOLDER; KRISTOPHER LLOYD </t>
  </si>
  <si>
    <t xml:space="preserve">klh3445 </t>
  </si>
  <si>
    <t xml:space="preserve">HOLLIS; CRAIG RYAN </t>
  </si>
  <si>
    <t xml:space="preserve">crh3274 </t>
  </si>
  <si>
    <t xml:space="preserve">HOLLISTER; LAUREN AMANDA </t>
  </si>
  <si>
    <t xml:space="preserve">lh27882 </t>
  </si>
  <si>
    <t xml:space="preserve">HOODA; ZOHAIB SHAHNAWAZ </t>
  </si>
  <si>
    <t xml:space="preserve">zh2874 </t>
  </si>
  <si>
    <t xml:space="preserve">HOTZ; NATHAN J. </t>
  </si>
  <si>
    <t xml:space="preserve">njh678 </t>
  </si>
  <si>
    <t xml:space="preserve">HUANG; JEAN-PAUL </t>
  </si>
  <si>
    <t xml:space="preserve">jh56743 </t>
  </si>
  <si>
    <t xml:space="preserve">HUBER; CARLTON DALE </t>
  </si>
  <si>
    <t xml:space="preserve">cdh2863 </t>
  </si>
  <si>
    <t xml:space="preserve">HUFNAGEL; JAMIE L. </t>
  </si>
  <si>
    <t xml:space="preserve">jlh5852 </t>
  </si>
  <si>
    <t xml:space="preserve">HUIZAR; ASHLEY NAOMI </t>
  </si>
  <si>
    <t xml:space="preserve">anh2536 </t>
  </si>
  <si>
    <t xml:space="preserve">HUYNH; QUOC </t>
  </si>
  <si>
    <t xml:space="preserve">qth75 </t>
  </si>
  <si>
    <t xml:space="preserve">JEONG; WONJU </t>
  </si>
  <si>
    <t xml:space="preserve">wj2546 </t>
  </si>
  <si>
    <t xml:space="preserve">JOSLIN; MACKENZIE E. </t>
  </si>
  <si>
    <t xml:space="preserve">mej735 </t>
  </si>
  <si>
    <t xml:space="preserve">KAPPEL; BLAKE AUSTIN </t>
  </si>
  <si>
    <t xml:space="preserve">bak792 </t>
  </si>
  <si>
    <t xml:space="preserve">KEMP; MARIAH MAE </t>
  </si>
  <si>
    <t xml:space="preserve">mmk822 </t>
  </si>
  <si>
    <t xml:space="preserve">KUO; CHIA-HSUAN </t>
  </si>
  <si>
    <t xml:space="preserve">ck9293 </t>
  </si>
  <si>
    <t xml:space="preserve">KUO; HANSEN </t>
  </si>
  <si>
    <t xml:space="preserve">hk8872 </t>
  </si>
  <si>
    <t xml:space="preserve">KURYS; JASMINE K. </t>
  </si>
  <si>
    <t xml:space="preserve">jkk778 </t>
  </si>
  <si>
    <t xml:space="preserve">LAHIJANI; CHLOE </t>
  </si>
  <si>
    <t xml:space="preserve">cl35568 </t>
  </si>
  <si>
    <t xml:space="preserve">LEA; SYDNE KATHERYN </t>
  </si>
  <si>
    <t xml:space="preserve">skl599 </t>
  </si>
  <si>
    <t xml:space="preserve">LEWIS; KATHERINE EILEEN </t>
  </si>
  <si>
    <t xml:space="preserve">kl25776 </t>
  </si>
  <si>
    <t xml:space="preserve">LIM; RACHEL Y. </t>
  </si>
  <si>
    <t xml:space="preserve">ryl94 </t>
  </si>
  <si>
    <t xml:space="preserve">LONG; TREVOR AUSTIN </t>
  </si>
  <si>
    <t xml:space="preserve">tal667 </t>
  </si>
  <si>
    <t xml:space="preserve">LOPEZ; SHAWN ANGEL </t>
  </si>
  <si>
    <t xml:space="preserve">sl36897 </t>
  </si>
  <si>
    <t xml:space="preserve">LOWE; NATHAN WILLIAM </t>
  </si>
  <si>
    <t xml:space="preserve">nwl233 </t>
  </si>
  <si>
    <t xml:space="preserve">LUBENOW; MORGAN RAE </t>
  </si>
  <si>
    <t xml:space="preserve">mrl2495 </t>
  </si>
  <si>
    <t xml:space="preserve">LUNA; BENJAMIN ALEXANDER </t>
  </si>
  <si>
    <t xml:space="preserve">bal886 </t>
  </si>
  <si>
    <t xml:space="preserve">LUNA; ERIN KATHLEEN </t>
  </si>
  <si>
    <t xml:space="preserve">el22622 </t>
  </si>
  <si>
    <t xml:space="preserve">MACK; MORGAN TAYLOR </t>
  </si>
  <si>
    <t xml:space="preserve">mtm2736 </t>
  </si>
  <si>
    <t xml:space="preserve">MAHON; MARCELLA ALEXIS </t>
  </si>
  <si>
    <t xml:space="preserve">mm69458 </t>
  </si>
  <si>
    <t xml:space="preserve">MARTINEZ BENAVID; M. D. </t>
  </si>
  <si>
    <t xml:space="preserve">mdm4333 </t>
  </si>
  <si>
    <t xml:space="preserve">MARTINEZ-ARNDT; S. A. </t>
  </si>
  <si>
    <t xml:space="preserve">sam4958 </t>
  </si>
  <si>
    <t xml:space="preserve">MASSARI; ANNE CATHERINE </t>
  </si>
  <si>
    <t xml:space="preserve">am63234 </t>
  </si>
  <si>
    <t xml:space="preserve">MCEWEN; JASMINE NEOMI </t>
  </si>
  <si>
    <t xml:space="preserve">jnm946 </t>
  </si>
  <si>
    <t xml:space="preserve">MCSHANE; MITCHELL ANDREW </t>
  </si>
  <si>
    <t xml:space="preserve">mam9776 </t>
  </si>
  <si>
    <t xml:space="preserve">MEHTA; SNEHA </t>
  </si>
  <si>
    <t xml:space="preserve">sm48565 </t>
  </si>
  <si>
    <t xml:space="preserve">MERRITT; SHELBY ELIZABETH </t>
  </si>
  <si>
    <t xml:space="preserve">sem3348 </t>
  </si>
  <si>
    <t xml:space="preserve">MINTON; DANIELLE BROOKE </t>
  </si>
  <si>
    <t xml:space="preserve">dbm759 </t>
  </si>
  <si>
    <t xml:space="preserve">MONTERA; KRISTIN NICOLE </t>
  </si>
  <si>
    <t xml:space="preserve">knm783 </t>
  </si>
  <si>
    <t xml:space="preserve">MOORHEAD; ETHAN ROSS </t>
  </si>
  <si>
    <t xml:space="preserve">erm799 </t>
  </si>
  <si>
    <t xml:space="preserve">MORGAN; COLE D. </t>
  </si>
  <si>
    <t xml:space="preserve">cdm3366 </t>
  </si>
  <si>
    <t xml:space="preserve">MOUSIGHI; CAMERON A. </t>
  </si>
  <si>
    <t xml:space="preserve">cam4699 </t>
  </si>
  <si>
    <t xml:space="preserve">MOUTON; CHRISTOPHER </t>
  </si>
  <si>
    <t xml:space="preserve">cm48673 </t>
  </si>
  <si>
    <t xml:space="preserve">NAYANI; SABA NASRUDDIN </t>
  </si>
  <si>
    <t xml:space="preserve">sn7934 </t>
  </si>
  <si>
    <t xml:space="preserve">NIETO; MIGUEL EDMUNDO </t>
  </si>
  <si>
    <t xml:space="preserve">men628 </t>
  </si>
  <si>
    <t xml:space="preserve">NORRIS; COURTNEY K. </t>
  </si>
  <si>
    <t xml:space="preserve">cn5926 </t>
  </si>
  <si>
    <t xml:space="preserve">O'BRIEN; CHRISTOPHER J. </t>
  </si>
  <si>
    <t xml:space="preserve">cjo575 </t>
  </si>
  <si>
    <t xml:space="preserve">OLSON; JEFFREY CLEMENT </t>
  </si>
  <si>
    <t xml:space="preserve">jco535 </t>
  </si>
  <si>
    <t xml:space="preserve">OUTRAM; GIANNI YECHEL </t>
  </si>
  <si>
    <t xml:space="preserve">go3354 </t>
  </si>
  <si>
    <t xml:space="preserve">PACE; AZA RENE </t>
  </si>
  <si>
    <t xml:space="preserve">ap32949 </t>
  </si>
  <si>
    <t xml:space="preserve">PARKER; CHELSEY LYN </t>
  </si>
  <si>
    <t xml:space="preserve">clp2585 </t>
  </si>
  <si>
    <t xml:space="preserve">PARKER; JOSHUA MAYNARD </t>
  </si>
  <si>
    <t xml:space="preserve">jmp3898 </t>
  </si>
  <si>
    <t xml:space="preserve">PATEL; NIMA RAMAN </t>
  </si>
  <si>
    <t xml:space="preserve">nrp556 </t>
  </si>
  <si>
    <t xml:space="preserve">PATEL; NINA R. </t>
  </si>
  <si>
    <t xml:space="preserve">nrp555 </t>
  </si>
  <si>
    <t xml:space="preserve">PATTERSON; REBECCA LEE </t>
  </si>
  <si>
    <t xml:space="preserve">rlp2459 </t>
  </si>
  <si>
    <t xml:space="preserve">PAYNE; KATHERINE ANN </t>
  </si>
  <si>
    <t xml:space="preserve">kap2564 </t>
  </si>
  <si>
    <t xml:space="preserve">PEAKE; MATTHEW DWIGHT </t>
  </si>
  <si>
    <t xml:space="preserve">mdp2434 </t>
  </si>
  <si>
    <t xml:space="preserve">PEREZ; MCKENNA CADE </t>
  </si>
  <si>
    <t xml:space="preserve">mcp2354 </t>
  </si>
  <si>
    <t xml:space="preserve">PICONE; PAIGE ALEXIS </t>
  </si>
  <si>
    <t xml:space="preserve">pap954 </t>
  </si>
  <si>
    <t xml:space="preserve">POPLE; MATTHEW DOUGLAS </t>
  </si>
  <si>
    <t xml:space="preserve">poplemd </t>
  </si>
  <si>
    <t xml:space="preserve">PRICE; SHANNON BRIELLE </t>
  </si>
  <si>
    <t xml:space="preserve">sp28694 </t>
  </si>
  <si>
    <t xml:space="preserve">ROBERTS; FREDERICK COREY </t>
  </si>
  <si>
    <t xml:space="preserve">fcr257 </t>
  </si>
  <si>
    <t xml:space="preserve">ROBINSON; DAVID MAURICE </t>
  </si>
  <si>
    <t xml:space="preserve">dmr2344 </t>
  </si>
  <si>
    <t xml:space="preserve">RODRIGUEZ; GUADALUPE III </t>
  </si>
  <si>
    <t xml:space="preserve">gr9266 </t>
  </si>
  <si>
    <t xml:space="preserve">RODRIGUEZ; LESLIE MARIE </t>
  </si>
  <si>
    <t xml:space="preserve">lmr2693 </t>
  </si>
  <si>
    <t xml:space="preserve">ROOT; LOUISE BLANCHE </t>
  </si>
  <si>
    <t xml:space="preserve">lbr453 </t>
  </si>
  <si>
    <t xml:space="preserve">ROSE; LEANNA BELL </t>
  </si>
  <si>
    <t xml:space="preserve">lbr382 </t>
  </si>
  <si>
    <t xml:space="preserve">ROTHENBERGER; ZOE MARIE </t>
  </si>
  <si>
    <t xml:space="preserve">zmr225 </t>
  </si>
  <si>
    <t xml:space="preserve">RUBENSTEIN; ANDREW </t>
  </si>
  <si>
    <t xml:space="preserve">asr885 </t>
  </si>
  <si>
    <t xml:space="preserve">SANCHEZ-PALUMBO; D. D. </t>
  </si>
  <si>
    <t xml:space="preserve">ds43557 </t>
  </si>
  <si>
    <t xml:space="preserve">SANDBERG; AUDREY LOUISE </t>
  </si>
  <si>
    <t xml:space="preserve">as63292 </t>
  </si>
  <si>
    <t xml:space="preserve">SANTA MARIA; ELOISE B. </t>
  </si>
  <si>
    <t xml:space="preserve">ebs536 </t>
  </si>
  <si>
    <t xml:space="preserve">SEO; EUN SOO </t>
  </si>
  <si>
    <t xml:space="preserve">es29857 </t>
  </si>
  <si>
    <t xml:space="preserve">SGOVIO; SKY </t>
  </si>
  <si>
    <t xml:space="preserve">ss55598 </t>
  </si>
  <si>
    <t xml:space="preserve">SHOPOFF; ELISSA MARIE </t>
  </si>
  <si>
    <t xml:space="preserve">ems3253 </t>
  </si>
  <si>
    <t xml:space="preserve">SILVER; MORGAN REED </t>
  </si>
  <si>
    <t xml:space="preserve">mrs3535 </t>
  </si>
  <si>
    <t xml:space="preserve">SIMMONS; SHANNON FAY </t>
  </si>
  <si>
    <t xml:space="preserve">sfs543 </t>
  </si>
  <si>
    <t xml:space="preserve">SMITH; ALEX MICHAEL </t>
  </si>
  <si>
    <t xml:space="preserve">ams6357 </t>
  </si>
  <si>
    <t xml:space="preserve">SMITH; SHELDON MATTHEW </t>
  </si>
  <si>
    <t xml:space="preserve">sms5745 </t>
  </si>
  <si>
    <t xml:space="preserve">SORDIA; ANDREA </t>
  </si>
  <si>
    <t xml:space="preserve">as66746 </t>
  </si>
  <si>
    <t xml:space="preserve">STEWARD; REED MICHAEL </t>
  </si>
  <si>
    <t xml:space="preserve">rms3625 </t>
  </si>
  <si>
    <t xml:space="preserve">STREICHLER; ZACHARY M. </t>
  </si>
  <si>
    <t xml:space="preserve">zms332 </t>
  </si>
  <si>
    <t xml:space="preserve">SULLIVAN; EMILY ANNE </t>
  </si>
  <si>
    <t xml:space="preserve">eas3543 </t>
  </si>
  <si>
    <t xml:space="preserve">SWOPE; WILLIAM STERLING </t>
  </si>
  <si>
    <t xml:space="preserve">wss496 </t>
  </si>
  <si>
    <t xml:space="preserve">TACDERAS; CHRISTOPHER A. </t>
  </si>
  <si>
    <t xml:space="preserve">cat2798 </t>
  </si>
  <si>
    <t xml:space="preserve">THOMPSON; GARRETT CHARLES </t>
  </si>
  <si>
    <t xml:space="preserve">gct275 </t>
  </si>
  <si>
    <t xml:space="preserve">THOMPSON; JESSICA FRANCES </t>
  </si>
  <si>
    <t xml:space="preserve">jt34978 </t>
  </si>
  <si>
    <t xml:space="preserve">TOMMEY; ISABELLA G. </t>
  </si>
  <si>
    <t xml:space="preserve">igt83 </t>
  </si>
  <si>
    <t xml:space="preserve">TRIEU; TRACY DOAN </t>
  </si>
  <si>
    <t xml:space="preserve">tt8784 </t>
  </si>
  <si>
    <t xml:space="preserve">VABNER; DANIELLE LAURA </t>
  </si>
  <si>
    <t xml:space="preserve">dv7295 </t>
  </si>
  <si>
    <t xml:space="preserve">VANN; ADRIANA MICHELLE </t>
  </si>
  <si>
    <t xml:space="preserve">amv2539 </t>
  </si>
  <si>
    <t xml:space="preserve">VICENTE; MIGUEL ANTONIO </t>
  </si>
  <si>
    <t xml:space="preserve">mam6739 </t>
  </si>
  <si>
    <t xml:space="preserve">VIRDEN; SAVANNAH MARIE </t>
  </si>
  <si>
    <t xml:space="preserve">smv676 </t>
  </si>
  <si>
    <t xml:space="preserve">VRTIS; JACKSON CONNOR </t>
  </si>
  <si>
    <t xml:space="preserve">jcv628 </t>
  </si>
  <si>
    <t xml:space="preserve">WALKER; CALVIN MASON </t>
  </si>
  <si>
    <t xml:space="preserve">cw26987 </t>
  </si>
  <si>
    <t xml:space="preserve">WARE; KAITLYN HOPE </t>
  </si>
  <si>
    <t xml:space="preserve">khw337 </t>
  </si>
  <si>
    <t xml:space="preserve">WEDDLE; MARISA ANN </t>
  </si>
  <si>
    <t xml:space="preserve">maw3884 </t>
  </si>
  <si>
    <t xml:space="preserve">WELCH; LAURA CHRISTINA </t>
  </si>
  <si>
    <t xml:space="preserve">lcw738 </t>
  </si>
  <si>
    <t xml:space="preserve">WENK; MEAGAN KENDALL </t>
  </si>
  <si>
    <t xml:space="preserve">mkw942 </t>
  </si>
  <si>
    <t xml:space="preserve">WHELTON; ERIN ELIZABETH </t>
  </si>
  <si>
    <t xml:space="preserve">eew659 </t>
  </si>
  <si>
    <t xml:space="preserve">WILK; JORDAN LESLIE </t>
  </si>
  <si>
    <t xml:space="preserve">jlw4738 </t>
  </si>
  <si>
    <t xml:space="preserve">WILLIAMS; EVYN NICOLE </t>
  </si>
  <si>
    <t xml:space="preserve">ew6952 </t>
  </si>
  <si>
    <t xml:space="preserve">WILLIAMS; KENNETH WAYNE </t>
  </si>
  <si>
    <t xml:space="preserve">kww429 </t>
  </si>
  <si>
    <t xml:space="preserve">WILSON; MADISON CLAIRE </t>
  </si>
  <si>
    <t xml:space="preserve">mw28479 </t>
  </si>
  <si>
    <t xml:space="preserve">WONG; KEVIN </t>
  </si>
  <si>
    <t xml:space="preserve">kw25779 </t>
  </si>
  <si>
    <t xml:space="preserve">YORK; MARY JOYCE </t>
  </si>
  <si>
    <t xml:space="preserve">mjy285 </t>
  </si>
  <si>
    <t xml:space="preserve">ADAMS; GEORGE JACOB </t>
  </si>
  <si>
    <t xml:space="preserve">gja277 </t>
  </si>
  <si>
    <t xml:space="preserve">AIJAZ; SYED RAHEEL </t>
  </si>
  <si>
    <t xml:space="preserve">sra658 </t>
  </si>
  <si>
    <t xml:space="preserve">AINSWORTH; MORGAN HEATHER </t>
  </si>
  <si>
    <t xml:space="preserve">mha492 </t>
  </si>
  <si>
    <t xml:space="preserve">AKIN; DYLAN BLAKE </t>
  </si>
  <si>
    <t xml:space="preserve">dba94 </t>
  </si>
  <si>
    <t xml:space="preserve">AKIN; LUCAS DANIEL </t>
  </si>
  <si>
    <t xml:space="preserve">lda474 </t>
  </si>
  <si>
    <t xml:space="preserve">ALFARO; SARAH YVETTE </t>
  </si>
  <si>
    <t xml:space="preserve">sya263 </t>
  </si>
  <si>
    <t xml:space="preserve">ALJEHAIRAN; AHMED </t>
  </si>
  <si>
    <t xml:space="preserve">aa29665 </t>
  </si>
  <si>
    <t xml:space="preserve">ALLEN; TAYLOR CHRISTEN </t>
  </si>
  <si>
    <t xml:space="preserve">tca337 </t>
  </si>
  <si>
    <t xml:space="preserve">AMBRIZ; AMBER CAMILLE </t>
  </si>
  <si>
    <t xml:space="preserve">aa47725 </t>
  </si>
  <si>
    <t xml:space="preserve">ANDERSON; TAYLOR JAE </t>
  </si>
  <si>
    <t xml:space="preserve">tja579 </t>
  </si>
  <si>
    <t xml:space="preserve">ANDRES; LOUIS ZACHARY </t>
  </si>
  <si>
    <t xml:space="preserve">la9386 </t>
  </si>
  <si>
    <t xml:space="preserve">ARUWAJOYE; AYOMIDE J. </t>
  </si>
  <si>
    <t xml:space="preserve">aa53763 </t>
  </si>
  <si>
    <t xml:space="preserve">ASAMOAH; TRYPHENA </t>
  </si>
  <si>
    <t xml:space="preserve">ta7335 </t>
  </si>
  <si>
    <t xml:space="preserve">BALDERAS; JUAN CARLOS </t>
  </si>
  <si>
    <t xml:space="preserve">jcb3763 </t>
  </si>
  <si>
    <t xml:space="preserve">BANNERJEE; ABHINAV </t>
  </si>
  <si>
    <t xml:space="preserve">ab45393 </t>
  </si>
  <si>
    <t xml:space="preserve">BARLAS; HIRRAH </t>
  </si>
  <si>
    <t xml:space="preserve">hb6947 </t>
  </si>
  <si>
    <t xml:space="preserve">BARLOW; WHITNEY ELAINE </t>
  </si>
  <si>
    <t xml:space="preserve">web669 </t>
  </si>
  <si>
    <t xml:space="preserve">BAUMANN; NICOLE MARIE </t>
  </si>
  <si>
    <t xml:space="preserve">nmb766 </t>
  </si>
  <si>
    <t xml:space="preserve">BEHRMANN; CLAIRE MICHELLE </t>
  </si>
  <si>
    <t xml:space="preserve">cmb4375 </t>
  </si>
  <si>
    <t xml:space="preserve">BERGIN; CHRISTIAN N. </t>
  </si>
  <si>
    <t xml:space="preserve">cnb797 </t>
  </si>
  <si>
    <t xml:space="preserve">BERRY; LINDSAY REBECCA </t>
  </si>
  <si>
    <t xml:space="preserve">lrb855 </t>
  </si>
  <si>
    <t xml:space="preserve">BIRDWELL; AVERY ANGELINE </t>
  </si>
  <si>
    <t xml:space="preserve">aab3423 </t>
  </si>
  <si>
    <t xml:space="preserve">BLACKWOOD; CHAD TANNER </t>
  </si>
  <si>
    <t xml:space="preserve">ctb745 </t>
  </si>
  <si>
    <t xml:space="preserve">BLOMSTEDT; PAIGE ELAINE </t>
  </si>
  <si>
    <t xml:space="preserve">peb477 </t>
  </si>
  <si>
    <t xml:space="preserve">BOLLS; MICHAEL WILLIAM </t>
  </si>
  <si>
    <t xml:space="preserve">mwb922 </t>
  </si>
  <si>
    <t xml:space="preserve">BONET; MARIA TERESA </t>
  </si>
  <si>
    <t xml:space="preserve">mtb677 </t>
  </si>
  <si>
    <t xml:space="preserve">BOQUILON; PATRICK MATTHEW </t>
  </si>
  <si>
    <t xml:space="preserve">pb9225 </t>
  </si>
  <si>
    <t xml:space="preserve">BORTNER; CALEB IAN </t>
  </si>
  <si>
    <t xml:space="preserve">cib282 </t>
  </si>
  <si>
    <t xml:space="preserve">BOWMAN; BLAINE EDWARD </t>
  </si>
  <si>
    <t xml:space="preserve">bb27244 </t>
  </si>
  <si>
    <t xml:space="preserve">BRANHAM; KELLI LYNNE </t>
  </si>
  <si>
    <t xml:space="preserve">klb3536 </t>
  </si>
  <si>
    <t xml:space="preserve">BROWN; APRIL ARIEL </t>
  </si>
  <si>
    <t xml:space="preserve">ab44846 </t>
  </si>
  <si>
    <t xml:space="preserve">BROWN; KALEY CHRISTINE </t>
  </si>
  <si>
    <t xml:space="preserve">kcb795 </t>
  </si>
  <si>
    <t xml:space="preserve">BUELL; BRIAN BUCHANAN </t>
  </si>
  <si>
    <t xml:space="preserve">bbb742 </t>
  </si>
  <si>
    <t xml:space="preserve">BUNCH; DOMINIC FLOYD </t>
  </si>
  <si>
    <t xml:space="preserve">dfb398 </t>
  </si>
  <si>
    <t xml:space="preserve">CAHUE; NICHOLAS ANDREW </t>
  </si>
  <si>
    <t xml:space="preserve">nac865 </t>
  </si>
  <si>
    <t xml:space="preserve">CAMARATA; NATHAN ANDREW </t>
  </si>
  <si>
    <t xml:space="preserve">nac677 </t>
  </si>
  <si>
    <t xml:space="preserve">CARLSON; GRANT ALBERT </t>
  </si>
  <si>
    <t xml:space="preserve">gac893 </t>
  </si>
  <si>
    <t xml:space="preserve">CARPENTER; CODY JORDAN </t>
  </si>
  <si>
    <t xml:space="preserve">cjc2899 </t>
  </si>
  <si>
    <t xml:space="preserve">CARRILLO; EVAN A. </t>
  </si>
  <si>
    <t xml:space="preserve">eac2272 </t>
  </si>
  <si>
    <t xml:space="preserve">CEPEDA; DAVID MATTHEW </t>
  </si>
  <si>
    <t xml:space="preserve">dc33769 </t>
  </si>
  <si>
    <t xml:space="preserve">CHAN; JILLIAN MING YI </t>
  </si>
  <si>
    <t xml:space="preserve">jmc6445 </t>
  </si>
  <si>
    <t xml:space="preserve">CHOI; HWAN GYU </t>
  </si>
  <si>
    <t xml:space="preserve">hc9676 </t>
  </si>
  <si>
    <t xml:space="preserve">CHUONG; HELEN KRISTINA </t>
  </si>
  <si>
    <t xml:space="preserve">hkc299 </t>
  </si>
  <si>
    <t xml:space="preserve">CLARK; ANDREW DELANEY </t>
  </si>
  <si>
    <t xml:space="preserve">adc2647 </t>
  </si>
  <si>
    <t xml:space="preserve">COOK; GERRIT JAMES </t>
  </si>
  <si>
    <t xml:space="preserve">gjc557 </t>
  </si>
  <si>
    <t xml:space="preserve">CORSON; RACHEL MARY </t>
  </si>
  <si>
    <t xml:space="preserve">rmc2769 </t>
  </si>
  <si>
    <t xml:space="preserve">COUGHLIN; KEVIN RILEY </t>
  </si>
  <si>
    <t xml:space="preserve">krc2358 </t>
  </si>
  <si>
    <t xml:space="preserve">CRANE; KIRBY RENEE' </t>
  </si>
  <si>
    <t xml:space="preserve">krc2446 </t>
  </si>
  <si>
    <t xml:space="preserve">CRAWFORD; EARL JR. </t>
  </si>
  <si>
    <t xml:space="preserve">ec27848 </t>
  </si>
  <si>
    <t xml:space="preserve">CUNNINGHAM; JAKE PARNELL </t>
  </si>
  <si>
    <t xml:space="preserve">jpc2742 </t>
  </si>
  <si>
    <t xml:space="preserve">DANG; MALCOLM </t>
  </si>
  <si>
    <t xml:space="preserve">md32943 </t>
  </si>
  <si>
    <t xml:space="preserve">DARBY; ANASTASIA MICHELLE </t>
  </si>
  <si>
    <t xml:space="preserve">amd3283 </t>
  </si>
  <si>
    <t xml:space="preserve">DASKALANTONAKIS; EMILY A. </t>
  </si>
  <si>
    <t xml:space="preserve">ed7335 </t>
  </si>
  <si>
    <t xml:space="preserve">DAVIS; ZOE ELIZABETH </t>
  </si>
  <si>
    <t xml:space="preserve">zed68 </t>
  </si>
  <si>
    <t xml:space="preserve">DEAKTOR; DANIEL JOSEPH </t>
  </si>
  <si>
    <t xml:space="preserve">djd2457 </t>
  </si>
  <si>
    <t xml:space="preserve">DEFILIPPO; BRIAN MATTHEW </t>
  </si>
  <si>
    <t xml:space="preserve">bmd695 </t>
  </si>
  <si>
    <t xml:space="preserve">DEPINET; JENNIFER LYNNE </t>
  </si>
  <si>
    <t xml:space="preserve">jld3667 </t>
  </si>
  <si>
    <t xml:space="preserve">DIERL; MARTIN TRAVIS </t>
  </si>
  <si>
    <t xml:space="preserve">md29882 </t>
  </si>
  <si>
    <t xml:space="preserve">DIMITRIOU; JASON C. </t>
  </si>
  <si>
    <t xml:space="preserve">jd36473 </t>
  </si>
  <si>
    <t xml:space="preserve">EFFLAND; JOEL ROBERT </t>
  </si>
  <si>
    <t xml:space="preserve">jre823 </t>
  </si>
  <si>
    <t xml:space="preserve">EHRLICH; LOUISA SIMMS </t>
  </si>
  <si>
    <t xml:space="preserve">lse276 </t>
  </si>
  <si>
    <t xml:space="preserve">ELMS; HUNTER LUKE </t>
  </si>
  <si>
    <t xml:space="preserve">hle288 </t>
  </si>
  <si>
    <t xml:space="preserve">EPSTEIN; ASHLYND MARIE </t>
  </si>
  <si>
    <t xml:space="preserve">ame2338 </t>
  </si>
  <si>
    <t xml:space="preserve">ERTLE; ALEXIS ANNE </t>
  </si>
  <si>
    <t xml:space="preserve">aae622 </t>
  </si>
  <si>
    <t xml:space="preserve">ESPIRITU; TRICIA EBRON </t>
  </si>
  <si>
    <t xml:space="preserve">tee254 </t>
  </si>
  <si>
    <t xml:space="preserve">EUBANK; BRITNY ELAINE </t>
  </si>
  <si>
    <t xml:space="preserve">bee296 </t>
  </si>
  <si>
    <t xml:space="preserve">FINE; ZACHARY WILLIAM </t>
  </si>
  <si>
    <t xml:space="preserve">zwf69 </t>
  </si>
  <si>
    <t xml:space="preserve">FRAILEY; ANDERSON JOSEPH </t>
  </si>
  <si>
    <t xml:space="preserve">ajf2329 </t>
  </si>
  <si>
    <t xml:space="preserve">FRANKL; JOSHUA </t>
  </si>
  <si>
    <t xml:space="preserve">jf28433 </t>
  </si>
  <si>
    <t xml:space="preserve">GABAY; BRANDON REED </t>
  </si>
  <si>
    <t xml:space="preserve">brg795 </t>
  </si>
  <si>
    <t xml:space="preserve">GARCIA; MARISA S. </t>
  </si>
  <si>
    <t xml:space="preserve">msg2227 </t>
  </si>
  <si>
    <t xml:space="preserve">GARCIA; OLIVIA MARIE </t>
  </si>
  <si>
    <t xml:space="preserve">omg272 </t>
  </si>
  <si>
    <t xml:space="preserve">GARZA; ELSA JOSELYN </t>
  </si>
  <si>
    <t xml:space="preserve">ejg735 </t>
  </si>
  <si>
    <t xml:space="preserve">GARZA; RAVEN MATTHEW </t>
  </si>
  <si>
    <t xml:space="preserve">rg35832 </t>
  </si>
  <si>
    <t xml:space="preserve">GENTRY; ABIGAIL NICOLE </t>
  </si>
  <si>
    <t xml:space="preserve">ang2554 </t>
  </si>
  <si>
    <t xml:space="preserve">GOFFNEY; JOYA SCHARRON </t>
  </si>
  <si>
    <t xml:space="preserve">jsg2399 </t>
  </si>
  <si>
    <t xml:space="preserve">GONZABA; LAUREN NICOLE </t>
  </si>
  <si>
    <t xml:space="preserve">lng436 </t>
  </si>
  <si>
    <t xml:space="preserve">GONZALEZ; DANIELLE ELISA </t>
  </si>
  <si>
    <t xml:space="preserve">dg32337 </t>
  </si>
  <si>
    <t xml:space="preserve">GRAHAM; BRITTANY MAE </t>
  </si>
  <si>
    <t xml:space="preserve">bmg846 </t>
  </si>
  <si>
    <t xml:space="preserve">GREEVES; ELIZABETH DIANE </t>
  </si>
  <si>
    <t xml:space="preserve">edg557 </t>
  </si>
  <si>
    <t xml:space="preserve">GRIFFIN; TAYLOR ASHLEY </t>
  </si>
  <si>
    <t xml:space="preserve">tag2266 </t>
  </si>
  <si>
    <t xml:space="preserve">GRISHAM; NICOLE MARIE </t>
  </si>
  <si>
    <t xml:space="preserve">nmg662 </t>
  </si>
  <si>
    <t xml:space="preserve">GUIDER; NICOLE TERESA </t>
  </si>
  <si>
    <t xml:space="preserve">ntg264 </t>
  </si>
  <si>
    <t xml:space="preserve">HA; CHUNSOO </t>
  </si>
  <si>
    <t xml:space="preserve">ch38795 </t>
  </si>
  <si>
    <t xml:space="preserve">HABERMEHL; KRISTEN ELISE </t>
  </si>
  <si>
    <t xml:space="preserve">keh2458 </t>
  </si>
  <si>
    <t xml:space="preserve">HAGAN; CAROLINE M. </t>
  </si>
  <si>
    <t xml:space="preserve">cmh3334 </t>
  </si>
  <si>
    <t xml:space="preserve">HALABI; SAMI JOEY </t>
  </si>
  <si>
    <t xml:space="preserve">sjh2538 </t>
  </si>
  <si>
    <t xml:space="preserve">HALLIBURTON; TROY MATHEW </t>
  </si>
  <si>
    <t xml:space="preserve">tmh2375 </t>
  </si>
  <si>
    <t xml:space="preserve">HANKS; LAUREN NICOLE </t>
  </si>
  <si>
    <t xml:space="preserve">lh26525 </t>
  </si>
  <si>
    <t xml:space="preserve">HANSEN; ERIK R. </t>
  </si>
  <si>
    <t xml:space="preserve">eh9729 </t>
  </si>
  <si>
    <t xml:space="preserve">HANSEN; SAMANTHA ROSE </t>
  </si>
  <si>
    <t xml:space="preserve">srh2536 </t>
  </si>
  <si>
    <t xml:space="preserve">HARBIN; BRETT THOMAS </t>
  </si>
  <si>
    <t xml:space="preserve">bth599 </t>
  </si>
  <si>
    <t xml:space="preserve">HARRIS; CATHERINE SUZANNE </t>
  </si>
  <si>
    <t xml:space="preserve">csh2263 </t>
  </si>
  <si>
    <t xml:space="preserve">HAVNEN; JEREMY JAMES JR. </t>
  </si>
  <si>
    <t xml:space="preserve">jjh2724 </t>
  </si>
  <si>
    <t xml:space="preserve">HAYNES; ERIN NICOLE </t>
  </si>
  <si>
    <t xml:space="preserve">eh22633 </t>
  </si>
  <si>
    <t xml:space="preserve">HAYS; BRENT ALAN </t>
  </si>
  <si>
    <t xml:space="preserve">bah2569 </t>
  </si>
  <si>
    <t xml:space="preserve">HAYWOOD; ABBY MARIE </t>
  </si>
  <si>
    <t xml:space="preserve">amh4959 </t>
  </si>
  <si>
    <t xml:space="preserve">HERNANDEZ; ULISSES </t>
  </si>
  <si>
    <t xml:space="preserve">uh286 </t>
  </si>
  <si>
    <t xml:space="preserve">HERSCHMANN; MICHAEL J. </t>
  </si>
  <si>
    <t xml:space="preserve">mjh3349 </t>
  </si>
  <si>
    <t xml:space="preserve">HIGGASON; ADRIAN LEA </t>
  </si>
  <si>
    <t xml:space="preserve">alh3586 </t>
  </si>
  <si>
    <t xml:space="preserve">HILLMAN; STANFFORD E. </t>
  </si>
  <si>
    <t xml:space="preserve">seh2494 </t>
  </si>
  <si>
    <t xml:space="preserve">HODSON; IZABEL BANGERT </t>
  </si>
  <si>
    <t xml:space="preserve">ibh98 </t>
  </si>
  <si>
    <t xml:space="preserve">HOLENDER; DARCEY ADELA </t>
  </si>
  <si>
    <t xml:space="preserve">dah3255 </t>
  </si>
  <si>
    <t xml:space="preserve">HOLLINSHEAD; DAVID B. </t>
  </si>
  <si>
    <t xml:space="preserve">dbh566 </t>
  </si>
  <si>
    <t xml:space="preserve">HURWITZ; DANIEL ADEN </t>
  </si>
  <si>
    <t xml:space="preserve">dah2782 </t>
  </si>
  <si>
    <t xml:space="preserve">IBERS; JONATHAN ARTHUR </t>
  </si>
  <si>
    <t xml:space="preserve">jai459 </t>
  </si>
  <si>
    <t xml:space="preserve">IBRAHIM; NANCY N. </t>
  </si>
  <si>
    <t xml:space="preserve">nni66 </t>
  </si>
  <si>
    <t xml:space="preserve">ILIJEV; DOUGLAS C. </t>
  </si>
  <si>
    <t xml:space="preserve">dci89 </t>
  </si>
  <si>
    <t xml:space="preserve">JACOBSON; BRIAN MITCHELL </t>
  </si>
  <si>
    <t xml:space="preserve">bmj662 </t>
  </si>
  <si>
    <t xml:space="preserve">JANKOWSKI; RYAN MICHAEL </t>
  </si>
  <si>
    <t xml:space="preserve">rmj695 </t>
  </si>
  <si>
    <t xml:space="preserve">JEON; HYEOK JIN </t>
  </si>
  <si>
    <t xml:space="preserve">hj4667 </t>
  </si>
  <si>
    <t xml:space="preserve">JESSEN; MARY KATHERINE </t>
  </si>
  <si>
    <t xml:space="preserve">mkj477 </t>
  </si>
  <si>
    <t xml:space="preserve">JONES; CHRISTOPHER DAWAIN </t>
  </si>
  <si>
    <t xml:space="preserve">cdj823 </t>
  </si>
  <si>
    <t xml:space="preserve">JONES; HANNAH KATE </t>
  </si>
  <si>
    <t xml:space="preserve">hkj237 </t>
  </si>
  <si>
    <t xml:space="preserve">JONES; NATALIE KATHERINE </t>
  </si>
  <si>
    <t xml:space="preserve">nkj246 </t>
  </si>
  <si>
    <t xml:space="preserve">JONES; NICOLE </t>
  </si>
  <si>
    <t xml:space="preserve">nj3798 </t>
  </si>
  <si>
    <t xml:space="preserve">KAISER; JORDAN PHILIP </t>
  </si>
  <si>
    <t xml:space="preserve">jpk636 </t>
  </si>
  <si>
    <t xml:space="preserve">KANE; HAVA SURI </t>
  </si>
  <si>
    <t xml:space="preserve">hsk556 </t>
  </si>
  <si>
    <t xml:space="preserve">KARLIN; JACOB ANTHONY </t>
  </si>
  <si>
    <t xml:space="preserve">jak3347 </t>
  </si>
  <si>
    <t xml:space="preserve">KEENE; BRIDGET ELIZABETH </t>
  </si>
  <si>
    <t xml:space="preserve">bek393 </t>
  </si>
  <si>
    <t xml:space="preserve">KELETA; PHILMON </t>
  </si>
  <si>
    <t xml:space="preserve">pk5932 </t>
  </si>
  <si>
    <t xml:space="preserve">KILLIAN; KYE ROBERT </t>
  </si>
  <si>
    <t xml:space="preserve">krk737 </t>
  </si>
  <si>
    <t xml:space="preserve">KIM; DAVID </t>
  </si>
  <si>
    <t xml:space="preserve">dk22268 </t>
  </si>
  <si>
    <t xml:space="preserve">KINI; KUNAAL ASIT </t>
  </si>
  <si>
    <t xml:space="preserve">kak2885 </t>
  </si>
  <si>
    <t xml:space="preserve">KLARISTENFELD; JERRY </t>
  </si>
  <si>
    <t xml:space="preserve">jk32672 </t>
  </si>
  <si>
    <t xml:space="preserve">KRAUSE; ALEXANDRA GOLDA </t>
  </si>
  <si>
    <t xml:space="preserve">agk457 </t>
  </si>
  <si>
    <t xml:space="preserve">KRIDLER; LINDSAY MICHELLE </t>
  </si>
  <si>
    <t xml:space="preserve">lmk759 </t>
  </si>
  <si>
    <t xml:space="preserve">KURTH; KANDACE LEANN </t>
  </si>
  <si>
    <t xml:space="preserve">klk2253 </t>
  </si>
  <si>
    <t xml:space="preserve">KURTZ; KENDYL ALEXANDRA </t>
  </si>
  <si>
    <t xml:space="preserve">kak3264 </t>
  </si>
  <si>
    <t xml:space="preserve">LAM; THINH VAN </t>
  </si>
  <si>
    <t xml:space="preserve">tvl225 </t>
  </si>
  <si>
    <t xml:space="preserve">LARA; MICHAEL QUINN </t>
  </si>
  <si>
    <t xml:space="preserve">ml34589 </t>
  </si>
  <si>
    <t xml:space="preserve">LEE; CASSANDRA </t>
  </si>
  <si>
    <t xml:space="preserve">cl36238 </t>
  </si>
  <si>
    <t xml:space="preserve">LEE; CHAN YOUL </t>
  </si>
  <si>
    <t xml:space="preserve">cl34768 </t>
  </si>
  <si>
    <t xml:space="preserve">LEE; JENNY </t>
  </si>
  <si>
    <t xml:space="preserve">jl53257 </t>
  </si>
  <si>
    <t xml:space="preserve">LEE; YONG KANG </t>
  </si>
  <si>
    <t xml:space="preserve">ykl96 </t>
  </si>
  <si>
    <t xml:space="preserve">LEE; YOUNKI </t>
  </si>
  <si>
    <t xml:space="preserve">yl9536 </t>
  </si>
  <si>
    <t xml:space="preserve">LEGROS; EVAN COLLIER </t>
  </si>
  <si>
    <t xml:space="preserve">ecl585 </t>
  </si>
  <si>
    <t xml:space="preserve">LEONE; LILLIAN GIUDITTA </t>
  </si>
  <si>
    <t xml:space="preserve">ll24927 </t>
  </si>
  <si>
    <t xml:space="preserve">LEWIS; EVAN WILLIAM </t>
  </si>
  <si>
    <t xml:space="preserve">ewl282 </t>
  </si>
  <si>
    <t xml:space="preserve">LEWIS; JAKE AUSTIN </t>
  </si>
  <si>
    <t xml:space="preserve">jal4373 </t>
  </si>
  <si>
    <t xml:space="preserve">LI; GAOXI </t>
  </si>
  <si>
    <t xml:space="preserve">gl7675 </t>
  </si>
  <si>
    <t xml:space="preserve">LILANI; ALI SHAH </t>
  </si>
  <si>
    <t xml:space="preserve">asl783 </t>
  </si>
  <si>
    <t xml:space="preserve">LITTLEFORD; MOLLY KATE </t>
  </si>
  <si>
    <t xml:space="preserve">ml32644 </t>
  </si>
  <si>
    <t xml:space="preserve">LIU; TIANYUAN </t>
  </si>
  <si>
    <t xml:space="preserve">tl23642 </t>
  </si>
  <si>
    <t xml:space="preserve">LIU; VINCENT </t>
  </si>
  <si>
    <t xml:space="preserve">vl3437 </t>
  </si>
  <si>
    <t xml:space="preserve">LYONS; MARK CAMERON </t>
  </si>
  <si>
    <t xml:space="preserve">ml35274 </t>
  </si>
  <si>
    <t xml:space="preserve">MA; VIVIAN </t>
  </si>
  <si>
    <t xml:space="preserve">vm8764 </t>
  </si>
  <si>
    <t xml:space="preserve">MAAS; CONNOR HARRISON </t>
  </si>
  <si>
    <t xml:space="preserve">chm697 </t>
  </si>
  <si>
    <t xml:space="preserve">MAGNESS; ALEXANDRA HAILEY </t>
  </si>
  <si>
    <t xml:space="preserve">am55223 </t>
  </si>
  <si>
    <t xml:space="preserve">MANDA; SIVA PRASAD </t>
  </si>
  <si>
    <t xml:space="preserve">sm48525 </t>
  </si>
  <si>
    <t xml:space="preserve">MAREK; MARY ELIZABETH </t>
  </si>
  <si>
    <t xml:space="preserve">mem5325 </t>
  </si>
  <si>
    <t xml:space="preserve">MARGULES; CASEY LANE </t>
  </si>
  <si>
    <t xml:space="preserve">cm45497 </t>
  </si>
  <si>
    <t xml:space="preserve">MARROW; HUNTER DAVIS </t>
  </si>
  <si>
    <t xml:space="preserve">hdm453 </t>
  </si>
  <si>
    <t xml:space="preserve">MARTIN; SHANNON ELIZABETH </t>
  </si>
  <si>
    <t xml:space="preserve">sem3446 </t>
  </si>
  <si>
    <t xml:space="preserve">MARTINEZ; VERONICA N. </t>
  </si>
  <si>
    <t xml:space="preserve">vnm264 </t>
  </si>
  <si>
    <t xml:space="preserve">MARTINEZ; VICTORIA A. </t>
  </si>
  <si>
    <t xml:space="preserve">vam672 </t>
  </si>
  <si>
    <t xml:space="preserve">MARTINO; MAGGIE CAROLINE </t>
  </si>
  <si>
    <t xml:space="preserve">mcm3672 </t>
  </si>
  <si>
    <t xml:space="preserve">MATA; SHELBY LYNN </t>
  </si>
  <si>
    <t xml:space="preserve">sm42898 </t>
  </si>
  <si>
    <t xml:space="preserve">MATHESON; JAMES KENNETH </t>
  </si>
  <si>
    <t xml:space="preserve">jkm2475 </t>
  </si>
  <si>
    <t xml:space="preserve">MAXFIELD; HALEY NICOLE </t>
  </si>
  <si>
    <t xml:space="preserve">hnm352 </t>
  </si>
  <si>
    <t xml:space="preserve">MAYEKAWA; ROBYN N. </t>
  </si>
  <si>
    <t xml:space="preserve">rnm532 </t>
  </si>
  <si>
    <t xml:space="preserve">MCCAHEY; SHANNEN KIMBERLY </t>
  </si>
  <si>
    <t xml:space="preserve">skm2255 </t>
  </si>
  <si>
    <t xml:space="preserve">MCGOUGH; KASEY MARIE </t>
  </si>
  <si>
    <t xml:space="preserve">kmm4228 </t>
  </si>
  <si>
    <t xml:space="preserve">MEALY; CLAY MICHAEL </t>
  </si>
  <si>
    <t xml:space="preserve">cmm4449 </t>
  </si>
  <si>
    <t xml:space="preserve">MEDINA; CAROLINA </t>
  </si>
  <si>
    <t xml:space="preserve">cm43732 </t>
  </si>
  <si>
    <t xml:space="preserve">MEMON; SALIM A. </t>
  </si>
  <si>
    <t xml:space="preserve">sam6345 </t>
  </si>
  <si>
    <t xml:space="preserve">MENA; MORGAN RAE </t>
  </si>
  <si>
    <t xml:space="preserve">mrm3952 </t>
  </si>
  <si>
    <t xml:space="preserve">MENDIVIL; JAZMINE LI </t>
  </si>
  <si>
    <t xml:space="preserve">jlm7272 </t>
  </si>
  <si>
    <t xml:space="preserve">MENSON; REVA MAYA </t>
  </si>
  <si>
    <t xml:space="preserve">rmm3235 </t>
  </si>
  <si>
    <t xml:space="preserve">MERCADO; SARAH EUNICE </t>
  </si>
  <si>
    <t xml:space="preserve">sem3254 </t>
  </si>
  <si>
    <t xml:space="preserve">MICHAELIS; SARAH RYAN </t>
  </si>
  <si>
    <t xml:space="preserve">srm2864 </t>
  </si>
  <si>
    <t xml:space="preserve">MILLER; PEARCE EDWARD </t>
  </si>
  <si>
    <t xml:space="preserve">pem583 </t>
  </si>
  <si>
    <t xml:space="preserve">MONALDI; MARY ANN </t>
  </si>
  <si>
    <t xml:space="preserve">mm65978 </t>
  </si>
  <si>
    <t xml:space="preserve">MONK; TAYLOR MICHELLE </t>
  </si>
  <si>
    <t xml:space="preserve">tmm2359 </t>
  </si>
  <si>
    <t xml:space="preserve">MONTANA; LINETTE </t>
  </si>
  <si>
    <t xml:space="preserve">lm34659 </t>
  </si>
  <si>
    <t xml:space="preserve">MONTEMAYOR; MARIA ISABEL </t>
  </si>
  <si>
    <t xml:space="preserve">mim544 </t>
  </si>
  <si>
    <t xml:space="preserve">MOORE; STANCEY CORDELL </t>
  </si>
  <si>
    <t xml:space="preserve">scm2384 </t>
  </si>
  <si>
    <t xml:space="preserve">MORALES; JOSEPH ANTHONY </t>
  </si>
  <si>
    <t xml:space="preserve">jam8774 </t>
  </si>
  <si>
    <t xml:space="preserve">MORRIS; EMMA DROUGHT </t>
  </si>
  <si>
    <t xml:space="preserve">edm845 </t>
  </si>
  <si>
    <t xml:space="preserve">MULLER; ADOLFO </t>
  </si>
  <si>
    <t xml:space="preserve">am58987 </t>
  </si>
  <si>
    <t xml:space="preserve">MUNOZ; CECELIA JASMINE </t>
  </si>
  <si>
    <t xml:space="preserve">cjm3635 </t>
  </si>
  <si>
    <t xml:space="preserve">MURRAY; WESLEY PAUL </t>
  </si>
  <si>
    <t xml:space="preserve">wpm346 </t>
  </si>
  <si>
    <t xml:space="preserve">NEMEC; KAYLEE NICOLE </t>
  </si>
  <si>
    <t xml:space="preserve">knn335 </t>
  </si>
  <si>
    <t xml:space="preserve">NG; MICHAEL TIMOTHY </t>
  </si>
  <si>
    <t xml:space="preserve">mtn658 </t>
  </si>
  <si>
    <t xml:space="preserve">NGUYEN; ALAN LINH ARAGO </t>
  </si>
  <si>
    <t xml:space="preserve">aan684 </t>
  </si>
  <si>
    <t xml:space="preserve">NGUYEN; CHRISTINA NGOC </t>
  </si>
  <si>
    <t xml:space="preserve">cnn275 </t>
  </si>
  <si>
    <t xml:space="preserve">NGUYEN; NHAYEN PHAM </t>
  </si>
  <si>
    <t xml:space="preserve">npn239 </t>
  </si>
  <si>
    <t xml:space="preserve">NOGUEZ; VALENTIN </t>
  </si>
  <si>
    <t xml:space="preserve">vn2882 </t>
  </si>
  <si>
    <t xml:space="preserve">NOHRN; TAYLOR DARLEN </t>
  </si>
  <si>
    <t xml:space="preserve">tdn529 </t>
  </si>
  <si>
    <t xml:space="preserve">OEFTERING; PETER JOSEPH </t>
  </si>
  <si>
    <t xml:space="preserve">pjo335 </t>
  </si>
  <si>
    <t xml:space="preserve">OLMEDO; GUILLERMO </t>
  </si>
  <si>
    <t xml:space="preserve">go2743 </t>
  </si>
  <si>
    <t xml:space="preserve">ONEILL; HARPER LYNN </t>
  </si>
  <si>
    <t xml:space="preserve">hlo224 </t>
  </si>
  <si>
    <t xml:space="preserve">ORDONEZ; JASMINE HOLLIE </t>
  </si>
  <si>
    <t xml:space="preserve">jho356 </t>
  </si>
  <si>
    <t xml:space="preserve">ORTUNO; MAYRA LIZETTE </t>
  </si>
  <si>
    <t xml:space="preserve">mlo527 </t>
  </si>
  <si>
    <t xml:space="preserve">OWEN; TYLER SHEA </t>
  </si>
  <si>
    <t xml:space="preserve">tso225 </t>
  </si>
  <si>
    <t xml:space="preserve">PALAMARA; JULIA ANN </t>
  </si>
  <si>
    <t xml:space="preserve">jp44688 </t>
  </si>
  <si>
    <t xml:space="preserve">PANOZZO; TYLER LESLIE </t>
  </si>
  <si>
    <t xml:space="preserve">tlp757 </t>
  </si>
  <si>
    <t xml:space="preserve">PANTOJA-CASTILLO; J. I. </t>
  </si>
  <si>
    <t xml:space="preserve">jp46752 </t>
  </si>
  <si>
    <t xml:space="preserve">PARK; MINHYE </t>
  </si>
  <si>
    <t xml:space="preserve">mp35639 </t>
  </si>
  <si>
    <t xml:space="preserve">PARKS; MEGGAN ELIZABETH </t>
  </si>
  <si>
    <t xml:space="preserve">mep2549 </t>
  </si>
  <si>
    <t xml:space="preserve">PARTIN; STEVEN ERIK </t>
  </si>
  <si>
    <t xml:space="preserve">sep964 </t>
  </si>
  <si>
    <t xml:space="preserve">PATHAK; SONY </t>
  </si>
  <si>
    <t xml:space="preserve">sp24764 </t>
  </si>
  <si>
    <t xml:space="preserve">PEREZ; AARON M. </t>
  </si>
  <si>
    <t xml:space="preserve">ap38767 </t>
  </si>
  <si>
    <t xml:space="preserve">PEREZ; DEIDRA NICOLE </t>
  </si>
  <si>
    <t xml:space="preserve">dnp346 </t>
  </si>
  <si>
    <t xml:space="preserve">PETRY; JOSHUA DAVID </t>
  </si>
  <si>
    <t xml:space="preserve">jdp2633 </t>
  </si>
  <si>
    <t xml:space="preserve">PHAM; NICHOLAS QUOC-ANH </t>
  </si>
  <si>
    <t xml:space="preserve">nqp69 </t>
  </si>
  <si>
    <t xml:space="preserve">PINDER; ALEXANDER JAMES </t>
  </si>
  <si>
    <t xml:space="preserve">ajp2762 </t>
  </si>
  <si>
    <t xml:space="preserve">PODNIEKS; EMILY SANDRA </t>
  </si>
  <si>
    <t xml:space="preserve">esp464 </t>
  </si>
  <si>
    <t xml:space="preserve">POLETTI; SARAH ASHLEIGH </t>
  </si>
  <si>
    <t xml:space="preserve">sap2693 </t>
  </si>
  <si>
    <t xml:space="preserve">POLING; MATTHEW NELSON </t>
  </si>
  <si>
    <t xml:space="preserve">mnp589 </t>
  </si>
  <si>
    <t xml:space="preserve">PRAKASH; ROHITH NARAYAN </t>
  </si>
  <si>
    <t xml:space="preserve">rnp344 </t>
  </si>
  <si>
    <t xml:space="preserve">PRESAS; ALEXIS DONNIETTE </t>
  </si>
  <si>
    <t xml:space="preserve">adp2292 </t>
  </si>
  <si>
    <t xml:space="preserve">PRESSLER; KATHERINE V. </t>
  </si>
  <si>
    <t xml:space="preserve">kvp289 </t>
  </si>
  <si>
    <t xml:space="preserve">PRITTS; SHANNEN SONG-VU </t>
  </si>
  <si>
    <t xml:space="preserve">sp33375 </t>
  </si>
  <si>
    <t xml:space="preserve">PUJOL; LOUIS ALESSANDRO </t>
  </si>
  <si>
    <t xml:space="preserve">lap2456 </t>
  </si>
  <si>
    <t xml:space="preserve">QUINLAN; DONNA ANN II </t>
  </si>
  <si>
    <t xml:space="preserve">daq94 </t>
  </si>
  <si>
    <t xml:space="preserve">RECTOR; EMILY N. </t>
  </si>
  <si>
    <t xml:space="preserve">enr352 </t>
  </si>
  <si>
    <t xml:space="preserve">REYES; SANDRA ANGEL </t>
  </si>
  <si>
    <t xml:space="preserve">sar3344 </t>
  </si>
  <si>
    <t xml:space="preserve">RINCON; JUAN SEBASTIAN </t>
  </si>
  <si>
    <t xml:space="preserve">jsr2375 </t>
  </si>
  <si>
    <t xml:space="preserve">RIOS; KARLA ELIZABETH </t>
  </si>
  <si>
    <t xml:space="preserve">ker924 </t>
  </si>
  <si>
    <t xml:space="preserve">RIST; KRISTINA MARIE </t>
  </si>
  <si>
    <t xml:space="preserve">kmr2785 </t>
  </si>
  <si>
    <t xml:space="preserve">RODRIGUEZ; VALENTINA ANN </t>
  </si>
  <si>
    <t xml:space="preserve">var628 </t>
  </si>
  <si>
    <t xml:space="preserve">ROJAS; HELENE A. </t>
  </si>
  <si>
    <t xml:space="preserve">har527 </t>
  </si>
  <si>
    <t xml:space="preserve">ROJAS; RAVEN KAITLIN </t>
  </si>
  <si>
    <t xml:space="preserve">rkr426 </t>
  </si>
  <si>
    <t xml:space="preserve">ROSEMAN; BRETT DANIEL </t>
  </si>
  <si>
    <t xml:space="preserve">bdr698 </t>
  </si>
  <si>
    <t xml:space="preserve">ROSENBLOOM; EMILY KATE </t>
  </si>
  <si>
    <t xml:space="preserve">ekr432 </t>
  </si>
  <si>
    <t xml:space="preserve">ROTNOFSKY; XAVIER M. </t>
  </si>
  <si>
    <t xml:space="preserve">xmr78 </t>
  </si>
  <si>
    <t xml:space="preserve">RUBALCABA; BIANCA V. </t>
  </si>
  <si>
    <t xml:space="preserve">bvr243 </t>
  </si>
  <si>
    <t xml:space="preserve">RUBIN; KRISTIN MARGARETHE </t>
  </si>
  <si>
    <t xml:space="preserve">kmr2683 </t>
  </si>
  <si>
    <t xml:space="preserve">SAENZ; HUMBERTO </t>
  </si>
  <si>
    <t xml:space="preserve">hs9933 </t>
  </si>
  <si>
    <t xml:space="preserve">SALAZAR; GEOFFREY GILBERT </t>
  </si>
  <si>
    <t xml:space="preserve">ggs332 </t>
  </si>
  <si>
    <t xml:space="preserve">SALINAS; VIRIDIANA ASTRID </t>
  </si>
  <si>
    <t xml:space="preserve">vas645 </t>
  </si>
  <si>
    <t xml:space="preserve">SANCHEZ; JULISA </t>
  </si>
  <si>
    <t xml:space="preserve">js59929 </t>
  </si>
  <si>
    <t xml:space="preserve">SANI; FELYCIA CYNTHIA </t>
  </si>
  <si>
    <t xml:space="preserve">fcs387 </t>
  </si>
  <si>
    <t xml:space="preserve">SAWYER; THOMAS JEFFREY </t>
  </si>
  <si>
    <t xml:space="preserve">tjs2668 </t>
  </si>
  <si>
    <t xml:space="preserve">SCHANTZ; TYLER FERRER </t>
  </si>
  <si>
    <t xml:space="preserve">tfs369 </t>
  </si>
  <si>
    <t xml:space="preserve">SCHULTE; LAURA ELIZABETH </t>
  </si>
  <si>
    <t xml:space="preserve">les2696 </t>
  </si>
  <si>
    <t xml:space="preserve">SCHULTZ-DAVIS; CHRIS G. </t>
  </si>
  <si>
    <t xml:space="preserve">cgs679 </t>
  </si>
  <si>
    <t xml:space="preserve">SEARS; MARY KATHLYN </t>
  </si>
  <si>
    <t xml:space="preserve">mks2576 </t>
  </si>
  <si>
    <t xml:space="preserve">SECULAR; BELINDA ROSE </t>
  </si>
  <si>
    <t xml:space="preserve">brs2268 </t>
  </si>
  <si>
    <t xml:space="preserve">SENTER; NADIA NICOLE </t>
  </si>
  <si>
    <t xml:space="preserve">ns24323 </t>
  </si>
  <si>
    <t xml:space="preserve">SHEPHERD; HANNAH MARGARET </t>
  </si>
  <si>
    <t xml:space="preserve">hms845 </t>
  </si>
  <si>
    <t xml:space="preserve">SHERIDAN; ARTHUR IAN </t>
  </si>
  <si>
    <t xml:space="preserve">ais359 </t>
  </si>
  <si>
    <t xml:space="preserve">SLIFE; CAMERON ALLEN </t>
  </si>
  <si>
    <t xml:space="preserve">cas5422 </t>
  </si>
  <si>
    <t xml:space="preserve">SOUTHERS; LINDSEY GRACE </t>
  </si>
  <si>
    <t xml:space="preserve">lgs673 </t>
  </si>
  <si>
    <t xml:space="preserve">SPOTTS; JASON E. </t>
  </si>
  <si>
    <t xml:space="preserve">jes4393 </t>
  </si>
  <si>
    <t xml:space="preserve">SRAMEK; AMANDA NICOLE </t>
  </si>
  <si>
    <t xml:space="preserve">ans3259 </t>
  </si>
  <si>
    <t xml:space="preserve">STRATTON; WILLIAM FRANK </t>
  </si>
  <si>
    <t xml:space="preserve">wfs332 </t>
  </si>
  <si>
    <t xml:space="preserve">SULLIVAN; PATRICK JOHN </t>
  </si>
  <si>
    <t xml:space="preserve">pjs2297 </t>
  </si>
  <si>
    <t xml:space="preserve">TANTISIRIWAT; KANIT </t>
  </si>
  <si>
    <t xml:space="preserve">kt9375 </t>
  </si>
  <si>
    <t xml:space="preserve">TEN EYCK; PETER WINFIELD </t>
  </si>
  <si>
    <t xml:space="preserve">pwt249 </t>
  </si>
  <si>
    <t xml:space="preserve">THOMPSON; ELLEN ANDREA </t>
  </si>
  <si>
    <t xml:space="preserve">et5824 </t>
  </si>
  <si>
    <t xml:space="preserve">THOMPSON; HANNAH K. </t>
  </si>
  <si>
    <t xml:space="preserve">hkt257 </t>
  </si>
  <si>
    <t xml:space="preserve">THOMPSON; ROBERT MADISON </t>
  </si>
  <si>
    <t xml:space="preserve">rmt742 </t>
  </si>
  <si>
    <t xml:space="preserve">TORO; PAULA </t>
  </si>
  <si>
    <t xml:space="preserve">pt5443 </t>
  </si>
  <si>
    <t xml:space="preserve">TORRES; GENESIS ANDREA </t>
  </si>
  <si>
    <t xml:space="preserve">gat549 </t>
  </si>
  <si>
    <t xml:space="preserve">TOWNSEND; BENJAMIN PARKER </t>
  </si>
  <si>
    <t xml:space="preserve">bpt264 </t>
  </si>
  <si>
    <t xml:space="preserve">TRACY; PHILLIP NORBERT </t>
  </si>
  <si>
    <t xml:space="preserve">pnt253 </t>
  </si>
  <si>
    <t xml:space="preserve">URIEGAS; LAUREN CHRISTINE </t>
  </si>
  <si>
    <t xml:space="preserve">lcu64 </t>
  </si>
  <si>
    <t xml:space="preserve">VAN EMAN; ANDREW WILLIAM </t>
  </si>
  <si>
    <t xml:space="preserve">awv233 </t>
  </si>
  <si>
    <t xml:space="preserve">VANDENWORM; VANESSA B. </t>
  </si>
  <si>
    <t xml:space="preserve">vv3738 </t>
  </si>
  <si>
    <t xml:space="preserve">VANOSSELAER; TREVOR A. </t>
  </si>
  <si>
    <t xml:space="preserve">tav424 </t>
  </si>
  <si>
    <t xml:space="preserve">VASQUEZ; CHRISTINA RENEE </t>
  </si>
  <si>
    <t xml:space="preserve">crv494 </t>
  </si>
  <si>
    <t xml:space="preserve">VELEZ; NICHOLAS ALFREDO </t>
  </si>
  <si>
    <t xml:space="preserve">nav362 </t>
  </si>
  <si>
    <t xml:space="preserve">VILLAR RAMIREZ; RAMON </t>
  </si>
  <si>
    <t xml:space="preserve">rv9352 </t>
  </si>
  <si>
    <t xml:space="preserve">VIRKUS; CHRISTINA MIGUEL </t>
  </si>
  <si>
    <t xml:space="preserve">cv7553 </t>
  </si>
  <si>
    <t xml:space="preserve">WARNACK; THOMAS FREEMAN </t>
  </si>
  <si>
    <t xml:space="preserve">tfw265 </t>
  </si>
  <si>
    <t xml:space="preserve">WARREN; BENJAMIN TYLER </t>
  </si>
  <si>
    <t xml:space="preserve">btw447 </t>
  </si>
  <si>
    <t xml:space="preserve">WATKINS; GARLAND MARIE </t>
  </si>
  <si>
    <t xml:space="preserve">gmw622 </t>
  </si>
  <si>
    <t xml:space="preserve">WATSON; SHAELYN JOY </t>
  </si>
  <si>
    <t xml:space="preserve">sjw962 </t>
  </si>
  <si>
    <t xml:space="preserve">WEHRMEISTER; MICHAEL A. </t>
  </si>
  <si>
    <t xml:space="preserve">mw25653 </t>
  </si>
  <si>
    <t xml:space="preserve">WESSLING; KATHRYN A. </t>
  </si>
  <si>
    <t xml:space="preserve">kw23424 </t>
  </si>
  <si>
    <t xml:space="preserve">WESTLAKE; MICHAEL A. </t>
  </si>
  <si>
    <t xml:space="preserve">maw4258 </t>
  </si>
  <si>
    <t xml:space="preserve">WHITE; MICHELLE VICTORIA </t>
  </si>
  <si>
    <t xml:space="preserve">mvw277 </t>
  </si>
  <si>
    <t xml:space="preserve">WIBISONO; NATHAN DREW </t>
  </si>
  <si>
    <t xml:space="preserve">ndw364 </t>
  </si>
  <si>
    <t xml:space="preserve">WILLIAMS; DEON JAMAL </t>
  </si>
  <si>
    <t xml:space="preserve">djw2339 </t>
  </si>
  <si>
    <t xml:space="preserve">WORKMAN; COURTNEY MARIE </t>
  </si>
  <si>
    <t xml:space="preserve">cmw3478 </t>
  </si>
  <si>
    <t xml:space="preserve">WUKASCH; DON CHARLES </t>
  </si>
  <si>
    <t xml:space="preserve">dcw584 </t>
  </si>
  <si>
    <t xml:space="preserve">YOUNG; KELSEY JAYNE </t>
  </si>
  <si>
    <t xml:space="preserve">kjy243 </t>
  </si>
  <si>
    <t xml:space="preserve">ZAHEER; SYED ASHAM </t>
  </si>
  <si>
    <t xml:space="preserve">saz399 </t>
  </si>
  <si>
    <t xml:space="preserve">ZUBIRI; FLAVIO CESAR </t>
  </si>
  <si>
    <t xml:space="preserve">fcz65 </t>
  </si>
  <si>
    <t xml:space="preserve">AIRHART; ELLEN KATHLEEN </t>
  </si>
  <si>
    <t xml:space="preserve">eka362 </t>
  </si>
  <si>
    <t xml:space="preserve">ALFARO; ALICIA GABRIELA </t>
  </si>
  <si>
    <t xml:space="preserve">ARAGUZ; MEGAN LEE </t>
  </si>
  <si>
    <t xml:space="preserve">mla975 </t>
  </si>
  <si>
    <t xml:space="preserve">ARREDONDO; OLIVIA ANNE </t>
  </si>
  <si>
    <t xml:space="preserve">oaa589 </t>
  </si>
  <si>
    <t xml:space="preserve">BACON; MICAYLA MARIE </t>
  </si>
  <si>
    <t xml:space="preserve">mmb3495 </t>
  </si>
  <si>
    <t xml:space="preserve">BALDO; CATHERINE BROOKE </t>
  </si>
  <si>
    <t xml:space="preserve">cbb878 </t>
  </si>
  <si>
    <t xml:space="preserve">BARDOV; ALEXANDRA CARMEL </t>
  </si>
  <si>
    <t xml:space="preserve">acb2844 </t>
  </si>
  <si>
    <t xml:space="preserve">BARRICK; KONNER THOMAS </t>
  </si>
  <si>
    <t xml:space="preserve">kb29845 </t>
  </si>
  <si>
    <t xml:space="preserve">BARRILLEAUX; SARAH ANN </t>
  </si>
  <si>
    <t xml:space="preserve">sab3399 </t>
  </si>
  <si>
    <t xml:space="preserve">BAURYS; MARISSA PAIGE </t>
  </si>
  <si>
    <t xml:space="preserve">mpb755 </t>
  </si>
  <si>
    <t xml:space="preserve">BENVEGNU; MADISON KATE </t>
  </si>
  <si>
    <t xml:space="preserve">mkb2388 </t>
  </si>
  <si>
    <t xml:space="preserve">BROMBERG; SAMANTHA MURPHY </t>
  </si>
  <si>
    <t xml:space="preserve">smb4382 </t>
  </si>
  <si>
    <t xml:space="preserve">BROOKS; MADISON ANNE </t>
  </si>
  <si>
    <t xml:space="preserve">mab5945 </t>
  </si>
  <si>
    <t xml:space="preserve">BUI; LEE BAO </t>
  </si>
  <si>
    <t xml:space="preserve">bbl367 </t>
  </si>
  <si>
    <t xml:space="preserve">CANNON; SARA ELIZABETH </t>
  </si>
  <si>
    <t xml:space="preserve">sc43363 </t>
  </si>
  <si>
    <t xml:space="preserve">CARMONA; VICENTE REFUGIO </t>
  </si>
  <si>
    <t xml:space="preserve">vrc382 </t>
  </si>
  <si>
    <t xml:space="preserve">CARRILLO; SERGIO MANUEL </t>
  </si>
  <si>
    <t xml:space="preserve">sc44588 </t>
  </si>
  <si>
    <t xml:space="preserve">CHEESMAN; JULIA MARIE </t>
  </si>
  <si>
    <t xml:space="preserve">jmc6552 </t>
  </si>
  <si>
    <t xml:space="preserve">CHOKAIRI; HAJAR </t>
  </si>
  <si>
    <t xml:space="preserve">hc23858 </t>
  </si>
  <si>
    <t xml:space="preserve">CONNER; REBECCA HANSON </t>
  </si>
  <si>
    <t xml:space="preserve">rhc534 </t>
  </si>
  <si>
    <t xml:space="preserve">COON; CHRISTOPHER MICHAEL </t>
  </si>
  <si>
    <t xml:space="preserve">cmc5266 </t>
  </si>
  <si>
    <t xml:space="preserve">COPELAND; BREONNA NICOLE </t>
  </si>
  <si>
    <t xml:space="preserve">bnc677 </t>
  </si>
  <si>
    <t xml:space="preserve">CURL; ANNA LEIGH </t>
  </si>
  <si>
    <t xml:space="preserve">alc3969 </t>
  </si>
  <si>
    <t xml:space="preserve">DAISS; ROBYN MICHELLE </t>
  </si>
  <si>
    <t xml:space="preserve">rmd985 </t>
  </si>
  <si>
    <t xml:space="preserve">DALTON; NICOLE ELIZABETH </t>
  </si>
  <si>
    <t xml:space="preserve">ned293 </t>
  </si>
  <si>
    <t xml:space="preserve">DAN; SARAH ELIZABETH </t>
  </si>
  <si>
    <t xml:space="preserve">sed2246 </t>
  </si>
  <si>
    <t xml:space="preserve">DEPTULA; CLAIRE ALEXANDRA </t>
  </si>
  <si>
    <t xml:space="preserve">cad3362 </t>
  </si>
  <si>
    <t xml:space="preserve">DING; JIARU </t>
  </si>
  <si>
    <t xml:space="preserve">jd38626 </t>
  </si>
  <si>
    <t xml:space="preserve">DUNCAN; HARRISON VANCE </t>
  </si>
  <si>
    <t xml:space="preserve">hvd75 </t>
  </si>
  <si>
    <t xml:space="preserve">ELTIFE; JOHN FRANCIS </t>
  </si>
  <si>
    <t xml:space="preserve">jfe383 </t>
  </si>
  <si>
    <t xml:space="preserve">ENENMOH; ANDREW O. </t>
  </si>
  <si>
    <t xml:space="preserve">ae7672 </t>
  </si>
  <si>
    <t xml:space="preserve">FARIS; ANDREW JAY </t>
  </si>
  <si>
    <t xml:space="preserve">af26254 </t>
  </si>
  <si>
    <t xml:space="preserve">FAZENDE; AVERY ELIZABETH </t>
  </si>
  <si>
    <t xml:space="preserve">aef845 </t>
  </si>
  <si>
    <t xml:space="preserve">FEE; TYLER ALLAN </t>
  </si>
  <si>
    <t xml:space="preserve">tf6299 </t>
  </si>
  <si>
    <t xml:space="preserve">FERNANDEZ; FERNANDO AARON </t>
  </si>
  <si>
    <t xml:space="preserve">faf364 </t>
  </si>
  <si>
    <t xml:space="preserve">FITZPATRICK; MICHAEL L. </t>
  </si>
  <si>
    <t xml:space="preserve">mlf2458 </t>
  </si>
  <si>
    <t xml:space="preserve">FREESTONE; PENELOPE LEALA </t>
  </si>
  <si>
    <t xml:space="preserve">plf57 </t>
  </si>
  <si>
    <t xml:space="preserve">GARCIA; MELISSA </t>
  </si>
  <si>
    <t xml:space="preserve">mg43892 </t>
  </si>
  <si>
    <t xml:space="preserve">GREGORY; TATE ALLEN </t>
  </si>
  <si>
    <t xml:space="preserve">tag2377 </t>
  </si>
  <si>
    <t xml:space="preserve">GROOM; MEREDITH KATHRYN </t>
  </si>
  <si>
    <t xml:space="preserve">mkg664 </t>
  </si>
  <si>
    <t xml:space="preserve">GUPTA; MEHAK </t>
  </si>
  <si>
    <t xml:space="preserve">mg44298 </t>
  </si>
  <si>
    <t xml:space="preserve">HEGDE; SONIA NEHA </t>
  </si>
  <si>
    <t xml:space="preserve">snh768 </t>
  </si>
  <si>
    <t xml:space="preserve">HENDERSON; KATIE ANN </t>
  </si>
  <si>
    <t xml:space="preserve">kah3662 </t>
  </si>
  <si>
    <t xml:space="preserve">HIGGINS; KATHLEEN ANN </t>
  </si>
  <si>
    <t xml:space="preserve">kah3536 </t>
  </si>
  <si>
    <t xml:space="preserve">JENKINS; KENDALL CAMPBELL </t>
  </si>
  <si>
    <t xml:space="preserve">kcj283 </t>
  </si>
  <si>
    <t xml:space="preserve">KOEN; CLAIRE </t>
  </si>
  <si>
    <t xml:space="preserve">csk657 </t>
  </si>
  <si>
    <t xml:space="preserve">LANGE; KATHERINE LOUISE </t>
  </si>
  <si>
    <t xml:space="preserve">kll2292 </t>
  </si>
  <si>
    <t xml:space="preserve">LE; THU ANH </t>
  </si>
  <si>
    <t xml:space="preserve">tal864 </t>
  </si>
  <si>
    <t xml:space="preserve">LEACH; NADIA CHRISTINE </t>
  </si>
  <si>
    <t xml:space="preserve">nl4975 </t>
  </si>
  <si>
    <t xml:space="preserve">LEE; RACHEL </t>
  </si>
  <si>
    <t xml:space="preserve">rl24762 </t>
  </si>
  <si>
    <t xml:space="preserve">LEWIS; NATALIE SHANEL </t>
  </si>
  <si>
    <t xml:space="preserve">nsl373 </t>
  </si>
  <si>
    <t xml:space="preserve">MACHATE; KEVIN </t>
  </si>
  <si>
    <t xml:space="preserve">kjm2678 </t>
  </si>
  <si>
    <t xml:space="preserve">MARSHALL; KATHARINE ANN </t>
  </si>
  <si>
    <t xml:space="preserve">kam4754 </t>
  </si>
  <si>
    <t xml:space="preserve">MARTENSEN; HALEY NICOLE </t>
  </si>
  <si>
    <t xml:space="preserve">hnm395 </t>
  </si>
  <si>
    <t xml:space="preserve">MARTINEZ; ISSAI </t>
  </si>
  <si>
    <t xml:space="preserve">im5886 </t>
  </si>
  <si>
    <t xml:space="preserve">MCGEE; MEAGAN RAE </t>
  </si>
  <si>
    <t xml:space="preserve">mrm4444 </t>
  </si>
  <si>
    <t xml:space="preserve">MCROBERTS; ALIYAH ELECTA </t>
  </si>
  <si>
    <t xml:space="preserve">am52487 </t>
  </si>
  <si>
    <t xml:space="preserve">MOLINA; REYNALDO NICOLAS </t>
  </si>
  <si>
    <t xml:space="preserve">rnm627 </t>
  </si>
  <si>
    <t xml:space="preserve">MONROE; SHELBY ANNETTE </t>
  </si>
  <si>
    <t xml:space="preserve">sam4544 </t>
  </si>
  <si>
    <t xml:space="preserve">MORALES; ANDRES RAUL </t>
  </si>
  <si>
    <t xml:space="preserve">arm3942 </t>
  </si>
  <si>
    <t xml:space="preserve">NEAL; AMY ELIZABETH </t>
  </si>
  <si>
    <t xml:space="preserve">aen485 </t>
  </si>
  <si>
    <t xml:space="preserve">OPPENHEIM; ELIZABETH ANNE </t>
  </si>
  <si>
    <t xml:space="preserve">eao578 </t>
  </si>
  <si>
    <t xml:space="preserve">ORJI; DEREK ARINZECHUKWU </t>
  </si>
  <si>
    <t xml:space="preserve">dao584 </t>
  </si>
  <si>
    <t xml:space="preserve">PHAM; MATTHEW MINH HAI </t>
  </si>
  <si>
    <t xml:space="preserve">mmp2595 </t>
  </si>
  <si>
    <t xml:space="preserve">RAMOS; JESSICA MARIE </t>
  </si>
  <si>
    <t xml:space="preserve">jmr5728 </t>
  </si>
  <si>
    <t xml:space="preserve">RASCON; MICHELLE </t>
  </si>
  <si>
    <t xml:space="preserve">mr45828 </t>
  </si>
  <si>
    <t xml:space="preserve">RAYGOZA; JEREMIAH </t>
  </si>
  <si>
    <t xml:space="preserve">jr52644 </t>
  </si>
  <si>
    <t xml:space="preserve">REIDMILLER; KENDALL L. </t>
  </si>
  <si>
    <t xml:space="preserve">klr2648 </t>
  </si>
  <si>
    <t xml:space="preserve">RHODES; SUSAN SHERYL </t>
  </si>
  <si>
    <t xml:space="preserve">ssr735 </t>
  </si>
  <si>
    <t xml:space="preserve">RODRIGUEZ; KRISTY M. </t>
  </si>
  <si>
    <t xml:space="preserve">kmr1980 </t>
  </si>
  <si>
    <t xml:space="preserve">ROSAS; JESSE DANIEL </t>
  </si>
  <si>
    <t xml:space="preserve">jdr3362 </t>
  </si>
  <si>
    <t xml:space="preserve">SALGUEIRO; MARISA LYNN </t>
  </si>
  <si>
    <t xml:space="preserve">mls4475 </t>
  </si>
  <si>
    <t xml:space="preserve">SIEGEL; EZRA GRANT </t>
  </si>
  <si>
    <t xml:space="preserve">egs623 </t>
  </si>
  <si>
    <t xml:space="preserve">SMITH; SAWYER JANE </t>
  </si>
  <si>
    <t xml:space="preserve">sjs3855 </t>
  </si>
  <si>
    <t xml:space="preserve">SPANN; AUSTIN REESE </t>
  </si>
  <si>
    <t xml:space="preserve">ars83 </t>
  </si>
  <si>
    <t xml:space="preserve">STEPHENS; KATHERINE R. </t>
  </si>
  <si>
    <t xml:space="preserve">krs2784 </t>
  </si>
  <si>
    <t xml:space="preserve">SULSKI; KEVIN ANTHONY </t>
  </si>
  <si>
    <t xml:space="preserve">ks34938 </t>
  </si>
  <si>
    <t xml:space="preserve">TAYLOR; MATTHEW COLEMAN </t>
  </si>
  <si>
    <t xml:space="preserve">mct896 </t>
  </si>
  <si>
    <t xml:space="preserve">THOMPSON; TREVOR GORDON </t>
  </si>
  <si>
    <t xml:space="preserve">tgt326 </t>
  </si>
  <si>
    <t xml:space="preserve">TORRES; DANIELLA G. </t>
  </si>
  <si>
    <t xml:space="preserve">dgt347 </t>
  </si>
  <si>
    <t xml:space="preserve">TROCHEZ; HAROLD ALBERTO </t>
  </si>
  <si>
    <t xml:space="preserve">hat453 </t>
  </si>
  <si>
    <t xml:space="preserve">UHL; VICTORIA ELISABETH </t>
  </si>
  <si>
    <t xml:space="preserve">veu59 </t>
  </si>
  <si>
    <t xml:space="preserve">URA; ALEXA ZUSSELL </t>
  </si>
  <si>
    <t xml:space="preserve">azu57 </t>
  </si>
  <si>
    <t xml:space="preserve">URRUTIA; VANESSA YSABEL </t>
  </si>
  <si>
    <t xml:space="preserve">vyu57 </t>
  </si>
  <si>
    <t xml:space="preserve">VARGAS; DAVID ALEXANDER </t>
  </si>
  <si>
    <t xml:space="preserve">dav534 </t>
  </si>
  <si>
    <t xml:space="preserve">VELEZ; MARIA ANTONIA </t>
  </si>
  <si>
    <t xml:space="preserve">mav2896 </t>
  </si>
  <si>
    <t xml:space="preserve">VILLARREAL; ABRIL D. </t>
  </si>
  <si>
    <t xml:space="preserve">adv479 </t>
  </si>
  <si>
    <t xml:space="preserve">WAINWRIGHT; KATHRYN ELISE </t>
  </si>
  <si>
    <t xml:space="preserve">kew994 </t>
  </si>
  <si>
    <t xml:space="preserve">WALSER; ALLEN RAY </t>
  </si>
  <si>
    <t xml:space="preserve">arw2226 </t>
  </si>
  <si>
    <t xml:space="preserve">XU; LU </t>
  </si>
  <si>
    <t xml:space="preserve">lx895 </t>
  </si>
  <si>
    <t xml:space="preserve">YUNG; TIFFANY </t>
  </si>
  <si>
    <t xml:space="preserve">ty3237 </t>
  </si>
  <si>
    <t xml:space="preserve">ZAVALA; JONATHAN A. </t>
  </si>
  <si>
    <t xml:space="preserve">jz7532 </t>
  </si>
  <si>
    <t xml:space="preserve">ZENG; KEVIN WU </t>
  </si>
  <si>
    <t xml:space="preserve">kz2692 </t>
  </si>
  <si>
    <t xml:space="preserve">ZHOU; RUOXIN </t>
  </si>
  <si>
    <t xml:space="preserve">rz3854 </t>
  </si>
  <si>
    <t xml:space="preserve">ALVAREZ HIERRO; JULIA P. </t>
  </si>
  <si>
    <t xml:space="preserve">jpa856 </t>
  </si>
  <si>
    <t xml:space="preserve">ALVAREZ PARADA; C. D. </t>
  </si>
  <si>
    <t xml:space="preserve">ca27757 </t>
  </si>
  <si>
    <t xml:space="preserve">ANDERSON; WILLIAM WALKER </t>
  </si>
  <si>
    <t xml:space="preserve">wwa98 </t>
  </si>
  <si>
    <t xml:space="preserve">ANNAMALAI; VALLI SOLAI </t>
  </si>
  <si>
    <t xml:space="preserve">vsa245 </t>
  </si>
  <si>
    <t xml:space="preserve">ARRIAGA; JENNIFER A. </t>
  </si>
  <si>
    <t xml:space="preserve">ja35372 </t>
  </si>
  <si>
    <t xml:space="preserve">ARZOLA; LYMARI </t>
  </si>
  <si>
    <t xml:space="preserve">la22488 </t>
  </si>
  <si>
    <t xml:space="preserve">ASMAIL; ZOHAIR THEODORE </t>
  </si>
  <si>
    <t xml:space="preserve">zta66 </t>
  </si>
  <si>
    <t xml:space="preserve">ATVARS; DIANA KATE </t>
  </si>
  <si>
    <t xml:space="preserve">dka396 </t>
  </si>
  <si>
    <t xml:space="preserve">AYLLON; HEATHER CHRISTINA </t>
  </si>
  <si>
    <t xml:space="preserve">hca294 </t>
  </si>
  <si>
    <t xml:space="preserve">BALEY; DILLON KYLE </t>
  </si>
  <si>
    <t xml:space="preserve">dkb789 </t>
  </si>
  <si>
    <t xml:space="preserve">BATRA; RATNIKA </t>
  </si>
  <si>
    <t xml:space="preserve">rb36887 </t>
  </si>
  <si>
    <t xml:space="preserve">BEDSOLE; PATRICIA ADELLE </t>
  </si>
  <si>
    <t xml:space="preserve">pab2546 </t>
  </si>
  <si>
    <t xml:space="preserve">BHATTY; SOBIA MY </t>
  </si>
  <si>
    <t xml:space="preserve">smb4355 </t>
  </si>
  <si>
    <t xml:space="preserve">BLOCK; ADELI VER BRYCK </t>
  </si>
  <si>
    <t xml:space="preserve">avb486 </t>
  </si>
  <si>
    <t xml:space="preserve">BRANSON; SAMANTHA C. </t>
  </si>
  <si>
    <t xml:space="preserve">scb2469 </t>
  </si>
  <si>
    <t xml:space="preserve">BURSTEN; JESSICA LAYNE </t>
  </si>
  <si>
    <t xml:space="preserve">jlb6549 </t>
  </si>
  <si>
    <t xml:space="preserve">CASTLEBERRY; BAILEY ANNE </t>
  </si>
  <si>
    <t xml:space="preserve">bac2762 </t>
  </si>
  <si>
    <t xml:space="preserve">CAVENDER; CORNELIA WILDE </t>
  </si>
  <si>
    <t xml:space="preserve">cwc932 </t>
  </si>
  <si>
    <t xml:space="preserve">CAZAREZ; BRYANA A. </t>
  </si>
  <si>
    <t xml:space="preserve">bac2987 </t>
  </si>
  <si>
    <t xml:space="preserve">CERECERO; ANDRES EDUARDO </t>
  </si>
  <si>
    <t xml:space="preserve">aec2883 </t>
  </si>
  <si>
    <t xml:space="preserve">CHAVEZ; PATRICK SEQAN </t>
  </si>
  <si>
    <t xml:space="preserve">psc622 </t>
  </si>
  <si>
    <t xml:space="preserve">CHILES; KATIE REAGAN </t>
  </si>
  <si>
    <t xml:space="preserve">krc2463 </t>
  </si>
  <si>
    <t xml:space="preserve">COBLER; NICOLE ELIZABETH </t>
  </si>
  <si>
    <t xml:space="preserve">nec529 </t>
  </si>
  <si>
    <t xml:space="preserve">COMESANA; HELENA ROS </t>
  </si>
  <si>
    <t xml:space="preserve">hrc568 </t>
  </si>
  <si>
    <t xml:space="preserve">COWART; HANNAH LEE </t>
  </si>
  <si>
    <t xml:space="preserve">hlc645 </t>
  </si>
  <si>
    <t xml:space="preserve">DAVIS; LAUREN ELIZABETH </t>
  </si>
  <si>
    <t xml:space="preserve">led735 </t>
  </si>
  <si>
    <t xml:space="preserve">DAWSON; ANDREW T. </t>
  </si>
  <si>
    <t xml:space="preserve">atd599 </t>
  </si>
  <si>
    <t xml:space="preserve">DOUGHERTY; JAMES WILLIAM </t>
  </si>
  <si>
    <t xml:space="preserve">jwd984 </t>
  </si>
  <si>
    <t xml:space="preserve">DUNCAN; DAVID ANTHONY </t>
  </si>
  <si>
    <t xml:space="preserve">dad2865 </t>
  </si>
  <si>
    <t xml:space="preserve">EIERMANN; DIXIE FAYE </t>
  </si>
  <si>
    <t xml:space="preserve">dfe234 </t>
  </si>
  <si>
    <t xml:space="preserve">EMBRY; STEPHANIE JANE </t>
  </si>
  <si>
    <t xml:space="preserve">sje476 </t>
  </si>
  <si>
    <t xml:space="preserve">ESCALANTE; EMMA HELENE </t>
  </si>
  <si>
    <t xml:space="preserve">ee5364 </t>
  </si>
  <si>
    <t xml:space="preserve">ESCOBAR; DALIA CARINA </t>
  </si>
  <si>
    <t xml:space="preserve">dce437 </t>
  </si>
  <si>
    <t xml:space="preserve">FECHTMAN; AVA ELAINE </t>
  </si>
  <si>
    <t xml:space="preserve">eef426 </t>
  </si>
  <si>
    <t xml:space="preserve">FLEMING; ODESSA AUDREY </t>
  </si>
  <si>
    <t xml:space="preserve">oaf262 </t>
  </si>
  <si>
    <t xml:space="preserve">FLORA; JORDAN LEE </t>
  </si>
  <si>
    <t xml:space="preserve">jlf2969 </t>
  </si>
  <si>
    <t xml:space="preserve">FORERO; ANDRES ENRIQUE </t>
  </si>
  <si>
    <t xml:space="preserve">aef855 </t>
  </si>
  <si>
    <t xml:space="preserve">FRIEDMAN; MAX L. </t>
  </si>
  <si>
    <t xml:space="preserve">mf26673 </t>
  </si>
  <si>
    <t xml:space="preserve">GARCIA; ITZEL GUADALUPE </t>
  </si>
  <si>
    <t xml:space="preserve">igg246 </t>
  </si>
  <si>
    <t xml:space="preserve">GERBER; NATASHA BROOKE </t>
  </si>
  <si>
    <t xml:space="preserve">nbg353 </t>
  </si>
  <si>
    <t xml:space="preserve">GONZALEZ; ELOY JR. </t>
  </si>
  <si>
    <t xml:space="preserve">eg27773 </t>
  </si>
  <si>
    <t xml:space="preserve">GUTIERREZ; PRISCILLA </t>
  </si>
  <si>
    <t xml:space="preserve">pg9422 </t>
  </si>
  <si>
    <t xml:space="preserve">HALE; MICHAEL MASON </t>
  </si>
  <si>
    <t xml:space="preserve">mmh2873 </t>
  </si>
  <si>
    <t xml:space="preserve">HANNA; MARY CHRISTINE </t>
  </si>
  <si>
    <t xml:space="preserve">mch2859 </t>
  </si>
  <si>
    <t xml:space="preserve">HARPER; KELSEY MARIE </t>
  </si>
  <si>
    <t xml:space="preserve">kmh2948 </t>
  </si>
  <si>
    <t xml:space="preserve">HARRISON; LAUREN KEILS </t>
  </si>
  <si>
    <t xml:space="preserve">lh26927 </t>
  </si>
  <si>
    <t xml:space="preserve">HART; LUKE TODD </t>
  </si>
  <si>
    <t xml:space="preserve">lth438 </t>
  </si>
  <si>
    <t xml:space="preserve">HARTLEY; AVERY BROOKE </t>
  </si>
  <si>
    <t xml:space="preserve">abh949 </t>
  </si>
  <si>
    <t xml:space="preserve">HEANEY; MORIAH FAITH </t>
  </si>
  <si>
    <t xml:space="preserve">mh44576 </t>
  </si>
  <si>
    <t xml:space="preserve">HEDRICK; MARLON M. </t>
  </si>
  <si>
    <t xml:space="preserve">mmh2563 </t>
  </si>
  <si>
    <t xml:space="preserve">HELLESVIG; HAILEY M. </t>
  </si>
  <si>
    <t xml:space="preserve">hmh959 </t>
  </si>
  <si>
    <t xml:space="preserve">HENNESSEY; ALEXANDRA G. </t>
  </si>
  <si>
    <t xml:space="preserve">agh775 </t>
  </si>
  <si>
    <t xml:space="preserve">HERNANDEZ; NANCY NOELDA </t>
  </si>
  <si>
    <t xml:space="preserve">nnh339 </t>
  </si>
  <si>
    <t xml:space="preserve">HIBBERT; STEPHANIE LUISA </t>
  </si>
  <si>
    <t xml:space="preserve">sh37799 </t>
  </si>
  <si>
    <t xml:space="preserve">HILL; MADELEIN EMMA </t>
  </si>
  <si>
    <t xml:space="preserve">meh3459 </t>
  </si>
  <si>
    <t xml:space="preserve">HILLING; ABBY SARAH </t>
  </si>
  <si>
    <t xml:space="preserve">ash2577 </t>
  </si>
  <si>
    <t xml:space="preserve">HINTON; HANNAH LEEANN </t>
  </si>
  <si>
    <t xml:space="preserve">hlh957 </t>
  </si>
  <si>
    <t xml:space="preserve">HORN; PHILIPPA JANE </t>
  </si>
  <si>
    <t xml:space="preserve">pjh849 </t>
  </si>
  <si>
    <t xml:space="preserve">HUYNH; KIMBERLY NANCY </t>
  </si>
  <si>
    <t xml:space="preserve">knh839 </t>
  </si>
  <si>
    <t xml:space="preserve">IBARRA; AURORA CONCEPCION </t>
  </si>
  <si>
    <t xml:space="preserve">aci245 </t>
  </si>
  <si>
    <t xml:space="preserve">JARAIZ; MACARENA </t>
  </si>
  <si>
    <t xml:space="preserve">mj24599 </t>
  </si>
  <si>
    <t xml:space="preserve">JONES; MCKENZIE LEIGH </t>
  </si>
  <si>
    <t xml:space="preserve">mj22939 </t>
  </si>
  <si>
    <t xml:space="preserve">JOSEPH; JAQUELINE ROSE </t>
  </si>
  <si>
    <t xml:space="preserve">jrj2569 </t>
  </si>
  <si>
    <t xml:space="preserve">KENDALL; DARBY ELIZABETH </t>
  </si>
  <si>
    <t xml:space="preserve">dek552 </t>
  </si>
  <si>
    <t xml:space="preserve">KEYROUZE; ADAM JOSEPH </t>
  </si>
  <si>
    <t xml:space="preserve">ak28788 </t>
  </si>
  <si>
    <t xml:space="preserve">KIEVAL; PHILLIP ZACHARY </t>
  </si>
  <si>
    <t xml:space="preserve">pk6766 </t>
  </si>
  <si>
    <t xml:space="preserve">KOUDELKA; DANIEL EDWARD </t>
  </si>
  <si>
    <t xml:space="preserve">dek544 </t>
  </si>
  <si>
    <t xml:space="preserve">KRISTY; MAX WALLACE </t>
  </si>
  <si>
    <t xml:space="preserve">mk32476 </t>
  </si>
  <si>
    <t xml:space="preserve">LARA ESCUDERO; ELIZABETH </t>
  </si>
  <si>
    <t xml:space="preserve">el23525 </t>
  </si>
  <si>
    <t xml:space="preserve">LEAL; RODRIGO ALBINO </t>
  </si>
  <si>
    <t xml:space="preserve">ral2493 </t>
  </si>
  <si>
    <t xml:space="preserve">LEIBMAN; ADRIANNE AMY </t>
  </si>
  <si>
    <t xml:space="preserve">aal2387 </t>
  </si>
  <si>
    <t xml:space="preserve">LOSOYA; ANGELA AGUILAR </t>
  </si>
  <si>
    <t xml:space="preserve">aal2367 </t>
  </si>
  <si>
    <t xml:space="preserve">LOZANO; ZACHARY DAVID </t>
  </si>
  <si>
    <t xml:space="preserve">zdl85 </t>
  </si>
  <si>
    <t xml:space="preserve">LYNN; DANIELLA </t>
  </si>
  <si>
    <t xml:space="preserve">dl27676 </t>
  </si>
  <si>
    <t xml:space="preserve">MACKEY; JORDAN NICOLE </t>
  </si>
  <si>
    <t xml:space="preserve">jnm2393 </t>
  </si>
  <si>
    <t xml:space="preserve">MAGRO-MALO; ALEXIZ D. </t>
  </si>
  <si>
    <t xml:space="preserve">adm3454 </t>
  </si>
  <si>
    <t xml:space="preserve">MANDUJANO; YELITZA IRENE </t>
  </si>
  <si>
    <t xml:space="preserve">yim74 </t>
  </si>
  <si>
    <t xml:space="preserve">MARTINEZ-CORTES; J. </t>
  </si>
  <si>
    <t xml:space="preserve">jm74762 </t>
  </si>
  <si>
    <t xml:space="preserve">MEJIA; ELENA </t>
  </si>
  <si>
    <t xml:space="preserve">em34249 </t>
  </si>
  <si>
    <t xml:space="preserve">MERRITT; WILLIAM BEN </t>
  </si>
  <si>
    <t xml:space="preserve">wbm432 </t>
  </si>
  <si>
    <t xml:space="preserve">MEZA; MERCEDES A. </t>
  </si>
  <si>
    <t xml:space="preserve">mam8522 </t>
  </si>
  <si>
    <t xml:space="preserve">MILOSEVIC; OLIVERA </t>
  </si>
  <si>
    <t xml:space="preserve">om4474 </t>
  </si>
  <si>
    <t xml:space="preserve">MITCHELL; GRACE BRITTON </t>
  </si>
  <si>
    <t xml:space="preserve">gbm359 </t>
  </si>
  <si>
    <t xml:space="preserve">MOHAMOUD; AMAAL A. </t>
  </si>
  <si>
    <t xml:space="preserve">am66453 </t>
  </si>
  <si>
    <t xml:space="preserve">MONREAL; HECTOR </t>
  </si>
  <si>
    <t xml:space="preserve">hm8976 </t>
  </si>
  <si>
    <t xml:space="preserve">MOOLJI; SADHIYA AKBAR </t>
  </si>
  <si>
    <t xml:space="preserve">sam4888 </t>
  </si>
  <si>
    <t xml:space="preserve">NESMITH; LINDY WARREN </t>
  </si>
  <si>
    <t xml:space="preserve">lwn227 </t>
  </si>
  <si>
    <t xml:space="preserve">NEUGEBAUER; SOMMER RAE </t>
  </si>
  <si>
    <t xml:space="preserve">srn528 </t>
  </si>
  <si>
    <t xml:space="preserve">NORNG; ANGELI ADRIANNA </t>
  </si>
  <si>
    <t xml:space="preserve">aan643 </t>
  </si>
  <si>
    <t xml:space="preserve">OSHIRO; DANIEL KENDRICK </t>
  </si>
  <si>
    <t xml:space="preserve">do5353 </t>
  </si>
  <si>
    <t xml:space="preserve">OVALLES-FOREY; JENAH A. </t>
  </si>
  <si>
    <t xml:space="preserve">jo9929 </t>
  </si>
  <si>
    <t xml:space="preserve">PARDIWALLA; ANAHITA K. </t>
  </si>
  <si>
    <t xml:space="preserve">ap34559 </t>
  </si>
  <si>
    <t xml:space="preserve">PASCHALL; MICHELLE LOUISE </t>
  </si>
  <si>
    <t xml:space="preserve">mlp2843 </t>
  </si>
  <si>
    <t xml:space="preserve">PATEL; ALI </t>
  </si>
  <si>
    <t xml:space="preserve">ap28873 </t>
  </si>
  <si>
    <t xml:space="preserve">PATEL; NICOLETTE M. </t>
  </si>
  <si>
    <t xml:space="preserve">nmp586 </t>
  </si>
  <si>
    <t xml:space="preserve">PEARSON; ALEXANDER ARTHUR </t>
  </si>
  <si>
    <t xml:space="preserve">ap35299 </t>
  </si>
  <si>
    <t xml:space="preserve">PHETLUANGSY; KYLIE TAYLOR </t>
  </si>
  <si>
    <t xml:space="preserve">ktp392 </t>
  </si>
  <si>
    <t xml:space="preserve">PHILLIPS; JENNIFER LEE </t>
  </si>
  <si>
    <t xml:space="preserve">jlp4447 </t>
  </si>
  <si>
    <t xml:space="preserve">PICKENS; ANDREW WATSON </t>
  </si>
  <si>
    <t xml:space="preserve">awp393 </t>
  </si>
  <si>
    <t xml:space="preserve">PINA; PAOLA </t>
  </si>
  <si>
    <t xml:space="preserve">pp9433 </t>
  </si>
  <si>
    <t xml:space="preserve">RED; TONI ROSE </t>
  </si>
  <si>
    <t xml:space="preserve">trr683 </t>
  </si>
  <si>
    <t xml:space="preserve">ROCHA; EDUARDO </t>
  </si>
  <si>
    <t xml:space="preserve">er26629 </t>
  </si>
  <si>
    <t xml:space="preserve">RODRIGUEZ; ARIELLA ENID </t>
  </si>
  <si>
    <t xml:space="preserve">aer2582 </t>
  </si>
  <si>
    <t xml:space="preserve">RODRIGUEZ; BRANDON M. </t>
  </si>
  <si>
    <t xml:space="preserve">bmr995 </t>
  </si>
  <si>
    <t xml:space="preserve">ROWLAND; ASHLEY ELIZABETH </t>
  </si>
  <si>
    <t xml:space="preserve">ar43685 </t>
  </si>
  <si>
    <t xml:space="preserve">SALOMON; CASSANDRA </t>
  </si>
  <si>
    <t xml:space="preserve">cs44638 </t>
  </si>
  <si>
    <t xml:space="preserve">SANTIAGO; MARIEVEL </t>
  </si>
  <si>
    <t xml:space="preserve">ms59992 </t>
  </si>
  <si>
    <t xml:space="preserve">SAWIN; CLINT WILLIAMS </t>
  </si>
  <si>
    <t xml:space="preserve">sawincw </t>
  </si>
  <si>
    <t xml:space="preserve">SCHOENFELD; TODD MICHAEL </t>
  </si>
  <si>
    <t xml:space="preserve">tms2747 </t>
  </si>
  <si>
    <t xml:space="preserve">SERNA; AMERICO JR. </t>
  </si>
  <si>
    <t xml:space="preserve">as52683 </t>
  </si>
  <si>
    <t xml:space="preserve">SHELBURNE; PETER JOSEPH </t>
  </si>
  <si>
    <t xml:space="preserve">pjs2352 </t>
  </si>
  <si>
    <t xml:space="preserve">SIPES; CAMERON MAXWELL </t>
  </si>
  <si>
    <t xml:space="preserve">cms5336 </t>
  </si>
  <si>
    <t xml:space="preserve">SMITH; DANIELLE ALEXIS </t>
  </si>
  <si>
    <t xml:space="preserve">das4562 </t>
  </si>
  <si>
    <t xml:space="preserve">SOFFAR; SHANNEN LIV </t>
  </si>
  <si>
    <t xml:space="preserve">sls4974 </t>
  </si>
  <si>
    <t xml:space="preserve">SOLIS; ANGELICA MARIE </t>
  </si>
  <si>
    <t xml:space="preserve">ams7578 </t>
  </si>
  <si>
    <t xml:space="preserve">STERN; AARON MAX </t>
  </si>
  <si>
    <t xml:space="preserve">ams6878 </t>
  </si>
  <si>
    <t xml:space="preserve">STORCH; ILIANA </t>
  </si>
  <si>
    <t xml:space="preserve">is6249 </t>
  </si>
  <si>
    <t xml:space="preserve">VARGAS; PRISCYLA ISABEL </t>
  </si>
  <si>
    <t xml:space="preserve">piv73 </t>
  </si>
  <si>
    <t xml:space="preserve">WALLIS; VICTORIA MERRILL </t>
  </si>
  <si>
    <t xml:space="preserve">vmw293 </t>
  </si>
  <si>
    <t xml:space="preserve">WEIGAND; MADISON LOIS </t>
  </si>
  <si>
    <t xml:space="preserve">mlw3397 </t>
  </si>
  <si>
    <t xml:space="preserve">WEITZEL; WILLIAM ANDREW </t>
  </si>
  <si>
    <t xml:space="preserve">waw654 </t>
  </si>
  <si>
    <t xml:space="preserve">WOODLEE; EMMA DELAINE </t>
  </si>
  <si>
    <t xml:space="preserve">edw639 </t>
  </si>
  <si>
    <t xml:space="preserve">WOODRUFF; KATHLEEN MAKENA </t>
  </si>
  <si>
    <t xml:space="preserve">kmw3366 </t>
  </si>
  <si>
    <t xml:space="preserve">YAMAJI; SACHIKO </t>
  </si>
  <si>
    <t xml:space="preserve">sy6764 </t>
  </si>
  <si>
    <t xml:space="preserve">ZANE; DYLAN </t>
  </si>
  <si>
    <t xml:space="preserve">dz3497 </t>
  </si>
  <si>
    <t xml:space="preserve">ZHOU; MINGJIE </t>
  </si>
  <si>
    <t xml:space="preserve">mz5876 </t>
  </si>
  <si>
    <t xml:space="preserve">ZIMNOCH; CASSANDRA CLAIRE </t>
  </si>
  <si>
    <t xml:space="preserve">ccz99 </t>
  </si>
  <si>
    <t xml:space="preserve">ZOLLARS; FALLON JANE </t>
  </si>
  <si>
    <t xml:space="preserve">fz2482 </t>
  </si>
  <si>
    <t xml:space="preserve">ZUNIGA; ROCIO ISABEL </t>
  </si>
  <si>
    <t xml:space="preserve">riz65 </t>
  </si>
  <si>
    <t>Chris Duncan</t>
  </si>
  <si>
    <t>SI Leader: Chris Duncan</t>
  </si>
  <si>
    <t>T 3-4PM BUR 220</t>
  </si>
  <si>
    <t>T 9/3</t>
  </si>
  <si>
    <t>F 9/6</t>
  </si>
  <si>
    <t>M 5-6pm</t>
  </si>
  <si>
    <t>M 9/9</t>
  </si>
  <si>
    <t>T 11:15-12:15pm</t>
  </si>
  <si>
    <t>W 4-5</t>
  </si>
  <si>
    <t>W 9/4</t>
  </si>
  <si>
    <t>T 9/10</t>
  </si>
  <si>
    <t>W 9/11</t>
  </si>
  <si>
    <t>T 5-6</t>
  </si>
  <si>
    <t>TH 11-12</t>
  </si>
  <si>
    <t>F 12-1</t>
  </si>
  <si>
    <t>TH 9/5</t>
  </si>
  <si>
    <t>TH 9/12</t>
  </si>
  <si>
    <t>F 9/13</t>
  </si>
  <si>
    <t>dla689</t>
  </si>
  <si>
    <t>ALLMOND; JOSEPH CHAUNCEY</t>
  </si>
  <si>
    <t>jca2235</t>
  </si>
  <si>
    <t>ARCHULETA; JESSE</t>
  </si>
  <si>
    <t>ja33262</t>
  </si>
  <si>
    <t>ARNOLD; JULIE KAYE</t>
  </si>
  <si>
    <t>jka562</t>
  </si>
  <si>
    <t>ARROYO; ALFRED CUELLAR</t>
  </si>
  <si>
    <t>aca2288</t>
  </si>
  <si>
    <t>AUSTGEN; DANIEL MICHAEL</t>
  </si>
  <si>
    <t>dma862</t>
  </si>
  <si>
    <t>AVALOS; IVAN ELOY</t>
  </si>
  <si>
    <t>iea232</t>
  </si>
  <si>
    <t>BAKER; TIFFANY DANIELLE</t>
  </si>
  <si>
    <t>tdb2357</t>
  </si>
  <si>
    <t>BENTKOWSKI; ORNELLA E.</t>
  </si>
  <si>
    <t>oeb99</t>
  </si>
  <si>
    <t>BERNICK; ALLISON SAGE</t>
  </si>
  <si>
    <t>asb2432</t>
  </si>
  <si>
    <t>BOLLINGER; ABIGAIL LOUISE</t>
  </si>
  <si>
    <t>alb4627</t>
  </si>
  <si>
    <t>BREEDEN; MADISON JANE</t>
  </si>
  <si>
    <t>mjb3784</t>
  </si>
  <si>
    <t>BRUNS; CASEY ELIZABETH</t>
  </si>
  <si>
    <t>ceb3556</t>
  </si>
  <si>
    <t>BUFORD; ALEXANDRA RAY</t>
  </si>
  <si>
    <t>arb3259</t>
  </si>
  <si>
    <t>CANDELARIO; JOSEPH A.</t>
  </si>
  <si>
    <t>jac7279</t>
  </si>
  <si>
    <t>CANTU; ALEJANDRO</t>
  </si>
  <si>
    <t>ac42589</t>
  </si>
  <si>
    <t>CANTU; KATHERINE</t>
  </si>
  <si>
    <t>kc28862</t>
  </si>
  <si>
    <t>CARNEY; SAYER ALAN</t>
  </si>
  <si>
    <t>sac3565</t>
  </si>
  <si>
    <t>CHARLES; JEFFREY M.</t>
  </si>
  <si>
    <t>jmc6369</t>
  </si>
  <si>
    <t>CHO; DEVIN</t>
  </si>
  <si>
    <t>djc2449</t>
  </si>
  <si>
    <t>COLLINS; CAMILLE NOEL</t>
  </si>
  <si>
    <t>cnc2254</t>
  </si>
  <si>
    <t>CONLEY; AKIRA MAY</t>
  </si>
  <si>
    <t>amc4932</t>
  </si>
  <si>
    <t>CRISS; MEYER ALEXANDER</t>
  </si>
  <si>
    <t>mac4974</t>
  </si>
  <si>
    <t>CRUZ; JAVIER</t>
  </si>
  <si>
    <t>jc68396</t>
  </si>
  <si>
    <t>CUELLAR; EZEQUIEL ALAN</t>
  </si>
  <si>
    <t>eac3276</t>
  </si>
  <si>
    <t>DARLING; CONNOR HENRY</t>
  </si>
  <si>
    <t>cd26529</t>
  </si>
  <si>
    <t>DE LEON; MARIA RENEE</t>
  </si>
  <si>
    <t>md33265</t>
  </si>
  <si>
    <t>DIPASQUALE; JAKE AUSTIN</t>
  </si>
  <si>
    <t>jad4353</t>
  </si>
  <si>
    <t>DUPONT; LAUREN ELIZABETH</t>
  </si>
  <si>
    <t>ld22824</t>
  </si>
  <si>
    <t>DYER; TRENEICE ALEXANDRIA</t>
  </si>
  <si>
    <t>td7623</t>
  </si>
  <si>
    <t>FARZANEH; KAYVON</t>
  </si>
  <si>
    <t>kf6598</t>
  </si>
  <si>
    <t>FAULKNER; NATHAN ROBERT</t>
  </si>
  <si>
    <t>nrf347</t>
  </si>
  <si>
    <t>FILIPPONE; JOHN PAUL</t>
  </si>
  <si>
    <t>jpf735</t>
  </si>
  <si>
    <t>FISH; KEVIN COLBERT</t>
  </si>
  <si>
    <t>kf5624</t>
  </si>
  <si>
    <t>FITZPATRICK; REBECCA ANN</t>
  </si>
  <si>
    <t>raf2255</t>
  </si>
  <si>
    <t>FLEMING; JOSHUA TYLER RAY</t>
  </si>
  <si>
    <t>jtf764</t>
  </si>
  <si>
    <t>FOSTER; DAMON ROGER</t>
  </si>
  <si>
    <t>drf544</t>
  </si>
  <si>
    <t>GANAWAY; GERALD RAY JR.</t>
  </si>
  <si>
    <t>grg498</t>
  </si>
  <si>
    <t>GILVAR; GRAHAM MICHAEL</t>
  </si>
  <si>
    <t>gmg754</t>
  </si>
  <si>
    <t>HAER; JAMES LANCE</t>
  </si>
  <si>
    <t>jlh4296</t>
  </si>
  <si>
    <t>HAINES; DYLAN YANCY</t>
  </si>
  <si>
    <t>dyh242</t>
  </si>
  <si>
    <t>HEINS; MEREDITH MORGAN</t>
  </si>
  <si>
    <t>mmh2756</t>
  </si>
  <si>
    <t>HICKOK; KRAMER AUSTIN</t>
  </si>
  <si>
    <t>kah2999</t>
  </si>
  <si>
    <t>HORN; PHILIPPA JANE</t>
  </si>
  <si>
    <t>pjh849</t>
  </si>
  <si>
    <t>HUNTER; SARAH RENEE</t>
  </si>
  <si>
    <t>srh2626</t>
  </si>
  <si>
    <t>JACOBS; MEAGAN MARIE</t>
  </si>
  <si>
    <t>mmj785</t>
  </si>
  <si>
    <t>JUNG; JOELLE JIIN</t>
  </si>
  <si>
    <t>jj26476</t>
  </si>
  <si>
    <t>KARCHER; NATALIE JENNIFER</t>
  </si>
  <si>
    <t>njk458</t>
  </si>
  <si>
    <t>KHIMANI; KARIMA SIKANDAR</t>
  </si>
  <si>
    <t>ksk586</t>
  </si>
  <si>
    <t>KIM; HYE JIN</t>
  </si>
  <si>
    <t>hk9284</t>
  </si>
  <si>
    <t>KOHNKE; LUANA QUEVEDO</t>
  </si>
  <si>
    <t>lqk57</t>
  </si>
  <si>
    <t>LANDEROS; LUIS JESUS</t>
  </si>
  <si>
    <t>ljl644</t>
  </si>
  <si>
    <t>LAVORATO; MEGAN ELIZABETH</t>
  </si>
  <si>
    <t>mel2638</t>
  </si>
  <si>
    <t>LEBRIJA; JORGE</t>
  </si>
  <si>
    <t>jl52343</t>
  </si>
  <si>
    <t>LY; PHOEBE TOONG YI</t>
  </si>
  <si>
    <t>ptl278</t>
  </si>
  <si>
    <t>MAHAR; NAZAM</t>
  </si>
  <si>
    <t>nm24522</t>
  </si>
  <si>
    <t>MAHMOOD; AYESHA</t>
  </si>
  <si>
    <t>am53333</t>
  </si>
  <si>
    <t>MARTINEZ; CARLOS AURELIO</t>
  </si>
  <si>
    <t>cam4987</t>
  </si>
  <si>
    <t>MARTINEZ; YALITZA MARIE</t>
  </si>
  <si>
    <t>ymm335</t>
  </si>
  <si>
    <t>MENA; CAMERON NICHOLAS</t>
  </si>
  <si>
    <t>cnm687</t>
  </si>
  <si>
    <t>MENA; RIGOBERTO III</t>
  </si>
  <si>
    <t>rm44529</t>
  </si>
  <si>
    <t>MERY; TARA CATHERINE</t>
  </si>
  <si>
    <t>tcm758</t>
  </si>
  <si>
    <t>MEYER; LINDSEY ABBOTT</t>
  </si>
  <si>
    <t>lam3958</t>
  </si>
  <si>
    <t>MORLOTTI; CLAUDIA ZELINDA</t>
  </si>
  <si>
    <t>czm73</t>
  </si>
  <si>
    <t>MORSE; BENJAMIN BOWDITCH</t>
  </si>
  <si>
    <t>bbm483</t>
  </si>
  <si>
    <t>MURPHY; JOHN MICHAEL</t>
  </si>
  <si>
    <t>jmm5444</t>
  </si>
  <si>
    <t>NARANG; SHREYA ASHA</t>
  </si>
  <si>
    <t>san587</t>
  </si>
  <si>
    <t>NESMITH; LINDY WARREN</t>
  </si>
  <si>
    <t>lwn227</t>
  </si>
  <si>
    <t>NOTGRASS; RANDA DANAE</t>
  </si>
  <si>
    <t>rdn423</t>
  </si>
  <si>
    <t>NOVELLI; MICHELE VIOLET</t>
  </si>
  <si>
    <t>mvn249</t>
  </si>
  <si>
    <t>OGBURN; GRACE MARGARET</t>
  </si>
  <si>
    <t>gmo268</t>
  </si>
  <si>
    <t>PARSONS; ROBERT BLAINE</t>
  </si>
  <si>
    <t>rbp449</t>
  </si>
  <si>
    <t>PATEL; SHREENATH HIMANSHU</t>
  </si>
  <si>
    <t>shp494</t>
  </si>
  <si>
    <t>PEREZ; ALEXANDER PATRICK</t>
  </si>
  <si>
    <t>app566</t>
  </si>
  <si>
    <t>PIERATT; KARINA LAUREN</t>
  </si>
  <si>
    <t>kp6977</t>
  </si>
  <si>
    <t>PIGGOTT; SUZANNA AMANDA</t>
  </si>
  <si>
    <t>sap2437</t>
  </si>
  <si>
    <t>PINK; ISHMAEL GABRIEL ALI</t>
  </si>
  <si>
    <t>ip3255</t>
  </si>
  <si>
    <t>PROFFITT; SOFIA MARIA</t>
  </si>
  <si>
    <t>smp2635</t>
  </si>
  <si>
    <t>PUROHIT; SHIVAM</t>
  </si>
  <si>
    <t>sp27259</t>
  </si>
  <si>
    <t>RADOVANCEVIC; DEANA</t>
  </si>
  <si>
    <t>dr27224</t>
  </si>
  <si>
    <t>SCUDDER; STEPHANIE JANE</t>
  </si>
  <si>
    <t>ss55266</t>
  </si>
  <si>
    <t>SHELTON; KELLY MARIE</t>
  </si>
  <si>
    <t>kms4897</t>
  </si>
  <si>
    <t>SHUTTER; SYDNEY ELIZABETH</t>
  </si>
  <si>
    <t>ss53592</t>
  </si>
  <si>
    <t>SIGALA; ALEJANDRA PAOLA</t>
  </si>
  <si>
    <t>aps2255</t>
  </si>
  <si>
    <t>SIVAPIROMRAT; POONPERM</t>
  </si>
  <si>
    <t>ps23299</t>
  </si>
  <si>
    <t>SPARKMAN; SANDRA H.</t>
  </si>
  <si>
    <t>shs873</t>
  </si>
  <si>
    <t>STOKES; DANIEL SULLIVAN</t>
  </si>
  <si>
    <t>ds39366</t>
  </si>
  <si>
    <t>TABAS; IRENE ANNA</t>
  </si>
  <si>
    <t>iat247</t>
  </si>
  <si>
    <t>TOSCANO; ALFONSO ARTURO</t>
  </si>
  <si>
    <t>aat995</t>
  </si>
  <si>
    <t>TREVINO; ELISEO JR.</t>
  </si>
  <si>
    <t>et6484</t>
  </si>
  <si>
    <t>TSENG; IRIS ANNA</t>
  </si>
  <si>
    <t>iat236</t>
  </si>
  <si>
    <t>VISSER; ALEXANDRA ADRIAN</t>
  </si>
  <si>
    <t>aav762</t>
  </si>
  <si>
    <t>WANG; SEONG KUAN</t>
  </si>
  <si>
    <t>sw23744</t>
  </si>
  <si>
    <t>WILLIS; JONATHAN SCOTT</t>
  </si>
  <si>
    <t>jw36327</t>
  </si>
  <si>
    <t>YAMAJI; SACHIKO</t>
  </si>
  <si>
    <t>sy6764</t>
  </si>
  <si>
    <t>YANG; SEUNG JOO</t>
  </si>
  <si>
    <t>sy5684</t>
  </si>
  <si>
    <t>YAQUB; MAHA ZAINAB</t>
  </si>
  <si>
    <t>mzy58</t>
  </si>
  <si>
    <t>kla664</t>
  </si>
  <si>
    <t>ANDRYKOWSKI; JOSHUA JETT</t>
  </si>
  <si>
    <t>jja976</t>
  </si>
  <si>
    <t>BANSAL; VIPASHA</t>
  </si>
  <si>
    <t>vb5952</t>
  </si>
  <si>
    <t>BARRATT; ANNA VICTORIA H.</t>
  </si>
  <si>
    <t>avb435</t>
  </si>
  <si>
    <t>BENNETT; BRIA LYNN</t>
  </si>
  <si>
    <t>bb27297</t>
  </si>
  <si>
    <t>cvb269</t>
  </si>
  <si>
    <t>BONACCI; DONALD NICHOLAS</t>
  </si>
  <si>
    <t>dnb668</t>
  </si>
  <si>
    <t>CALLES; DANIEL ADRIAN</t>
  </si>
  <si>
    <t>dac3476</t>
  </si>
  <si>
    <t>CAMPBELL; ALEXIS RENAE</t>
  </si>
  <si>
    <t>arc3444</t>
  </si>
  <si>
    <t>CHOI; WONGYU</t>
  </si>
  <si>
    <t>wc7572</t>
  </si>
  <si>
    <t>CLARK; PATRICIA NICOLE</t>
  </si>
  <si>
    <t>pnc256</t>
  </si>
  <si>
    <t>DODD; KEATON ALLEN</t>
  </si>
  <si>
    <t>dak973</t>
  </si>
  <si>
    <t>DOMINGUEZ; RODRIGO A.</t>
  </si>
  <si>
    <t>rad2667</t>
  </si>
  <si>
    <t>DUENEZ; JESSICA GABRIELA</t>
  </si>
  <si>
    <t>jgd327</t>
  </si>
  <si>
    <t>ELEWEANYA; NATHAN OME-NMA</t>
  </si>
  <si>
    <t>noe64</t>
  </si>
  <si>
    <t>EWING; BENJAMIN RAY</t>
  </si>
  <si>
    <t>bre358</t>
  </si>
  <si>
    <t>FEIGIN; MATTHEW SCOTT</t>
  </si>
  <si>
    <t>mf25989</t>
  </si>
  <si>
    <t>FERNANDEZ; MARIA M.</t>
  </si>
  <si>
    <t>mmf952</t>
  </si>
  <si>
    <t>FRIEDMAN; ZACHARY ADAM</t>
  </si>
  <si>
    <t>zaf87</t>
  </si>
  <si>
    <t>GALUBAN; ANDRE</t>
  </si>
  <si>
    <t>ag47825</t>
  </si>
  <si>
    <t>GEIS; SHANNON LAUREL</t>
  </si>
  <si>
    <t>slg2899</t>
  </si>
  <si>
    <t>GHOSH; SMITA</t>
  </si>
  <si>
    <t>sg35685</t>
  </si>
  <si>
    <t>GOLDBERG; BENJAMIN</t>
  </si>
  <si>
    <t>bg9959</t>
  </si>
  <si>
    <t>GONZALEZ; LUCIO EDEN III</t>
  </si>
  <si>
    <t>leg2225</t>
  </si>
  <si>
    <t>GORME; SAMUEL JOSEPH</t>
  </si>
  <si>
    <t>sjg2284</t>
  </si>
  <si>
    <t>GUILL; AUSTEN PAUL</t>
  </si>
  <si>
    <t>apg756</t>
  </si>
  <si>
    <t>HAJARI; PRIYA JIGNESH</t>
  </si>
  <si>
    <t>ph7943</t>
  </si>
  <si>
    <t>HALL; WILLIAM PRESTON</t>
  </si>
  <si>
    <t>wh5465</t>
  </si>
  <si>
    <t>HARRISON; NICOLE JOY</t>
  </si>
  <si>
    <t>nh2762</t>
  </si>
  <si>
    <t>HATCH; JAMES ALAN</t>
  </si>
  <si>
    <t>jah4724</t>
  </si>
  <si>
    <t>HERNANDEZ; RICHARD G. II</t>
  </si>
  <si>
    <t>rgh488</t>
  </si>
  <si>
    <t>HOUSTON; EVERETT B. III</t>
  </si>
  <si>
    <t>ebh459</t>
  </si>
  <si>
    <t>HOUY; CHAD ROLAND</t>
  </si>
  <si>
    <t>crh2732</t>
  </si>
  <si>
    <t>HOWE; CLARK WILLIAMS</t>
  </si>
  <si>
    <t>cwh799</t>
  </si>
  <si>
    <t>JAO; COLIN</t>
  </si>
  <si>
    <t>cj7442</t>
  </si>
  <si>
    <t>JIMENEZ SMITH; A. M.</t>
  </si>
  <si>
    <t>amj2486</t>
  </si>
  <si>
    <t>KELLEL; LAURA MARIE</t>
  </si>
  <si>
    <t>lk6875</t>
  </si>
  <si>
    <t>KRUSINSKI; JERRY RONALD</t>
  </si>
  <si>
    <t>jrk2275</t>
  </si>
  <si>
    <t>LEIBOW; REMINGTON MICHAEL</t>
  </si>
  <si>
    <t>rml2265</t>
  </si>
  <si>
    <t>rpl93</t>
  </si>
  <si>
    <t>LIN; RITA LT</t>
  </si>
  <si>
    <t>rll882</t>
  </si>
  <si>
    <t>LIN; ZHEN</t>
  </si>
  <si>
    <t>zl3639</t>
  </si>
  <si>
    <t>MALLIS; JEFFREY ROBERT</t>
  </si>
  <si>
    <t>jrm5268</t>
  </si>
  <si>
    <t>MANNIX; AUDREY</t>
  </si>
  <si>
    <t>am58696</t>
  </si>
  <si>
    <t>MARTIN; JEFFREY LEE</t>
  </si>
  <si>
    <t>jlm4499</t>
  </si>
  <si>
    <t>MARTINEK; ADAM JAMES</t>
  </si>
  <si>
    <t>ajm3545</t>
  </si>
  <si>
    <t>MAXEY; CHRISTINA CHARSIE</t>
  </si>
  <si>
    <t>ccm2638</t>
  </si>
  <si>
    <t>MCBEE; ANDREW ROSS</t>
  </si>
  <si>
    <t>arm3296</t>
  </si>
  <si>
    <t>MENDOZA-SANCHEZ; ERIKA</t>
  </si>
  <si>
    <t>em27352</t>
  </si>
  <si>
    <t>METZGER; MADELINE JANE</t>
  </si>
  <si>
    <t>mjm4922</t>
  </si>
  <si>
    <t>MEYER; TIMOTHY JAMES</t>
  </si>
  <si>
    <t>tjm2575</t>
  </si>
  <si>
    <t>MITRA; JANICA ERIN BAILEN</t>
  </si>
  <si>
    <t>jbm2962</t>
  </si>
  <si>
    <t>MONTALBANO; GINNY MARIE</t>
  </si>
  <si>
    <t>gmm928</t>
  </si>
  <si>
    <t>MOSER; KYLE WESLEY</t>
  </si>
  <si>
    <t>kwm575</t>
  </si>
  <si>
    <t>NEMETH; SAMANTHA LYNN</t>
  </si>
  <si>
    <t>sln624</t>
  </si>
  <si>
    <t>NG; EMILY ROSE</t>
  </si>
  <si>
    <t>ern323</t>
  </si>
  <si>
    <t>NGUYEN; KAYLA THANH VAN</t>
  </si>
  <si>
    <t>kn6374</t>
  </si>
  <si>
    <t>OHLMAN; KELSEY TAYLOR</t>
  </si>
  <si>
    <t>kto238</t>
  </si>
  <si>
    <t>ONYEKA; STEPHANIE UCHENNA</t>
  </si>
  <si>
    <t>suo63</t>
  </si>
  <si>
    <t>PARRO; MAURO EDUARDO JR.</t>
  </si>
  <si>
    <t>mep2665</t>
  </si>
  <si>
    <t>PATTERSON; REBECCA M.</t>
  </si>
  <si>
    <t>rmp2366</t>
  </si>
  <si>
    <t>PENA; KIMBERLY NADINE</t>
  </si>
  <si>
    <t>knp569</t>
  </si>
  <si>
    <t>PEREZ; ANTHONY HUERTA</t>
  </si>
  <si>
    <t>perezah</t>
  </si>
  <si>
    <t>PFISTER; ERIC CHRISTOPHER</t>
  </si>
  <si>
    <t>ecp598</t>
  </si>
  <si>
    <t>RAMIREZ; ANDY F.</t>
  </si>
  <si>
    <t>ar37258</t>
  </si>
  <si>
    <t>RAYMOND; DREW PATTERSON</t>
  </si>
  <si>
    <t>dpr453</t>
  </si>
  <si>
    <t>REID; MATTHEW JOSEPH</t>
  </si>
  <si>
    <t>mjr2837</t>
  </si>
  <si>
    <t>RICOY; GISELLE NICOLETTE</t>
  </si>
  <si>
    <t>gnr229</t>
  </si>
  <si>
    <t>ROBERTS; NICHOLAS REID</t>
  </si>
  <si>
    <t>nr7873</t>
  </si>
  <si>
    <t>ROGERS; CALEB DOUGLAS</t>
  </si>
  <si>
    <t>cdr2344</t>
  </si>
  <si>
    <t>RUIZ; ALEJANDRO</t>
  </si>
  <si>
    <t>ar48886</t>
  </si>
  <si>
    <t>SANDOVAL; HERNAN ANDRES</t>
  </si>
  <si>
    <t>hs9592</t>
  </si>
  <si>
    <t>SCRUTCHIN; BROOKE ALEXIS</t>
  </si>
  <si>
    <t>bas3862</t>
  </si>
  <si>
    <t>SEO; EUN SOO</t>
  </si>
  <si>
    <t>es29857</t>
  </si>
  <si>
    <t>STALFORD; PHILIP EDWARD</t>
  </si>
  <si>
    <t>pes559</t>
  </si>
  <si>
    <t>TIMAEUS; CHRIS ALAN</t>
  </si>
  <si>
    <t>cat3263</t>
  </si>
  <si>
    <t>TREHARD; MARIE</t>
  </si>
  <si>
    <t>mt29828</t>
  </si>
  <si>
    <t>TRUMBLE; STEPHEN DANIEL</t>
  </si>
  <si>
    <t>sdt747</t>
  </si>
  <si>
    <t>URRUTIA; GABRIEL ALVARO</t>
  </si>
  <si>
    <t>gau83</t>
  </si>
  <si>
    <t>VARALLA; CHRISTOPHER M.</t>
  </si>
  <si>
    <t>cv7485</t>
  </si>
  <si>
    <t>VARGAS; LAUREN BRIANNE</t>
  </si>
  <si>
    <t>lbv234</t>
  </si>
  <si>
    <t>VAZQUEZ; ISIDORO PENA</t>
  </si>
  <si>
    <t>grip</t>
  </si>
  <si>
    <t>WILLIAMS; JACKSON TODD</t>
  </si>
  <si>
    <t>jtw2349</t>
  </si>
  <si>
    <t>WILLIS; MADISON DAWN</t>
  </si>
  <si>
    <t>mdw2533</t>
  </si>
  <si>
    <t>XIONG; SAMUEL</t>
  </si>
  <si>
    <t>sx722</t>
  </si>
  <si>
    <t>YOUNG; RILEY ADDISON</t>
  </si>
  <si>
    <t>ray343</t>
  </si>
  <si>
    <t>ZHU; EDWARD ENRU</t>
  </si>
  <si>
    <t>eez87</t>
  </si>
  <si>
    <t>ALEXANDER; ALYSIA NARUMOL</t>
  </si>
  <si>
    <t>aa54798</t>
  </si>
  <si>
    <t>ALLISON; ASHLYN AUSTIN</t>
  </si>
  <si>
    <t>aaa3546</t>
  </si>
  <si>
    <t>BADGER; MAR-TAZIA CE-AIRE</t>
  </si>
  <si>
    <t>mcb3234</t>
  </si>
  <si>
    <t>BEGNAUD; SUMMER RENEE</t>
  </si>
  <si>
    <t>sb38756</t>
  </si>
  <si>
    <t>CAHILL; ABBY LYNNE</t>
  </si>
  <si>
    <t>ac42423</t>
  </si>
  <si>
    <t>CLINE; MEGAN ELIZABETH</t>
  </si>
  <si>
    <t>mec3244</t>
  </si>
  <si>
    <t>DAVIS; KHYREE DEAN</t>
  </si>
  <si>
    <t>kdd833</t>
  </si>
  <si>
    <t>FALK; MAEGAN ELIZABETH</t>
  </si>
  <si>
    <t>mf22372</t>
  </si>
  <si>
    <t>GAITHER; JAENERO DENISE</t>
  </si>
  <si>
    <t>jg53774</t>
  </si>
  <si>
    <t>GIAMBELLUCA; C. C.</t>
  </si>
  <si>
    <t>ccg889</t>
  </si>
  <si>
    <t>GRAFF; LEIGH BETH</t>
  </si>
  <si>
    <t>lbg442</t>
  </si>
  <si>
    <t>GREGG; RYAN LEE</t>
  </si>
  <si>
    <t>rlg2672</t>
  </si>
  <si>
    <t>GRIGSBY; LERNARD</t>
  </si>
  <si>
    <t>lg23676</t>
  </si>
  <si>
    <t>HEITMANN; EMMA OLIVIA</t>
  </si>
  <si>
    <t>eoh342</t>
  </si>
  <si>
    <t>HERNANDEZ; FERNANDO M.</t>
  </si>
  <si>
    <t>fmh354</t>
  </si>
  <si>
    <t>IBRAHIM; NANCY N.</t>
  </si>
  <si>
    <t>nni66</t>
  </si>
  <si>
    <t>JOHNSTON; ANDREW MICHAEL</t>
  </si>
  <si>
    <t>amj245</t>
  </si>
  <si>
    <t>JORDAN; KOLLIN</t>
  </si>
  <si>
    <t>kj8568</t>
  </si>
  <si>
    <t>MCREYNOLDS; C. C.</t>
  </si>
  <si>
    <t>ccm2845</t>
  </si>
  <si>
    <t>OBRIEN; SEAN PATRICK</t>
  </si>
  <si>
    <t>spo286</t>
  </si>
  <si>
    <t>PELAYO; DANIEL</t>
  </si>
  <si>
    <t>dp9777</t>
  </si>
  <si>
    <t>PENA; ALEXIA KARISSA</t>
  </si>
  <si>
    <t>ap38242</t>
  </si>
  <si>
    <t>SINCLAIR; KATHERINE M.</t>
  </si>
  <si>
    <t>kms3825</t>
  </si>
  <si>
    <t>SOSA; JENNIFER MARIE</t>
  </si>
  <si>
    <t>jms7473</t>
  </si>
  <si>
    <t>THRASHER; PETER PHILLIPS</t>
  </si>
  <si>
    <t>ppt224</t>
  </si>
  <si>
    <t>VILLAGOMEZ; THALIA</t>
  </si>
  <si>
    <t>tv3675</t>
  </si>
  <si>
    <t>VLASOFF; KATHRYN E.</t>
  </si>
  <si>
    <t>kv4572</t>
  </si>
  <si>
    <t>VO; Y. THINHU</t>
  </si>
  <si>
    <t>ytv59</t>
  </si>
  <si>
    <t>WALKER; TYLER TODD</t>
  </si>
  <si>
    <t>ttw283</t>
  </si>
  <si>
    <t>nra384</t>
  </si>
  <si>
    <t>ALLOUACHE; AIMON SAMIR</t>
  </si>
  <si>
    <t>asa874</t>
  </si>
  <si>
    <t>AN; ZHI YOU</t>
  </si>
  <si>
    <t>zya65</t>
  </si>
  <si>
    <t>ASAMOAH; TRYPHOSA</t>
  </si>
  <si>
    <t>ta7232</t>
  </si>
  <si>
    <t>AYUB; ANUSHA</t>
  </si>
  <si>
    <t>aa35392</t>
  </si>
  <si>
    <t>BAUER; NICOLE LEA</t>
  </si>
  <si>
    <t>nlb764</t>
  </si>
  <si>
    <t>BEECHERL; MARY MADELINE</t>
  </si>
  <si>
    <t>mmb3398</t>
  </si>
  <si>
    <t>CARDENAS; JEZIEL</t>
  </si>
  <si>
    <t>jc66743</t>
  </si>
  <si>
    <t>CASTELAN; ORFANEL</t>
  </si>
  <si>
    <t>oc2997</t>
  </si>
  <si>
    <t>CASTRO; SANDRA STELLA</t>
  </si>
  <si>
    <t>ssc672</t>
  </si>
  <si>
    <t>COPELAND; KATHRYN MARIE</t>
  </si>
  <si>
    <t>kmc3632</t>
  </si>
  <si>
    <t>CORWIN; SHEENA SUNI</t>
  </si>
  <si>
    <t>ssc988</t>
  </si>
  <si>
    <t>DADY; RACHEL DAWN</t>
  </si>
  <si>
    <t>rdd583</t>
  </si>
  <si>
    <t>DE LOS SANTOS; OSCAR A.</t>
  </si>
  <si>
    <t>oad254</t>
  </si>
  <si>
    <t>ELORDUY; MIREN</t>
  </si>
  <si>
    <t>me9463</t>
  </si>
  <si>
    <t>ELVING; VICTORIA MARIE</t>
  </si>
  <si>
    <t>vme255</t>
  </si>
  <si>
    <t>GALLOWAY; JOSHUA LOREN</t>
  </si>
  <si>
    <t>jlg3986</t>
  </si>
  <si>
    <t>GARCIA; PAOLA ISABEL</t>
  </si>
  <si>
    <t>pig85</t>
  </si>
  <si>
    <t>GARCIA; RICARDO</t>
  </si>
  <si>
    <t>rg34468</t>
  </si>
  <si>
    <t>GILL; STRATON WHITFIELD</t>
  </si>
  <si>
    <t>swg385</t>
  </si>
  <si>
    <t>HANSHAW; MARY KATHERI N.</t>
  </si>
  <si>
    <t>mnh635</t>
  </si>
  <si>
    <t>HARBOR; LINDSEY ELIZABETH</t>
  </si>
  <si>
    <t>lh26687</t>
  </si>
  <si>
    <t>HERINGTON; MADISON AVERY</t>
  </si>
  <si>
    <t>mah4894</t>
  </si>
  <si>
    <t>HERNANDEZ; ULISSES</t>
  </si>
  <si>
    <t>uh286</t>
  </si>
  <si>
    <t>HOLMES; ALLISON BLAKE</t>
  </si>
  <si>
    <t>abh838</t>
  </si>
  <si>
    <t>IBARRA; MONICA LUJAN</t>
  </si>
  <si>
    <t>mli256</t>
  </si>
  <si>
    <t>JANG; YUN SEUK</t>
  </si>
  <si>
    <t>ysj238</t>
  </si>
  <si>
    <t>JONES; LAURA ELISE</t>
  </si>
  <si>
    <t>lej493</t>
  </si>
  <si>
    <t>KELLER; MITCHELL JOHN</t>
  </si>
  <si>
    <t>mjk2535</t>
  </si>
  <si>
    <t>LAMB; STEPHEN J.</t>
  </si>
  <si>
    <t>lambsj</t>
  </si>
  <si>
    <t>LEDESMA; THOMAS RODOLFO</t>
  </si>
  <si>
    <t>trl496</t>
  </si>
  <si>
    <t>LEE; JANGHO</t>
  </si>
  <si>
    <t>jl35454</t>
  </si>
  <si>
    <t>LEMOND; MICAH ISAIAH</t>
  </si>
  <si>
    <t>mil335</t>
  </si>
  <si>
    <t>LORD; MASON ALEXANDER</t>
  </si>
  <si>
    <t>mal3889</t>
  </si>
  <si>
    <t>MADRIGAL; PEDRO GERARDO</t>
  </si>
  <si>
    <t>pgm434</t>
  </si>
  <si>
    <t>MCKENZIE; REID DOUGLAS</t>
  </si>
  <si>
    <t>rdm2755</t>
  </si>
  <si>
    <t>MEHTA; NAKUL KUMAR</t>
  </si>
  <si>
    <t>nkm437</t>
  </si>
  <si>
    <t>MENDOZA; JESSE ERASMO</t>
  </si>
  <si>
    <t>jem74</t>
  </si>
  <si>
    <t>MENSON; REVA MAYA</t>
  </si>
  <si>
    <t>rmm3235</t>
  </si>
  <si>
    <t>MUNOZ; JOEL ANTHONY III</t>
  </si>
  <si>
    <t>jam7825</t>
  </si>
  <si>
    <t>NGUYEN; TERRY LY</t>
  </si>
  <si>
    <t>tln349</t>
  </si>
  <si>
    <t>PAN; BAN-YUN</t>
  </si>
  <si>
    <t>bp9594</t>
  </si>
  <si>
    <t>PASQUA; BAILEY ANN</t>
  </si>
  <si>
    <t>bap2335</t>
  </si>
  <si>
    <t>POOL; ADAM BOYD</t>
  </si>
  <si>
    <t>abp747</t>
  </si>
  <si>
    <t>POWELL; TRAVIS JAMES</t>
  </si>
  <si>
    <t>tjp824</t>
  </si>
  <si>
    <t>RECHE; NICHOLAS BRUNO</t>
  </si>
  <si>
    <t>nbr285</t>
  </si>
  <si>
    <t>RIOS; FERNANDO</t>
  </si>
  <si>
    <t>fr4334</t>
  </si>
  <si>
    <t>ROSALES; SOFIA GABRIELA</t>
  </si>
  <si>
    <t>sgr588</t>
  </si>
  <si>
    <t>ROTAN; PATRICIA CAROLINE</t>
  </si>
  <si>
    <t>pcr432</t>
  </si>
  <si>
    <t>SANI; FELYCIA CYNTHIA</t>
  </si>
  <si>
    <t>fcs387</t>
  </si>
  <si>
    <t>SHING; LOKTAO</t>
  </si>
  <si>
    <t>ls29634</t>
  </si>
  <si>
    <t>SILERIO; GLORIA LILIANA</t>
  </si>
  <si>
    <t>gls756</t>
  </si>
  <si>
    <t>SMITH; ALEX MICHAEL</t>
  </si>
  <si>
    <t>ams6357</t>
  </si>
  <si>
    <t>STARK; MEREDITH GRACE</t>
  </si>
  <si>
    <t>mgs994</t>
  </si>
  <si>
    <t>THOMPSON; CHRISTOPHER M.</t>
  </si>
  <si>
    <t>cmt2387</t>
  </si>
  <si>
    <t>TOMMEY; ISABELLA G.</t>
  </si>
  <si>
    <t>igt83</t>
  </si>
  <si>
    <t>TYLUTKI; LINDSAY</t>
  </si>
  <si>
    <t>lt8696</t>
  </si>
  <si>
    <t>UHLIG; HANNAH KATHERINE</t>
  </si>
  <si>
    <t>hku57</t>
  </si>
  <si>
    <t>WAGNER; RYAN MICHIO</t>
  </si>
  <si>
    <t>rmw2225</t>
  </si>
  <si>
    <t>WANG; GRACE</t>
  </si>
  <si>
    <t>gw5672</t>
  </si>
  <si>
    <t>WANG; LUCY</t>
  </si>
  <si>
    <t>lw22562</t>
  </si>
  <si>
    <t>WILLS; TYLER PAUL</t>
  </si>
  <si>
    <t>tpw369</t>
  </si>
  <si>
    <t>WITHJACK; ERICA HANNA</t>
  </si>
  <si>
    <t>ehw323</t>
  </si>
  <si>
    <t>YANG; FAN</t>
  </si>
  <si>
    <t>fy874</t>
  </si>
  <si>
    <t>YOUNG; PHILLIP EUGENE</t>
  </si>
  <si>
    <t>pey82</t>
  </si>
  <si>
    <t>ZHANG; DANIEL</t>
  </si>
  <si>
    <t>dz3554</t>
  </si>
  <si>
    <t>A</t>
  </si>
  <si>
    <t>D</t>
  </si>
  <si>
    <t>Total Number of Students: 307</t>
  </si>
  <si>
    <t>CURRENT AS OF: 16 September 2013 2:57pm U.S. Central Time </t>
  </si>
  <si>
    <t>AMS/HIS 310 (Englehardt) Fall 2013</t>
  </si>
  <si>
    <t>AMS/HIS 310 (Davis) Fall 2013</t>
  </si>
  <si>
    <t>Unique # 30705, 39615</t>
  </si>
  <si>
    <t>Total Number of Students: 225</t>
  </si>
  <si>
    <t>CURRENT AS OF: 03 October 2013 1:10pm U.S. Central Time </t>
  </si>
  <si>
    <t>M 9/16</t>
  </si>
  <si>
    <t>W 9/18</t>
  </si>
  <si>
    <t>M 9/23</t>
  </si>
  <si>
    <t>W 9/25</t>
  </si>
  <si>
    <t>BARRON; TAYLOR M.</t>
  </si>
  <si>
    <t>tmb2278</t>
  </si>
  <si>
    <t>BEAR; CHERYL LYNN</t>
  </si>
  <si>
    <t>cb35654</t>
  </si>
  <si>
    <t>BUNTING; JAMES ERNEST</t>
  </si>
  <si>
    <t>jeb4473</t>
  </si>
  <si>
    <t>CHAVEZ; PATRICK SEAN</t>
  </si>
  <si>
    <t>psc622</t>
  </si>
  <si>
    <t>COSTIN; LIVIU CHRISTOPHER</t>
  </si>
  <si>
    <t>lcc883</t>
  </si>
  <si>
    <t>FLORES; MELINDA CECEILIA</t>
  </si>
  <si>
    <t>mcf646</t>
  </si>
  <si>
    <t>HARRIS; KAYLA MORGAN</t>
  </si>
  <si>
    <t>kmh3767</t>
  </si>
  <si>
    <t>HAYNSWORTH; LESLIE K.</t>
  </si>
  <si>
    <t>lh8995</t>
  </si>
  <si>
    <t>HONORE; ERIK KRISTIAN</t>
  </si>
  <si>
    <t>ekh438</t>
  </si>
  <si>
    <t>HORBOVETZ; NIKOLAI HUGH</t>
  </si>
  <si>
    <t>nh7465</t>
  </si>
  <si>
    <t>KALK; SAMUEL SWORDS</t>
  </si>
  <si>
    <t>ssk756</t>
  </si>
  <si>
    <t>KENNEDY; NATALIE NICOLE</t>
  </si>
  <si>
    <t>nnk257</t>
  </si>
  <si>
    <t>LANGE; KATHERINE LOUISE</t>
  </si>
  <si>
    <t>kll2292</t>
  </si>
  <si>
    <t>LIN; BINWEI</t>
  </si>
  <si>
    <t>bl22343</t>
  </si>
  <si>
    <t>MCROBERTS; ALIYAH ELECTA</t>
  </si>
  <si>
    <t>am52487</t>
  </si>
  <si>
    <t>MOORE; THOMAS PETER</t>
  </si>
  <si>
    <t>tpm459</t>
  </si>
  <si>
    <t>MORRIS; EMMA DROUGHT</t>
  </si>
  <si>
    <t>edm845</t>
  </si>
  <si>
    <t>NGUYEN; AUSTIN QUOC TUE</t>
  </si>
  <si>
    <t>aqn222</t>
  </si>
  <si>
    <t>RODRIGUEZ; VALENTINA ANN</t>
  </si>
  <si>
    <t>var628</t>
  </si>
  <si>
    <t>SAENZ; MARIBEL</t>
  </si>
  <si>
    <t>ms55462</t>
  </si>
  <si>
    <t>VELA; ABIGAIL</t>
  </si>
  <si>
    <t>av23556</t>
  </si>
  <si>
    <t>WESSLING; ALEXANDRA NELLE</t>
  </si>
  <si>
    <t>anw2278</t>
  </si>
  <si>
    <t>WOLFF; ROBERT SEAN</t>
  </si>
  <si>
    <t>rsw774</t>
  </si>
  <si>
    <t>ABDO; JEREMY MICHAEL</t>
  </si>
  <si>
    <t>ja33927</t>
  </si>
  <si>
    <t>ADELL; CONNOR JOSEPH</t>
  </si>
  <si>
    <t>cja876</t>
  </si>
  <si>
    <t>ALONSO; ALYSSA</t>
  </si>
  <si>
    <t>aa45333</t>
  </si>
  <si>
    <t>BEARD; ALYSSA MONET</t>
  </si>
  <si>
    <t>amb5558</t>
  </si>
  <si>
    <t>BLACKMER; ROBERTA FRANCES</t>
  </si>
  <si>
    <t>rfb485</t>
  </si>
  <si>
    <t>BRIGHT; SARAH ELISABETH</t>
  </si>
  <si>
    <t>seb2682</t>
  </si>
  <si>
    <t>BRUSSEAU; SARAH ANN</t>
  </si>
  <si>
    <t>sb39573</t>
  </si>
  <si>
    <t>CAMPOS; KELLY DENIS</t>
  </si>
  <si>
    <t>kdc2323</t>
  </si>
  <si>
    <t>CASTILLO; ALEX JAY</t>
  </si>
  <si>
    <t>ajc3628</t>
  </si>
  <si>
    <t>CASTLE; JAMES JOSEPH</t>
  </si>
  <si>
    <t>jjc3589</t>
  </si>
  <si>
    <t>CHAPMAN; HOLLY LYNN</t>
  </si>
  <si>
    <t>hlc528</t>
  </si>
  <si>
    <t>COPPLE; JEREMIAH LEE</t>
  </si>
  <si>
    <t>jlc5734</t>
  </si>
  <si>
    <t>CRITES-KRUMM; MITCHELL J.</t>
  </si>
  <si>
    <t>mjc3385</t>
  </si>
  <si>
    <t>CRUZ; TODD</t>
  </si>
  <si>
    <t>tc23886</t>
  </si>
  <si>
    <t>CURRAN; CHELSEA MARIE</t>
  </si>
  <si>
    <t>cmc4593</t>
  </si>
  <si>
    <t>DASPIT; WILLIAM J.</t>
  </si>
  <si>
    <t>wd3282</t>
  </si>
  <si>
    <t>DAWSON; CLARA JANE</t>
  </si>
  <si>
    <t>cd27842</t>
  </si>
  <si>
    <t>DE LA VEGA; ALEXA</t>
  </si>
  <si>
    <t>ad36363</t>
  </si>
  <si>
    <t>DONHAM; MADISON TAYLOR</t>
  </si>
  <si>
    <t>mtd658</t>
  </si>
  <si>
    <t>FILET; MARGAUX ANNA</t>
  </si>
  <si>
    <t>mf26283</t>
  </si>
  <si>
    <t>FULLERTON; MEGAN CLAIRE</t>
  </si>
  <si>
    <t>mcf837</t>
  </si>
  <si>
    <t>GLASS; ISABEL PIGMAN</t>
  </si>
  <si>
    <t>ipg86</t>
  </si>
  <si>
    <t>GRIFFITH; GUY WOMACK</t>
  </si>
  <si>
    <t>gwg395</t>
  </si>
  <si>
    <t>GROGEAN; ZACHARY ANTHONY</t>
  </si>
  <si>
    <t>zag284</t>
  </si>
  <si>
    <t>GUERRA; JOSHUA</t>
  </si>
  <si>
    <t>jg52248</t>
  </si>
  <si>
    <t>GUEVARA; YURI</t>
  </si>
  <si>
    <t>yg4682</t>
  </si>
  <si>
    <t>HAMILTON; KIRA NICOLE</t>
  </si>
  <si>
    <t>knh746</t>
  </si>
  <si>
    <t>HANZEL; AMANDA EILLEEN</t>
  </si>
  <si>
    <t>aeh2487</t>
  </si>
  <si>
    <t>HARRIS; SEAN PHILLIP</t>
  </si>
  <si>
    <t>sph435</t>
  </si>
  <si>
    <t>HART; ALEXANDRA MARIE</t>
  </si>
  <si>
    <t>ah37753</t>
  </si>
  <si>
    <t>HENERY; ROBIN NICOLE</t>
  </si>
  <si>
    <t>rnh458</t>
  </si>
  <si>
    <t>HENNING; CATHERINE CARTER</t>
  </si>
  <si>
    <t>cch2343</t>
  </si>
  <si>
    <t>IRACHETA; BOBBIE NICOLE</t>
  </si>
  <si>
    <t>bni77</t>
  </si>
  <si>
    <t>JONES; TIMOTHY WILLIAM</t>
  </si>
  <si>
    <t>twj297</t>
  </si>
  <si>
    <t>JOSEPH; STANLIN M.</t>
  </si>
  <si>
    <t>sj9557</t>
  </si>
  <si>
    <t>JUENGST; JACQUELINE RENEE</t>
  </si>
  <si>
    <t>jrj2484</t>
  </si>
  <si>
    <t>KITTERMAN; ALEX DAVID</t>
  </si>
  <si>
    <t>adk548</t>
  </si>
  <si>
    <t>KORMAN; BRITTANY</t>
  </si>
  <si>
    <t>brk456</t>
  </si>
  <si>
    <t>KRAGE; AARON PAUL</t>
  </si>
  <si>
    <t>apk442</t>
  </si>
  <si>
    <t>KROLL; PAIGE KATHLEEN</t>
  </si>
  <si>
    <t>pk5926</t>
  </si>
  <si>
    <t>KULPINSKI; MATTHEW THOMAS</t>
  </si>
  <si>
    <t>mtk398</t>
  </si>
  <si>
    <t>LIPSCOMB; JAKE CRIXELL</t>
  </si>
  <si>
    <t>jcl2773</t>
  </si>
  <si>
    <t>LOWE; STEPHANIE MARIE</t>
  </si>
  <si>
    <t>sml2752</t>
  </si>
  <si>
    <t>MADDEN; PHILIP JULIAN</t>
  </si>
  <si>
    <t>pjm2293</t>
  </si>
  <si>
    <t>MAHONEY; BARRETT E.</t>
  </si>
  <si>
    <t>bem942</t>
  </si>
  <si>
    <t>MCARTHUR; JARED SCOTT</t>
  </si>
  <si>
    <t>jsm3287</t>
  </si>
  <si>
    <t>MCCANN; JAMES K.</t>
  </si>
  <si>
    <t>jkm2348</t>
  </si>
  <si>
    <t>MCCLURE; JONATHAN J.</t>
  </si>
  <si>
    <t>jjm3792</t>
  </si>
  <si>
    <t>MENDOZA; FERNANDO EMIR</t>
  </si>
  <si>
    <t>fem392</t>
  </si>
  <si>
    <t>MENENDEZ; MORGAN BROOKE</t>
  </si>
  <si>
    <t>mbm2444</t>
  </si>
  <si>
    <t>MIKUZIS; STEPHANIE M.</t>
  </si>
  <si>
    <t>smm4942</t>
  </si>
  <si>
    <t>MONTEIRO; JASON TERRENCE</t>
  </si>
  <si>
    <t>jm52782</t>
  </si>
  <si>
    <t>MOODY; JACKSON DAVIS</t>
  </si>
  <si>
    <t>jdm5884</t>
  </si>
  <si>
    <t>MOORE; ELIZABETH CAROL</t>
  </si>
  <si>
    <t>ecm2242</t>
  </si>
  <si>
    <t>MUNGIA; ZACHARY JACOB</t>
  </si>
  <si>
    <t>zjm258</t>
  </si>
  <si>
    <t>NALLAPARAJU; VARSHA</t>
  </si>
  <si>
    <t>vn2786</t>
  </si>
  <si>
    <t>NAVARRO; SAMANTHA SOCORRO</t>
  </si>
  <si>
    <t>ssn382</t>
  </si>
  <si>
    <t>NAZIFI; VALMIR</t>
  </si>
  <si>
    <t>vn3322</t>
  </si>
  <si>
    <t>NGUYEN; JOSHUA LE</t>
  </si>
  <si>
    <t>jln725</t>
  </si>
  <si>
    <t>OSORNIO; JULIAN JR.</t>
  </si>
  <si>
    <t>jo7426</t>
  </si>
  <si>
    <t>PACHECO; JEANETTE CELINE</t>
  </si>
  <si>
    <t>jcp2734</t>
  </si>
  <si>
    <t>PACHECO; KIRSTEN NICOLE</t>
  </si>
  <si>
    <t>knp628</t>
  </si>
  <si>
    <t>PADEGIMAITE; LINA</t>
  </si>
  <si>
    <t>lp9745</t>
  </si>
  <si>
    <t>PENCE; SARA MORGAN</t>
  </si>
  <si>
    <t>smp2492</t>
  </si>
  <si>
    <t>PETERSEN; DAYNA MICHELE</t>
  </si>
  <si>
    <t>dmp2347</t>
  </si>
  <si>
    <t>PRICHARD; CAMBRY TATE</t>
  </si>
  <si>
    <t>ctp553</t>
  </si>
  <si>
    <t>PRUSER; ROBERT GEORGE</t>
  </si>
  <si>
    <t>rgp522</t>
  </si>
  <si>
    <t>RADPOUR; NELUFAR DIANNA</t>
  </si>
  <si>
    <t>ndr422</t>
  </si>
  <si>
    <t>RAMAN; NICOLE ASHLEY</t>
  </si>
  <si>
    <t>nar792</t>
  </si>
  <si>
    <t>RASHEED; SARAH</t>
  </si>
  <si>
    <t>sr33457</t>
  </si>
  <si>
    <t>ROANE; TERRELL C.</t>
  </si>
  <si>
    <t>tcr462</t>
  </si>
  <si>
    <t>ROMMELMANN; SARAH E.</t>
  </si>
  <si>
    <t>ser2333</t>
  </si>
  <si>
    <t>RUBIO; JESSE ALEXANDER</t>
  </si>
  <si>
    <t>jar5532</t>
  </si>
  <si>
    <t>SLAVCHEV; SLAVCHO G.</t>
  </si>
  <si>
    <t>sgs795</t>
  </si>
  <si>
    <t>SOUDRY; SEBASTIEN V.</t>
  </si>
  <si>
    <t>ss57954</t>
  </si>
  <si>
    <t>SURI; ANISHA</t>
  </si>
  <si>
    <t>as63247</t>
  </si>
  <si>
    <t>SWARR; ALLISON ELIZABETH</t>
  </si>
  <si>
    <t>as57444</t>
  </si>
  <si>
    <t>TOLLIVER; BRITTANY ASHLEY</t>
  </si>
  <si>
    <t>bat722</t>
  </si>
  <si>
    <t>TUOZZO; JORDAN SCOTT</t>
  </si>
  <si>
    <t>jst793</t>
  </si>
  <si>
    <t>USHER; MARY EMILY</t>
  </si>
  <si>
    <t>meu228</t>
  </si>
  <si>
    <t>WATSON; PATRICK MCGUIRE</t>
  </si>
  <si>
    <t>pw5344</t>
  </si>
  <si>
    <t>WERNER; SARAH NICOLE</t>
  </si>
  <si>
    <t>snw567</t>
  </si>
  <si>
    <t>WILLIAMSON; SAMUEL F.</t>
  </si>
  <si>
    <t>sfw325</t>
  </si>
  <si>
    <t>WU; SINCLAIR</t>
  </si>
  <si>
    <t>sw23684</t>
  </si>
  <si>
    <t>ZACARIAS; NATALIA ASHA</t>
  </si>
  <si>
    <t>naz247</t>
  </si>
  <si>
    <t>Total Number of Students: 173</t>
  </si>
  <si>
    <t>CURRENT AS OF: 27 September 2013 10:20am U.S. Central Time </t>
  </si>
  <si>
    <t>Total Number of Students: 154</t>
  </si>
  <si>
    <t>CURRENT AS OF: 16 September 2013 2:55pm U.S. Central Time </t>
  </si>
  <si>
    <t>Total Number of Students: 299</t>
  </si>
  <si>
    <t>CURRENT AS OF: 07 October 2013 10:53am U.S. Central Time </t>
  </si>
  <si>
    <t>T 9/17</t>
  </si>
  <si>
    <t>T 9/24</t>
  </si>
  <si>
    <t>T 9/26</t>
  </si>
  <si>
    <t>TH 9/19</t>
  </si>
  <si>
    <t>F 9/20</t>
  </si>
  <si>
    <t>TH 9/26</t>
  </si>
  <si>
    <t>F 9/27</t>
  </si>
  <si>
    <t>f</t>
  </si>
  <si>
    <t>M 9/30</t>
  </si>
  <si>
    <t>W 10/2</t>
  </si>
  <si>
    <t>T 10/1</t>
  </si>
  <si>
    <t>M 10/7</t>
  </si>
  <si>
    <t>W 10/9</t>
  </si>
  <si>
    <t>Cancelled</t>
  </si>
  <si>
    <t>Th 10/3</t>
  </si>
  <si>
    <t>F 10/4</t>
  </si>
  <si>
    <t>T 10/8</t>
  </si>
  <si>
    <t>TH 10/10</t>
  </si>
  <si>
    <t>F 10/11</t>
  </si>
  <si>
    <t>M 10/14</t>
  </si>
  <si>
    <t>W 10/16</t>
  </si>
  <si>
    <t>M 10/21</t>
  </si>
  <si>
    <t>W 10/23</t>
  </si>
  <si>
    <t>T 10/15</t>
  </si>
  <si>
    <t>T 10/22</t>
  </si>
  <si>
    <t>T 10/29</t>
  </si>
  <si>
    <t>W 10/30</t>
  </si>
  <si>
    <t>TH 10/24</t>
  </si>
  <si>
    <t>TH 10/17</t>
  </si>
  <si>
    <t>F 10/18</t>
  </si>
  <si>
    <t>F 10/25</t>
  </si>
  <si>
    <t>M 10/28</t>
  </si>
  <si>
    <t>M 11/4</t>
  </si>
  <si>
    <t>W 11/6</t>
  </si>
  <si>
    <t>T 11/5</t>
  </si>
  <si>
    <t>F 11/1</t>
  </si>
  <si>
    <t>TH 10/31</t>
  </si>
  <si>
    <t>TH 11/7</t>
  </si>
  <si>
    <t>F 11/8</t>
  </si>
  <si>
    <t>T 11/12</t>
  </si>
  <si>
    <t>W 11/13</t>
  </si>
  <si>
    <t>M 11/11</t>
  </si>
  <si>
    <t>M 11/18</t>
  </si>
  <si>
    <t>W 11/20</t>
  </si>
  <si>
    <t>T 11/19</t>
  </si>
  <si>
    <t>M 11/25</t>
  </si>
  <si>
    <t>W 11/27</t>
  </si>
  <si>
    <t>Thanksgiving</t>
  </si>
  <si>
    <t>Canceled</t>
  </si>
  <si>
    <t>T 11/26</t>
  </si>
  <si>
    <t>H 11/14</t>
  </si>
  <si>
    <t>F 11/15</t>
  </si>
  <si>
    <t>H 11/21</t>
  </si>
  <si>
    <t>F 11/22</t>
  </si>
  <si>
    <t>H 11/28</t>
  </si>
  <si>
    <t>F 11/29</t>
  </si>
  <si>
    <t>T 12/3</t>
  </si>
  <si>
    <t>W 12/4</t>
  </si>
  <si>
    <t>M 12/2</t>
  </si>
  <si>
    <t>Th 12/5</t>
  </si>
  <si>
    <t>F 12/6</t>
  </si>
  <si>
    <t>Week of:</t>
  </si>
  <si>
    <t>9/2 - 9/6</t>
  </si>
  <si>
    <t>9/9 - 9/13</t>
  </si>
  <si>
    <t>9/16 - 9/20</t>
  </si>
  <si>
    <t>9/23 - 9/27</t>
  </si>
  <si>
    <t>9/30 - 10/4</t>
  </si>
  <si>
    <t>10/7 - 10/11</t>
  </si>
  <si>
    <t>10/14 - 10/18</t>
  </si>
  <si>
    <t>10/21 - 10/25</t>
  </si>
  <si>
    <t>10/28 - 11/1</t>
  </si>
  <si>
    <t>11/4 - 11/8</t>
  </si>
  <si>
    <t>11/11 - 11/15</t>
  </si>
  <si>
    <t>11/18 - 11/22</t>
  </si>
  <si>
    <t>11/25 - 11/29</t>
  </si>
  <si>
    <t>12/2 - 12/6</t>
  </si>
  <si>
    <t>Weekly Total Attendance</t>
  </si>
  <si>
    <t>Grade</t>
  </si>
  <si>
    <t>C</t>
  </si>
  <si>
    <t>A-</t>
  </si>
  <si>
    <t>B-</t>
  </si>
  <si>
    <t>F</t>
  </si>
  <si>
    <t>C+</t>
  </si>
  <si>
    <t>B</t>
  </si>
  <si>
    <t>B+</t>
  </si>
  <si>
    <t>D-</t>
  </si>
  <si>
    <t>D+</t>
  </si>
  <si>
    <t>C-</t>
  </si>
  <si>
    <t>CR</t>
  </si>
  <si>
    <t>Q</t>
  </si>
  <si>
    <t>W</t>
  </si>
  <si>
    <t>X</t>
  </si>
  <si>
    <t>Unique # 30700, 39610</t>
  </si>
  <si>
    <t>GRADE</t>
  </si>
  <si>
    <t>GRADE POINT</t>
  </si>
  <si>
    <t>QQQ</t>
  </si>
  <si>
    <t>WWW</t>
  </si>
  <si>
    <t>XXX</t>
  </si>
  <si>
    <t>CR CR</t>
  </si>
  <si>
    <t>% Attended</t>
  </si>
  <si>
    <t>Avg GPA</t>
  </si>
  <si>
    <t>n</t>
  </si>
  <si>
    <t>% of students</t>
  </si>
  <si>
    <t>1-25%</t>
  </si>
  <si>
    <t>26-50%</t>
  </si>
  <si>
    <t>51-75%</t>
  </si>
  <si>
    <t>76-100%</t>
  </si>
  <si>
    <t>Total</t>
  </si>
  <si>
    <t>Department</t>
  </si>
  <si>
    <t>UT EID</t>
  </si>
  <si>
    <t>Professor</t>
  </si>
  <si>
    <t>% Sessions Attended</t>
  </si>
  <si>
    <t>Attendance Label</t>
  </si>
  <si>
    <t>Grade Point</t>
  </si>
  <si>
    <t>AMS</t>
  </si>
  <si>
    <t>HIS</t>
  </si>
  <si>
    <t>Davis</t>
  </si>
  <si>
    <t>Stoff</t>
  </si>
  <si>
    <t>Bsumek</t>
  </si>
  <si>
    <t>Miller</t>
  </si>
  <si>
    <t>1-33%</t>
  </si>
  <si>
    <t>34-67%</t>
  </si>
  <si>
    <t>AMS/HIS TOTAL</t>
  </si>
  <si>
    <t>&gt;67%</t>
  </si>
  <si>
    <t>Ave GPA</t>
  </si>
  <si>
    <t>HIS 315K (Miller)
Grade</t>
  </si>
  <si>
    <t>HIS 315L (Stoff)</t>
  </si>
  <si>
    <t>HIS 315L 8 (Bsumek)</t>
  </si>
  <si>
    <t>HIS 315G/AMS 310 (Davis)</t>
  </si>
  <si>
    <t>HIS 315G/AMS 310 (Englehardt)</t>
  </si>
  <si>
    <t>HIS 315K (Miller)</t>
  </si>
  <si>
    <t>Englehardt</t>
  </si>
  <si>
    <t>AKINS; DRAKE LARSON</t>
  </si>
  <si>
    <t xml:space="preserve">aga686 </t>
  </si>
  <si>
    <t>AGUILAR; KRISTA LYNN</t>
  </si>
  <si>
    <t>BHAKTA; CHIRAGKUMAR VINOD</t>
  </si>
  <si>
    <t>LEVIHN-COON; RYAN PAUL</t>
  </si>
  <si>
    <t>ADAMS; NATHAN RILEY</t>
  </si>
  <si>
    <t xml:space="preserve">gla382 </t>
  </si>
  <si>
    <t>Add/Drop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</si>
</sst>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rgb="FF24030C"/>
      <name val="Verdana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b/>
      <sz val="12"/>
      <color rgb="FF000000"/>
      <name val="Calibri"/>
      <family val="2"/>
      <scheme val="minor"/>
    </font>
    <font>
      <sz val="9"/>
      <color rgb="FF363F41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F6F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46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</cellStyleXfs>
  <cellXfs count="16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2" fillId="8" borderId="1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5" fillId="0" borderId="0" xfId="0" applyFont="1" applyAlignment="1">
      <alignment horizontal="right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9" fillId="0" borderId="0" xfId="960" applyFont="1" applyFill="1" applyBorder="1" applyAlignment="1">
      <alignment vertical="center"/>
    </xf>
    <xf numFmtId="0" fontId="19" fillId="0" borderId="0" xfId="96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25" borderId="1" xfId="0" applyFont="1" applyFill="1" applyBorder="1" applyAlignment="1">
      <alignment vertical="center"/>
    </xf>
    <xf numFmtId="0" fontId="18" fillId="25" borderId="1" xfId="0" applyFont="1" applyFill="1" applyBorder="1" applyAlignment="1">
      <alignment horizontal="center" vertical="center"/>
    </xf>
    <xf numFmtId="0" fontId="18" fillId="0" borderId="1" xfId="96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960" applyNumberFormat="1" applyFont="1" applyFill="1" applyBorder="1" applyAlignment="1">
      <alignment horizontal="center" vertical="center" wrapText="1"/>
    </xf>
    <xf numFmtId="0" fontId="22" fillId="0" borderId="1" xfId="961" applyNumberFormat="1" applyFont="1" applyFill="1" applyBorder="1" applyAlignment="1">
      <alignment horizontal="center" vertical="center" wrapText="1"/>
    </xf>
    <xf numFmtId="0" fontId="21" fillId="0" borderId="1" xfId="961" applyNumberFormat="1" applyFont="1" applyFill="1" applyBorder="1" applyAlignment="1">
      <alignment horizontal="center" wrapText="1"/>
    </xf>
    <xf numFmtId="0" fontId="18" fillId="0" borderId="0" xfId="96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960" applyNumberFormat="1" applyFont="1" applyFill="1" applyBorder="1" applyAlignment="1">
      <alignment horizontal="center" vertical="center" wrapText="1"/>
    </xf>
    <xf numFmtId="0" fontId="21" fillId="0" borderId="0" xfId="961" applyNumberFormat="1" applyFont="1" applyFill="1" applyBorder="1" applyAlignment="1">
      <alignment horizontal="center" vertical="center" wrapText="1"/>
    </xf>
    <xf numFmtId="0" fontId="19" fillId="0" borderId="0" xfId="96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21" fillId="0" borderId="1" xfId="961" applyFont="1" applyFill="1" applyBorder="1">
      <alignment vertical="center"/>
    </xf>
    <xf numFmtId="0" fontId="2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22" fillId="0" borderId="0" xfId="961" applyNumberFormat="1" applyFont="1" applyFill="1" applyBorder="1" applyAlignment="1">
      <alignment horizontal="center" vertical="center" wrapText="1"/>
    </xf>
    <xf numFmtId="0" fontId="18" fillId="26" borderId="1" xfId="960" applyNumberFormat="1" applyFont="1" applyFill="1" applyBorder="1" applyAlignment="1">
      <alignment vertical="center" wrapText="1"/>
    </xf>
    <xf numFmtId="0" fontId="0" fillId="27" borderId="1" xfId="0" applyFill="1" applyBorder="1"/>
    <xf numFmtId="0" fontId="0" fillId="27" borderId="3" xfId="0" applyFill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0" fillId="27" borderId="0" xfId="0" applyFill="1"/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0" xfId="0" applyFill="1"/>
    <xf numFmtId="49" fontId="0" fillId="27" borderId="1" xfId="0" applyNumberFormat="1" applyFill="1" applyBorder="1"/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4" fillId="28" borderId="0" xfId="0" applyFont="1" applyFill="1" applyAlignment="1">
      <alignment horizontal="left" vertical="top" wrapText="1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top" wrapText="1"/>
    </xf>
    <xf numFmtId="0" fontId="27" fillId="0" borderId="1" xfId="0" applyFont="1" applyFill="1" applyBorder="1"/>
    <xf numFmtId="0" fontId="16" fillId="0" borderId="1" xfId="0" applyFont="1" applyFill="1" applyBorder="1" applyAlignment="1">
      <alignment wrapText="1"/>
    </xf>
    <xf numFmtId="2" fontId="27" fillId="0" borderId="1" xfId="0" applyNumberFormat="1" applyFont="1" applyFill="1" applyBorder="1" applyAlignment="1">
      <alignment wrapText="1"/>
    </xf>
    <xf numFmtId="1" fontId="27" fillId="0" borderId="1" xfId="0" applyNumberFormat="1" applyFont="1" applyFill="1" applyBorder="1" applyAlignment="1">
      <alignment wrapText="1"/>
    </xf>
    <xf numFmtId="2" fontId="0" fillId="0" borderId="0" xfId="0" applyNumberFormat="1"/>
    <xf numFmtId="10" fontId="0" fillId="0" borderId="0" xfId="0" applyNumberFormat="1"/>
    <xf numFmtId="17" fontId="0" fillId="0" borderId="0" xfId="0" applyNumberFormat="1"/>
    <xf numFmtId="0" fontId="28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0" fontId="28" fillId="0" borderId="0" xfId="0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5" borderId="5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0" fillId="0" borderId="0" xfId="0" applyAlignment="1"/>
    <xf numFmtId="0" fontId="0" fillId="29" borderId="0" xfId="0" applyFill="1"/>
    <xf numFmtId="0" fontId="2" fillId="29" borderId="1" xfId="0" applyFont="1" applyFill="1" applyBorder="1"/>
    <xf numFmtId="0" fontId="2" fillId="29" borderId="5" xfId="0" applyFont="1" applyFill="1" applyBorder="1" applyAlignment="1">
      <alignment horizontal="center"/>
    </xf>
    <xf numFmtId="0" fontId="2" fillId="29" borderId="6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29" borderId="4" xfId="0" applyFont="1" applyFill="1" applyBorder="1" applyAlignment="1">
      <alignment horizontal="center"/>
    </xf>
    <xf numFmtId="0" fontId="24" fillId="29" borderId="0" xfId="0" applyFont="1" applyFill="1" applyAlignment="1">
      <alignment horizontal="left" vertical="top" wrapText="1"/>
    </xf>
  </cellXfs>
  <cellStyles count="1046">
    <cellStyle name="20% - Accent1 2" xfId="962"/>
    <cellStyle name="20% - Accent1 2 2" xfId="963"/>
    <cellStyle name="20% - Accent1 3" xfId="964"/>
    <cellStyle name="20% - Accent1 3 2" xfId="965"/>
    <cellStyle name="20% - Accent1 4" xfId="966"/>
    <cellStyle name="20% - Accent1 5" xfId="967"/>
    <cellStyle name="20% - Accent2 2" xfId="968"/>
    <cellStyle name="20% - Accent2 2 2" xfId="969"/>
    <cellStyle name="20% - Accent2 3" xfId="970"/>
    <cellStyle name="20% - Accent2 3 2" xfId="971"/>
    <cellStyle name="20% - Accent2 4" xfId="972"/>
    <cellStyle name="20% - Accent2 5" xfId="973"/>
    <cellStyle name="20% - Accent3 2" xfId="974"/>
    <cellStyle name="20% - Accent3 2 2" xfId="975"/>
    <cellStyle name="20% - Accent3 3" xfId="976"/>
    <cellStyle name="20% - Accent3 3 2" xfId="977"/>
    <cellStyle name="20% - Accent3 4" xfId="978"/>
    <cellStyle name="20% - Accent3 5" xfId="979"/>
    <cellStyle name="20% - Accent4 2" xfId="980"/>
    <cellStyle name="20% - Accent4 2 2" xfId="981"/>
    <cellStyle name="20% - Accent4 3" xfId="982"/>
    <cellStyle name="20% - Accent4 3 2" xfId="983"/>
    <cellStyle name="20% - Accent4 4" xfId="984"/>
    <cellStyle name="20% - Accent4 5" xfId="985"/>
    <cellStyle name="20% - Accent5 2" xfId="986"/>
    <cellStyle name="20% - Accent5 2 2" xfId="987"/>
    <cellStyle name="20% - Accent5 3" xfId="988"/>
    <cellStyle name="20% - Accent5 3 2" xfId="989"/>
    <cellStyle name="20% - Accent5 4" xfId="990"/>
    <cellStyle name="20% - Accent5 5" xfId="991"/>
    <cellStyle name="20% - Accent6 2" xfId="992"/>
    <cellStyle name="20% - Accent6 2 2" xfId="993"/>
    <cellStyle name="20% - Accent6 3" xfId="994"/>
    <cellStyle name="20% - Accent6 3 2" xfId="995"/>
    <cellStyle name="20% - Accent6 4" xfId="996"/>
    <cellStyle name="20% - Accent6 5" xfId="997"/>
    <cellStyle name="40% - Accent1 2" xfId="998"/>
    <cellStyle name="40% - Accent1 2 2" xfId="999"/>
    <cellStyle name="40% - Accent1 3" xfId="1000"/>
    <cellStyle name="40% - Accent1 3 2" xfId="1001"/>
    <cellStyle name="40% - Accent1 4" xfId="1002"/>
    <cellStyle name="40% - Accent1 5" xfId="1003"/>
    <cellStyle name="40% - Accent2 2" xfId="1004"/>
    <cellStyle name="40% - Accent2 2 2" xfId="1005"/>
    <cellStyle name="40% - Accent2 3" xfId="1006"/>
    <cellStyle name="40% - Accent2 3 2" xfId="1007"/>
    <cellStyle name="40% - Accent2 4" xfId="1008"/>
    <cellStyle name="40% - Accent2 5" xfId="1009"/>
    <cellStyle name="40% - Accent3 2" xfId="1010"/>
    <cellStyle name="40% - Accent3 2 2" xfId="1011"/>
    <cellStyle name="40% - Accent3 3" xfId="1012"/>
    <cellStyle name="40% - Accent3 3 2" xfId="1013"/>
    <cellStyle name="40% - Accent3 4" xfId="1014"/>
    <cellStyle name="40% - Accent3 5" xfId="1015"/>
    <cellStyle name="40% - Accent4 2" xfId="1016"/>
    <cellStyle name="40% - Accent4 2 2" xfId="1017"/>
    <cellStyle name="40% - Accent4 3" xfId="1018"/>
    <cellStyle name="40% - Accent4 3 2" xfId="1019"/>
    <cellStyle name="40% - Accent4 4" xfId="1020"/>
    <cellStyle name="40% - Accent4 5" xfId="1021"/>
    <cellStyle name="40% - Accent5 2" xfId="1022"/>
    <cellStyle name="40% - Accent5 2 2" xfId="1023"/>
    <cellStyle name="40% - Accent5 3" xfId="1024"/>
    <cellStyle name="40% - Accent5 3 2" xfId="1025"/>
    <cellStyle name="40% - Accent5 4" xfId="1026"/>
    <cellStyle name="40% - Accent5 5" xfId="1027"/>
    <cellStyle name="40% - Accent6 2" xfId="1028"/>
    <cellStyle name="40% - Accent6 2 2" xfId="1029"/>
    <cellStyle name="40% - Accent6 3" xfId="1030"/>
    <cellStyle name="40% - Accent6 3 2" xfId="1031"/>
    <cellStyle name="40% - Accent6 4" xfId="1032"/>
    <cellStyle name="40% - Accent6 5" xfId="103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1" builtinId="8"/>
    <cellStyle name="Normal" xfId="0" builtinId="0"/>
    <cellStyle name="Normal 2" xfId="960"/>
    <cellStyle name="Normal 2 2" xfId="1034"/>
    <cellStyle name="Normal 2 3" xfId="1035"/>
    <cellStyle name="Normal 3" xfId="1"/>
    <cellStyle name="Normal 3 2" xfId="1036"/>
    <cellStyle name="Normal 4" xfId="1037"/>
    <cellStyle name="Normal 4 2" xfId="1038"/>
    <cellStyle name="Note 2" xfId="1039"/>
    <cellStyle name="Note 2 2" xfId="1040"/>
    <cellStyle name="Note 2 3" xfId="1041"/>
    <cellStyle name="Note 3" xfId="1042"/>
    <cellStyle name="Note 3 2" xfId="1043"/>
    <cellStyle name="Note 4" xfId="1044"/>
    <cellStyle name="Note 4 2" xfId="1045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All AMS/HIS</a:t>
            </a:r>
          </a:p>
          <a:p>
            <a:pPr>
              <a:defRPr/>
            </a:pPr>
            <a:r>
              <a:rPr lang="en-US"/>
              <a:t>GPA and SI Attendance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12553430821148"/>
          <c:y val="0.20628836047735061"/>
          <c:w val="0.87482684664416943"/>
          <c:h val="0.6447367453400649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Graphs'!$M$4:$M$7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Graphs'!$N$4:$N$7</c:f>
              <c:numCache>
                <c:formatCode>0.00</c:formatCode>
                <c:ptCount val="4"/>
                <c:pt idx="0">
                  <c:v>2.7839999999999998</c:v>
                </c:pt>
                <c:pt idx="1">
                  <c:v>3.09</c:v>
                </c:pt>
                <c:pt idx="2">
                  <c:v>3.3479999999999999</c:v>
                </c:pt>
                <c:pt idx="3">
                  <c:v>3.4560000000000004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0563456"/>
        <c:axId val="150569728"/>
      </c:barChart>
      <c:catAx>
        <c:axId val="1505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569728"/>
        <c:crosses val="autoZero"/>
        <c:auto val="1"/>
        <c:lblAlgn val="ctr"/>
        <c:lblOffset val="100"/>
        <c:noMultiLvlLbl val="0"/>
      </c:catAx>
      <c:valAx>
        <c:axId val="150569728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50563456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Attendance Totals - Susan Quesal - AMS/HIS 310 (Englehardt)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'Susan Attend'!$E$14</c:f>
              <c:strCache>
                <c:ptCount val="1"/>
              </c:strCache>
            </c:strRef>
          </c:tx>
          <c:invertIfNegative val="0"/>
          <c:cat>
            <c:strRef>
              <c:f>'Susan Attend'!$F$13:$AF$13</c:f>
              <c:strCache>
                <c:ptCount val="27"/>
                <c:pt idx="0">
                  <c:v>9/2 - 9/6</c:v>
                </c:pt>
                <c:pt idx="2">
                  <c:v>9/9 - 9/13</c:v>
                </c:pt>
                <c:pt idx="4">
                  <c:v>9/16 - 9/20</c:v>
                </c:pt>
                <c:pt idx="6">
                  <c:v>9/23 - 9/27</c:v>
                </c:pt>
                <c:pt idx="8">
                  <c:v>9/30 - 10/4</c:v>
                </c:pt>
                <c:pt idx="10">
                  <c:v>10/7 - 10/11</c:v>
                </c:pt>
                <c:pt idx="12">
                  <c:v>10/14 - 10/18</c:v>
                </c:pt>
                <c:pt idx="14">
                  <c:v>10/21 - 10/25</c:v>
                </c:pt>
                <c:pt idx="16">
                  <c:v>10/28 - 11/1</c:v>
                </c:pt>
                <c:pt idx="18">
                  <c:v>11/4 - 11/8</c:v>
                </c:pt>
                <c:pt idx="20">
                  <c:v>11/11 - 11/15</c:v>
                </c:pt>
                <c:pt idx="22">
                  <c:v>11/18 - 11/22</c:v>
                </c:pt>
                <c:pt idx="24">
                  <c:v>11/25 - 11/29</c:v>
                </c:pt>
                <c:pt idx="26">
                  <c:v>12/2 - 12/6</c:v>
                </c:pt>
              </c:strCache>
            </c:strRef>
          </c:cat>
          <c:val>
            <c:numRef>
              <c:f>'Susan Attend'!$F$14:$AF$14</c:f>
              <c:numCache>
                <c:formatCode>General</c:formatCode>
                <c:ptCount val="27"/>
                <c:pt idx="0">
                  <c:v>16</c:v>
                </c:pt>
                <c:pt idx="2">
                  <c:v>23</c:v>
                </c:pt>
                <c:pt idx="4">
                  <c:v>16</c:v>
                </c:pt>
                <c:pt idx="6">
                  <c:v>13</c:v>
                </c:pt>
                <c:pt idx="8">
                  <c:v>24</c:v>
                </c:pt>
                <c:pt idx="10">
                  <c:v>54</c:v>
                </c:pt>
                <c:pt idx="12">
                  <c:v>25</c:v>
                </c:pt>
                <c:pt idx="14">
                  <c:v>17</c:v>
                </c:pt>
                <c:pt idx="16">
                  <c:v>14</c:v>
                </c:pt>
                <c:pt idx="18">
                  <c:v>26</c:v>
                </c:pt>
                <c:pt idx="20">
                  <c:v>9</c:v>
                </c:pt>
                <c:pt idx="22">
                  <c:v>0</c:v>
                </c:pt>
                <c:pt idx="24">
                  <c:v>0</c:v>
                </c:pt>
                <c:pt idx="26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84160"/>
        <c:axId val="120337152"/>
      </c:barChart>
      <c:catAx>
        <c:axId val="11388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37152"/>
        <c:crosses val="autoZero"/>
        <c:auto val="1"/>
        <c:lblAlgn val="ctr"/>
        <c:lblOffset val="100"/>
        <c:noMultiLvlLbl val="0"/>
      </c:catAx>
      <c:valAx>
        <c:axId val="1203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8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 315L (Stoff)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'Shery Attend'!$AI$21:$AI$327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9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13</c:v>
                </c:pt>
                <c:pt idx="103">
                  <c:v>0</c:v>
                </c:pt>
                <c:pt idx="104">
                  <c:v>6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7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8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9</c:v>
                </c:pt>
                <c:pt idx="191">
                  <c:v>1</c:v>
                </c:pt>
                <c:pt idx="192">
                  <c:v>3</c:v>
                </c:pt>
                <c:pt idx="193">
                  <c:v>8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8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7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7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5</c:v>
                </c:pt>
                <c:pt idx="286">
                  <c:v>12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11</c:v>
                </c:pt>
                <c:pt idx="300">
                  <c:v>4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3</c:v>
                </c:pt>
              </c:numCache>
            </c:numRef>
          </c:xVal>
          <c:yVal>
            <c:numRef>
              <c:f>'Shery Attend'!$AM$21:$AM$327</c:f>
              <c:numCache>
                <c:formatCode>General</c:formatCode>
                <c:ptCount val="30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2.6669999999999998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0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3</c:v>
                </c:pt>
                <c:pt idx="280">
                  <c:v>0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3</c:v>
                </c:pt>
                <c:pt idx="293">
                  <c:v>0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0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536"/>
        <c:axId val="86471040"/>
      </c:scatterChart>
      <c:valAx>
        <c:axId val="860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71040"/>
        <c:crosses val="autoZero"/>
        <c:crossBetween val="midCat"/>
      </c:valAx>
      <c:valAx>
        <c:axId val="8647104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3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Total Attendance - Shery Chanis</a:t>
            </a:r>
            <a:r>
              <a:rPr lang="en-US" baseline="0"/>
              <a:t> - HIS 315L (Stoff)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'Shery Attend'!$C$14</c:f>
              <c:strCache>
                <c:ptCount val="1"/>
                <c:pt idx="0">
                  <c:v>Weekly Total Attendance</c:v>
                </c:pt>
              </c:strCache>
            </c:strRef>
          </c:tx>
          <c:invertIfNegative val="0"/>
          <c:cat>
            <c:strRef>
              <c:f>'Shery Attend'!$D$13:$AH$13</c:f>
              <c:strCache>
                <c:ptCount val="31"/>
                <c:pt idx="2">
                  <c:v>9/2 - 9/6</c:v>
                </c:pt>
                <c:pt idx="4">
                  <c:v>9/9 - 9/13</c:v>
                </c:pt>
                <c:pt idx="6">
                  <c:v>9/16 - 9/20</c:v>
                </c:pt>
                <c:pt idx="9">
                  <c:v>9/23 - 9/27</c:v>
                </c:pt>
                <c:pt idx="11">
                  <c:v>9/30 - 10/4</c:v>
                </c:pt>
                <c:pt idx="13">
                  <c:v>10/7 - 10/11</c:v>
                </c:pt>
                <c:pt idx="15">
                  <c:v>10/14 - 10/18</c:v>
                </c:pt>
                <c:pt idx="18">
                  <c:v>10/21 - 10/25</c:v>
                </c:pt>
                <c:pt idx="20">
                  <c:v>10/28 - 11/1</c:v>
                </c:pt>
                <c:pt idx="22">
                  <c:v>11/4 - 11/8</c:v>
                </c:pt>
                <c:pt idx="24">
                  <c:v>11/11 - 11/15</c:v>
                </c:pt>
                <c:pt idx="26">
                  <c:v>11/18 - 11/22</c:v>
                </c:pt>
                <c:pt idx="28">
                  <c:v>11/25 - 11/29</c:v>
                </c:pt>
                <c:pt idx="30">
                  <c:v>12/2 - 12/6</c:v>
                </c:pt>
              </c:strCache>
            </c:strRef>
          </c:cat>
          <c:val>
            <c:numRef>
              <c:f>'Shery Attend'!$D$14:$AH$14</c:f>
              <c:numCache>
                <c:formatCode>General</c:formatCode>
                <c:ptCount val="31"/>
                <c:pt idx="2">
                  <c:v>39</c:v>
                </c:pt>
                <c:pt idx="4">
                  <c:v>26</c:v>
                </c:pt>
                <c:pt idx="6">
                  <c:v>37</c:v>
                </c:pt>
                <c:pt idx="9">
                  <c:v>109</c:v>
                </c:pt>
                <c:pt idx="11">
                  <c:v>0</c:v>
                </c:pt>
                <c:pt idx="13">
                  <c:v>20</c:v>
                </c:pt>
                <c:pt idx="15">
                  <c:v>35</c:v>
                </c:pt>
                <c:pt idx="18">
                  <c:v>94</c:v>
                </c:pt>
                <c:pt idx="20">
                  <c:v>0</c:v>
                </c:pt>
                <c:pt idx="22">
                  <c:v>26</c:v>
                </c:pt>
                <c:pt idx="24">
                  <c:v>46</c:v>
                </c:pt>
                <c:pt idx="26">
                  <c:v>50</c:v>
                </c:pt>
                <c:pt idx="28">
                  <c:v>0</c:v>
                </c:pt>
                <c:pt idx="30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59264"/>
        <c:axId val="86034688"/>
      </c:barChart>
      <c:catAx>
        <c:axId val="604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6034688"/>
        <c:crosses val="autoZero"/>
        <c:auto val="1"/>
        <c:lblAlgn val="ctr"/>
        <c:lblOffset val="100"/>
        <c:noMultiLvlLbl val="0"/>
      </c:catAx>
      <c:valAx>
        <c:axId val="860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 317 L8 (Bsumek)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'Peter Attend'!$AG$21:$AG$174</c:f>
              <c:numCache>
                <c:formatCode>General</c:formatCode>
                <c:ptCount val="15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0</c:v>
                </c:pt>
                <c:pt idx="75">
                  <c:v>6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11</c:v>
                </c:pt>
                <c:pt idx="153">
                  <c:v>1</c:v>
                </c:pt>
              </c:numCache>
            </c:numRef>
          </c:xVal>
          <c:yVal>
            <c:numRef>
              <c:f>'Peter Attend'!$AK$21:$AK$174</c:f>
              <c:numCache>
                <c:formatCode>General</c:formatCode>
                <c:ptCount val="154"/>
                <c:pt idx="0">
                  <c:v>4</c:v>
                </c:pt>
                <c:pt idx="1">
                  <c:v>2.6669999999999998</c:v>
                </c:pt>
                <c:pt idx="2">
                  <c:v>0</c:v>
                </c:pt>
                <c:pt idx="3">
                  <c:v>3.6669999999999998</c:v>
                </c:pt>
                <c:pt idx="4">
                  <c:v>4</c:v>
                </c:pt>
                <c:pt idx="5">
                  <c:v>2.3330000000000002</c:v>
                </c:pt>
                <c:pt idx="6">
                  <c:v>3.6669999999999998</c:v>
                </c:pt>
                <c:pt idx="7">
                  <c:v>3</c:v>
                </c:pt>
                <c:pt idx="8">
                  <c:v>4</c:v>
                </c:pt>
                <c:pt idx="9">
                  <c:v>3.3330000000000002</c:v>
                </c:pt>
                <c:pt idx="10">
                  <c:v>3.3330000000000002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3.3330000000000002</c:v>
                </c:pt>
                <c:pt idx="16">
                  <c:v>3.6669999999999998</c:v>
                </c:pt>
                <c:pt idx="17">
                  <c:v>2.6669999999999998</c:v>
                </c:pt>
                <c:pt idx="18">
                  <c:v>3</c:v>
                </c:pt>
                <c:pt idx="19">
                  <c:v>3.6669999999999998</c:v>
                </c:pt>
                <c:pt idx="20">
                  <c:v>3</c:v>
                </c:pt>
                <c:pt idx="21">
                  <c:v>4</c:v>
                </c:pt>
                <c:pt idx="22">
                  <c:v>3.3330000000000002</c:v>
                </c:pt>
                <c:pt idx="23">
                  <c:v>3.3330000000000002</c:v>
                </c:pt>
                <c:pt idx="24">
                  <c:v>2.6669999999999998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3.6669999999999998</c:v>
                </c:pt>
                <c:pt idx="31">
                  <c:v>2.6669999999999998</c:v>
                </c:pt>
                <c:pt idx="32">
                  <c:v>2.6669999999999998</c:v>
                </c:pt>
                <c:pt idx="33">
                  <c:v>4</c:v>
                </c:pt>
                <c:pt idx="34">
                  <c:v>4</c:v>
                </c:pt>
                <c:pt idx="35">
                  <c:v>3.6669999999999998</c:v>
                </c:pt>
                <c:pt idx="36">
                  <c:v>3</c:v>
                </c:pt>
                <c:pt idx="37">
                  <c:v>3.3330000000000002</c:v>
                </c:pt>
                <c:pt idx="38">
                  <c:v>3.3330000000000002</c:v>
                </c:pt>
                <c:pt idx="39">
                  <c:v>1</c:v>
                </c:pt>
                <c:pt idx="40">
                  <c:v>1.333</c:v>
                </c:pt>
                <c:pt idx="41">
                  <c:v>1.667</c:v>
                </c:pt>
                <c:pt idx="42">
                  <c:v>3</c:v>
                </c:pt>
                <c:pt idx="43">
                  <c:v>2.3330000000000002</c:v>
                </c:pt>
                <c:pt idx="44">
                  <c:v>2.3330000000000002</c:v>
                </c:pt>
                <c:pt idx="45">
                  <c:v>3.3330000000000002</c:v>
                </c:pt>
                <c:pt idx="46">
                  <c:v>0</c:v>
                </c:pt>
                <c:pt idx="47">
                  <c:v>0</c:v>
                </c:pt>
                <c:pt idx="48">
                  <c:v>2.6669999999999998</c:v>
                </c:pt>
                <c:pt idx="49">
                  <c:v>3.3330000000000002</c:v>
                </c:pt>
                <c:pt idx="50">
                  <c:v>3.3330000000000002</c:v>
                </c:pt>
                <c:pt idx="51">
                  <c:v>3</c:v>
                </c:pt>
                <c:pt idx="52">
                  <c:v>3.6669999999999998</c:v>
                </c:pt>
                <c:pt idx="53">
                  <c:v>1.667</c:v>
                </c:pt>
                <c:pt idx="54">
                  <c:v>3</c:v>
                </c:pt>
                <c:pt idx="55">
                  <c:v>3</c:v>
                </c:pt>
                <c:pt idx="56">
                  <c:v>3.6669999999999998</c:v>
                </c:pt>
                <c:pt idx="57">
                  <c:v>3.6669999999999998</c:v>
                </c:pt>
                <c:pt idx="58">
                  <c:v>0</c:v>
                </c:pt>
                <c:pt idx="59">
                  <c:v>2.3330000000000002</c:v>
                </c:pt>
                <c:pt idx="60">
                  <c:v>3.3330000000000002</c:v>
                </c:pt>
                <c:pt idx="61">
                  <c:v>3.6669999999999998</c:v>
                </c:pt>
                <c:pt idx="62">
                  <c:v>3.3330000000000002</c:v>
                </c:pt>
                <c:pt idx="63">
                  <c:v>4</c:v>
                </c:pt>
                <c:pt idx="64">
                  <c:v>1.667</c:v>
                </c:pt>
                <c:pt idx="65">
                  <c:v>3</c:v>
                </c:pt>
                <c:pt idx="66">
                  <c:v>4</c:v>
                </c:pt>
                <c:pt idx="67">
                  <c:v>2.6669999999999998</c:v>
                </c:pt>
                <c:pt idx="68">
                  <c:v>3.6669999999999998</c:v>
                </c:pt>
                <c:pt idx="69">
                  <c:v>2.6669999999999998</c:v>
                </c:pt>
                <c:pt idx="70">
                  <c:v>3.3330000000000002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3.3330000000000002</c:v>
                </c:pt>
                <c:pt idx="75">
                  <c:v>3.6669999999999998</c:v>
                </c:pt>
                <c:pt idx="76">
                  <c:v>4</c:v>
                </c:pt>
                <c:pt idx="77">
                  <c:v>2.6669999999999998</c:v>
                </c:pt>
                <c:pt idx="78">
                  <c:v>0</c:v>
                </c:pt>
                <c:pt idx="79">
                  <c:v>3.3330000000000002</c:v>
                </c:pt>
                <c:pt idx="80">
                  <c:v>4</c:v>
                </c:pt>
                <c:pt idx="81">
                  <c:v>4</c:v>
                </c:pt>
                <c:pt idx="82">
                  <c:v>2.3330000000000002</c:v>
                </c:pt>
                <c:pt idx="83">
                  <c:v>4</c:v>
                </c:pt>
                <c:pt idx="84">
                  <c:v>0</c:v>
                </c:pt>
                <c:pt idx="85">
                  <c:v>3.3330000000000002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3.3330000000000002</c:v>
                </c:pt>
                <c:pt idx="90">
                  <c:v>2.3330000000000002</c:v>
                </c:pt>
                <c:pt idx="91">
                  <c:v>2</c:v>
                </c:pt>
                <c:pt idx="92">
                  <c:v>3.6669999999999998</c:v>
                </c:pt>
                <c:pt idx="93">
                  <c:v>2.3330000000000002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2.3330000000000002</c:v>
                </c:pt>
                <c:pt idx="99">
                  <c:v>2</c:v>
                </c:pt>
                <c:pt idx="100">
                  <c:v>2.6669999999999998</c:v>
                </c:pt>
                <c:pt idx="101">
                  <c:v>3.3330000000000002</c:v>
                </c:pt>
                <c:pt idx="102">
                  <c:v>3.6669999999999998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3.3330000000000002</c:v>
                </c:pt>
                <c:pt idx="107">
                  <c:v>3.3330000000000002</c:v>
                </c:pt>
                <c:pt idx="108">
                  <c:v>3</c:v>
                </c:pt>
                <c:pt idx="109">
                  <c:v>3.3330000000000002</c:v>
                </c:pt>
                <c:pt idx="110">
                  <c:v>3.3330000000000002</c:v>
                </c:pt>
                <c:pt idx="111">
                  <c:v>2.6669999999999998</c:v>
                </c:pt>
                <c:pt idx="112">
                  <c:v>3</c:v>
                </c:pt>
                <c:pt idx="113">
                  <c:v>3.3330000000000002</c:v>
                </c:pt>
                <c:pt idx="114">
                  <c:v>3</c:v>
                </c:pt>
                <c:pt idx="115">
                  <c:v>2.3330000000000002</c:v>
                </c:pt>
                <c:pt idx="116">
                  <c:v>3</c:v>
                </c:pt>
                <c:pt idx="117">
                  <c:v>3</c:v>
                </c:pt>
                <c:pt idx="118">
                  <c:v>2.3330000000000002</c:v>
                </c:pt>
                <c:pt idx="119">
                  <c:v>3.3330000000000002</c:v>
                </c:pt>
                <c:pt idx="120">
                  <c:v>4</c:v>
                </c:pt>
                <c:pt idx="121">
                  <c:v>4</c:v>
                </c:pt>
                <c:pt idx="122">
                  <c:v>2.6669999999999998</c:v>
                </c:pt>
                <c:pt idx="123">
                  <c:v>2.3330000000000002</c:v>
                </c:pt>
                <c:pt idx="124">
                  <c:v>3.6669999999999998</c:v>
                </c:pt>
                <c:pt idx="125">
                  <c:v>3.3330000000000002</c:v>
                </c:pt>
                <c:pt idx="126">
                  <c:v>3</c:v>
                </c:pt>
                <c:pt idx="127">
                  <c:v>3.6669999999999998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1.667</c:v>
                </c:pt>
                <c:pt idx="134">
                  <c:v>3.6669999999999998</c:v>
                </c:pt>
                <c:pt idx="135">
                  <c:v>3.3330000000000002</c:v>
                </c:pt>
                <c:pt idx="136">
                  <c:v>0</c:v>
                </c:pt>
                <c:pt idx="137">
                  <c:v>3.6669999999999998</c:v>
                </c:pt>
                <c:pt idx="138">
                  <c:v>2.6669999999999998</c:v>
                </c:pt>
                <c:pt idx="139">
                  <c:v>3.3330000000000002</c:v>
                </c:pt>
                <c:pt idx="140">
                  <c:v>3.6669999999999998</c:v>
                </c:pt>
                <c:pt idx="141">
                  <c:v>3</c:v>
                </c:pt>
                <c:pt idx="142">
                  <c:v>3</c:v>
                </c:pt>
                <c:pt idx="143">
                  <c:v>3.3330000000000002</c:v>
                </c:pt>
                <c:pt idx="144">
                  <c:v>3.3330000000000002</c:v>
                </c:pt>
                <c:pt idx="145">
                  <c:v>1.667</c:v>
                </c:pt>
                <c:pt idx="146">
                  <c:v>2</c:v>
                </c:pt>
                <c:pt idx="147">
                  <c:v>3.3330000000000002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1.333</c:v>
                </c:pt>
                <c:pt idx="152">
                  <c:v>3.3330000000000002</c:v>
                </c:pt>
                <c:pt idx="153">
                  <c:v>2.6669999999999998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3120"/>
        <c:axId val="123275904"/>
      </c:scatterChart>
      <c:valAx>
        <c:axId val="1232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75904"/>
        <c:crosses val="autoZero"/>
        <c:crossBetween val="midCat"/>
      </c:valAx>
      <c:valAx>
        <c:axId val="123275904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Total Attendance - Peter Hamilton - HIS 317L8 (Bsumek)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'Peter Attend'!$C$14</c:f>
              <c:strCache>
                <c:ptCount val="1"/>
                <c:pt idx="0">
                  <c:v>Weekly Total Attendance</c:v>
                </c:pt>
              </c:strCache>
            </c:strRef>
          </c:tx>
          <c:invertIfNegative val="0"/>
          <c:cat>
            <c:strRef>
              <c:f>'Peter Attend'!$D$13:$AF$13</c:f>
              <c:strCache>
                <c:ptCount val="29"/>
                <c:pt idx="2">
                  <c:v>9/2 - 9/6</c:v>
                </c:pt>
                <c:pt idx="4">
                  <c:v>9/9 - 9/13</c:v>
                </c:pt>
                <c:pt idx="6">
                  <c:v>9/16 - 9/20</c:v>
                </c:pt>
                <c:pt idx="8">
                  <c:v>9/23 - 9/27</c:v>
                </c:pt>
                <c:pt idx="10">
                  <c:v>9/30 - 10/4</c:v>
                </c:pt>
                <c:pt idx="12">
                  <c:v>10/7 - 10/11</c:v>
                </c:pt>
                <c:pt idx="14">
                  <c:v>10/14 - 10/18</c:v>
                </c:pt>
                <c:pt idx="16">
                  <c:v>10/21 - 10/25</c:v>
                </c:pt>
                <c:pt idx="18">
                  <c:v>10/28 - 11/1</c:v>
                </c:pt>
                <c:pt idx="20">
                  <c:v>11/4 - 11/8</c:v>
                </c:pt>
                <c:pt idx="22">
                  <c:v>11/11 - 11/15</c:v>
                </c:pt>
                <c:pt idx="24">
                  <c:v>11/18 - 11/22</c:v>
                </c:pt>
                <c:pt idx="26">
                  <c:v>11/25 - 11/29</c:v>
                </c:pt>
                <c:pt idx="28">
                  <c:v>12/2 - 12/6</c:v>
                </c:pt>
              </c:strCache>
            </c:strRef>
          </c:cat>
          <c:val>
            <c:numRef>
              <c:f>'Peter Attend'!$D$14:$AF$14</c:f>
              <c:numCache>
                <c:formatCode>General</c:formatCode>
                <c:ptCount val="29"/>
                <c:pt idx="2">
                  <c:v>45</c:v>
                </c:pt>
                <c:pt idx="4">
                  <c:v>45</c:v>
                </c:pt>
                <c:pt idx="6">
                  <c:v>14</c:v>
                </c:pt>
                <c:pt idx="8">
                  <c:v>27</c:v>
                </c:pt>
                <c:pt idx="10">
                  <c:v>5</c:v>
                </c:pt>
                <c:pt idx="12">
                  <c:v>16</c:v>
                </c:pt>
                <c:pt idx="14">
                  <c:v>0</c:v>
                </c:pt>
                <c:pt idx="16">
                  <c:v>25</c:v>
                </c:pt>
                <c:pt idx="18">
                  <c:v>24</c:v>
                </c:pt>
                <c:pt idx="20">
                  <c:v>10</c:v>
                </c:pt>
                <c:pt idx="22">
                  <c:v>0</c:v>
                </c:pt>
                <c:pt idx="24">
                  <c:v>11</c:v>
                </c:pt>
                <c:pt idx="26">
                  <c:v>0</c:v>
                </c:pt>
                <c:pt idx="2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49952"/>
        <c:axId val="83152256"/>
      </c:barChart>
      <c:catAx>
        <c:axId val="831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3152256"/>
        <c:crosses val="autoZero"/>
        <c:auto val="1"/>
        <c:lblAlgn val="ctr"/>
        <c:lblOffset val="100"/>
        <c:noMultiLvlLbl val="0"/>
      </c:catAx>
      <c:valAx>
        <c:axId val="831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 315K</a:t>
            </a:r>
            <a:r>
              <a:rPr lang="en-US" baseline="0"/>
              <a:t> </a:t>
            </a:r>
            <a:r>
              <a:rPr lang="en-US"/>
              <a:t>(Miller)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'Chris Attend'!$AG$21:$AG$319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0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8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8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3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10</c:v>
                </c:pt>
                <c:pt idx="150">
                  <c:v>4</c:v>
                </c:pt>
                <c:pt idx="151">
                  <c:v>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8</c:v>
                </c:pt>
                <c:pt idx="165">
                  <c:v>0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6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11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4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7</c:v>
                </c:pt>
                <c:pt idx="229">
                  <c:v>0</c:v>
                </c:pt>
                <c:pt idx="230">
                  <c:v>7</c:v>
                </c:pt>
                <c:pt idx="231">
                  <c:v>8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9</c:v>
                </c:pt>
                <c:pt idx="289">
                  <c:v>4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xVal>
          <c:yVal>
            <c:numRef>
              <c:f>'Chris Attend'!$AK$21:$AK$319</c:f>
              <c:numCache>
                <c:formatCode>General</c:formatCode>
                <c:ptCount val="299"/>
                <c:pt idx="0">
                  <c:v>2.6669999999999998</c:v>
                </c:pt>
                <c:pt idx="1">
                  <c:v>3.3330000000000002</c:v>
                </c:pt>
                <c:pt idx="2">
                  <c:v>3.6669999999999998</c:v>
                </c:pt>
                <c:pt idx="3">
                  <c:v>3.6669999999999998</c:v>
                </c:pt>
                <c:pt idx="4">
                  <c:v>3.6669999999999998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3.6669999999999998</c:v>
                </c:pt>
                <c:pt idx="11">
                  <c:v>4</c:v>
                </c:pt>
                <c:pt idx="12">
                  <c:v>3.6669999999999998</c:v>
                </c:pt>
                <c:pt idx="13">
                  <c:v>2.6669999999999998</c:v>
                </c:pt>
                <c:pt idx="14">
                  <c:v>3.3330000000000002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3.3330000000000002</c:v>
                </c:pt>
                <c:pt idx="19">
                  <c:v>3.3330000000000002</c:v>
                </c:pt>
                <c:pt idx="20">
                  <c:v>3</c:v>
                </c:pt>
                <c:pt idx="21">
                  <c:v>3</c:v>
                </c:pt>
                <c:pt idx="22">
                  <c:v>3.6669999999999998</c:v>
                </c:pt>
                <c:pt idx="23">
                  <c:v>2.6669999999999998</c:v>
                </c:pt>
                <c:pt idx="24">
                  <c:v>0</c:v>
                </c:pt>
                <c:pt idx="25">
                  <c:v>1.333</c:v>
                </c:pt>
                <c:pt idx="26">
                  <c:v>4</c:v>
                </c:pt>
                <c:pt idx="27">
                  <c:v>4</c:v>
                </c:pt>
                <c:pt idx="28">
                  <c:v>0.66700000000000004</c:v>
                </c:pt>
                <c:pt idx="29">
                  <c:v>0</c:v>
                </c:pt>
                <c:pt idx="30">
                  <c:v>3.6669999999999998</c:v>
                </c:pt>
                <c:pt idx="31">
                  <c:v>3</c:v>
                </c:pt>
                <c:pt idx="32">
                  <c:v>3</c:v>
                </c:pt>
                <c:pt idx="33">
                  <c:v>3.6669999999999998</c:v>
                </c:pt>
                <c:pt idx="34">
                  <c:v>4</c:v>
                </c:pt>
                <c:pt idx="35">
                  <c:v>3.6669999999999998</c:v>
                </c:pt>
                <c:pt idx="36">
                  <c:v>4</c:v>
                </c:pt>
                <c:pt idx="37">
                  <c:v>1.667</c:v>
                </c:pt>
                <c:pt idx="38">
                  <c:v>2.3330000000000002</c:v>
                </c:pt>
                <c:pt idx="39">
                  <c:v>3</c:v>
                </c:pt>
                <c:pt idx="40">
                  <c:v>3</c:v>
                </c:pt>
                <c:pt idx="41">
                  <c:v>3.3330000000000002</c:v>
                </c:pt>
                <c:pt idx="42">
                  <c:v>2.3330000000000002</c:v>
                </c:pt>
                <c:pt idx="43">
                  <c:v>2.3330000000000002</c:v>
                </c:pt>
                <c:pt idx="44">
                  <c:v>3.3330000000000002</c:v>
                </c:pt>
                <c:pt idx="45">
                  <c:v>0</c:v>
                </c:pt>
                <c:pt idx="46">
                  <c:v>3.6669999999999998</c:v>
                </c:pt>
                <c:pt idx="47">
                  <c:v>3</c:v>
                </c:pt>
                <c:pt idx="48">
                  <c:v>4</c:v>
                </c:pt>
                <c:pt idx="49">
                  <c:v>3.6669999999999998</c:v>
                </c:pt>
                <c:pt idx="50">
                  <c:v>2.6669999999999998</c:v>
                </c:pt>
                <c:pt idx="51">
                  <c:v>0</c:v>
                </c:pt>
                <c:pt idx="52">
                  <c:v>3</c:v>
                </c:pt>
                <c:pt idx="53">
                  <c:v>3.6669999999999998</c:v>
                </c:pt>
                <c:pt idx="54">
                  <c:v>3</c:v>
                </c:pt>
                <c:pt idx="55">
                  <c:v>2.6669999999999998</c:v>
                </c:pt>
                <c:pt idx="56">
                  <c:v>2.6669999999999998</c:v>
                </c:pt>
                <c:pt idx="57">
                  <c:v>3.6669999999999998</c:v>
                </c:pt>
                <c:pt idx="58">
                  <c:v>3.3330000000000002</c:v>
                </c:pt>
                <c:pt idx="59">
                  <c:v>3.3330000000000002</c:v>
                </c:pt>
                <c:pt idx="60">
                  <c:v>3.6669999999999998</c:v>
                </c:pt>
                <c:pt idx="61">
                  <c:v>2</c:v>
                </c:pt>
                <c:pt idx="62">
                  <c:v>2.6669999999999998</c:v>
                </c:pt>
                <c:pt idx="63">
                  <c:v>3.3330000000000002</c:v>
                </c:pt>
                <c:pt idx="64">
                  <c:v>3.6669999999999998</c:v>
                </c:pt>
                <c:pt idx="65">
                  <c:v>0</c:v>
                </c:pt>
                <c:pt idx="66">
                  <c:v>3.6669999999999998</c:v>
                </c:pt>
                <c:pt idx="67">
                  <c:v>4</c:v>
                </c:pt>
                <c:pt idx="68">
                  <c:v>3.6669999999999998</c:v>
                </c:pt>
                <c:pt idx="69">
                  <c:v>3.3330000000000002</c:v>
                </c:pt>
                <c:pt idx="70">
                  <c:v>4</c:v>
                </c:pt>
                <c:pt idx="71">
                  <c:v>2</c:v>
                </c:pt>
                <c:pt idx="72">
                  <c:v>3.6669999999999998</c:v>
                </c:pt>
                <c:pt idx="73">
                  <c:v>0</c:v>
                </c:pt>
                <c:pt idx="74">
                  <c:v>3.3330000000000002</c:v>
                </c:pt>
                <c:pt idx="75">
                  <c:v>3</c:v>
                </c:pt>
                <c:pt idx="76">
                  <c:v>1.667</c:v>
                </c:pt>
                <c:pt idx="77">
                  <c:v>3.3330000000000002</c:v>
                </c:pt>
                <c:pt idx="78">
                  <c:v>3.3330000000000002</c:v>
                </c:pt>
                <c:pt idx="79">
                  <c:v>3.6669999999999998</c:v>
                </c:pt>
                <c:pt idx="80">
                  <c:v>2.3330000000000002</c:v>
                </c:pt>
                <c:pt idx="81">
                  <c:v>3.3330000000000002</c:v>
                </c:pt>
                <c:pt idx="82">
                  <c:v>3.3330000000000002</c:v>
                </c:pt>
                <c:pt idx="83">
                  <c:v>2.3330000000000002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3.6669999999999998</c:v>
                </c:pt>
                <c:pt idx="88">
                  <c:v>3.6669999999999998</c:v>
                </c:pt>
                <c:pt idx="89">
                  <c:v>3</c:v>
                </c:pt>
                <c:pt idx="90">
                  <c:v>1.667</c:v>
                </c:pt>
                <c:pt idx="91">
                  <c:v>4</c:v>
                </c:pt>
                <c:pt idx="92">
                  <c:v>3.6669999999999998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3.3330000000000002</c:v>
                </c:pt>
                <c:pt idx="97">
                  <c:v>3.3330000000000002</c:v>
                </c:pt>
                <c:pt idx="98">
                  <c:v>4</c:v>
                </c:pt>
                <c:pt idx="99">
                  <c:v>0</c:v>
                </c:pt>
                <c:pt idx="100">
                  <c:v>2.6669999999999998</c:v>
                </c:pt>
                <c:pt idx="101">
                  <c:v>2.3330000000000002</c:v>
                </c:pt>
                <c:pt idx="102">
                  <c:v>3.6669999999999998</c:v>
                </c:pt>
                <c:pt idx="103">
                  <c:v>4</c:v>
                </c:pt>
                <c:pt idx="104">
                  <c:v>1.333</c:v>
                </c:pt>
                <c:pt idx="105">
                  <c:v>3.6669999999999998</c:v>
                </c:pt>
                <c:pt idx="106">
                  <c:v>3.3330000000000002</c:v>
                </c:pt>
                <c:pt idx="107">
                  <c:v>3.3330000000000002</c:v>
                </c:pt>
                <c:pt idx="108">
                  <c:v>3.6669999999999998</c:v>
                </c:pt>
                <c:pt idx="109">
                  <c:v>3.3330000000000002</c:v>
                </c:pt>
                <c:pt idx="110">
                  <c:v>0</c:v>
                </c:pt>
                <c:pt idx="111">
                  <c:v>2.6669999999999998</c:v>
                </c:pt>
                <c:pt idx="112">
                  <c:v>3.6669999999999998</c:v>
                </c:pt>
                <c:pt idx="113">
                  <c:v>0</c:v>
                </c:pt>
                <c:pt idx="114">
                  <c:v>3.3330000000000002</c:v>
                </c:pt>
                <c:pt idx="115">
                  <c:v>3.3330000000000002</c:v>
                </c:pt>
                <c:pt idx="116">
                  <c:v>4</c:v>
                </c:pt>
                <c:pt idx="117">
                  <c:v>3.6669999999999998</c:v>
                </c:pt>
                <c:pt idx="118">
                  <c:v>3.3330000000000002</c:v>
                </c:pt>
                <c:pt idx="119">
                  <c:v>3.6669999999999998</c:v>
                </c:pt>
                <c:pt idx="120">
                  <c:v>3.3330000000000002</c:v>
                </c:pt>
                <c:pt idx="121">
                  <c:v>4</c:v>
                </c:pt>
                <c:pt idx="122">
                  <c:v>3.6669999999999998</c:v>
                </c:pt>
                <c:pt idx="123">
                  <c:v>4</c:v>
                </c:pt>
                <c:pt idx="124">
                  <c:v>3.6669999999999998</c:v>
                </c:pt>
                <c:pt idx="125">
                  <c:v>3.6669999999999998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3.3330000000000002</c:v>
                </c:pt>
                <c:pt idx="130">
                  <c:v>0</c:v>
                </c:pt>
                <c:pt idx="131">
                  <c:v>4</c:v>
                </c:pt>
                <c:pt idx="132">
                  <c:v>3.6669999999999998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2.6669999999999998</c:v>
                </c:pt>
                <c:pt idx="138">
                  <c:v>1.333</c:v>
                </c:pt>
                <c:pt idx="139">
                  <c:v>3.3330000000000002</c:v>
                </c:pt>
                <c:pt idx="140">
                  <c:v>0</c:v>
                </c:pt>
                <c:pt idx="141">
                  <c:v>3.3330000000000002</c:v>
                </c:pt>
                <c:pt idx="142">
                  <c:v>3</c:v>
                </c:pt>
                <c:pt idx="143">
                  <c:v>3.3330000000000002</c:v>
                </c:pt>
                <c:pt idx="144">
                  <c:v>3.6669999999999998</c:v>
                </c:pt>
                <c:pt idx="145">
                  <c:v>0</c:v>
                </c:pt>
                <c:pt idx="146">
                  <c:v>2.6669999999999998</c:v>
                </c:pt>
                <c:pt idx="147">
                  <c:v>3.6669999999999998</c:v>
                </c:pt>
                <c:pt idx="148">
                  <c:v>3</c:v>
                </c:pt>
                <c:pt idx="149">
                  <c:v>3.6669999999999998</c:v>
                </c:pt>
                <c:pt idx="150">
                  <c:v>3.3330000000000002</c:v>
                </c:pt>
                <c:pt idx="151">
                  <c:v>3.3330000000000002</c:v>
                </c:pt>
                <c:pt idx="152">
                  <c:v>0</c:v>
                </c:pt>
                <c:pt idx="153">
                  <c:v>2</c:v>
                </c:pt>
                <c:pt idx="154">
                  <c:v>3.6669999999999998</c:v>
                </c:pt>
                <c:pt idx="155">
                  <c:v>1.667</c:v>
                </c:pt>
                <c:pt idx="156">
                  <c:v>3.6669999999999998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2.3330000000000002</c:v>
                </c:pt>
                <c:pt idx="161">
                  <c:v>3.3330000000000002</c:v>
                </c:pt>
                <c:pt idx="162">
                  <c:v>2.3330000000000002</c:v>
                </c:pt>
                <c:pt idx="163">
                  <c:v>3.6669999999999998</c:v>
                </c:pt>
                <c:pt idx="164">
                  <c:v>3.3330000000000002</c:v>
                </c:pt>
                <c:pt idx="165">
                  <c:v>2.6669999999999998</c:v>
                </c:pt>
                <c:pt idx="166">
                  <c:v>3.6669999999999998</c:v>
                </c:pt>
                <c:pt idx="167">
                  <c:v>3.3330000000000002</c:v>
                </c:pt>
                <c:pt idx="168">
                  <c:v>3.6669999999999998</c:v>
                </c:pt>
                <c:pt idx="169">
                  <c:v>4</c:v>
                </c:pt>
                <c:pt idx="170">
                  <c:v>3.6669999999999998</c:v>
                </c:pt>
                <c:pt idx="171">
                  <c:v>3</c:v>
                </c:pt>
                <c:pt idx="172">
                  <c:v>4</c:v>
                </c:pt>
                <c:pt idx="173">
                  <c:v>3.6669999999999998</c:v>
                </c:pt>
                <c:pt idx="174">
                  <c:v>3</c:v>
                </c:pt>
                <c:pt idx="175">
                  <c:v>4</c:v>
                </c:pt>
                <c:pt idx="176">
                  <c:v>3.6669999999999998</c:v>
                </c:pt>
                <c:pt idx="177">
                  <c:v>3</c:v>
                </c:pt>
                <c:pt idx="178">
                  <c:v>3.3330000000000002</c:v>
                </c:pt>
                <c:pt idx="179">
                  <c:v>3.3330000000000002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2.3330000000000002</c:v>
                </c:pt>
                <c:pt idx="184">
                  <c:v>3.6669999999999998</c:v>
                </c:pt>
                <c:pt idx="185">
                  <c:v>1.333</c:v>
                </c:pt>
                <c:pt idx="186">
                  <c:v>3</c:v>
                </c:pt>
                <c:pt idx="187">
                  <c:v>2.6669999999999998</c:v>
                </c:pt>
                <c:pt idx="188">
                  <c:v>3</c:v>
                </c:pt>
                <c:pt idx="189">
                  <c:v>3.6669999999999998</c:v>
                </c:pt>
                <c:pt idx="190">
                  <c:v>4</c:v>
                </c:pt>
                <c:pt idx="191">
                  <c:v>3</c:v>
                </c:pt>
                <c:pt idx="192">
                  <c:v>3.3330000000000002</c:v>
                </c:pt>
                <c:pt idx="193">
                  <c:v>3</c:v>
                </c:pt>
                <c:pt idx="194">
                  <c:v>3</c:v>
                </c:pt>
                <c:pt idx="195">
                  <c:v>2.6669999999999998</c:v>
                </c:pt>
                <c:pt idx="196">
                  <c:v>3</c:v>
                </c:pt>
                <c:pt idx="197">
                  <c:v>3.3330000000000002</c:v>
                </c:pt>
                <c:pt idx="198">
                  <c:v>4</c:v>
                </c:pt>
                <c:pt idx="199">
                  <c:v>3.6669999999999998</c:v>
                </c:pt>
                <c:pt idx="200">
                  <c:v>2</c:v>
                </c:pt>
                <c:pt idx="201">
                  <c:v>3</c:v>
                </c:pt>
                <c:pt idx="202">
                  <c:v>3.6669999999999998</c:v>
                </c:pt>
                <c:pt idx="203">
                  <c:v>4</c:v>
                </c:pt>
                <c:pt idx="204">
                  <c:v>0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3.6669999999999998</c:v>
                </c:pt>
                <c:pt idx="209">
                  <c:v>4</c:v>
                </c:pt>
                <c:pt idx="210">
                  <c:v>3.3330000000000002</c:v>
                </c:pt>
                <c:pt idx="211">
                  <c:v>3</c:v>
                </c:pt>
                <c:pt idx="212">
                  <c:v>2.6669999999999998</c:v>
                </c:pt>
                <c:pt idx="213">
                  <c:v>3.3330000000000002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3.6669999999999998</c:v>
                </c:pt>
                <c:pt idx="218">
                  <c:v>3.3330000000000002</c:v>
                </c:pt>
                <c:pt idx="219">
                  <c:v>3</c:v>
                </c:pt>
                <c:pt idx="220">
                  <c:v>3</c:v>
                </c:pt>
                <c:pt idx="221">
                  <c:v>3.6669999999999998</c:v>
                </c:pt>
                <c:pt idx="222">
                  <c:v>3</c:v>
                </c:pt>
                <c:pt idx="223">
                  <c:v>3.6669999999999998</c:v>
                </c:pt>
                <c:pt idx="224">
                  <c:v>2.3330000000000002</c:v>
                </c:pt>
                <c:pt idx="225">
                  <c:v>3.3330000000000002</c:v>
                </c:pt>
                <c:pt idx="226">
                  <c:v>2.6669999999999998</c:v>
                </c:pt>
                <c:pt idx="227">
                  <c:v>4</c:v>
                </c:pt>
                <c:pt idx="228">
                  <c:v>3.6669999999999998</c:v>
                </c:pt>
                <c:pt idx="229">
                  <c:v>0</c:v>
                </c:pt>
                <c:pt idx="230">
                  <c:v>4</c:v>
                </c:pt>
                <c:pt idx="231">
                  <c:v>3</c:v>
                </c:pt>
                <c:pt idx="232">
                  <c:v>3.6669999999999998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3.3330000000000002</c:v>
                </c:pt>
                <c:pt idx="239">
                  <c:v>3.3330000000000002</c:v>
                </c:pt>
                <c:pt idx="240">
                  <c:v>2.3330000000000002</c:v>
                </c:pt>
                <c:pt idx="241">
                  <c:v>4</c:v>
                </c:pt>
                <c:pt idx="242">
                  <c:v>0</c:v>
                </c:pt>
                <c:pt idx="243">
                  <c:v>3</c:v>
                </c:pt>
                <c:pt idx="244">
                  <c:v>3.3330000000000002</c:v>
                </c:pt>
                <c:pt idx="245">
                  <c:v>3.3330000000000002</c:v>
                </c:pt>
                <c:pt idx="246">
                  <c:v>1</c:v>
                </c:pt>
                <c:pt idx="247">
                  <c:v>4</c:v>
                </c:pt>
                <c:pt idx="248">
                  <c:v>3.6669999999999998</c:v>
                </c:pt>
                <c:pt idx="249">
                  <c:v>2</c:v>
                </c:pt>
                <c:pt idx="250">
                  <c:v>3.6669999999999998</c:v>
                </c:pt>
                <c:pt idx="251">
                  <c:v>2.6669999999999998</c:v>
                </c:pt>
                <c:pt idx="252">
                  <c:v>2.3330000000000002</c:v>
                </c:pt>
                <c:pt idx="253">
                  <c:v>3.6669999999999998</c:v>
                </c:pt>
                <c:pt idx="254">
                  <c:v>3.6669999999999998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3.3330000000000002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3.3330000000000002</c:v>
                </c:pt>
                <c:pt idx="266">
                  <c:v>3.6669999999999998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3.3330000000000002</c:v>
                </c:pt>
                <c:pt idx="272">
                  <c:v>0</c:v>
                </c:pt>
                <c:pt idx="273">
                  <c:v>3.6669999999999998</c:v>
                </c:pt>
                <c:pt idx="274">
                  <c:v>2.6669999999999998</c:v>
                </c:pt>
                <c:pt idx="275">
                  <c:v>3.3330000000000002</c:v>
                </c:pt>
                <c:pt idx="276">
                  <c:v>0</c:v>
                </c:pt>
                <c:pt idx="277">
                  <c:v>3.3330000000000002</c:v>
                </c:pt>
                <c:pt idx="278">
                  <c:v>3</c:v>
                </c:pt>
                <c:pt idx="279">
                  <c:v>3.3330000000000002</c:v>
                </c:pt>
                <c:pt idx="280">
                  <c:v>3.6669999999999998</c:v>
                </c:pt>
                <c:pt idx="281">
                  <c:v>3.6669999999999998</c:v>
                </c:pt>
                <c:pt idx="282">
                  <c:v>0</c:v>
                </c:pt>
                <c:pt idx="283">
                  <c:v>2.3330000000000002</c:v>
                </c:pt>
                <c:pt idx="284">
                  <c:v>4</c:v>
                </c:pt>
                <c:pt idx="285">
                  <c:v>3.6669999999999998</c:v>
                </c:pt>
                <c:pt idx="286">
                  <c:v>2.6669999999999998</c:v>
                </c:pt>
                <c:pt idx="287">
                  <c:v>0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0</c:v>
                </c:pt>
                <c:pt idx="292">
                  <c:v>4</c:v>
                </c:pt>
                <c:pt idx="293">
                  <c:v>3</c:v>
                </c:pt>
                <c:pt idx="294">
                  <c:v>3.3330000000000002</c:v>
                </c:pt>
                <c:pt idx="295">
                  <c:v>0</c:v>
                </c:pt>
                <c:pt idx="296">
                  <c:v>3</c:v>
                </c:pt>
                <c:pt idx="297">
                  <c:v>0</c:v>
                </c:pt>
                <c:pt idx="29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29088"/>
        <c:axId val="240719360"/>
      </c:scatterChart>
      <c:valAx>
        <c:axId val="22392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719360"/>
        <c:crosses val="autoZero"/>
        <c:crossBetween val="midCat"/>
      </c:valAx>
      <c:valAx>
        <c:axId val="240719360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92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Total Attendance - Chris</a:t>
            </a:r>
            <a:r>
              <a:rPr lang="en-US" baseline="0"/>
              <a:t> Duncan - HIS 315K (Miller)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'Chris Attend'!$C$14</c:f>
              <c:strCache>
                <c:ptCount val="1"/>
                <c:pt idx="0">
                  <c:v>Weekly Total Attendance</c:v>
                </c:pt>
              </c:strCache>
            </c:strRef>
          </c:tx>
          <c:invertIfNegative val="0"/>
          <c:cat>
            <c:strRef>
              <c:f>'Chris Attend'!$D$13:$AF$13</c:f>
              <c:strCache>
                <c:ptCount val="29"/>
                <c:pt idx="2">
                  <c:v>9/2 - 9/6</c:v>
                </c:pt>
                <c:pt idx="4">
                  <c:v>9/9 - 9/13</c:v>
                </c:pt>
                <c:pt idx="6">
                  <c:v>9/16 - 9/20</c:v>
                </c:pt>
                <c:pt idx="8">
                  <c:v>9/23 - 9/27</c:v>
                </c:pt>
                <c:pt idx="10">
                  <c:v>9/30 - 10/4</c:v>
                </c:pt>
                <c:pt idx="12">
                  <c:v>10/7 - 10/11</c:v>
                </c:pt>
                <c:pt idx="14">
                  <c:v>10/14 - 10/18</c:v>
                </c:pt>
                <c:pt idx="16">
                  <c:v>10/21 - 10/25</c:v>
                </c:pt>
                <c:pt idx="18">
                  <c:v>10/28 - 11/1</c:v>
                </c:pt>
                <c:pt idx="20">
                  <c:v>11/4 - 11/8</c:v>
                </c:pt>
                <c:pt idx="22">
                  <c:v>11/11 - 11/15</c:v>
                </c:pt>
                <c:pt idx="24">
                  <c:v>11/18 - 11/22</c:v>
                </c:pt>
                <c:pt idx="26">
                  <c:v>11/25 - 11/29</c:v>
                </c:pt>
                <c:pt idx="28">
                  <c:v>12/2 - 12/6</c:v>
                </c:pt>
              </c:strCache>
            </c:strRef>
          </c:cat>
          <c:val>
            <c:numRef>
              <c:f>'Chris Attend'!$D$14:$AF$14</c:f>
              <c:numCache>
                <c:formatCode>General</c:formatCode>
                <c:ptCount val="29"/>
                <c:pt idx="2">
                  <c:v>41</c:v>
                </c:pt>
                <c:pt idx="4">
                  <c:v>53</c:v>
                </c:pt>
                <c:pt idx="6">
                  <c:v>43</c:v>
                </c:pt>
                <c:pt idx="8">
                  <c:v>79</c:v>
                </c:pt>
                <c:pt idx="10">
                  <c:v>0</c:v>
                </c:pt>
                <c:pt idx="12">
                  <c:v>24</c:v>
                </c:pt>
                <c:pt idx="14">
                  <c:v>16</c:v>
                </c:pt>
                <c:pt idx="16">
                  <c:v>30</c:v>
                </c:pt>
                <c:pt idx="18">
                  <c:v>61</c:v>
                </c:pt>
                <c:pt idx="20">
                  <c:v>0</c:v>
                </c:pt>
                <c:pt idx="22">
                  <c:v>31</c:v>
                </c:pt>
                <c:pt idx="24">
                  <c:v>22</c:v>
                </c:pt>
                <c:pt idx="26">
                  <c:v>0</c:v>
                </c:pt>
                <c:pt idx="28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75360"/>
        <c:axId val="207572992"/>
      </c:barChart>
      <c:catAx>
        <c:axId val="2037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2992"/>
        <c:crosses val="autoZero"/>
        <c:auto val="1"/>
        <c:lblAlgn val="ctr"/>
        <c:lblOffset val="100"/>
        <c:noMultiLvlLbl val="0"/>
      </c:catAx>
      <c:valAx>
        <c:axId val="2075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Attendance Totals - Elissa Underwood - AMS/HIS 310 (Davis)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'Elissa Attend'!$E$14</c:f>
              <c:strCache>
                <c:ptCount val="1"/>
              </c:strCache>
            </c:strRef>
          </c:tx>
          <c:invertIfNegative val="0"/>
          <c:cat>
            <c:strRef>
              <c:f>'Elissa Attend'!$F$13:$AD$13</c:f>
              <c:strCache>
                <c:ptCount val="25"/>
                <c:pt idx="0">
                  <c:v>9/9 - 9/13</c:v>
                </c:pt>
                <c:pt idx="2">
                  <c:v>9/16 - 9/20</c:v>
                </c:pt>
                <c:pt idx="4">
                  <c:v>9/23 - 9/27</c:v>
                </c:pt>
                <c:pt idx="6">
                  <c:v>9/30 - 10/4</c:v>
                </c:pt>
                <c:pt idx="8">
                  <c:v>10/7 - 10/11</c:v>
                </c:pt>
                <c:pt idx="10">
                  <c:v>10/14 - 10/18</c:v>
                </c:pt>
                <c:pt idx="12">
                  <c:v>10/21 - 10/25</c:v>
                </c:pt>
                <c:pt idx="14">
                  <c:v>10/28 - 11/1</c:v>
                </c:pt>
                <c:pt idx="16">
                  <c:v>11/4 - 11/8</c:v>
                </c:pt>
                <c:pt idx="18">
                  <c:v>11/11 - 11/15</c:v>
                </c:pt>
                <c:pt idx="20">
                  <c:v>11/18 - 11/22</c:v>
                </c:pt>
                <c:pt idx="22">
                  <c:v>11/25 - 11/29</c:v>
                </c:pt>
                <c:pt idx="24">
                  <c:v>12/2 - 12/6</c:v>
                </c:pt>
              </c:strCache>
            </c:strRef>
          </c:cat>
          <c:val>
            <c:numRef>
              <c:f>'Elissa Attend'!$F$14:$AD$14</c:f>
              <c:numCache>
                <c:formatCode>General</c:formatCode>
                <c:ptCount val="25"/>
                <c:pt idx="0">
                  <c:v>39</c:v>
                </c:pt>
                <c:pt idx="2">
                  <c:v>56</c:v>
                </c:pt>
                <c:pt idx="4">
                  <c:v>63</c:v>
                </c:pt>
                <c:pt idx="6">
                  <c:v>70</c:v>
                </c:pt>
                <c:pt idx="8">
                  <c:v>0</c:v>
                </c:pt>
                <c:pt idx="10">
                  <c:v>26</c:v>
                </c:pt>
                <c:pt idx="12">
                  <c:v>27</c:v>
                </c:pt>
                <c:pt idx="14">
                  <c:v>43</c:v>
                </c:pt>
                <c:pt idx="16">
                  <c:v>0</c:v>
                </c:pt>
                <c:pt idx="18">
                  <c:v>38</c:v>
                </c:pt>
                <c:pt idx="20">
                  <c:v>31</c:v>
                </c:pt>
                <c:pt idx="22">
                  <c:v>0</c:v>
                </c:pt>
                <c:pt idx="2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34816"/>
        <c:axId val="196836352"/>
      </c:barChart>
      <c:catAx>
        <c:axId val="1968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36352"/>
        <c:crosses val="autoZero"/>
        <c:auto val="1"/>
        <c:lblAlgn val="ctr"/>
        <c:lblOffset val="100"/>
        <c:noMultiLvlLbl val="0"/>
      </c:catAx>
      <c:valAx>
        <c:axId val="1968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AMS/HIS 310 (Davis)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'Elissa Attend'!$AE$21:$AE$245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8</c:v>
                </c:pt>
                <c:pt idx="79">
                  <c:v>7</c:v>
                </c:pt>
                <c:pt idx="80">
                  <c:v>0</c:v>
                </c:pt>
                <c:pt idx="81">
                  <c:v>6</c:v>
                </c:pt>
                <c:pt idx="82">
                  <c:v>8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1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9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7</c:v>
                </c:pt>
                <c:pt idx="113">
                  <c:v>4</c:v>
                </c:pt>
                <c:pt idx="114">
                  <c:v>7</c:v>
                </c:pt>
                <c:pt idx="115">
                  <c:v>0</c:v>
                </c:pt>
                <c:pt idx="116">
                  <c:v>4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6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8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9</c:v>
                </c:pt>
                <c:pt idx="202">
                  <c:v>0</c:v>
                </c:pt>
                <c:pt idx="203">
                  <c:v>10</c:v>
                </c:pt>
                <c:pt idx="204">
                  <c:v>7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10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0</c:v>
                </c:pt>
              </c:numCache>
            </c:numRef>
          </c:xVal>
          <c:yVal>
            <c:numRef>
              <c:f>'Elissa Attend'!$AI$21:$AI$245</c:f>
              <c:numCache>
                <c:formatCode>General</c:formatCode>
                <c:ptCount val="225"/>
                <c:pt idx="0">
                  <c:v>2</c:v>
                </c:pt>
                <c:pt idx="1">
                  <c:v>2.6669999999999998</c:v>
                </c:pt>
                <c:pt idx="2">
                  <c:v>1</c:v>
                </c:pt>
                <c:pt idx="3">
                  <c:v>3.6669999999999998</c:v>
                </c:pt>
                <c:pt idx="4">
                  <c:v>2.6669999999999998</c:v>
                </c:pt>
                <c:pt idx="5">
                  <c:v>0</c:v>
                </c:pt>
                <c:pt idx="6">
                  <c:v>2.3330000000000002</c:v>
                </c:pt>
                <c:pt idx="7">
                  <c:v>4</c:v>
                </c:pt>
                <c:pt idx="8">
                  <c:v>4</c:v>
                </c:pt>
                <c:pt idx="9">
                  <c:v>2.6669999999999998</c:v>
                </c:pt>
                <c:pt idx="10">
                  <c:v>3.6669999999999998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2.3330000000000002</c:v>
                </c:pt>
                <c:pt idx="17">
                  <c:v>3.3330000000000002</c:v>
                </c:pt>
                <c:pt idx="18">
                  <c:v>2.6669999999999998</c:v>
                </c:pt>
                <c:pt idx="19">
                  <c:v>3</c:v>
                </c:pt>
                <c:pt idx="20">
                  <c:v>3.3330000000000002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3.6669999999999998</c:v>
                </c:pt>
                <c:pt idx="25">
                  <c:v>3</c:v>
                </c:pt>
                <c:pt idx="26">
                  <c:v>2</c:v>
                </c:pt>
                <c:pt idx="27">
                  <c:v>2.3330000000000002</c:v>
                </c:pt>
                <c:pt idx="28">
                  <c:v>3.6669999999999998</c:v>
                </c:pt>
                <c:pt idx="29">
                  <c:v>3.3330000000000002</c:v>
                </c:pt>
                <c:pt idx="30">
                  <c:v>2.3330000000000002</c:v>
                </c:pt>
                <c:pt idx="31">
                  <c:v>3</c:v>
                </c:pt>
                <c:pt idx="32">
                  <c:v>3.3330000000000002</c:v>
                </c:pt>
                <c:pt idx="33">
                  <c:v>3.6669999999999998</c:v>
                </c:pt>
                <c:pt idx="34">
                  <c:v>4</c:v>
                </c:pt>
                <c:pt idx="35">
                  <c:v>2.3330000000000002</c:v>
                </c:pt>
                <c:pt idx="36">
                  <c:v>2</c:v>
                </c:pt>
                <c:pt idx="37">
                  <c:v>2</c:v>
                </c:pt>
                <c:pt idx="38">
                  <c:v>3.3330000000000002</c:v>
                </c:pt>
                <c:pt idx="39">
                  <c:v>3</c:v>
                </c:pt>
                <c:pt idx="40">
                  <c:v>3.3330000000000002</c:v>
                </c:pt>
                <c:pt idx="41">
                  <c:v>3.3330000000000002</c:v>
                </c:pt>
                <c:pt idx="42">
                  <c:v>3</c:v>
                </c:pt>
                <c:pt idx="43">
                  <c:v>3</c:v>
                </c:pt>
                <c:pt idx="44">
                  <c:v>1.667</c:v>
                </c:pt>
                <c:pt idx="45">
                  <c:v>3.3330000000000002</c:v>
                </c:pt>
                <c:pt idx="46">
                  <c:v>4</c:v>
                </c:pt>
                <c:pt idx="47">
                  <c:v>2.6669999999999998</c:v>
                </c:pt>
                <c:pt idx="48">
                  <c:v>2.6669999999999998</c:v>
                </c:pt>
                <c:pt idx="49">
                  <c:v>3</c:v>
                </c:pt>
                <c:pt idx="50">
                  <c:v>1</c:v>
                </c:pt>
                <c:pt idx="51">
                  <c:v>1.667</c:v>
                </c:pt>
                <c:pt idx="52">
                  <c:v>1.667</c:v>
                </c:pt>
                <c:pt idx="53">
                  <c:v>2.6669999999999998</c:v>
                </c:pt>
                <c:pt idx="54">
                  <c:v>2.3330000000000002</c:v>
                </c:pt>
                <c:pt idx="55">
                  <c:v>4</c:v>
                </c:pt>
                <c:pt idx="56">
                  <c:v>3.6669999999999998</c:v>
                </c:pt>
                <c:pt idx="57">
                  <c:v>1.333</c:v>
                </c:pt>
                <c:pt idx="58">
                  <c:v>3.3330000000000002</c:v>
                </c:pt>
                <c:pt idx="59">
                  <c:v>3.6669999999999998</c:v>
                </c:pt>
                <c:pt idx="60">
                  <c:v>3</c:v>
                </c:pt>
                <c:pt idx="61">
                  <c:v>4</c:v>
                </c:pt>
                <c:pt idx="62">
                  <c:v>0.66700000000000004</c:v>
                </c:pt>
                <c:pt idx="63">
                  <c:v>1.667</c:v>
                </c:pt>
                <c:pt idx="64">
                  <c:v>1</c:v>
                </c:pt>
                <c:pt idx="65">
                  <c:v>2.6669999999999998</c:v>
                </c:pt>
                <c:pt idx="66">
                  <c:v>0.66700000000000004</c:v>
                </c:pt>
                <c:pt idx="67">
                  <c:v>3</c:v>
                </c:pt>
                <c:pt idx="68">
                  <c:v>1</c:v>
                </c:pt>
                <c:pt idx="69">
                  <c:v>2.3330000000000002</c:v>
                </c:pt>
                <c:pt idx="70">
                  <c:v>4</c:v>
                </c:pt>
                <c:pt idx="71">
                  <c:v>2.6669999999999998</c:v>
                </c:pt>
                <c:pt idx="72">
                  <c:v>0</c:v>
                </c:pt>
                <c:pt idx="73">
                  <c:v>3</c:v>
                </c:pt>
                <c:pt idx="74">
                  <c:v>3.6669999999999998</c:v>
                </c:pt>
                <c:pt idx="75">
                  <c:v>2.6669999999999998</c:v>
                </c:pt>
                <c:pt idx="76">
                  <c:v>3.3330000000000002</c:v>
                </c:pt>
                <c:pt idx="77">
                  <c:v>1.667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3.3330000000000002</c:v>
                </c:pt>
                <c:pt idx="83">
                  <c:v>3.3330000000000002</c:v>
                </c:pt>
                <c:pt idx="84">
                  <c:v>4</c:v>
                </c:pt>
                <c:pt idx="85">
                  <c:v>4</c:v>
                </c:pt>
                <c:pt idx="86">
                  <c:v>2.6669999999999998</c:v>
                </c:pt>
                <c:pt idx="87">
                  <c:v>3</c:v>
                </c:pt>
                <c:pt idx="88">
                  <c:v>4</c:v>
                </c:pt>
                <c:pt idx="89">
                  <c:v>3.3330000000000002</c:v>
                </c:pt>
                <c:pt idx="90">
                  <c:v>2.6669999999999998</c:v>
                </c:pt>
                <c:pt idx="91">
                  <c:v>4</c:v>
                </c:pt>
                <c:pt idx="92">
                  <c:v>3.6669999999999998</c:v>
                </c:pt>
                <c:pt idx="93">
                  <c:v>0</c:v>
                </c:pt>
                <c:pt idx="94">
                  <c:v>2.6669999999999998</c:v>
                </c:pt>
                <c:pt idx="95">
                  <c:v>0</c:v>
                </c:pt>
                <c:pt idx="96">
                  <c:v>3.6669999999999998</c:v>
                </c:pt>
                <c:pt idx="97">
                  <c:v>2</c:v>
                </c:pt>
                <c:pt idx="98">
                  <c:v>3.6669999999999998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2.6669999999999998</c:v>
                </c:pt>
                <c:pt idx="103">
                  <c:v>4</c:v>
                </c:pt>
                <c:pt idx="104">
                  <c:v>2.3330000000000002</c:v>
                </c:pt>
                <c:pt idx="105">
                  <c:v>3.6669999999999998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3.6669999999999998</c:v>
                </c:pt>
                <c:pt idx="110">
                  <c:v>4</c:v>
                </c:pt>
                <c:pt idx="111">
                  <c:v>3.3330000000000002</c:v>
                </c:pt>
                <c:pt idx="112">
                  <c:v>4</c:v>
                </c:pt>
                <c:pt idx="113">
                  <c:v>3.3330000000000002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3.6669999999999998</c:v>
                </c:pt>
                <c:pt idx="122">
                  <c:v>2.6669999999999998</c:v>
                </c:pt>
                <c:pt idx="123">
                  <c:v>4</c:v>
                </c:pt>
                <c:pt idx="124">
                  <c:v>3.6669999999999998</c:v>
                </c:pt>
                <c:pt idx="125">
                  <c:v>2.6669999999999998</c:v>
                </c:pt>
                <c:pt idx="126">
                  <c:v>2.3330000000000002</c:v>
                </c:pt>
                <c:pt idx="127">
                  <c:v>3.6669999999999998</c:v>
                </c:pt>
                <c:pt idx="128">
                  <c:v>3</c:v>
                </c:pt>
                <c:pt idx="129">
                  <c:v>3.3330000000000002</c:v>
                </c:pt>
                <c:pt idx="130">
                  <c:v>2</c:v>
                </c:pt>
                <c:pt idx="131">
                  <c:v>3.3330000000000002</c:v>
                </c:pt>
                <c:pt idx="132">
                  <c:v>3</c:v>
                </c:pt>
                <c:pt idx="133">
                  <c:v>2.6669999999999998</c:v>
                </c:pt>
                <c:pt idx="134">
                  <c:v>4</c:v>
                </c:pt>
                <c:pt idx="135">
                  <c:v>3.3330000000000002</c:v>
                </c:pt>
                <c:pt idx="136">
                  <c:v>2</c:v>
                </c:pt>
                <c:pt idx="137">
                  <c:v>3</c:v>
                </c:pt>
                <c:pt idx="138">
                  <c:v>3.6669999999999998</c:v>
                </c:pt>
                <c:pt idx="139">
                  <c:v>2</c:v>
                </c:pt>
                <c:pt idx="140">
                  <c:v>3.6669999999999998</c:v>
                </c:pt>
                <c:pt idx="141">
                  <c:v>2.6669999999999998</c:v>
                </c:pt>
                <c:pt idx="142">
                  <c:v>2</c:v>
                </c:pt>
                <c:pt idx="143">
                  <c:v>2.6669999999999998</c:v>
                </c:pt>
                <c:pt idx="144">
                  <c:v>4</c:v>
                </c:pt>
                <c:pt idx="145">
                  <c:v>4</c:v>
                </c:pt>
                <c:pt idx="146">
                  <c:v>2.3330000000000002</c:v>
                </c:pt>
                <c:pt idx="147">
                  <c:v>3.6669999999999998</c:v>
                </c:pt>
                <c:pt idx="148">
                  <c:v>3</c:v>
                </c:pt>
                <c:pt idx="149">
                  <c:v>2.6669999999999998</c:v>
                </c:pt>
                <c:pt idx="150">
                  <c:v>0.66700000000000004</c:v>
                </c:pt>
                <c:pt idx="151">
                  <c:v>3.3330000000000002</c:v>
                </c:pt>
                <c:pt idx="152">
                  <c:v>2.3330000000000002</c:v>
                </c:pt>
                <c:pt idx="153">
                  <c:v>3</c:v>
                </c:pt>
                <c:pt idx="154">
                  <c:v>2.6669999999999998</c:v>
                </c:pt>
                <c:pt idx="155">
                  <c:v>4</c:v>
                </c:pt>
                <c:pt idx="156">
                  <c:v>3.6669999999999998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3.6669999999999998</c:v>
                </c:pt>
                <c:pt idx="162">
                  <c:v>3</c:v>
                </c:pt>
                <c:pt idx="163">
                  <c:v>1.333</c:v>
                </c:pt>
                <c:pt idx="164">
                  <c:v>2.3330000000000002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3</c:v>
                </c:pt>
                <c:pt idx="169">
                  <c:v>3.3330000000000002</c:v>
                </c:pt>
                <c:pt idx="170">
                  <c:v>3.6669999999999998</c:v>
                </c:pt>
                <c:pt idx="171">
                  <c:v>1</c:v>
                </c:pt>
                <c:pt idx="172">
                  <c:v>2.6669999999999998</c:v>
                </c:pt>
                <c:pt idx="173">
                  <c:v>2.6669999999999998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2.3330000000000002</c:v>
                </c:pt>
                <c:pt idx="179">
                  <c:v>3</c:v>
                </c:pt>
                <c:pt idx="180">
                  <c:v>2.6669999999999998</c:v>
                </c:pt>
                <c:pt idx="181">
                  <c:v>3.6669999999999998</c:v>
                </c:pt>
                <c:pt idx="182">
                  <c:v>0</c:v>
                </c:pt>
                <c:pt idx="183">
                  <c:v>3</c:v>
                </c:pt>
                <c:pt idx="184">
                  <c:v>2.6669999999999998</c:v>
                </c:pt>
                <c:pt idx="185">
                  <c:v>3.6669999999999998</c:v>
                </c:pt>
                <c:pt idx="186">
                  <c:v>2.6669999999999998</c:v>
                </c:pt>
                <c:pt idx="187">
                  <c:v>2.6669999999999998</c:v>
                </c:pt>
                <c:pt idx="188">
                  <c:v>2</c:v>
                </c:pt>
                <c:pt idx="189">
                  <c:v>1.667</c:v>
                </c:pt>
                <c:pt idx="190">
                  <c:v>1.667</c:v>
                </c:pt>
                <c:pt idx="191">
                  <c:v>1.667</c:v>
                </c:pt>
                <c:pt idx="192">
                  <c:v>4</c:v>
                </c:pt>
                <c:pt idx="193">
                  <c:v>3.6669999999999998</c:v>
                </c:pt>
                <c:pt idx="194">
                  <c:v>3.6669999999999998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3.3330000000000002</c:v>
                </c:pt>
                <c:pt idx="200">
                  <c:v>3</c:v>
                </c:pt>
                <c:pt idx="201">
                  <c:v>4</c:v>
                </c:pt>
                <c:pt idx="202">
                  <c:v>2.6669999999999998</c:v>
                </c:pt>
                <c:pt idx="203">
                  <c:v>3.3330000000000002</c:v>
                </c:pt>
                <c:pt idx="204">
                  <c:v>4</c:v>
                </c:pt>
                <c:pt idx="205">
                  <c:v>0.66700000000000004</c:v>
                </c:pt>
                <c:pt idx="206">
                  <c:v>4</c:v>
                </c:pt>
                <c:pt idx="207">
                  <c:v>3.3330000000000002</c:v>
                </c:pt>
                <c:pt idx="208">
                  <c:v>3.3330000000000002</c:v>
                </c:pt>
                <c:pt idx="209">
                  <c:v>3.3330000000000002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3.6669999999999998</c:v>
                </c:pt>
                <c:pt idx="214">
                  <c:v>3.6669999999999998</c:v>
                </c:pt>
                <c:pt idx="215">
                  <c:v>3.3330000000000002</c:v>
                </c:pt>
                <c:pt idx="216">
                  <c:v>0.66700000000000004</c:v>
                </c:pt>
                <c:pt idx="217">
                  <c:v>0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1.667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624"/>
        <c:axId val="195357312"/>
      </c:scatterChart>
      <c:valAx>
        <c:axId val="1953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57312"/>
        <c:crosses val="autoZero"/>
        <c:crossBetween val="midCat"/>
      </c:valAx>
      <c:valAx>
        <c:axId val="195357312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5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AMS/HIS 310 (Davis) </a:t>
            </a:r>
            <a:endParaRPr lang="en-US" baseline="0"/>
          </a:p>
          <a:p>
            <a:pPr>
              <a:defRPr/>
            </a:pPr>
            <a:r>
              <a:rPr lang="en-US"/>
              <a:t>GPA vs. SI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Graphs'!$X$4:$X$7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Graphs'!$Y$4:$Y$7</c:f>
              <c:numCache>
                <c:formatCode>General</c:formatCode>
                <c:ptCount val="4"/>
                <c:pt idx="0">
                  <c:v>2.61</c:v>
                </c:pt>
                <c:pt idx="1">
                  <c:v>2.98</c:v>
                </c:pt>
                <c:pt idx="2">
                  <c:v>3.46</c:v>
                </c:pt>
                <c:pt idx="3">
                  <c:v>3.51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2488192"/>
        <c:axId val="152498560"/>
      </c:barChart>
      <c:catAx>
        <c:axId val="15248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498560"/>
        <c:crosses val="autoZero"/>
        <c:auto val="1"/>
        <c:lblAlgn val="ctr"/>
        <c:lblOffset val="100"/>
        <c:noMultiLvlLbl val="0"/>
      </c:catAx>
      <c:valAx>
        <c:axId val="152498560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488192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AMS/HIS 310 (Englehardt) </a:t>
            </a:r>
            <a:endParaRPr lang="en-US" baseline="0"/>
          </a:p>
          <a:p>
            <a:pPr>
              <a:defRPr/>
            </a:pPr>
            <a:r>
              <a:rPr lang="en-US"/>
              <a:t>GPA vs. SI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Graphs'!$X$11:$X$14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Graphs'!$Y$11:$Y$14</c:f>
              <c:numCache>
                <c:formatCode>General</c:formatCode>
                <c:ptCount val="4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3.33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77664"/>
        <c:axId val="155379584"/>
      </c:barChart>
      <c:catAx>
        <c:axId val="1553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379584"/>
        <c:crosses val="autoZero"/>
        <c:auto val="1"/>
        <c:lblAlgn val="ctr"/>
        <c:lblOffset val="100"/>
        <c:noMultiLvlLbl val="0"/>
      </c:catAx>
      <c:valAx>
        <c:axId val="15537958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377664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HIS 315L (Stoff) </a:t>
            </a:r>
            <a:endParaRPr lang="en-US" baseline="0"/>
          </a:p>
          <a:p>
            <a:pPr>
              <a:defRPr/>
            </a:pPr>
            <a:r>
              <a:rPr lang="en-US"/>
              <a:t>GPA vs. SI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Graphs'!$T$11:$T$14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Graphs'!$U$11:$U$14</c:f>
              <c:numCache>
                <c:formatCode>General</c:formatCode>
                <c:ptCount val="4"/>
                <c:pt idx="0">
                  <c:v>2.57</c:v>
                </c:pt>
                <c:pt idx="1">
                  <c:v>2.83</c:v>
                </c:pt>
                <c:pt idx="2">
                  <c:v>2.98</c:v>
                </c:pt>
                <c:pt idx="3">
                  <c:v>3.33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494912"/>
        <c:axId val="185501184"/>
      </c:barChart>
      <c:catAx>
        <c:axId val="1854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501184"/>
        <c:crosses val="autoZero"/>
        <c:auto val="1"/>
        <c:lblAlgn val="ctr"/>
        <c:lblOffset val="100"/>
        <c:noMultiLvlLbl val="0"/>
      </c:catAx>
      <c:valAx>
        <c:axId val="18550118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494912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800" b="1" i="0" baseline="0">
                <a:effectLst/>
              </a:rPr>
              <a:t>HIS 317 L8 (Bsumek) Fall 2013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vs. SI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Graphs'!$AC$4:$AC$7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Graphs'!$AD$4:$AD$7</c:f>
              <c:numCache>
                <c:formatCode>General</c:formatCode>
                <c:ptCount val="4"/>
                <c:pt idx="0">
                  <c:v>2.99</c:v>
                </c:pt>
                <c:pt idx="1">
                  <c:v>3.17</c:v>
                </c:pt>
                <c:pt idx="2">
                  <c:v>3.27</c:v>
                </c:pt>
                <c:pt idx="3">
                  <c:v>3.58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6150272"/>
        <c:axId val="186156544"/>
      </c:barChart>
      <c:catAx>
        <c:axId val="186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156544"/>
        <c:crosses val="autoZero"/>
        <c:auto val="1"/>
        <c:lblAlgn val="ctr"/>
        <c:lblOffset val="100"/>
        <c:noMultiLvlLbl val="0"/>
      </c:catAx>
      <c:valAx>
        <c:axId val="18615654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150272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800" b="1" i="0" baseline="0">
                <a:effectLst/>
              </a:rPr>
              <a:t>HIS 315K (Miller) Fall 2013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vs. SI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1"/>
            <c:dispEq val="0"/>
            <c:trendlineLbl>
              <c:layout>
                <c:manualLayout>
                  <c:x val="7.5988716363725561E-2"/>
                  <c:y val="-0.26025015678349939"/>
                </c:manualLayout>
              </c:layout>
              <c:numFmt formatCode="General" sourceLinked="0"/>
            </c:trendlineLbl>
          </c:trendline>
          <c:cat>
            <c:strRef>
              <c:f>'Results and Graphs'!$T$4:$T$7</c:f>
              <c:strCache>
                <c:ptCount val="4"/>
                <c:pt idx="0">
                  <c:v>0</c:v>
                </c:pt>
                <c:pt idx="1">
                  <c:v>1-33%</c:v>
                </c:pt>
                <c:pt idx="2">
                  <c:v>34-67%</c:v>
                </c:pt>
                <c:pt idx="3">
                  <c:v>&gt;67%</c:v>
                </c:pt>
              </c:strCache>
            </c:strRef>
          </c:cat>
          <c:val>
            <c:numRef>
              <c:f>'Results and Graphs'!$U$4:$U$7</c:f>
              <c:numCache>
                <c:formatCode>General</c:formatCode>
                <c:ptCount val="4"/>
                <c:pt idx="0">
                  <c:v>3.05</c:v>
                </c:pt>
                <c:pt idx="1">
                  <c:v>3.27</c:v>
                </c:pt>
                <c:pt idx="2">
                  <c:v>3.63</c:v>
                </c:pt>
                <c:pt idx="3">
                  <c:v>3.53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6566144"/>
        <c:axId val="186568064"/>
      </c:barChart>
      <c:catAx>
        <c:axId val="1865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Sessions</a:t>
                </a:r>
                <a:r>
                  <a:rPr lang="en-US" baseline="0"/>
                  <a:t> Attended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568064"/>
        <c:crosses val="autoZero"/>
        <c:auto val="1"/>
        <c:lblAlgn val="ctr"/>
        <c:lblOffset val="100"/>
        <c:noMultiLvlLbl val="0"/>
      </c:catAx>
      <c:valAx>
        <c:axId val="18656806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566144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Attendance Totals - Elissa Underwood - AMS/HIS 310 (Davis)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'Elissa Attend'!$E$14</c:f>
              <c:strCache>
                <c:ptCount val="1"/>
              </c:strCache>
            </c:strRef>
          </c:tx>
          <c:invertIfNegative val="0"/>
          <c:cat>
            <c:strRef>
              <c:f>'Elissa Attend'!$F$13:$AD$13</c:f>
              <c:strCache>
                <c:ptCount val="25"/>
                <c:pt idx="0">
                  <c:v>9/9 - 9/13</c:v>
                </c:pt>
                <c:pt idx="2">
                  <c:v>9/16 - 9/20</c:v>
                </c:pt>
                <c:pt idx="4">
                  <c:v>9/23 - 9/27</c:v>
                </c:pt>
                <c:pt idx="6">
                  <c:v>9/30 - 10/4</c:v>
                </c:pt>
                <c:pt idx="8">
                  <c:v>10/7 - 10/11</c:v>
                </c:pt>
                <c:pt idx="10">
                  <c:v>10/14 - 10/18</c:v>
                </c:pt>
                <c:pt idx="12">
                  <c:v>10/21 - 10/25</c:v>
                </c:pt>
                <c:pt idx="14">
                  <c:v>10/28 - 11/1</c:v>
                </c:pt>
                <c:pt idx="16">
                  <c:v>11/4 - 11/8</c:v>
                </c:pt>
                <c:pt idx="18">
                  <c:v>11/11 - 11/15</c:v>
                </c:pt>
                <c:pt idx="20">
                  <c:v>11/18 - 11/22</c:v>
                </c:pt>
                <c:pt idx="22">
                  <c:v>11/25 - 11/29</c:v>
                </c:pt>
                <c:pt idx="24">
                  <c:v>12/2 - 12/6</c:v>
                </c:pt>
              </c:strCache>
            </c:strRef>
          </c:cat>
          <c:val>
            <c:numRef>
              <c:f>'Elissa Attend'!$F$14:$AD$14</c:f>
              <c:numCache>
                <c:formatCode>General</c:formatCode>
                <c:ptCount val="25"/>
                <c:pt idx="0">
                  <c:v>39</c:v>
                </c:pt>
                <c:pt idx="2">
                  <c:v>56</c:v>
                </c:pt>
                <c:pt idx="4">
                  <c:v>63</c:v>
                </c:pt>
                <c:pt idx="6">
                  <c:v>70</c:v>
                </c:pt>
                <c:pt idx="8">
                  <c:v>0</c:v>
                </c:pt>
                <c:pt idx="10">
                  <c:v>26</c:v>
                </c:pt>
                <c:pt idx="12">
                  <c:v>27</c:v>
                </c:pt>
                <c:pt idx="14">
                  <c:v>43</c:v>
                </c:pt>
                <c:pt idx="16">
                  <c:v>0</c:v>
                </c:pt>
                <c:pt idx="18">
                  <c:v>38</c:v>
                </c:pt>
                <c:pt idx="20">
                  <c:v>31</c:v>
                </c:pt>
                <c:pt idx="22">
                  <c:v>0</c:v>
                </c:pt>
                <c:pt idx="2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68128"/>
        <c:axId val="124069760"/>
      </c:barChart>
      <c:catAx>
        <c:axId val="1239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69760"/>
        <c:crosses val="autoZero"/>
        <c:auto val="1"/>
        <c:lblAlgn val="ctr"/>
        <c:lblOffset val="100"/>
        <c:noMultiLvlLbl val="0"/>
      </c:catAx>
      <c:valAx>
        <c:axId val="1240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AMS/HIS 310 (Davis)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'Elissa Attend'!$AE$21:$AE$245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8</c:v>
                </c:pt>
                <c:pt idx="79">
                  <c:v>7</c:v>
                </c:pt>
                <c:pt idx="80">
                  <c:v>0</c:v>
                </c:pt>
                <c:pt idx="81">
                  <c:v>6</c:v>
                </c:pt>
                <c:pt idx="82">
                  <c:v>8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1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9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7</c:v>
                </c:pt>
                <c:pt idx="113">
                  <c:v>4</c:v>
                </c:pt>
                <c:pt idx="114">
                  <c:v>7</c:v>
                </c:pt>
                <c:pt idx="115">
                  <c:v>0</c:v>
                </c:pt>
                <c:pt idx="116">
                  <c:v>4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6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8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9</c:v>
                </c:pt>
                <c:pt idx="202">
                  <c:v>0</c:v>
                </c:pt>
                <c:pt idx="203">
                  <c:v>10</c:v>
                </c:pt>
                <c:pt idx="204">
                  <c:v>7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10</c:v>
                </c:pt>
                <c:pt idx="211">
                  <c:v>5</c:v>
                </c:pt>
                <c:pt idx="212">
                  <c:v>3</c:v>
                </c:pt>
                <c:pt idx="213">
                  <c:v>3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0</c:v>
                </c:pt>
              </c:numCache>
            </c:numRef>
          </c:xVal>
          <c:yVal>
            <c:numRef>
              <c:f>'Elissa Attend'!$AI$21:$AI$245</c:f>
              <c:numCache>
                <c:formatCode>General</c:formatCode>
                <c:ptCount val="225"/>
                <c:pt idx="0">
                  <c:v>2</c:v>
                </c:pt>
                <c:pt idx="1">
                  <c:v>2.6669999999999998</c:v>
                </c:pt>
                <c:pt idx="2">
                  <c:v>1</c:v>
                </c:pt>
                <c:pt idx="3">
                  <c:v>3.6669999999999998</c:v>
                </c:pt>
                <c:pt idx="4">
                  <c:v>2.6669999999999998</c:v>
                </c:pt>
                <c:pt idx="5">
                  <c:v>0</c:v>
                </c:pt>
                <c:pt idx="6">
                  <c:v>2.3330000000000002</c:v>
                </c:pt>
                <c:pt idx="7">
                  <c:v>4</c:v>
                </c:pt>
                <c:pt idx="8">
                  <c:v>4</c:v>
                </c:pt>
                <c:pt idx="9">
                  <c:v>2.6669999999999998</c:v>
                </c:pt>
                <c:pt idx="10">
                  <c:v>3.6669999999999998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2.3330000000000002</c:v>
                </c:pt>
                <c:pt idx="17">
                  <c:v>3.3330000000000002</c:v>
                </c:pt>
                <c:pt idx="18">
                  <c:v>2.6669999999999998</c:v>
                </c:pt>
                <c:pt idx="19">
                  <c:v>3</c:v>
                </c:pt>
                <c:pt idx="20">
                  <c:v>3.3330000000000002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3.6669999999999998</c:v>
                </c:pt>
                <c:pt idx="25">
                  <c:v>3</c:v>
                </c:pt>
                <c:pt idx="26">
                  <c:v>2</c:v>
                </c:pt>
                <c:pt idx="27">
                  <c:v>2.3330000000000002</c:v>
                </c:pt>
                <c:pt idx="28">
                  <c:v>3.6669999999999998</c:v>
                </c:pt>
                <c:pt idx="29">
                  <c:v>3.3330000000000002</c:v>
                </c:pt>
                <c:pt idx="30">
                  <c:v>2.3330000000000002</c:v>
                </c:pt>
                <c:pt idx="31">
                  <c:v>3</c:v>
                </c:pt>
                <c:pt idx="32">
                  <c:v>3.3330000000000002</c:v>
                </c:pt>
                <c:pt idx="33">
                  <c:v>3.6669999999999998</c:v>
                </c:pt>
                <c:pt idx="34">
                  <c:v>4</c:v>
                </c:pt>
                <c:pt idx="35">
                  <c:v>2.3330000000000002</c:v>
                </c:pt>
                <c:pt idx="36">
                  <c:v>2</c:v>
                </c:pt>
                <c:pt idx="37">
                  <c:v>2</c:v>
                </c:pt>
                <c:pt idx="38">
                  <c:v>3.3330000000000002</c:v>
                </c:pt>
                <c:pt idx="39">
                  <c:v>3</c:v>
                </c:pt>
                <c:pt idx="40">
                  <c:v>3.3330000000000002</c:v>
                </c:pt>
                <c:pt idx="41">
                  <c:v>3.3330000000000002</c:v>
                </c:pt>
                <c:pt idx="42">
                  <c:v>3</c:v>
                </c:pt>
                <c:pt idx="43">
                  <c:v>3</c:v>
                </c:pt>
                <c:pt idx="44">
                  <c:v>1.667</c:v>
                </c:pt>
                <c:pt idx="45">
                  <c:v>3.3330000000000002</c:v>
                </c:pt>
                <c:pt idx="46">
                  <c:v>4</c:v>
                </c:pt>
                <c:pt idx="47">
                  <c:v>2.6669999999999998</c:v>
                </c:pt>
                <c:pt idx="48">
                  <c:v>2.6669999999999998</c:v>
                </c:pt>
                <c:pt idx="49">
                  <c:v>3</c:v>
                </c:pt>
                <c:pt idx="50">
                  <c:v>1</c:v>
                </c:pt>
                <c:pt idx="51">
                  <c:v>1.667</c:v>
                </c:pt>
                <c:pt idx="52">
                  <c:v>1.667</c:v>
                </c:pt>
                <c:pt idx="53">
                  <c:v>2.6669999999999998</c:v>
                </c:pt>
                <c:pt idx="54">
                  <c:v>2.3330000000000002</c:v>
                </c:pt>
                <c:pt idx="55">
                  <c:v>4</c:v>
                </c:pt>
                <c:pt idx="56">
                  <c:v>3.6669999999999998</c:v>
                </c:pt>
                <c:pt idx="57">
                  <c:v>1.333</c:v>
                </c:pt>
                <c:pt idx="58">
                  <c:v>3.3330000000000002</c:v>
                </c:pt>
                <c:pt idx="59">
                  <c:v>3.6669999999999998</c:v>
                </c:pt>
                <c:pt idx="60">
                  <c:v>3</c:v>
                </c:pt>
                <c:pt idx="61">
                  <c:v>4</c:v>
                </c:pt>
                <c:pt idx="62">
                  <c:v>0.66700000000000004</c:v>
                </c:pt>
                <c:pt idx="63">
                  <c:v>1.667</c:v>
                </c:pt>
                <c:pt idx="64">
                  <c:v>1</c:v>
                </c:pt>
                <c:pt idx="65">
                  <c:v>2.6669999999999998</c:v>
                </c:pt>
                <c:pt idx="66">
                  <c:v>0.66700000000000004</c:v>
                </c:pt>
                <c:pt idx="67">
                  <c:v>3</c:v>
                </c:pt>
                <c:pt idx="68">
                  <c:v>1</c:v>
                </c:pt>
                <c:pt idx="69">
                  <c:v>2.3330000000000002</c:v>
                </c:pt>
                <c:pt idx="70">
                  <c:v>4</c:v>
                </c:pt>
                <c:pt idx="71">
                  <c:v>2.6669999999999998</c:v>
                </c:pt>
                <c:pt idx="72">
                  <c:v>0</c:v>
                </c:pt>
                <c:pt idx="73">
                  <c:v>3</c:v>
                </c:pt>
                <c:pt idx="74">
                  <c:v>3.6669999999999998</c:v>
                </c:pt>
                <c:pt idx="75">
                  <c:v>2.6669999999999998</c:v>
                </c:pt>
                <c:pt idx="76">
                  <c:v>3.3330000000000002</c:v>
                </c:pt>
                <c:pt idx="77">
                  <c:v>1.667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3.3330000000000002</c:v>
                </c:pt>
                <c:pt idx="83">
                  <c:v>3.3330000000000002</c:v>
                </c:pt>
                <c:pt idx="84">
                  <c:v>4</c:v>
                </c:pt>
                <c:pt idx="85">
                  <c:v>4</c:v>
                </c:pt>
                <c:pt idx="86">
                  <c:v>2.6669999999999998</c:v>
                </c:pt>
                <c:pt idx="87">
                  <c:v>3</c:v>
                </c:pt>
                <c:pt idx="88">
                  <c:v>4</c:v>
                </c:pt>
                <c:pt idx="89">
                  <c:v>3.3330000000000002</c:v>
                </c:pt>
                <c:pt idx="90">
                  <c:v>2.6669999999999998</c:v>
                </c:pt>
                <c:pt idx="91">
                  <c:v>4</c:v>
                </c:pt>
                <c:pt idx="92">
                  <c:v>3.6669999999999998</c:v>
                </c:pt>
                <c:pt idx="93">
                  <c:v>0</c:v>
                </c:pt>
                <c:pt idx="94">
                  <c:v>2.6669999999999998</c:v>
                </c:pt>
                <c:pt idx="95">
                  <c:v>0</c:v>
                </c:pt>
                <c:pt idx="96">
                  <c:v>3.6669999999999998</c:v>
                </c:pt>
                <c:pt idx="97">
                  <c:v>2</c:v>
                </c:pt>
                <c:pt idx="98">
                  <c:v>3.6669999999999998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2.6669999999999998</c:v>
                </c:pt>
                <c:pt idx="103">
                  <c:v>4</c:v>
                </c:pt>
                <c:pt idx="104">
                  <c:v>2.3330000000000002</c:v>
                </c:pt>
                <c:pt idx="105">
                  <c:v>3.6669999999999998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3.6669999999999998</c:v>
                </c:pt>
                <c:pt idx="110">
                  <c:v>4</c:v>
                </c:pt>
                <c:pt idx="111">
                  <c:v>3.3330000000000002</c:v>
                </c:pt>
                <c:pt idx="112">
                  <c:v>4</c:v>
                </c:pt>
                <c:pt idx="113">
                  <c:v>3.3330000000000002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3.6669999999999998</c:v>
                </c:pt>
                <c:pt idx="122">
                  <c:v>2.6669999999999998</c:v>
                </c:pt>
                <c:pt idx="123">
                  <c:v>4</c:v>
                </c:pt>
                <c:pt idx="124">
                  <c:v>3.6669999999999998</c:v>
                </c:pt>
                <c:pt idx="125">
                  <c:v>2.6669999999999998</c:v>
                </c:pt>
                <c:pt idx="126">
                  <c:v>2.3330000000000002</c:v>
                </c:pt>
                <c:pt idx="127">
                  <c:v>3.6669999999999998</c:v>
                </c:pt>
                <c:pt idx="128">
                  <c:v>3</c:v>
                </c:pt>
                <c:pt idx="129">
                  <c:v>3.3330000000000002</c:v>
                </c:pt>
                <c:pt idx="130">
                  <c:v>2</c:v>
                </c:pt>
                <c:pt idx="131">
                  <c:v>3.3330000000000002</c:v>
                </c:pt>
                <c:pt idx="132">
                  <c:v>3</c:v>
                </c:pt>
                <c:pt idx="133">
                  <c:v>2.6669999999999998</c:v>
                </c:pt>
                <c:pt idx="134">
                  <c:v>4</c:v>
                </c:pt>
                <c:pt idx="135">
                  <c:v>3.3330000000000002</c:v>
                </c:pt>
                <c:pt idx="136">
                  <c:v>2</c:v>
                </c:pt>
                <c:pt idx="137">
                  <c:v>3</c:v>
                </c:pt>
                <c:pt idx="138">
                  <c:v>3.6669999999999998</c:v>
                </c:pt>
                <c:pt idx="139">
                  <c:v>2</c:v>
                </c:pt>
                <c:pt idx="140">
                  <c:v>3.6669999999999998</c:v>
                </c:pt>
                <c:pt idx="141">
                  <c:v>2.6669999999999998</c:v>
                </c:pt>
                <c:pt idx="142">
                  <c:v>2</c:v>
                </c:pt>
                <c:pt idx="143">
                  <c:v>2.6669999999999998</c:v>
                </c:pt>
                <c:pt idx="144">
                  <c:v>4</c:v>
                </c:pt>
                <c:pt idx="145">
                  <c:v>4</c:v>
                </c:pt>
                <c:pt idx="146">
                  <c:v>2.3330000000000002</c:v>
                </c:pt>
                <c:pt idx="147">
                  <c:v>3.6669999999999998</c:v>
                </c:pt>
                <c:pt idx="148">
                  <c:v>3</c:v>
                </c:pt>
                <c:pt idx="149">
                  <c:v>2.6669999999999998</c:v>
                </c:pt>
                <c:pt idx="150">
                  <c:v>0.66700000000000004</c:v>
                </c:pt>
                <c:pt idx="151">
                  <c:v>3.3330000000000002</c:v>
                </c:pt>
                <c:pt idx="152">
                  <c:v>2.3330000000000002</c:v>
                </c:pt>
                <c:pt idx="153">
                  <c:v>3</c:v>
                </c:pt>
                <c:pt idx="154">
                  <c:v>2.6669999999999998</c:v>
                </c:pt>
                <c:pt idx="155">
                  <c:v>4</c:v>
                </c:pt>
                <c:pt idx="156">
                  <c:v>3.6669999999999998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3.6669999999999998</c:v>
                </c:pt>
                <c:pt idx="162">
                  <c:v>3</c:v>
                </c:pt>
                <c:pt idx="163">
                  <c:v>1.333</c:v>
                </c:pt>
                <c:pt idx="164">
                  <c:v>2.3330000000000002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3</c:v>
                </c:pt>
                <c:pt idx="169">
                  <c:v>3.3330000000000002</c:v>
                </c:pt>
                <c:pt idx="170">
                  <c:v>3.6669999999999998</c:v>
                </c:pt>
                <c:pt idx="171">
                  <c:v>1</c:v>
                </c:pt>
                <c:pt idx="172">
                  <c:v>2.6669999999999998</c:v>
                </c:pt>
                <c:pt idx="173">
                  <c:v>2.6669999999999998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2.3330000000000002</c:v>
                </c:pt>
                <c:pt idx="179">
                  <c:v>3</c:v>
                </c:pt>
                <c:pt idx="180">
                  <c:v>2.6669999999999998</c:v>
                </c:pt>
                <c:pt idx="181">
                  <c:v>3.6669999999999998</c:v>
                </c:pt>
                <c:pt idx="182">
                  <c:v>0</c:v>
                </c:pt>
                <c:pt idx="183">
                  <c:v>3</c:v>
                </c:pt>
                <c:pt idx="184">
                  <c:v>2.6669999999999998</c:v>
                </c:pt>
                <c:pt idx="185">
                  <c:v>3.6669999999999998</c:v>
                </c:pt>
                <c:pt idx="186">
                  <c:v>2.6669999999999998</c:v>
                </c:pt>
                <c:pt idx="187">
                  <c:v>2.6669999999999998</c:v>
                </c:pt>
                <c:pt idx="188">
                  <c:v>2</c:v>
                </c:pt>
                <c:pt idx="189">
                  <c:v>1.667</c:v>
                </c:pt>
                <c:pt idx="190">
                  <c:v>1.667</c:v>
                </c:pt>
                <c:pt idx="191">
                  <c:v>1.667</c:v>
                </c:pt>
                <c:pt idx="192">
                  <c:v>4</c:v>
                </c:pt>
                <c:pt idx="193">
                  <c:v>3.6669999999999998</c:v>
                </c:pt>
                <c:pt idx="194">
                  <c:v>3.6669999999999998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3.3330000000000002</c:v>
                </c:pt>
                <c:pt idx="200">
                  <c:v>3</c:v>
                </c:pt>
                <c:pt idx="201">
                  <c:v>4</c:v>
                </c:pt>
                <c:pt idx="202">
                  <c:v>2.6669999999999998</c:v>
                </c:pt>
                <c:pt idx="203">
                  <c:v>3.3330000000000002</c:v>
                </c:pt>
                <c:pt idx="204">
                  <c:v>4</c:v>
                </c:pt>
                <c:pt idx="205">
                  <c:v>0.66700000000000004</c:v>
                </c:pt>
                <c:pt idx="206">
                  <c:v>4</c:v>
                </c:pt>
                <c:pt idx="207">
                  <c:v>3.3330000000000002</c:v>
                </c:pt>
                <c:pt idx="208">
                  <c:v>3.3330000000000002</c:v>
                </c:pt>
                <c:pt idx="209">
                  <c:v>3.3330000000000002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3.6669999999999998</c:v>
                </c:pt>
                <c:pt idx="214">
                  <c:v>3.6669999999999998</c:v>
                </c:pt>
                <c:pt idx="215">
                  <c:v>3.3330000000000002</c:v>
                </c:pt>
                <c:pt idx="216">
                  <c:v>0.66700000000000004</c:v>
                </c:pt>
                <c:pt idx="217">
                  <c:v>0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1.667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4256"/>
        <c:axId val="197980928"/>
      </c:scatterChart>
      <c:valAx>
        <c:axId val="1974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80928"/>
        <c:crosses val="autoZero"/>
        <c:crossBetween val="midCat"/>
      </c:valAx>
      <c:valAx>
        <c:axId val="197980928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42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AMS/HIS 310 (Englehardt) Fall 2013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Individual Student Grade vs. Attendance at SI Sessions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'Susan Attend'!$AG$21:$AG$193</c:f>
              <c:numCache>
                <c:formatCode>General</c:formatCode>
                <c:ptCount val="173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8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2</c:v>
                </c:pt>
                <c:pt idx="50">
                  <c:v>10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2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11</c:v>
                </c:pt>
                <c:pt idx="167">
                  <c:v>1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</c:numCache>
            </c:numRef>
          </c:xVal>
          <c:yVal>
            <c:numRef>
              <c:f>'Susan Attend'!$AK$21:$AK$193</c:f>
              <c:numCache>
                <c:formatCode>General</c:formatCode>
                <c:ptCount val="173"/>
                <c:pt idx="0">
                  <c:v>2.6669999999999998</c:v>
                </c:pt>
                <c:pt idx="1">
                  <c:v>3.3330000000000002</c:v>
                </c:pt>
                <c:pt idx="2">
                  <c:v>0</c:v>
                </c:pt>
                <c:pt idx="3">
                  <c:v>3</c:v>
                </c:pt>
                <c:pt idx="4">
                  <c:v>3.3330000000000002</c:v>
                </c:pt>
                <c:pt idx="5">
                  <c:v>3.6669999999999998</c:v>
                </c:pt>
                <c:pt idx="6">
                  <c:v>3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3.6669999999999998</c:v>
                </c:pt>
                <c:pt idx="10">
                  <c:v>3</c:v>
                </c:pt>
                <c:pt idx="11">
                  <c:v>3.6669999999999998</c:v>
                </c:pt>
                <c:pt idx="12">
                  <c:v>1.667</c:v>
                </c:pt>
                <c:pt idx="13">
                  <c:v>3.3330000000000002</c:v>
                </c:pt>
                <c:pt idx="14">
                  <c:v>1.667</c:v>
                </c:pt>
                <c:pt idx="15">
                  <c:v>3.6669999999999998</c:v>
                </c:pt>
                <c:pt idx="16">
                  <c:v>3</c:v>
                </c:pt>
                <c:pt idx="17">
                  <c:v>2.3330000000000002</c:v>
                </c:pt>
                <c:pt idx="18">
                  <c:v>3.3330000000000002</c:v>
                </c:pt>
                <c:pt idx="19">
                  <c:v>3.3330000000000002</c:v>
                </c:pt>
                <c:pt idx="20">
                  <c:v>1.667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3.3330000000000002</c:v>
                </c:pt>
                <c:pt idx="25">
                  <c:v>3.6669999999999998</c:v>
                </c:pt>
                <c:pt idx="26">
                  <c:v>3.6669999999999998</c:v>
                </c:pt>
                <c:pt idx="27">
                  <c:v>2</c:v>
                </c:pt>
                <c:pt idx="28">
                  <c:v>1.667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3.3330000000000002</c:v>
                </c:pt>
                <c:pt idx="36">
                  <c:v>4</c:v>
                </c:pt>
                <c:pt idx="37">
                  <c:v>2</c:v>
                </c:pt>
                <c:pt idx="38">
                  <c:v>3.3330000000000002</c:v>
                </c:pt>
                <c:pt idx="39">
                  <c:v>4</c:v>
                </c:pt>
                <c:pt idx="40">
                  <c:v>0</c:v>
                </c:pt>
                <c:pt idx="41">
                  <c:v>3.3330000000000002</c:v>
                </c:pt>
                <c:pt idx="42">
                  <c:v>2.6669999999999998</c:v>
                </c:pt>
                <c:pt idx="43">
                  <c:v>3</c:v>
                </c:pt>
                <c:pt idx="44">
                  <c:v>3</c:v>
                </c:pt>
                <c:pt idx="45">
                  <c:v>3.3330000000000002</c:v>
                </c:pt>
                <c:pt idx="46">
                  <c:v>4</c:v>
                </c:pt>
                <c:pt idx="47">
                  <c:v>3.3330000000000002</c:v>
                </c:pt>
                <c:pt idx="48">
                  <c:v>3.6669999999999998</c:v>
                </c:pt>
                <c:pt idx="49">
                  <c:v>3.6669999999999998</c:v>
                </c:pt>
                <c:pt idx="50">
                  <c:v>3.6669999999999998</c:v>
                </c:pt>
                <c:pt idx="51">
                  <c:v>0.66700000000000004</c:v>
                </c:pt>
                <c:pt idx="52">
                  <c:v>3.3330000000000002</c:v>
                </c:pt>
                <c:pt idx="53">
                  <c:v>3.6669999999999998</c:v>
                </c:pt>
                <c:pt idx="54">
                  <c:v>3.6669999999999998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3.3330000000000002</c:v>
                </c:pt>
                <c:pt idx="60">
                  <c:v>3.6669999999999998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2.3330000000000002</c:v>
                </c:pt>
                <c:pt idx="66">
                  <c:v>3.6669999999999998</c:v>
                </c:pt>
                <c:pt idx="67">
                  <c:v>2</c:v>
                </c:pt>
                <c:pt idx="68">
                  <c:v>2.3330000000000002</c:v>
                </c:pt>
                <c:pt idx="69">
                  <c:v>3.6669999999999998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2.6669999999999998</c:v>
                </c:pt>
                <c:pt idx="77">
                  <c:v>2.6669999999999998</c:v>
                </c:pt>
                <c:pt idx="78">
                  <c:v>3.6669999999999998</c:v>
                </c:pt>
                <c:pt idx="79">
                  <c:v>2</c:v>
                </c:pt>
                <c:pt idx="80">
                  <c:v>3.3330000000000002</c:v>
                </c:pt>
                <c:pt idx="81">
                  <c:v>3.6669999999999998</c:v>
                </c:pt>
                <c:pt idx="82">
                  <c:v>4</c:v>
                </c:pt>
                <c:pt idx="83">
                  <c:v>1.667</c:v>
                </c:pt>
                <c:pt idx="84">
                  <c:v>3.3330000000000002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1.667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3.6669999999999998</c:v>
                </c:pt>
                <c:pt idx="97">
                  <c:v>3</c:v>
                </c:pt>
                <c:pt idx="98">
                  <c:v>3.3330000000000002</c:v>
                </c:pt>
                <c:pt idx="99">
                  <c:v>0</c:v>
                </c:pt>
                <c:pt idx="100">
                  <c:v>3.3330000000000002</c:v>
                </c:pt>
                <c:pt idx="101">
                  <c:v>0</c:v>
                </c:pt>
                <c:pt idx="102">
                  <c:v>2.6669999999999998</c:v>
                </c:pt>
                <c:pt idx="103">
                  <c:v>3.3330000000000002</c:v>
                </c:pt>
                <c:pt idx="104">
                  <c:v>3.6669999999999998</c:v>
                </c:pt>
                <c:pt idx="105">
                  <c:v>3.3330000000000002</c:v>
                </c:pt>
                <c:pt idx="106">
                  <c:v>3</c:v>
                </c:pt>
                <c:pt idx="107">
                  <c:v>3</c:v>
                </c:pt>
                <c:pt idx="108">
                  <c:v>3.3330000000000002</c:v>
                </c:pt>
                <c:pt idx="109">
                  <c:v>0.66700000000000004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2.3330000000000002</c:v>
                </c:pt>
                <c:pt idx="114">
                  <c:v>2.3330000000000002</c:v>
                </c:pt>
                <c:pt idx="115">
                  <c:v>3.3330000000000002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0</c:v>
                </c:pt>
                <c:pt idx="121">
                  <c:v>1.333</c:v>
                </c:pt>
                <c:pt idx="122">
                  <c:v>0</c:v>
                </c:pt>
                <c:pt idx="123">
                  <c:v>2.3330000000000002</c:v>
                </c:pt>
                <c:pt idx="124">
                  <c:v>3</c:v>
                </c:pt>
                <c:pt idx="125">
                  <c:v>4</c:v>
                </c:pt>
                <c:pt idx="126">
                  <c:v>3.6669999999999998</c:v>
                </c:pt>
                <c:pt idx="127">
                  <c:v>3.6669999999999998</c:v>
                </c:pt>
                <c:pt idx="128">
                  <c:v>3.3330000000000002</c:v>
                </c:pt>
                <c:pt idx="129">
                  <c:v>4</c:v>
                </c:pt>
                <c:pt idx="130">
                  <c:v>2</c:v>
                </c:pt>
                <c:pt idx="131">
                  <c:v>3.3330000000000002</c:v>
                </c:pt>
                <c:pt idx="132">
                  <c:v>2</c:v>
                </c:pt>
                <c:pt idx="133">
                  <c:v>3.6669999999999998</c:v>
                </c:pt>
                <c:pt idx="134">
                  <c:v>3.6669999999999998</c:v>
                </c:pt>
                <c:pt idx="135">
                  <c:v>3.6669999999999998</c:v>
                </c:pt>
                <c:pt idx="136">
                  <c:v>1</c:v>
                </c:pt>
                <c:pt idx="137">
                  <c:v>3</c:v>
                </c:pt>
                <c:pt idx="138">
                  <c:v>3.6669999999999998</c:v>
                </c:pt>
                <c:pt idx="139">
                  <c:v>3</c:v>
                </c:pt>
                <c:pt idx="140">
                  <c:v>2.6669999999999998</c:v>
                </c:pt>
                <c:pt idx="141">
                  <c:v>2.3330000000000002</c:v>
                </c:pt>
                <c:pt idx="142">
                  <c:v>3.3330000000000002</c:v>
                </c:pt>
                <c:pt idx="143">
                  <c:v>3.6669999999999998</c:v>
                </c:pt>
                <c:pt idx="144">
                  <c:v>3.6669999999999998</c:v>
                </c:pt>
                <c:pt idx="145">
                  <c:v>2.6669999999999998</c:v>
                </c:pt>
                <c:pt idx="146">
                  <c:v>3.6669999999999998</c:v>
                </c:pt>
                <c:pt idx="147">
                  <c:v>2.3330000000000002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3.6669999999999998</c:v>
                </c:pt>
                <c:pt idx="152">
                  <c:v>3.3330000000000002</c:v>
                </c:pt>
                <c:pt idx="153">
                  <c:v>3.3330000000000002</c:v>
                </c:pt>
                <c:pt idx="154">
                  <c:v>4</c:v>
                </c:pt>
                <c:pt idx="155">
                  <c:v>2.6669999999999998</c:v>
                </c:pt>
                <c:pt idx="156">
                  <c:v>3</c:v>
                </c:pt>
                <c:pt idx="157">
                  <c:v>3</c:v>
                </c:pt>
                <c:pt idx="158">
                  <c:v>3.3330000000000002</c:v>
                </c:pt>
                <c:pt idx="159">
                  <c:v>3</c:v>
                </c:pt>
                <c:pt idx="160">
                  <c:v>2.6669999999999998</c:v>
                </c:pt>
                <c:pt idx="161">
                  <c:v>3.3330000000000002</c:v>
                </c:pt>
                <c:pt idx="162">
                  <c:v>3.6669999999999998</c:v>
                </c:pt>
                <c:pt idx="163">
                  <c:v>3.3330000000000002</c:v>
                </c:pt>
                <c:pt idx="164">
                  <c:v>3.3330000000000002</c:v>
                </c:pt>
                <c:pt idx="165">
                  <c:v>0</c:v>
                </c:pt>
                <c:pt idx="166">
                  <c:v>3.3330000000000002</c:v>
                </c:pt>
                <c:pt idx="167">
                  <c:v>3.6669999999999998</c:v>
                </c:pt>
                <c:pt idx="168">
                  <c:v>4</c:v>
                </c:pt>
                <c:pt idx="169">
                  <c:v>2.3330000000000002</c:v>
                </c:pt>
                <c:pt idx="170">
                  <c:v>2.6669999999999998</c:v>
                </c:pt>
                <c:pt idx="171">
                  <c:v>4</c:v>
                </c:pt>
                <c:pt idx="17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3840"/>
        <c:axId val="121929088"/>
      </c:scatterChart>
      <c:valAx>
        <c:axId val="1219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SI Sessions Attended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29088"/>
        <c:crosses val="autoZero"/>
        <c:crossBetween val="midCat"/>
      </c:valAx>
      <c:valAx>
        <c:axId val="121929088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Course Grade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2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16</xdr:row>
      <xdr:rowOff>95251</xdr:rowOff>
    </xdr:from>
    <xdr:to>
      <xdr:col>20</xdr:col>
      <xdr:colOff>85725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37</xdr:row>
      <xdr:rowOff>57150</xdr:rowOff>
    </xdr:from>
    <xdr:to>
      <xdr:col>26</xdr:col>
      <xdr:colOff>9526</xdr:colOff>
      <xdr:row>54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56</xdr:row>
      <xdr:rowOff>0</xdr:rowOff>
    </xdr:from>
    <xdr:to>
      <xdr:col>26</xdr:col>
      <xdr:colOff>19051</xdr:colOff>
      <xdr:row>73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314325</xdr:colOff>
      <xdr:row>74</xdr:row>
      <xdr:rowOff>66675</xdr:rowOff>
    </xdr:from>
    <xdr:to>
      <xdr:col>25</xdr:col>
      <xdr:colOff>676276</xdr:colOff>
      <xdr:row>91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333375</xdr:colOff>
      <xdr:row>92</xdr:row>
      <xdr:rowOff>133350</xdr:rowOff>
    </xdr:from>
    <xdr:to>
      <xdr:col>26</xdr:col>
      <xdr:colOff>9526</xdr:colOff>
      <xdr:row>109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409575</xdr:colOff>
      <xdr:row>112</xdr:row>
      <xdr:rowOff>66675</xdr:rowOff>
    </xdr:from>
    <xdr:to>
      <xdr:col>26</xdr:col>
      <xdr:colOff>85726</xdr:colOff>
      <xdr:row>129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37</xdr:row>
      <xdr:rowOff>180975</xdr:rowOff>
    </xdr:from>
    <xdr:to>
      <xdr:col>41</xdr:col>
      <xdr:colOff>179785</xdr:colOff>
      <xdr:row>53</xdr:row>
      <xdr:rowOff>42862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514350</xdr:colOff>
      <xdr:row>37</xdr:row>
      <xdr:rowOff>190500</xdr:rowOff>
    </xdr:from>
    <xdr:to>
      <xdr:col>17</xdr:col>
      <xdr:colOff>605204</xdr:colOff>
      <xdr:row>54</xdr:row>
      <xdr:rowOff>9525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18</xdr:col>
      <xdr:colOff>90854</xdr:colOff>
      <xdr:row>73</xdr:row>
      <xdr:rowOff>19050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40</xdr:col>
      <xdr:colOff>496491</xdr:colOff>
      <xdr:row>72</xdr:row>
      <xdr:rowOff>14287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18</xdr:col>
      <xdr:colOff>90854</xdr:colOff>
      <xdr:row>91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45</xdr:col>
      <xdr:colOff>115491</xdr:colOff>
      <xdr:row>91</xdr:row>
      <xdr:rowOff>4762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18</xdr:col>
      <xdr:colOff>90854</xdr:colOff>
      <xdr:row>109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94</xdr:row>
      <xdr:rowOff>0</xdr:rowOff>
    </xdr:from>
    <xdr:to>
      <xdr:col>45</xdr:col>
      <xdr:colOff>365523</xdr:colOff>
      <xdr:row>109</xdr:row>
      <xdr:rowOff>85724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113</xdr:row>
      <xdr:rowOff>0</xdr:rowOff>
    </xdr:from>
    <xdr:to>
      <xdr:col>18</xdr:col>
      <xdr:colOff>90854</xdr:colOff>
      <xdr:row>129</xdr:row>
      <xdr:rowOff>19050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113</xdr:row>
      <xdr:rowOff>0</xdr:rowOff>
    </xdr:from>
    <xdr:to>
      <xdr:col>46</xdr:col>
      <xdr:colOff>471487</xdr:colOff>
      <xdr:row>127</xdr:row>
      <xdr:rowOff>41675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291702</xdr:colOff>
      <xdr:row>0</xdr:row>
      <xdr:rowOff>116682</xdr:rowOff>
    </xdr:from>
    <xdr:to>
      <xdr:col>26</xdr:col>
      <xdr:colOff>71437</xdr:colOff>
      <xdr:row>13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631032</xdr:colOff>
      <xdr:row>5</xdr:row>
      <xdr:rowOff>59531</xdr:rowOff>
    </xdr:from>
    <xdr:to>
      <xdr:col>42</xdr:col>
      <xdr:colOff>145623</xdr:colOff>
      <xdr:row>17</xdr:row>
      <xdr:rowOff>195263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12960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3081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m837\Desktop\OLD%20COPY%20HIS%20AMS%20Fall%202013%20Attend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m837\AppData\Local\Box\Box%20Edit\Documents\16137819013\temp\Wise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 Data"/>
      <sheetName val="Summary"/>
      <sheetName val="Elissa Attend"/>
      <sheetName val="Elissa Roster"/>
      <sheetName val="Susan Attend"/>
      <sheetName val="Susan Roster"/>
      <sheetName val="Shery Attend"/>
      <sheetName val="Shery Roster"/>
      <sheetName val="Peter Attend"/>
      <sheetName val="Peter Roster"/>
      <sheetName val="Chris Attend"/>
      <sheetName val="Chris Roster"/>
      <sheetName val="Template Attend"/>
      <sheetName val="Template Roster"/>
      <sheetName val="Sheet1"/>
    </sheetNames>
    <sheetDataSet>
      <sheetData sheetId="0" refreshError="1"/>
      <sheetData sheetId="1" refreshError="1"/>
      <sheetData sheetId="2">
        <row r="13">
          <cell r="F13" t="str">
            <v>9/9 - 9/13</v>
          </cell>
          <cell r="H13" t="str">
            <v>9/16 - 9/20</v>
          </cell>
          <cell r="J13" t="str">
            <v>9/23 - 9/27</v>
          </cell>
          <cell r="L13" t="str">
            <v>9/30 - 10/4</v>
          </cell>
          <cell r="N13" t="str">
            <v>10/7 - 10/11</v>
          </cell>
          <cell r="P13" t="str">
            <v>10/14 - 10/18</v>
          </cell>
          <cell r="R13" t="str">
            <v>10/21 - 10/25</v>
          </cell>
          <cell r="T13" t="str">
            <v>10/28 - 11/1</v>
          </cell>
          <cell r="V13" t="str">
            <v>11/4 - 11/8</v>
          </cell>
          <cell r="X13" t="str">
            <v>11/11 - 11/15</v>
          </cell>
          <cell r="Z13" t="str">
            <v>11/18 - 11/22</v>
          </cell>
          <cell r="AB13" t="str">
            <v>11/25 - 11/29</v>
          </cell>
          <cell r="AD13" t="str">
            <v>12/2 - 12/6</v>
          </cell>
        </row>
        <row r="14">
          <cell r="F14">
            <v>39</v>
          </cell>
          <cell r="H14">
            <v>56</v>
          </cell>
          <cell r="J14">
            <v>63</v>
          </cell>
          <cell r="L14">
            <v>70</v>
          </cell>
          <cell r="N14">
            <v>0</v>
          </cell>
          <cell r="P14">
            <v>26</v>
          </cell>
          <cell r="R14">
            <v>27</v>
          </cell>
          <cell r="T14">
            <v>43</v>
          </cell>
          <cell r="V14">
            <v>0</v>
          </cell>
          <cell r="X14">
            <v>38</v>
          </cell>
          <cell r="Z14">
            <v>31</v>
          </cell>
          <cell r="AB14">
            <v>0</v>
          </cell>
          <cell r="AD14">
            <v>47</v>
          </cell>
        </row>
      </sheetData>
      <sheetData sheetId="3" refreshError="1"/>
      <sheetData sheetId="4">
        <row r="13">
          <cell r="F13" t="str">
            <v>9/2 - 9/6</v>
          </cell>
          <cell r="H13" t="str">
            <v>9/9 - 9/13</v>
          </cell>
          <cell r="J13" t="str">
            <v>9/16 - 9/20</v>
          </cell>
          <cell r="L13" t="str">
            <v>9/23 - 9/27</v>
          </cell>
          <cell r="N13" t="str">
            <v>9/30 - 10/4</v>
          </cell>
          <cell r="P13" t="str">
            <v>10/7 - 10/11</v>
          </cell>
          <cell r="R13" t="str">
            <v>10/14 - 10/18</v>
          </cell>
          <cell r="T13" t="str">
            <v>10/21 - 10/25</v>
          </cell>
          <cell r="V13" t="str">
            <v>10/28 - 11/1</v>
          </cell>
          <cell r="X13" t="str">
            <v>11/4 - 11/8</v>
          </cell>
          <cell r="Z13" t="str">
            <v>11/11 - 11/15</v>
          </cell>
          <cell r="AB13" t="str">
            <v>11/18 - 11/22</v>
          </cell>
          <cell r="AD13" t="str">
            <v>11/25 - 11/29</v>
          </cell>
          <cell r="AF13" t="str">
            <v>12/2 - 12/6</v>
          </cell>
        </row>
        <row r="14">
          <cell r="F14">
            <v>16</v>
          </cell>
          <cell r="H14">
            <v>23</v>
          </cell>
          <cell r="J14">
            <v>16</v>
          </cell>
          <cell r="L14">
            <v>13</v>
          </cell>
          <cell r="N14">
            <v>24</v>
          </cell>
          <cell r="P14">
            <v>54</v>
          </cell>
          <cell r="R14">
            <v>25</v>
          </cell>
          <cell r="T14">
            <v>17</v>
          </cell>
          <cell r="V14">
            <v>14</v>
          </cell>
          <cell r="X14">
            <v>26</v>
          </cell>
          <cell r="Z14">
            <v>9</v>
          </cell>
          <cell r="AB14">
            <v>0</v>
          </cell>
          <cell r="AD14">
            <v>0</v>
          </cell>
          <cell r="AF14">
            <v>31</v>
          </cell>
        </row>
      </sheetData>
      <sheetData sheetId="5" refreshError="1"/>
      <sheetData sheetId="6">
        <row r="13">
          <cell r="F13" t="str">
            <v>9/2 - 9/6</v>
          </cell>
          <cell r="H13" t="str">
            <v>9/9 - 9/13</v>
          </cell>
          <cell r="J13" t="str">
            <v>9/16 - 9/20</v>
          </cell>
          <cell r="M13" t="str">
            <v>9/23 - 9/27</v>
          </cell>
          <cell r="O13" t="str">
            <v>9/30 - 10/4</v>
          </cell>
          <cell r="Q13" t="str">
            <v>10/7 - 10/11</v>
          </cell>
          <cell r="S13" t="str">
            <v>10/14 - 10/18</v>
          </cell>
          <cell r="V13" t="str">
            <v>10/21 - 10/25</v>
          </cell>
          <cell r="X13" t="str">
            <v>10/28 - 11/1</v>
          </cell>
          <cell r="Z13" t="str">
            <v>11/4 - 11/8</v>
          </cell>
          <cell r="AB13" t="str">
            <v>11/11 - 11/15</v>
          </cell>
          <cell r="AD13" t="str">
            <v>11/18 - 11/22</v>
          </cell>
          <cell r="AF13" t="str">
            <v>11/25 - 11/29</v>
          </cell>
          <cell r="AH13" t="str">
            <v>12/2 - 12/6</v>
          </cell>
        </row>
        <row r="14">
          <cell r="C14" t="str">
            <v>Weekly Total Attendance</v>
          </cell>
          <cell r="F14">
            <v>39</v>
          </cell>
          <cell r="H14">
            <v>26</v>
          </cell>
          <cell r="J14">
            <v>37</v>
          </cell>
          <cell r="M14">
            <v>109</v>
          </cell>
          <cell r="O14">
            <v>0</v>
          </cell>
          <cell r="Q14">
            <v>20</v>
          </cell>
          <cell r="S14">
            <v>35</v>
          </cell>
          <cell r="V14">
            <v>94</v>
          </cell>
          <cell r="X14">
            <v>0</v>
          </cell>
          <cell r="Z14">
            <v>26</v>
          </cell>
          <cell r="AB14">
            <v>46</v>
          </cell>
          <cell r="AD14">
            <v>50</v>
          </cell>
          <cell r="AF14">
            <v>0</v>
          </cell>
          <cell r="AH14">
            <v>33</v>
          </cell>
        </row>
      </sheetData>
      <sheetData sheetId="7" refreshError="1"/>
      <sheetData sheetId="8">
        <row r="13">
          <cell r="F13" t="str">
            <v>9/2 - 9/6</v>
          </cell>
          <cell r="H13" t="str">
            <v>9/9 - 9/13</v>
          </cell>
          <cell r="J13" t="str">
            <v>9/16 - 9/20</v>
          </cell>
          <cell r="L13" t="str">
            <v>9/23 - 9/27</v>
          </cell>
          <cell r="N13" t="str">
            <v>9/30 - 10/4</v>
          </cell>
          <cell r="P13" t="str">
            <v>10/7 - 10/11</v>
          </cell>
          <cell r="R13" t="str">
            <v>10/14 - 10/18</v>
          </cell>
          <cell r="T13" t="str">
            <v>10/21 - 10/25</v>
          </cell>
          <cell r="V13" t="str">
            <v>10/28 - 11/1</v>
          </cell>
          <cell r="X13" t="str">
            <v>11/4 - 11/8</v>
          </cell>
          <cell r="Z13" t="str">
            <v>11/11 - 11/15</v>
          </cell>
          <cell r="AB13" t="str">
            <v>11/18 - 11/22</v>
          </cell>
          <cell r="AD13" t="str">
            <v>11/25 - 11/29</v>
          </cell>
          <cell r="AF13" t="str">
            <v>12/2 - 12/6</v>
          </cell>
        </row>
        <row r="14">
          <cell r="C14" t="str">
            <v>Weekly Total Attendance</v>
          </cell>
          <cell r="F14">
            <v>45</v>
          </cell>
          <cell r="H14">
            <v>45</v>
          </cell>
          <cell r="J14">
            <v>14</v>
          </cell>
          <cell r="L14">
            <v>27</v>
          </cell>
          <cell r="N14">
            <v>5</v>
          </cell>
          <cell r="P14">
            <v>16</v>
          </cell>
          <cell r="R14">
            <v>0</v>
          </cell>
          <cell r="T14">
            <v>25</v>
          </cell>
          <cell r="V14">
            <v>24</v>
          </cell>
          <cell r="X14">
            <v>10</v>
          </cell>
          <cell r="Z14">
            <v>0</v>
          </cell>
          <cell r="AB14">
            <v>11</v>
          </cell>
          <cell r="AD14">
            <v>0</v>
          </cell>
          <cell r="AF14">
            <v>5</v>
          </cell>
        </row>
      </sheetData>
      <sheetData sheetId="9" refreshError="1"/>
      <sheetData sheetId="10">
        <row r="13">
          <cell r="F13" t="str">
            <v>9/2 - 9/6</v>
          </cell>
          <cell r="H13" t="str">
            <v>9/9 - 9/13</v>
          </cell>
          <cell r="J13" t="str">
            <v>9/16 - 9/20</v>
          </cell>
          <cell r="L13" t="str">
            <v>9/23 - 9/27</v>
          </cell>
          <cell r="N13" t="str">
            <v>9/30 - 10/4</v>
          </cell>
          <cell r="P13" t="str">
            <v>10/7 - 10/11</v>
          </cell>
          <cell r="R13" t="str">
            <v>10/14 - 10/18</v>
          </cell>
          <cell r="T13" t="str">
            <v>10/21 - 10/25</v>
          </cell>
          <cell r="V13" t="str">
            <v>10/28 - 11/1</v>
          </cell>
          <cell r="X13" t="str">
            <v>11/4 - 11/8</v>
          </cell>
          <cell r="Z13" t="str">
            <v>11/11 - 11/15</v>
          </cell>
          <cell r="AB13" t="str">
            <v>11/18 - 11/22</v>
          </cell>
          <cell r="AD13" t="str">
            <v>11/25 - 11/29</v>
          </cell>
          <cell r="AF13" t="str">
            <v>12/2 - 12/6</v>
          </cell>
        </row>
        <row r="14">
          <cell r="C14" t="str">
            <v>Weekly Total Attendance</v>
          </cell>
          <cell r="F14">
            <v>41</v>
          </cell>
          <cell r="H14">
            <v>53</v>
          </cell>
          <cell r="J14">
            <v>43</v>
          </cell>
          <cell r="L14">
            <v>79</v>
          </cell>
          <cell r="N14">
            <v>0</v>
          </cell>
          <cell r="P14">
            <v>24</v>
          </cell>
          <cell r="R14">
            <v>16</v>
          </cell>
          <cell r="T14">
            <v>30</v>
          </cell>
          <cell r="V14">
            <v>61</v>
          </cell>
          <cell r="X14">
            <v>0</v>
          </cell>
          <cell r="Z14">
            <v>31</v>
          </cell>
          <cell r="AB14">
            <v>22</v>
          </cell>
          <cell r="AD14">
            <v>0</v>
          </cell>
          <cell r="AF14">
            <v>31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of Results"/>
      <sheetName val="Raw Data"/>
    </sheetNames>
    <sheetDataSet>
      <sheetData sheetId="0" refreshError="1"/>
      <sheetData sheetId="1">
        <row r="22">
          <cell r="AI22" t="str">
            <v>Grade Point</v>
          </cell>
        </row>
        <row r="23">
          <cell r="AE23">
            <v>0</v>
          </cell>
          <cell r="AI23">
            <v>3</v>
          </cell>
        </row>
        <row r="24">
          <cell r="AE24">
            <v>0</v>
          </cell>
          <cell r="AI24">
            <v>2.6669999999999998</v>
          </cell>
        </row>
        <row r="25">
          <cell r="AE25">
            <v>8</v>
          </cell>
          <cell r="AI25">
            <v>2.6669999999999998</v>
          </cell>
        </row>
        <row r="26">
          <cell r="AE26">
            <v>0</v>
          </cell>
          <cell r="AI26">
            <v>3.6669999999999998</v>
          </cell>
        </row>
        <row r="27">
          <cell r="AE27">
            <v>1</v>
          </cell>
          <cell r="AI27">
            <v>2.6669999999999998</v>
          </cell>
        </row>
        <row r="28">
          <cell r="AE28">
            <v>7</v>
          </cell>
          <cell r="AI28">
            <v>3.6669999999999998</v>
          </cell>
        </row>
        <row r="29">
          <cell r="AE29">
            <v>0</v>
          </cell>
          <cell r="AI29">
            <v>2.6669999999999998</v>
          </cell>
        </row>
        <row r="30">
          <cell r="AE30">
            <v>0</v>
          </cell>
          <cell r="AI30">
            <v>2.6669999999999998</v>
          </cell>
        </row>
        <row r="31">
          <cell r="AE31">
            <v>0</v>
          </cell>
          <cell r="AI31">
            <v>3.3330000000000002</v>
          </cell>
        </row>
        <row r="32">
          <cell r="AE32">
            <v>0</v>
          </cell>
          <cell r="AI32">
            <v>1.667</v>
          </cell>
        </row>
        <row r="33">
          <cell r="AE33">
            <v>0</v>
          </cell>
          <cell r="AI33">
            <v>3.6669999999999998</v>
          </cell>
        </row>
        <row r="34">
          <cell r="AE34">
            <v>0</v>
          </cell>
          <cell r="AI34">
            <v>4</v>
          </cell>
        </row>
        <row r="35">
          <cell r="AE35">
            <v>1</v>
          </cell>
          <cell r="AI35">
            <v>2.6669999999999998</v>
          </cell>
        </row>
        <row r="36">
          <cell r="AE36">
            <v>0</v>
          </cell>
          <cell r="AI36">
            <v>2.3330000000000002</v>
          </cell>
        </row>
        <row r="37">
          <cell r="AE37">
            <v>4</v>
          </cell>
          <cell r="AI37">
            <v>2.6669999999999998</v>
          </cell>
        </row>
        <row r="38">
          <cell r="AE38">
            <v>0</v>
          </cell>
          <cell r="AI38">
            <v>1.667</v>
          </cell>
        </row>
        <row r="39">
          <cell r="AE39">
            <v>1</v>
          </cell>
          <cell r="AI39">
            <v>2.6669999999999998</v>
          </cell>
        </row>
        <row r="40">
          <cell r="AE40">
            <v>1</v>
          </cell>
          <cell r="AI40">
            <v>3.3330000000000002</v>
          </cell>
        </row>
        <row r="41">
          <cell r="AE41">
            <v>5</v>
          </cell>
          <cell r="AI41">
            <v>2</v>
          </cell>
        </row>
        <row r="42">
          <cell r="AE42">
            <v>0</v>
          </cell>
          <cell r="AI42">
            <v>3</v>
          </cell>
        </row>
        <row r="43">
          <cell r="AE43">
            <v>4</v>
          </cell>
          <cell r="AI43">
            <v>3.3330000000000002</v>
          </cell>
        </row>
        <row r="44">
          <cell r="AE44">
            <v>0</v>
          </cell>
          <cell r="AI44">
            <v>2.6669999999999998</v>
          </cell>
        </row>
        <row r="45">
          <cell r="AE45">
            <v>0</v>
          </cell>
          <cell r="AI45">
            <v>3.3330000000000002</v>
          </cell>
        </row>
        <row r="46">
          <cell r="AE46">
            <v>3</v>
          </cell>
          <cell r="AI46">
            <v>3</v>
          </cell>
        </row>
        <row r="47">
          <cell r="AE47">
            <v>9</v>
          </cell>
          <cell r="AI47">
            <v>3</v>
          </cell>
        </row>
        <row r="48">
          <cell r="AE48">
            <v>0</v>
          </cell>
          <cell r="AI48">
            <v>1.667</v>
          </cell>
        </row>
        <row r="49">
          <cell r="AE49">
            <v>1</v>
          </cell>
          <cell r="AI49">
            <v>3</v>
          </cell>
        </row>
        <row r="50">
          <cell r="AE50">
            <v>0</v>
          </cell>
          <cell r="AI50">
            <v>1</v>
          </cell>
        </row>
        <row r="51">
          <cell r="AE51">
            <v>0</v>
          </cell>
          <cell r="AI51" t="str">
            <v>CR CR</v>
          </cell>
        </row>
        <row r="52">
          <cell r="AE52">
            <v>5</v>
          </cell>
          <cell r="AI52">
            <v>2</v>
          </cell>
        </row>
        <row r="53">
          <cell r="AE53">
            <v>6</v>
          </cell>
          <cell r="AI53">
            <v>1.667</v>
          </cell>
        </row>
        <row r="54">
          <cell r="AE54">
            <v>0</v>
          </cell>
          <cell r="AI54">
            <v>2.6669999999999998</v>
          </cell>
        </row>
        <row r="55">
          <cell r="AE55">
            <v>0</v>
          </cell>
          <cell r="AI55">
            <v>3.6669999999999998</v>
          </cell>
        </row>
        <row r="56">
          <cell r="AE56">
            <v>0</v>
          </cell>
          <cell r="AI56" t="str">
            <v>QQQ</v>
          </cell>
        </row>
        <row r="57">
          <cell r="AE57">
            <v>1</v>
          </cell>
          <cell r="AI57">
            <v>3</v>
          </cell>
        </row>
        <row r="58">
          <cell r="AE58">
            <v>7</v>
          </cell>
          <cell r="AI58">
            <v>3.6669999999999998</v>
          </cell>
        </row>
        <row r="59">
          <cell r="AE59">
            <v>0</v>
          </cell>
          <cell r="AI59">
            <v>2.3330000000000002</v>
          </cell>
        </row>
        <row r="60">
          <cell r="AE60">
            <v>0</v>
          </cell>
          <cell r="AI60">
            <v>1</v>
          </cell>
        </row>
        <row r="61">
          <cell r="AE61">
            <v>0</v>
          </cell>
          <cell r="AI61">
            <v>2</v>
          </cell>
        </row>
        <row r="62">
          <cell r="AE62">
            <v>8</v>
          </cell>
          <cell r="AI62">
            <v>2.6669999999999998</v>
          </cell>
        </row>
        <row r="63">
          <cell r="AE63">
            <v>0</v>
          </cell>
          <cell r="AI63" t="str">
            <v>CR CR</v>
          </cell>
        </row>
        <row r="64">
          <cell r="AE64">
            <v>0</v>
          </cell>
          <cell r="AI64" t="str">
            <v>QQQ</v>
          </cell>
        </row>
        <row r="65">
          <cell r="AE65">
            <v>2</v>
          </cell>
          <cell r="AI65">
            <v>3</v>
          </cell>
        </row>
        <row r="66">
          <cell r="AE66">
            <v>4</v>
          </cell>
          <cell r="AI66">
            <v>3</v>
          </cell>
        </row>
        <row r="67">
          <cell r="AE67">
            <v>1</v>
          </cell>
          <cell r="AI67">
            <v>2</v>
          </cell>
        </row>
        <row r="68">
          <cell r="AE68">
            <v>0</v>
          </cell>
          <cell r="AI68">
            <v>3.6669999999999998</v>
          </cell>
        </row>
        <row r="69">
          <cell r="AE69">
            <v>0</v>
          </cell>
          <cell r="AI69">
            <v>3</v>
          </cell>
        </row>
        <row r="70">
          <cell r="AE70">
            <v>0</v>
          </cell>
          <cell r="AI70" t="str">
            <v>QQQ</v>
          </cell>
        </row>
        <row r="71">
          <cell r="AE71">
            <v>0</v>
          </cell>
          <cell r="AI71" t="str">
            <v>QQQ</v>
          </cell>
        </row>
        <row r="72">
          <cell r="AE72">
            <v>0</v>
          </cell>
          <cell r="AI72">
            <v>3</v>
          </cell>
        </row>
        <row r="73">
          <cell r="AE73">
            <v>0</v>
          </cell>
          <cell r="AI73" t="str">
            <v>QQQ</v>
          </cell>
        </row>
        <row r="74">
          <cell r="AE74">
            <v>4</v>
          </cell>
          <cell r="AI74">
            <v>2.6669999999999998</v>
          </cell>
        </row>
        <row r="75">
          <cell r="AE75">
            <v>1</v>
          </cell>
          <cell r="AI75">
            <v>3.6669999999999998</v>
          </cell>
        </row>
        <row r="76">
          <cell r="AE76">
            <v>0</v>
          </cell>
          <cell r="AI76">
            <v>3.6669999999999998</v>
          </cell>
        </row>
        <row r="77">
          <cell r="AE77">
            <v>0</v>
          </cell>
          <cell r="AI77">
            <v>1.667</v>
          </cell>
        </row>
        <row r="78">
          <cell r="AE78">
            <v>1</v>
          </cell>
          <cell r="AI78">
            <v>1.667</v>
          </cell>
        </row>
        <row r="79">
          <cell r="AE79">
            <v>4</v>
          </cell>
          <cell r="AI79">
            <v>1.667</v>
          </cell>
        </row>
        <row r="80">
          <cell r="AE80">
            <v>0</v>
          </cell>
          <cell r="AI80">
            <v>3</v>
          </cell>
        </row>
        <row r="81">
          <cell r="AE81">
            <v>0</v>
          </cell>
          <cell r="AI81">
            <v>3.3330000000000002</v>
          </cell>
        </row>
        <row r="82">
          <cell r="AE82">
            <v>7</v>
          </cell>
          <cell r="AI82">
            <v>3</v>
          </cell>
        </row>
        <row r="83">
          <cell r="AE83">
            <v>0</v>
          </cell>
          <cell r="AI83">
            <v>1</v>
          </cell>
        </row>
        <row r="84">
          <cell r="AE84">
            <v>0</v>
          </cell>
          <cell r="AI84">
            <v>2</v>
          </cell>
        </row>
        <row r="85">
          <cell r="AE85">
            <v>0</v>
          </cell>
          <cell r="AI85">
            <v>3</v>
          </cell>
        </row>
        <row r="86">
          <cell r="AE86">
            <v>0</v>
          </cell>
          <cell r="AI86">
            <v>3.3330000000000002</v>
          </cell>
        </row>
        <row r="87">
          <cell r="AE87">
            <v>0</v>
          </cell>
          <cell r="AI87" t="str">
            <v>XXX</v>
          </cell>
        </row>
        <row r="88">
          <cell r="AE88">
            <v>0</v>
          </cell>
          <cell r="AI88">
            <v>0</v>
          </cell>
        </row>
        <row r="89">
          <cell r="AE89">
            <v>0</v>
          </cell>
          <cell r="AI89">
            <v>0</v>
          </cell>
        </row>
        <row r="90">
          <cell r="AE90">
            <v>0</v>
          </cell>
          <cell r="AI90">
            <v>2</v>
          </cell>
        </row>
        <row r="91">
          <cell r="AE91">
            <v>0</v>
          </cell>
          <cell r="AI91">
            <v>3</v>
          </cell>
        </row>
        <row r="92">
          <cell r="AE92">
            <v>0</v>
          </cell>
          <cell r="AI92">
            <v>3.3330000000000002</v>
          </cell>
        </row>
        <row r="93">
          <cell r="AE93">
            <v>0</v>
          </cell>
          <cell r="AI93">
            <v>2.6669999999999998</v>
          </cell>
        </row>
        <row r="94">
          <cell r="AE94">
            <v>0</v>
          </cell>
          <cell r="AI94">
            <v>2.6669999999999998</v>
          </cell>
        </row>
        <row r="95">
          <cell r="AE95">
            <v>0</v>
          </cell>
          <cell r="AI95">
            <v>2.6669999999999998</v>
          </cell>
        </row>
        <row r="96">
          <cell r="AE96">
            <v>0</v>
          </cell>
          <cell r="AI96">
            <v>1</v>
          </cell>
        </row>
        <row r="97">
          <cell r="AE97">
            <v>2</v>
          </cell>
          <cell r="AI97">
            <v>1</v>
          </cell>
        </row>
        <row r="98">
          <cell r="AE98">
            <v>7</v>
          </cell>
          <cell r="AI98">
            <v>2.6669999999999998</v>
          </cell>
        </row>
        <row r="99">
          <cell r="AE99">
            <v>0</v>
          </cell>
          <cell r="AI99">
            <v>1</v>
          </cell>
        </row>
        <row r="100">
          <cell r="AE100">
            <v>0</v>
          </cell>
          <cell r="AI100">
            <v>4</v>
          </cell>
        </row>
        <row r="101">
          <cell r="AE101">
            <v>0</v>
          </cell>
          <cell r="AI101">
            <v>2.6669999999999998</v>
          </cell>
        </row>
        <row r="102">
          <cell r="AE102">
            <v>0</v>
          </cell>
          <cell r="AI102">
            <v>2.6669999999999998</v>
          </cell>
        </row>
        <row r="103">
          <cell r="AE103">
            <v>0</v>
          </cell>
          <cell r="AI103">
            <v>3.6669999999999998</v>
          </cell>
        </row>
        <row r="104">
          <cell r="AE104">
            <v>0</v>
          </cell>
          <cell r="AI104">
            <v>1.667</v>
          </cell>
        </row>
        <row r="105">
          <cell r="AE105">
            <v>9</v>
          </cell>
          <cell r="AI105">
            <v>2.3330000000000002</v>
          </cell>
        </row>
        <row r="106">
          <cell r="AE106">
            <v>0</v>
          </cell>
          <cell r="AI106">
            <v>2</v>
          </cell>
        </row>
        <row r="107">
          <cell r="AE107">
            <v>0</v>
          </cell>
          <cell r="AI107">
            <v>1</v>
          </cell>
        </row>
        <row r="108">
          <cell r="AE108">
            <v>0</v>
          </cell>
          <cell r="AI108" t="str">
            <v>QQQ</v>
          </cell>
        </row>
        <row r="109">
          <cell r="AE109">
            <v>6</v>
          </cell>
          <cell r="AI109">
            <v>3.3330000000000002</v>
          </cell>
        </row>
        <row r="110">
          <cell r="AE110">
            <v>0</v>
          </cell>
          <cell r="AI110">
            <v>1</v>
          </cell>
        </row>
        <row r="111">
          <cell r="AE111">
            <v>0</v>
          </cell>
          <cell r="AI111">
            <v>3.6669999999999998</v>
          </cell>
        </row>
        <row r="112">
          <cell r="AE112">
            <v>7</v>
          </cell>
          <cell r="AI112">
            <v>2.3330000000000002</v>
          </cell>
        </row>
        <row r="113">
          <cell r="AE113">
            <v>3</v>
          </cell>
          <cell r="AI113">
            <v>2</v>
          </cell>
        </row>
        <row r="114">
          <cell r="AE114">
            <v>0</v>
          </cell>
          <cell r="AI114">
            <v>3.3330000000000002</v>
          </cell>
        </row>
        <row r="115">
          <cell r="AE115">
            <v>0</v>
          </cell>
          <cell r="AI115">
            <v>3</v>
          </cell>
        </row>
        <row r="116">
          <cell r="AE116">
            <v>0</v>
          </cell>
          <cell r="AI116" t="str">
            <v>QQQ</v>
          </cell>
        </row>
        <row r="117">
          <cell r="AE117">
            <v>0</v>
          </cell>
          <cell r="AI117">
            <v>2.6669999999999998</v>
          </cell>
        </row>
        <row r="118">
          <cell r="AE118">
            <v>0</v>
          </cell>
          <cell r="AI118">
            <v>2</v>
          </cell>
        </row>
        <row r="119">
          <cell r="AE119">
            <v>0</v>
          </cell>
          <cell r="AI119">
            <v>3</v>
          </cell>
        </row>
        <row r="120">
          <cell r="AE120">
            <v>4</v>
          </cell>
          <cell r="AI120">
            <v>2</v>
          </cell>
        </row>
        <row r="121">
          <cell r="AE121">
            <v>1</v>
          </cell>
          <cell r="AI121">
            <v>3.6669999999999998</v>
          </cell>
        </row>
        <row r="122">
          <cell r="AE122">
            <v>0</v>
          </cell>
          <cell r="AI122">
            <v>4</v>
          </cell>
        </row>
        <row r="123">
          <cell r="AE123">
            <v>0</v>
          </cell>
          <cell r="AI123">
            <v>2</v>
          </cell>
        </row>
        <row r="124">
          <cell r="AE124">
            <v>0</v>
          </cell>
          <cell r="AI124">
            <v>3</v>
          </cell>
        </row>
        <row r="125">
          <cell r="AE125">
            <v>0</v>
          </cell>
          <cell r="AI125">
            <v>3.6669999999999998</v>
          </cell>
        </row>
        <row r="126">
          <cell r="AE126">
            <v>0</v>
          </cell>
          <cell r="AI126">
            <v>2</v>
          </cell>
        </row>
        <row r="127">
          <cell r="AE127">
            <v>0</v>
          </cell>
          <cell r="AI127" t="str">
            <v>CR CR</v>
          </cell>
        </row>
        <row r="128">
          <cell r="AE128">
            <v>1</v>
          </cell>
          <cell r="AI128">
            <v>1.667</v>
          </cell>
        </row>
        <row r="129">
          <cell r="AE129">
            <v>0</v>
          </cell>
          <cell r="AI129">
            <v>1.667</v>
          </cell>
        </row>
        <row r="130">
          <cell r="AE130">
            <v>2</v>
          </cell>
          <cell r="AI130">
            <v>2.6669999999999998</v>
          </cell>
        </row>
        <row r="131">
          <cell r="AE131">
            <v>0</v>
          </cell>
          <cell r="AI131">
            <v>1</v>
          </cell>
        </row>
        <row r="132">
          <cell r="AE132">
            <v>1</v>
          </cell>
          <cell r="AI132">
            <v>2.3330000000000002</v>
          </cell>
        </row>
        <row r="133">
          <cell r="AE133">
            <v>0</v>
          </cell>
          <cell r="AI133" t="str">
            <v>QQQ</v>
          </cell>
        </row>
        <row r="134">
          <cell r="AE134">
            <v>1</v>
          </cell>
          <cell r="AI134">
            <v>3</v>
          </cell>
        </row>
        <row r="135">
          <cell r="AE135">
            <v>0</v>
          </cell>
          <cell r="AI135">
            <v>3</v>
          </cell>
        </row>
        <row r="136">
          <cell r="AE136">
            <v>0</v>
          </cell>
          <cell r="AI136" t="str">
            <v>QQQ</v>
          </cell>
        </row>
        <row r="137">
          <cell r="AE137">
            <v>0</v>
          </cell>
          <cell r="AI137">
            <v>3</v>
          </cell>
        </row>
        <row r="138">
          <cell r="AE138">
            <v>0</v>
          </cell>
          <cell r="AI138">
            <v>3</v>
          </cell>
        </row>
        <row r="139">
          <cell r="AE139">
            <v>0</v>
          </cell>
          <cell r="AI139" t="str">
            <v>QQQ</v>
          </cell>
        </row>
        <row r="140">
          <cell r="AE140">
            <v>0</v>
          </cell>
          <cell r="AI140">
            <v>4</v>
          </cell>
        </row>
        <row r="141">
          <cell r="AE141">
            <v>1</v>
          </cell>
          <cell r="AI141" t="str">
            <v>QQQ</v>
          </cell>
        </row>
        <row r="142">
          <cell r="AE142">
            <v>0</v>
          </cell>
          <cell r="AI142">
            <v>2.3330000000000002</v>
          </cell>
        </row>
        <row r="143">
          <cell r="AE143">
            <v>2</v>
          </cell>
          <cell r="AI143">
            <v>4</v>
          </cell>
        </row>
        <row r="144">
          <cell r="AE144">
            <v>0</v>
          </cell>
          <cell r="AI144">
            <v>2.3330000000000002</v>
          </cell>
        </row>
        <row r="145">
          <cell r="AE145">
            <v>7</v>
          </cell>
          <cell r="AI145">
            <v>3.3330000000000002</v>
          </cell>
        </row>
        <row r="146">
          <cell r="AE146">
            <v>0</v>
          </cell>
          <cell r="AI146">
            <v>2.6669999999999998</v>
          </cell>
        </row>
        <row r="147">
          <cell r="AE147">
            <v>0</v>
          </cell>
          <cell r="AI147">
            <v>3.3330000000000002</v>
          </cell>
        </row>
        <row r="148">
          <cell r="AE148">
            <v>0</v>
          </cell>
          <cell r="AI148">
            <v>3</v>
          </cell>
        </row>
        <row r="149">
          <cell r="AE149">
            <v>0</v>
          </cell>
          <cell r="AI149">
            <v>3</v>
          </cell>
        </row>
        <row r="150">
          <cell r="AE150">
            <v>1</v>
          </cell>
          <cell r="AI150">
            <v>1.667</v>
          </cell>
        </row>
        <row r="151">
          <cell r="AE151">
            <v>0</v>
          </cell>
          <cell r="AI151">
            <v>3</v>
          </cell>
        </row>
        <row r="152">
          <cell r="AE152">
            <v>4</v>
          </cell>
          <cell r="AI152">
            <v>3.6669999999999998</v>
          </cell>
        </row>
        <row r="153">
          <cell r="AE153">
            <v>0</v>
          </cell>
          <cell r="AI153">
            <v>1.667</v>
          </cell>
        </row>
        <row r="154">
          <cell r="AE154">
            <v>0</v>
          </cell>
          <cell r="AI154">
            <v>2.3330000000000002</v>
          </cell>
        </row>
        <row r="155">
          <cell r="AE155">
            <v>5</v>
          </cell>
          <cell r="AI155">
            <v>1.667</v>
          </cell>
        </row>
        <row r="156">
          <cell r="AE156">
            <v>1</v>
          </cell>
          <cell r="AI156">
            <v>1</v>
          </cell>
        </row>
        <row r="157">
          <cell r="AE157">
            <v>0</v>
          </cell>
          <cell r="AI157">
            <v>1</v>
          </cell>
        </row>
        <row r="158">
          <cell r="AE158">
            <v>0</v>
          </cell>
          <cell r="AI158">
            <v>0</v>
          </cell>
        </row>
        <row r="159">
          <cell r="AE159">
            <v>0</v>
          </cell>
          <cell r="AI159" t="str">
            <v>QQQ</v>
          </cell>
        </row>
        <row r="160">
          <cell r="AE160">
            <v>0</v>
          </cell>
          <cell r="AI160">
            <v>4</v>
          </cell>
        </row>
        <row r="161">
          <cell r="AE161">
            <v>8</v>
          </cell>
          <cell r="AI161">
            <v>3.6669999999999998</v>
          </cell>
        </row>
        <row r="162">
          <cell r="AE162">
            <v>0</v>
          </cell>
          <cell r="AI162">
            <v>2.6669999999999998</v>
          </cell>
        </row>
        <row r="163">
          <cell r="AE163">
            <v>0</v>
          </cell>
          <cell r="AI163">
            <v>2.6669999999999998</v>
          </cell>
        </row>
        <row r="164">
          <cell r="AE164">
            <v>0</v>
          </cell>
          <cell r="AI164">
            <v>3.3330000000000002</v>
          </cell>
        </row>
        <row r="165">
          <cell r="AE165">
            <v>2</v>
          </cell>
          <cell r="AI165">
            <v>3.3330000000000002</v>
          </cell>
        </row>
        <row r="166">
          <cell r="AE166">
            <v>9</v>
          </cell>
          <cell r="AI166">
            <v>3</v>
          </cell>
        </row>
        <row r="167">
          <cell r="AE167">
            <v>0</v>
          </cell>
          <cell r="AI167">
            <v>2.6669999999999998</v>
          </cell>
        </row>
        <row r="168">
          <cell r="AE168">
            <v>1</v>
          </cell>
          <cell r="AI168">
            <v>1.667</v>
          </cell>
        </row>
        <row r="169">
          <cell r="AE169">
            <v>0</v>
          </cell>
          <cell r="AI169">
            <v>2</v>
          </cell>
        </row>
        <row r="170">
          <cell r="AE170">
            <v>0</v>
          </cell>
          <cell r="AI170">
            <v>2</v>
          </cell>
        </row>
        <row r="171">
          <cell r="AE171">
            <v>0</v>
          </cell>
          <cell r="AI171">
            <v>1</v>
          </cell>
        </row>
        <row r="172">
          <cell r="AE172">
            <v>0</v>
          </cell>
          <cell r="AI172">
            <v>3.6669999999999998</v>
          </cell>
        </row>
        <row r="173">
          <cell r="AE173">
            <v>5</v>
          </cell>
          <cell r="AI173">
            <v>3</v>
          </cell>
        </row>
        <row r="174">
          <cell r="AE174">
            <v>5</v>
          </cell>
          <cell r="AI174" t="str">
            <v>QQQ</v>
          </cell>
        </row>
        <row r="175">
          <cell r="AE175">
            <v>0</v>
          </cell>
          <cell r="AI175">
            <v>3</v>
          </cell>
        </row>
        <row r="176">
          <cell r="AE176">
            <v>4</v>
          </cell>
          <cell r="AI176">
            <v>3</v>
          </cell>
        </row>
        <row r="177">
          <cell r="AE177">
            <v>0</v>
          </cell>
          <cell r="AI177">
            <v>2.6669999999999998</v>
          </cell>
        </row>
        <row r="178">
          <cell r="AE178">
            <v>0</v>
          </cell>
          <cell r="AI178">
            <v>1.667</v>
          </cell>
        </row>
        <row r="179">
          <cell r="AE179">
            <v>8</v>
          </cell>
          <cell r="AI179">
            <v>3.6669999999999998</v>
          </cell>
        </row>
        <row r="180">
          <cell r="AE180">
            <v>2</v>
          </cell>
          <cell r="AI180">
            <v>3.6669999999999998</v>
          </cell>
        </row>
        <row r="181">
          <cell r="AE181">
            <v>1</v>
          </cell>
          <cell r="AI181">
            <v>2</v>
          </cell>
        </row>
        <row r="182">
          <cell r="AE182">
            <v>0</v>
          </cell>
          <cell r="AI182">
            <v>2.6669999999999998</v>
          </cell>
        </row>
        <row r="183">
          <cell r="AE183">
            <v>0</v>
          </cell>
          <cell r="AI183">
            <v>3</v>
          </cell>
        </row>
        <row r="184">
          <cell r="AE184">
            <v>11</v>
          </cell>
          <cell r="AI184">
            <v>4</v>
          </cell>
        </row>
        <row r="185">
          <cell r="AE185">
            <v>0</v>
          </cell>
          <cell r="AI185">
            <v>1.667</v>
          </cell>
        </row>
        <row r="186">
          <cell r="AE186">
            <v>1</v>
          </cell>
          <cell r="AI186">
            <v>3</v>
          </cell>
        </row>
        <row r="187">
          <cell r="AE187">
            <v>0</v>
          </cell>
          <cell r="AI187">
            <v>3</v>
          </cell>
        </row>
        <row r="188">
          <cell r="AE188">
            <v>0</v>
          </cell>
          <cell r="AI188">
            <v>2.6669999999999998</v>
          </cell>
        </row>
        <row r="189">
          <cell r="AE189">
            <v>1</v>
          </cell>
          <cell r="AI189">
            <v>2.6669999999999998</v>
          </cell>
        </row>
        <row r="190">
          <cell r="AE190">
            <v>0</v>
          </cell>
          <cell r="AI190">
            <v>3.3330000000000002</v>
          </cell>
        </row>
        <row r="191">
          <cell r="AE191">
            <v>10</v>
          </cell>
          <cell r="AI191">
            <v>3.6669999999999998</v>
          </cell>
        </row>
        <row r="192">
          <cell r="AE192">
            <v>2</v>
          </cell>
          <cell r="AI192">
            <v>3</v>
          </cell>
        </row>
        <row r="193">
          <cell r="AE193">
            <v>7</v>
          </cell>
          <cell r="AI193">
            <v>2</v>
          </cell>
        </row>
        <row r="194">
          <cell r="AE194">
            <v>0</v>
          </cell>
          <cell r="AI194" t="str">
            <v>QQQ</v>
          </cell>
        </row>
        <row r="195">
          <cell r="AE195">
            <v>0</v>
          </cell>
          <cell r="AI195">
            <v>1.667</v>
          </cell>
        </row>
        <row r="196">
          <cell r="AE196">
            <v>1</v>
          </cell>
          <cell r="AI196">
            <v>3.6669999999999998</v>
          </cell>
        </row>
        <row r="197">
          <cell r="AE197">
            <v>1</v>
          </cell>
          <cell r="AI197">
            <v>3</v>
          </cell>
        </row>
        <row r="198">
          <cell r="AE198">
            <v>0</v>
          </cell>
          <cell r="AI198" t="str">
            <v>QQQ</v>
          </cell>
        </row>
        <row r="199">
          <cell r="AE199">
            <v>0</v>
          </cell>
          <cell r="AI199">
            <v>1</v>
          </cell>
        </row>
        <row r="200">
          <cell r="AE200">
            <v>0</v>
          </cell>
          <cell r="AI200" t="str">
            <v>QQQ</v>
          </cell>
        </row>
        <row r="201">
          <cell r="AE201">
            <v>0</v>
          </cell>
          <cell r="AI201">
            <v>2.6669999999999998</v>
          </cell>
        </row>
        <row r="202">
          <cell r="AE202">
            <v>7</v>
          </cell>
          <cell r="AI202">
            <v>2</v>
          </cell>
        </row>
        <row r="203">
          <cell r="AE203">
            <v>1</v>
          </cell>
          <cell r="AI203">
            <v>2.6669999999999998</v>
          </cell>
        </row>
        <row r="204">
          <cell r="AE204">
            <v>10</v>
          </cell>
          <cell r="AI204">
            <v>3</v>
          </cell>
        </row>
        <row r="205">
          <cell r="AE205">
            <v>0</v>
          </cell>
          <cell r="AI205">
            <v>3.6669999999999998</v>
          </cell>
        </row>
        <row r="206">
          <cell r="AE206">
            <v>0</v>
          </cell>
          <cell r="AI206">
            <v>3</v>
          </cell>
        </row>
        <row r="207">
          <cell r="AE207">
            <v>6</v>
          </cell>
          <cell r="AI207">
            <v>3</v>
          </cell>
        </row>
        <row r="208">
          <cell r="AE208">
            <v>0</v>
          </cell>
          <cell r="AI208" t="str">
            <v>QQQ</v>
          </cell>
        </row>
        <row r="209">
          <cell r="AE209">
            <v>0</v>
          </cell>
          <cell r="AI209">
            <v>2</v>
          </cell>
        </row>
        <row r="210">
          <cell r="AE210">
            <v>0</v>
          </cell>
          <cell r="AI210">
            <v>3.3330000000000002</v>
          </cell>
        </row>
        <row r="211">
          <cell r="AE211">
            <v>1</v>
          </cell>
          <cell r="AI211">
            <v>3</v>
          </cell>
        </row>
        <row r="212">
          <cell r="AE212">
            <v>0</v>
          </cell>
          <cell r="AI212">
            <v>1</v>
          </cell>
        </row>
        <row r="213">
          <cell r="AE213">
            <v>0</v>
          </cell>
          <cell r="AI213" t="str">
            <v>QQQ</v>
          </cell>
        </row>
        <row r="214">
          <cell r="AE214">
            <v>0</v>
          </cell>
          <cell r="AI214">
            <v>3</v>
          </cell>
        </row>
        <row r="215">
          <cell r="AE215">
            <v>0</v>
          </cell>
          <cell r="AI215">
            <v>3.3330000000000002</v>
          </cell>
        </row>
        <row r="216">
          <cell r="AE216">
            <v>0</v>
          </cell>
          <cell r="AI216">
            <v>2.3330000000000002</v>
          </cell>
        </row>
        <row r="217">
          <cell r="AE217">
            <v>0</v>
          </cell>
          <cell r="AI217">
            <v>2.6669999999999998</v>
          </cell>
        </row>
        <row r="218">
          <cell r="AE218">
            <v>0</v>
          </cell>
          <cell r="AI218">
            <v>3.6669999999999998</v>
          </cell>
        </row>
        <row r="219">
          <cell r="AE219">
            <v>1</v>
          </cell>
          <cell r="AI219">
            <v>4</v>
          </cell>
        </row>
        <row r="220">
          <cell r="AE220">
            <v>1</v>
          </cell>
          <cell r="AI220">
            <v>2.3330000000000002</v>
          </cell>
        </row>
        <row r="221">
          <cell r="AE221">
            <v>1</v>
          </cell>
          <cell r="AI221">
            <v>2.6669999999999998</v>
          </cell>
        </row>
        <row r="222">
          <cell r="AE222">
            <v>1</v>
          </cell>
          <cell r="AI222">
            <v>3</v>
          </cell>
        </row>
        <row r="223">
          <cell r="AE223">
            <v>0</v>
          </cell>
          <cell r="AI223">
            <v>3.6669999999999998</v>
          </cell>
        </row>
        <row r="224">
          <cell r="AE224">
            <v>0</v>
          </cell>
          <cell r="AI224" t="str">
            <v>QQQ</v>
          </cell>
        </row>
        <row r="225">
          <cell r="AE225">
            <v>0</v>
          </cell>
          <cell r="AI225">
            <v>1</v>
          </cell>
        </row>
        <row r="226">
          <cell r="AE226">
            <v>0</v>
          </cell>
          <cell r="AI226">
            <v>3.3330000000000002</v>
          </cell>
        </row>
        <row r="227">
          <cell r="AE227">
            <v>0</v>
          </cell>
          <cell r="AI227">
            <v>3</v>
          </cell>
        </row>
        <row r="228">
          <cell r="AE228">
            <v>9</v>
          </cell>
          <cell r="AI228">
            <v>1</v>
          </cell>
        </row>
        <row r="229">
          <cell r="AE229">
            <v>0</v>
          </cell>
          <cell r="AI229">
            <v>2.6669999999999998</v>
          </cell>
        </row>
        <row r="230">
          <cell r="AE230">
            <v>0</v>
          </cell>
          <cell r="AI230">
            <v>3</v>
          </cell>
        </row>
        <row r="231">
          <cell r="AE231">
            <v>1</v>
          </cell>
          <cell r="AI231">
            <v>2.6669999999999998</v>
          </cell>
        </row>
        <row r="232">
          <cell r="AE232">
            <v>6</v>
          </cell>
          <cell r="AI232">
            <v>3.6669999999999998</v>
          </cell>
        </row>
        <row r="233">
          <cell r="AE233">
            <v>1</v>
          </cell>
          <cell r="AI233">
            <v>4</v>
          </cell>
        </row>
        <row r="234">
          <cell r="AE234">
            <v>1</v>
          </cell>
          <cell r="AI234">
            <v>2</v>
          </cell>
        </row>
        <row r="235">
          <cell r="AE235">
            <v>0</v>
          </cell>
          <cell r="AI235">
            <v>1</v>
          </cell>
        </row>
        <row r="236">
          <cell r="AE236">
            <v>0</v>
          </cell>
          <cell r="AI236">
            <v>3</v>
          </cell>
        </row>
        <row r="237">
          <cell r="AE237">
            <v>0</v>
          </cell>
          <cell r="AI237">
            <v>2</v>
          </cell>
        </row>
        <row r="238">
          <cell r="AE238">
            <v>0</v>
          </cell>
          <cell r="AI238" t="str">
            <v>WWW</v>
          </cell>
        </row>
        <row r="239">
          <cell r="AE239">
            <v>0</v>
          </cell>
          <cell r="AI239" t="str">
            <v>QQQ</v>
          </cell>
        </row>
        <row r="240">
          <cell r="AE240">
            <v>0</v>
          </cell>
          <cell r="AI240">
            <v>1.667</v>
          </cell>
        </row>
        <row r="241">
          <cell r="AE241">
            <v>1</v>
          </cell>
          <cell r="AI241">
            <v>2.6669999999999998</v>
          </cell>
        </row>
        <row r="242">
          <cell r="AE242">
            <v>0</v>
          </cell>
          <cell r="AI242" t="str">
            <v>CR CR</v>
          </cell>
        </row>
        <row r="243">
          <cell r="AE243">
            <v>2</v>
          </cell>
          <cell r="AI243">
            <v>2.6669999999999998</v>
          </cell>
        </row>
        <row r="244">
          <cell r="AE244">
            <v>2</v>
          </cell>
          <cell r="AI244">
            <v>3.6669999999999998</v>
          </cell>
        </row>
        <row r="245">
          <cell r="AE245">
            <v>2</v>
          </cell>
          <cell r="AI245">
            <v>3</v>
          </cell>
        </row>
        <row r="246">
          <cell r="AE246">
            <v>0</v>
          </cell>
          <cell r="AI246">
            <v>3</v>
          </cell>
        </row>
        <row r="247">
          <cell r="AE247">
            <v>1</v>
          </cell>
          <cell r="AI247">
            <v>1</v>
          </cell>
        </row>
        <row r="248">
          <cell r="AE248">
            <v>0</v>
          </cell>
          <cell r="AI248">
            <v>1.667</v>
          </cell>
        </row>
        <row r="249">
          <cell r="AE249">
            <v>1</v>
          </cell>
          <cell r="AI249">
            <v>3</v>
          </cell>
        </row>
        <row r="250">
          <cell r="AE250">
            <v>0</v>
          </cell>
          <cell r="AI250">
            <v>3</v>
          </cell>
        </row>
        <row r="251">
          <cell r="AE251">
            <v>0</v>
          </cell>
          <cell r="AI251">
            <v>3.6669999999999998</v>
          </cell>
        </row>
        <row r="252">
          <cell r="AE252">
            <v>0</v>
          </cell>
          <cell r="AI252">
            <v>2</v>
          </cell>
        </row>
        <row r="253">
          <cell r="AE253">
            <v>2</v>
          </cell>
          <cell r="AI253">
            <v>2.3330000000000002</v>
          </cell>
        </row>
        <row r="254">
          <cell r="AE254">
            <v>0</v>
          </cell>
          <cell r="AI254">
            <v>3.6669999999999998</v>
          </cell>
        </row>
        <row r="255">
          <cell r="AE255">
            <v>2</v>
          </cell>
          <cell r="AI255">
            <v>2.6669999999999998</v>
          </cell>
        </row>
        <row r="256">
          <cell r="AE256">
            <v>0</v>
          </cell>
          <cell r="AI256">
            <v>3</v>
          </cell>
        </row>
        <row r="257">
          <cell r="AE257">
            <v>0</v>
          </cell>
          <cell r="AI257">
            <v>2.3330000000000002</v>
          </cell>
        </row>
        <row r="258">
          <cell r="AE258">
            <v>0</v>
          </cell>
          <cell r="AI258">
            <v>2.6669999999999998</v>
          </cell>
        </row>
        <row r="259">
          <cell r="AE259">
            <v>7</v>
          </cell>
          <cell r="AI259">
            <v>3</v>
          </cell>
        </row>
        <row r="260">
          <cell r="AE260">
            <v>0</v>
          </cell>
          <cell r="AI260">
            <v>3</v>
          </cell>
        </row>
        <row r="261">
          <cell r="AE261">
            <v>0</v>
          </cell>
          <cell r="AI261" t="str">
            <v>QQQ</v>
          </cell>
        </row>
        <row r="262">
          <cell r="AE262">
            <v>0</v>
          </cell>
          <cell r="AI262">
            <v>3</v>
          </cell>
        </row>
        <row r="263">
          <cell r="AE263">
            <v>0</v>
          </cell>
          <cell r="AI263">
            <v>3.6669999999999998</v>
          </cell>
        </row>
        <row r="264">
          <cell r="AE264">
            <v>1</v>
          </cell>
          <cell r="AI264">
            <v>3.6669999999999998</v>
          </cell>
        </row>
        <row r="265">
          <cell r="AE265">
            <v>0</v>
          </cell>
          <cell r="AI265">
            <v>3</v>
          </cell>
        </row>
        <row r="266">
          <cell r="AE266">
            <v>0</v>
          </cell>
          <cell r="AI266">
            <v>1</v>
          </cell>
        </row>
        <row r="267">
          <cell r="AE267">
            <v>2</v>
          </cell>
          <cell r="AI267">
            <v>1.667</v>
          </cell>
        </row>
        <row r="268">
          <cell r="AE268">
            <v>0</v>
          </cell>
          <cell r="AI268">
            <v>1</v>
          </cell>
        </row>
        <row r="269">
          <cell r="AE269">
            <v>1</v>
          </cell>
          <cell r="AI269">
            <v>2.3330000000000002</v>
          </cell>
        </row>
        <row r="270">
          <cell r="AE270">
            <v>0</v>
          </cell>
          <cell r="AI270">
            <v>2.3330000000000002</v>
          </cell>
        </row>
        <row r="271">
          <cell r="AE271">
            <v>0</v>
          </cell>
          <cell r="AI271">
            <v>3.6669999999999998</v>
          </cell>
        </row>
        <row r="272">
          <cell r="AE272">
            <v>1</v>
          </cell>
          <cell r="AI272">
            <v>3.3330000000000002</v>
          </cell>
        </row>
        <row r="273">
          <cell r="AE273">
            <v>1</v>
          </cell>
          <cell r="AI273">
            <v>2</v>
          </cell>
        </row>
        <row r="274">
          <cell r="AE274">
            <v>0</v>
          </cell>
          <cell r="AI274">
            <v>1</v>
          </cell>
        </row>
        <row r="275">
          <cell r="AE275">
            <v>1</v>
          </cell>
          <cell r="AI275" t="str">
            <v>QQQ</v>
          </cell>
        </row>
        <row r="276">
          <cell r="AE276">
            <v>0</v>
          </cell>
          <cell r="AI276">
            <v>2.6669999999999998</v>
          </cell>
        </row>
        <row r="277">
          <cell r="AE277">
            <v>0</v>
          </cell>
          <cell r="AI277">
            <v>3</v>
          </cell>
        </row>
        <row r="278">
          <cell r="AE278">
            <v>6</v>
          </cell>
          <cell r="AI278">
            <v>2.3330000000000002</v>
          </cell>
        </row>
        <row r="279">
          <cell r="AE279">
            <v>0</v>
          </cell>
          <cell r="AI279">
            <v>3.6669999999999998</v>
          </cell>
        </row>
        <row r="280">
          <cell r="AE280">
            <v>0</v>
          </cell>
          <cell r="AI280">
            <v>0</v>
          </cell>
        </row>
        <row r="281">
          <cell r="AE281">
            <v>0</v>
          </cell>
          <cell r="AI281">
            <v>2.6669999999999998</v>
          </cell>
        </row>
        <row r="282">
          <cell r="AE282">
            <v>0</v>
          </cell>
          <cell r="AI282">
            <v>3.3330000000000002</v>
          </cell>
        </row>
        <row r="283">
          <cell r="AE283">
            <v>9</v>
          </cell>
          <cell r="AI283">
            <v>3.6669999999999998</v>
          </cell>
        </row>
        <row r="284">
          <cell r="AE284">
            <v>0</v>
          </cell>
          <cell r="AI284">
            <v>2.6669999999999998</v>
          </cell>
        </row>
        <row r="285">
          <cell r="AE285">
            <v>0</v>
          </cell>
          <cell r="AI285" t="str">
            <v>QQQ</v>
          </cell>
        </row>
        <row r="286">
          <cell r="AE286">
            <v>0</v>
          </cell>
          <cell r="AI286">
            <v>3</v>
          </cell>
        </row>
        <row r="287">
          <cell r="AE287">
            <v>0</v>
          </cell>
          <cell r="AI287">
            <v>3.6669999999999998</v>
          </cell>
        </row>
        <row r="288">
          <cell r="AE288">
            <v>0</v>
          </cell>
          <cell r="AI288">
            <v>4</v>
          </cell>
        </row>
        <row r="289">
          <cell r="AE289">
            <v>1</v>
          </cell>
          <cell r="AI289">
            <v>1.667</v>
          </cell>
        </row>
        <row r="290">
          <cell r="AE290">
            <v>0</v>
          </cell>
          <cell r="AI290">
            <v>3</v>
          </cell>
        </row>
        <row r="291">
          <cell r="AE291">
            <v>0</v>
          </cell>
          <cell r="AI291">
            <v>2.6669999999999998</v>
          </cell>
        </row>
        <row r="292">
          <cell r="AE292">
            <v>7</v>
          </cell>
          <cell r="AI292">
            <v>3</v>
          </cell>
        </row>
        <row r="293">
          <cell r="AE293">
            <v>0</v>
          </cell>
          <cell r="AI293">
            <v>1.667</v>
          </cell>
        </row>
        <row r="294">
          <cell r="AE294">
            <v>2</v>
          </cell>
          <cell r="AI294">
            <v>3</v>
          </cell>
        </row>
        <row r="295">
          <cell r="AE295">
            <v>0</v>
          </cell>
          <cell r="AI295">
            <v>1.667</v>
          </cell>
        </row>
        <row r="296">
          <cell r="AE296">
            <v>0</v>
          </cell>
          <cell r="AI296">
            <v>2.6669999999999998</v>
          </cell>
        </row>
        <row r="297">
          <cell r="AE297">
            <v>0</v>
          </cell>
          <cell r="AI297">
            <v>3.6669999999999998</v>
          </cell>
        </row>
        <row r="298">
          <cell r="AE298">
            <v>4</v>
          </cell>
          <cell r="AI298" t="str">
            <v>QQQ</v>
          </cell>
        </row>
        <row r="299">
          <cell r="AE299">
            <v>6</v>
          </cell>
          <cell r="AI299">
            <v>2.6669999999999998</v>
          </cell>
        </row>
        <row r="300">
          <cell r="AE300">
            <v>7</v>
          </cell>
          <cell r="AI300">
            <v>3</v>
          </cell>
        </row>
        <row r="301">
          <cell r="AE301">
            <v>0</v>
          </cell>
          <cell r="AI301">
            <v>3.6669999999999998</v>
          </cell>
        </row>
        <row r="302">
          <cell r="AE302">
            <v>0</v>
          </cell>
          <cell r="AI302">
            <v>2.6669999999999998</v>
          </cell>
        </row>
        <row r="303">
          <cell r="AE303">
            <v>1</v>
          </cell>
          <cell r="AI303">
            <v>1</v>
          </cell>
        </row>
        <row r="304">
          <cell r="AE304">
            <v>0</v>
          </cell>
          <cell r="AI304">
            <v>2.6669999999999998</v>
          </cell>
        </row>
        <row r="305">
          <cell r="AE305">
            <v>1</v>
          </cell>
          <cell r="AI305">
            <v>2.6669999999999998</v>
          </cell>
        </row>
        <row r="306">
          <cell r="AE306">
            <v>0</v>
          </cell>
          <cell r="AI306">
            <v>2.3330000000000002</v>
          </cell>
        </row>
        <row r="307">
          <cell r="AE307">
            <v>4</v>
          </cell>
          <cell r="AI307">
            <v>2</v>
          </cell>
        </row>
        <row r="308">
          <cell r="AE308">
            <v>0</v>
          </cell>
          <cell r="AI308">
            <v>0</v>
          </cell>
        </row>
        <row r="309">
          <cell r="AE309">
            <v>0</v>
          </cell>
          <cell r="AI309">
            <v>2.6669999999999998</v>
          </cell>
        </row>
        <row r="310">
          <cell r="AE310">
            <v>3</v>
          </cell>
          <cell r="AI310">
            <v>1</v>
          </cell>
        </row>
        <row r="311">
          <cell r="AE311">
            <v>0</v>
          </cell>
          <cell r="AI311">
            <v>2.6669999999999998</v>
          </cell>
        </row>
        <row r="312">
          <cell r="AE312">
            <v>1</v>
          </cell>
          <cell r="AI312">
            <v>1</v>
          </cell>
        </row>
        <row r="313">
          <cell r="AE313">
            <v>4</v>
          </cell>
          <cell r="AI313">
            <v>1.667</v>
          </cell>
        </row>
        <row r="314">
          <cell r="AE314">
            <v>9</v>
          </cell>
          <cell r="AI314">
            <v>2.6669999999999998</v>
          </cell>
        </row>
        <row r="315">
          <cell r="AE315">
            <v>0</v>
          </cell>
          <cell r="AI315">
            <v>3.3330000000000002</v>
          </cell>
        </row>
        <row r="316">
          <cell r="AE316">
            <v>7</v>
          </cell>
          <cell r="AI316">
            <v>2.6669999999999998</v>
          </cell>
        </row>
        <row r="317">
          <cell r="AE317">
            <v>0</v>
          </cell>
          <cell r="AI317">
            <v>3</v>
          </cell>
        </row>
        <row r="318">
          <cell r="AE318">
            <v>0</v>
          </cell>
          <cell r="AI318">
            <v>2</v>
          </cell>
        </row>
        <row r="319">
          <cell r="AE319">
            <v>0</v>
          </cell>
          <cell r="AI319" t="str">
            <v>QQQ</v>
          </cell>
        </row>
        <row r="320">
          <cell r="AE320">
            <v>1</v>
          </cell>
          <cell r="AI320">
            <v>1</v>
          </cell>
        </row>
        <row r="321">
          <cell r="AE321">
            <v>4</v>
          </cell>
          <cell r="AI321">
            <v>3</v>
          </cell>
        </row>
        <row r="322">
          <cell r="AE322">
            <v>1</v>
          </cell>
          <cell r="AI322">
            <v>2.3330000000000002</v>
          </cell>
        </row>
        <row r="323">
          <cell r="AE323">
            <v>1</v>
          </cell>
          <cell r="AI323">
            <v>3</v>
          </cell>
        </row>
        <row r="324">
          <cell r="AE324">
            <v>1</v>
          </cell>
          <cell r="AI324">
            <v>2.6669999999999998</v>
          </cell>
        </row>
        <row r="325">
          <cell r="AE325">
            <v>0</v>
          </cell>
          <cell r="AI325">
            <v>2.6669999999999998</v>
          </cell>
        </row>
        <row r="326">
          <cell r="AE326">
            <v>0</v>
          </cell>
          <cell r="AI326">
            <v>2.6669999999999998</v>
          </cell>
        </row>
        <row r="327">
          <cell r="AE327">
            <v>0</v>
          </cell>
          <cell r="AI327">
            <v>2.6669999999999998</v>
          </cell>
        </row>
        <row r="328">
          <cell r="AE328">
            <v>1</v>
          </cell>
          <cell r="AI328">
            <v>2.6669999999999998</v>
          </cell>
        </row>
        <row r="329">
          <cell r="AE329">
            <v>2</v>
          </cell>
          <cell r="AI329">
            <v>2</v>
          </cell>
        </row>
        <row r="330">
          <cell r="AE330">
            <v>0</v>
          </cell>
          <cell r="AI330">
            <v>2</v>
          </cell>
        </row>
        <row r="331">
          <cell r="AE331">
            <v>0</v>
          </cell>
          <cell r="AI331">
            <v>3.6669999999999998</v>
          </cell>
        </row>
        <row r="332">
          <cell r="AE332">
            <v>0</v>
          </cell>
          <cell r="AI332">
            <v>1.667</v>
          </cell>
        </row>
        <row r="333">
          <cell r="AE333">
            <v>0</v>
          </cell>
          <cell r="AI333">
            <v>3.6669999999999998</v>
          </cell>
        </row>
        <row r="334">
          <cell r="AE334">
            <v>0</v>
          </cell>
          <cell r="AI334">
            <v>2.6669999999999998</v>
          </cell>
        </row>
        <row r="335">
          <cell r="AE335">
            <v>1</v>
          </cell>
          <cell r="AI335">
            <v>2.6669999999999998</v>
          </cell>
        </row>
        <row r="336">
          <cell r="AE336">
            <v>0</v>
          </cell>
          <cell r="AI336">
            <v>1</v>
          </cell>
        </row>
        <row r="337">
          <cell r="AE337">
            <v>0</v>
          </cell>
          <cell r="AI337">
            <v>3.3330000000000002</v>
          </cell>
        </row>
        <row r="338">
          <cell r="AE338">
            <v>1</v>
          </cell>
          <cell r="AI338">
            <v>4</v>
          </cell>
        </row>
        <row r="339">
          <cell r="AE339">
            <v>0</v>
          </cell>
          <cell r="AI339">
            <v>3</v>
          </cell>
        </row>
        <row r="340">
          <cell r="AE340">
            <v>0</v>
          </cell>
          <cell r="AI340">
            <v>3.6669999999999998</v>
          </cell>
        </row>
        <row r="341">
          <cell r="AE341">
            <v>0</v>
          </cell>
          <cell r="AI341">
            <v>4</v>
          </cell>
        </row>
        <row r="342">
          <cell r="AE342">
            <v>0</v>
          </cell>
          <cell r="AI342">
            <v>1</v>
          </cell>
        </row>
        <row r="343">
          <cell r="AE343">
            <v>0</v>
          </cell>
          <cell r="AI343">
            <v>2</v>
          </cell>
        </row>
        <row r="344">
          <cell r="AE344">
            <v>0</v>
          </cell>
          <cell r="AI344" t="str">
            <v>QQQ</v>
          </cell>
        </row>
        <row r="345">
          <cell r="AE345">
            <v>0</v>
          </cell>
          <cell r="AI345">
            <v>1</v>
          </cell>
        </row>
        <row r="346">
          <cell r="AE346">
            <v>0</v>
          </cell>
          <cell r="AI346">
            <v>2</v>
          </cell>
        </row>
        <row r="347">
          <cell r="AE347">
            <v>4</v>
          </cell>
          <cell r="AI347">
            <v>2.3330000000000002</v>
          </cell>
        </row>
        <row r="348">
          <cell r="AE348">
            <v>1</v>
          </cell>
          <cell r="AI348">
            <v>2.6669999999999998</v>
          </cell>
        </row>
        <row r="349">
          <cell r="AE349">
            <v>0</v>
          </cell>
          <cell r="AI349">
            <v>2</v>
          </cell>
        </row>
        <row r="350">
          <cell r="AE350">
            <v>0</v>
          </cell>
          <cell r="AI350">
            <v>2.6669999999999998</v>
          </cell>
        </row>
        <row r="351">
          <cell r="AE351">
            <v>0</v>
          </cell>
          <cell r="AI351">
            <v>2.6669999999999998</v>
          </cell>
        </row>
        <row r="352">
          <cell r="AE352">
            <v>4</v>
          </cell>
          <cell r="AI352">
            <v>3</v>
          </cell>
        </row>
        <row r="353">
          <cell r="AE353">
            <v>0</v>
          </cell>
          <cell r="AI353" t="str">
            <v>QQQ</v>
          </cell>
        </row>
        <row r="354">
          <cell r="AE354">
            <v>0</v>
          </cell>
          <cell r="AI354">
            <v>1.667</v>
          </cell>
        </row>
        <row r="355">
          <cell r="AE355">
            <v>0</v>
          </cell>
          <cell r="AI355">
            <v>3.6669999999999998</v>
          </cell>
        </row>
        <row r="356">
          <cell r="AE356">
            <v>2</v>
          </cell>
          <cell r="AI356" t="str">
            <v>QQQ</v>
          </cell>
        </row>
        <row r="357">
          <cell r="AE357">
            <v>0</v>
          </cell>
          <cell r="AI357">
            <v>2.6669999999999998</v>
          </cell>
        </row>
        <row r="358">
          <cell r="AE358">
            <v>0</v>
          </cell>
          <cell r="AI358">
            <v>2.6669999999999998</v>
          </cell>
        </row>
        <row r="359">
          <cell r="AE359">
            <v>9</v>
          </cell>
          <cell r="AI359">
            <v>3.3330000000000002</v>
          </cell>
        </row>
        <row r="360">
          <cell r="AE360">
            <v>0</v>
          </cell>
          <cell r="AI360">
            <v>3</v>
          </cell>
        </row>
        <row r="361">
          <cell r="AE361">
            <v>0</v>
          </cell>
          <cell r="AI361">
            <v>3.6669999999999998</v>
          </cell>
        </row>
        <row r="362">
          <cell r="AE362">
            <v>0</v>
          </cell>
          <cell r="AI362">
            <v>2.6669999999999998</v>
          </cell>
        </row>
        <row r="363">
          <cell r="AE363">
            <v>2</v>
          </cell>
          <cell r="AI363">
            <v>3.3330000000000002</v>
          </cell>
        </row>
        <row r="364">
          <cell r="AE364">
            <v>0</v>
          </cell>
          <cell r="AI364">
            <v>2</v>
          </cell>
        </row>
        <row r="365">
          <cell r="AE365">
            <v>1</v>
          </cell>
          <cell r="AI365">
            <v>1.667</v>
          </cell>
        </row>
        <row r="366">
          <cell r="AE366">
            <v>0</v>
          </cell>
          <cell r="AI366">
            <v>2</v>
          </cell>
        </row>
        <row r="367">
          <cell r="AE367">
            <v>1</v>
          </cell>
          <cell r="AI367">
            <v>2</v>
          </cell>
        </row>
        <row r="368">
          <cell r="AE368">
            <v>9</v>
          </cell>
          <cell r="AI368">
            <v>2</v>
          </cell>
        </row>
        <row r="369">
          <cell r="AE369">
            <v>0</v>
          </cell>
          <cell r="AI369">
            <v>2.6669999999999998</v>
          </cell>
        </row>
        <row r="370">
          <cell r="AE370">
            <v>1</v>
          </cell>
          <cell r="AI370">
            <v>3.6669999999999998</v>
          </cell>
        </row>
        <row r="371">
          <cell r="AE371">
            <v>0</v>
          </cell>
          <cell r="AI371">
            <v>1</v>
          </cell>
        </row>
        <row r="372">
          <cell r="AE372">
            <v>0</v>
          </cell>
          <cell r="AI372">
            <v>3.6669999999999998</v>
          </cell>
        </row>
        <row r="373">
          <cell r="AE373">
            <v>0</v>
          </cell>
          <cell r="AI373" t="str">
            <v>QQQ</v>
          </cell>
        </row>
        <row r="374">
          <cell r="AE374">
            <v>2</v>
          </cell>
          <cell r="AI374">
            <v>1</v>
          </cell>
        </row>
        <row r="375">
          <cell r="AE375">
            <v>0</v>
          </cell>
          <cell r="AI375" t="str">
            <v>QQQ</v>
          </cell>
        </row>
        <row r="376">
          <cell r="AE376">
            <v>0</v>
          </cell>
          <cell r="AI376">
            <v>2.6669999999999998</v>
          </cell>
        </row>
        <row r="377">
          <cell r="AE377">
            <v>0</v>
          </cell>
          <cell r="AI377">
            <v>3.3330000000000002</v>
          </cell>
        </row>
        <row r="378">
          <cell r="AE378">
            <v>0</v>
          </cell>
          <cell r="AI378">
            <v>4</v>
          </cell>
        </row>
        <row r="379">
          <cell r="AE379">
            <v>9</v>
          </cell>
          <cell r="AI379">
            <v>3</v>
          </cell>
        </row>
        <row r="380">
          <cell r="AE380">
            <v>0</v>
          </cell>
          <cell r="AI380">
            <v>2.6669999999999998</v>
          </cell>
        </row>
        <row r="381">
          <cell r="AE381">
            <v>2</v>
          </cell>
          <cell r="AI381">
            <v>2.3330000000000002</v>
          </cell>
        </row>
        <row r="382">
          <cell r="AE382">
            <v>0</v>
          </cell>
          <cell r="AI382">
            <v>1.667</v>
          </cell>
        </row>
        <row r="383">
          <cell r="AE383">
            <v>1</v>
          </cell>
          <cell r="AI383">
            <v>3</v>
          </cell>
        </row>
        <row r="384">
          <cell r="AE384">
            <v>4</v>
          </cell>
          <cell r="AI384">
            <v>3</v>
          </cell>
        </row>
        <row r="385">
          <cell r="AE385">
            <v>0</v>
          </cell>
          <cell r="AI385">
            <v>3.6669999999999998</v>
          </cell>
        </row>
        <row r="386">
          <cell r="AE386">
            <v>0</v>
          </cell>
          <cell r="AI386">
            <v>2</v>
          </cell>
        </row>
        <row r="387">
          <cell r="AE387">
            <v>0</v>
          </cell>
          <cell r="AI387">
            <v>2.3330000000000002</v>
          </cell>
        </row>
        <row r="388">
          <cell r="AE388">
            <v>0</v>
          </cell>
          <cell r="AI388" t="str">
            <v>WWW</v>
          </cell>
        </row>
        <row r="389">
          <cell r="AE389">
            <v>2</v>
          </cell>
          <cell r="AI389">
            <v>2.3330000000000002</v>
          </cell>
        </row>
        <row r="390">
          <cell r="AE390">
            <v>0</v>
          </cell>
          <cell r="AI390">
            <v>2</v>
          </cell>
        </row>
        <row r="391">
          <cell r="AE391">
            <v>1</v>
          </cell>
          <cell r="AI391">
            <v>2.3330000000000002</v>
          </cell>
        </row>
        <row r="392">
          <cell r="AE392">
            <v>0</v>
          </cell>
          <cell r="AI392">
            <v>3</v>
          </cell>
        </row>
        <row r="393">
          <cell r="AE393">
            <v>3</v>
          </cell>
          <cell r="AI393">
            <v>2.3330000000000002</v>
          </cell>
        </row>
        <row r="394">
          <cell r="AE394">
            <v>1</v>
          </cell>
          <cell r="AI394">
            <v>3.6669999999999998</v>
          </cell>
        </row>
        <row r="395">
          <cell r="AE395">
            <v>0</v>
          </cell>
          <cell r="AI395">
            <v>3</v>
          </cell>
        </row>
        <row r="396">
          <cell r="AE396">
            <v>8</v>
          </cell>
          <cell r="AI396">
            <v>1.667</v>
          </cell>
        </row>
        <row r="397">
          <cell r="AE397">
            <v>0</v>
          </cell>
          <cell r="AI397">
            <v>2.3330000000000002</v>
          </cell>
        </row>
        <row r="398">
          <cell r="AE398">
            <v>1</v>
          </cell>
          <cell r="AI398">
            <v>1</v>
          </cell>
        </row>
        <row r="399">
          <cell r="AE399">
            <v>0</v>
          </cell>
          <cell r="AI399">
            <v>2.3330000000000002</v>
          </cell>
        </row>
        <row r="400">
          <cell r="AE400">
            <v>3</v>
          </cell>
          <cell r="AI400">
            <v>2.6669999999999998</v>
          </cell>
        </row>
        <row r="401">
          <cell r="AE401">
            <v>0</v>
          </cell>
          <cell r="AI401">
            <v>1.667</v>
          </cell>
        </row>
        <row r="402">
          <cell r="AE402">
            <v>7</v>
          </cell>
          <cell r="AI402">
            <v>3.6669999999999998</v>
          </cell>
        </row>
        <row r="403">
          <cell r="AE403">
            <v>0</v>
          </cell>
          <cell r="AI403">
            <v>2.6669999999999998</v>
          </cell>
        </row>
        <row r="404">
          <cell r="AE404">
            <v>0</v>
          </cell>
          <cell r="AI404">
            <v>1</v>
          </cell>
        </row>
        <row r="405">
          <cell r="AE405">
            <v>0</v>
          </cell>
          <cell r="AI405">
            <v>3</v>
          </cell>
        </row>
        <row r="406">
          <cell r="AE406">
            <v>0</v>
          </cell>
          <cell r="AI406">
            <v>3.6669999999999998</v>
          </cell>
        </row>
        <row r="407">
          <cell r="AE407">
            <v>1</v>
          </cell>
          <cell r="AI407">
            <v>0</v>
          </cell>
        </row>
        <row r="408">
          <cell r="AE408">
            <v>5</v>
          </cell>
          <cell r="AI408">
            <v>3.6669999999999998</v>
          </cell>
        </row>
        <row r="409">
          <cell r="AE409">
            <v>7</v>
          </cell>
          <cell r="AI409">
            <v>2.6669999999999998</v>
          </cell>
        </row>
        <row r="410">
          <cell r="AE410">
            <v>0</v>
          </cell>
          <cell r="AI410">
            <v>2.6669999999999998</v>
          </cell>
        </row>
        <row r="411">
          <cell r="AE411">
            <v>0</v>
          </cell>
          <cell r="AI411">
            <v>3</v>
          </cell>
        </row>
        <row r="412">
          <cell r="AE412">
            <v>3</v>
          </cell>
          <cell r="AI412">
            <v>2</v>
          </cell>
        </row>
        <row r="413">
          <cell r="AE413">
            <v>0</v>
          </cell>
          <cell r="AI413">
            <v>3.6669999999999998</v>
          </cell>
        </row>
        <row r="414">
          <cell r="AE414">
            <v>1</v>
          </cell>
          <cell r="AI414" t="str">
            <v>CR CR</v>
          </cell>
        </row>
        <row r="415">
          <cell r="AE415">
            <v>0</v>
          </cell>
          <cell r="AI415">
            <v>2.3330000000000002</v>
          </cell>
        </row>
        <row r="416">
          <cell r="AE416">
            <v>4</v>
          </cell>
          <cell r="AI416">
            <v>2.6669999999999998</v>
          </cell>
        </row>
        <row r="417">
          <cell r="AE417">
            <v>0</v>
          </cell>
          <cell r="AI417">
            <v>3.3330000000000002</v>
          </cell>
        </row>
        <row r="418">
          <cell r="AE418">
            <v>0</v>
          </cell>
          <cell r="AI418">
            <v>2.6669999999999998</v>
          </cell>
        </row>
        <row r="419">
          <cell r="AE419">
            <v>0</v>
          </cell>
          <cell r="AI419">
            <v>2.6669999999999998</v>
          </cell>
        </row>
        <row r="420">
          <cell r="AE420">
            <v>0</v>
          </cell>
          <cell r="AI420">
            <v>3.3330000000000002</v>
          </cell>
        </row>
        <row r="421">
          <cell r="AE421">
            <v>0</v>
          </cell>
          <cell r="AI421">
            <v>1</v>
          </cell>
        </row>
        <row r="422">
          <cell r="AE422">
            <v>6</v>
          </cell>
          <cell r="AI422">
            <v>2.6669999999999998</v>
          </cell>
        </row>
        <row r="423">
          <cell r="AE423">
            <v>0</v>
          </cell>
          <cell r="AI423">
            <v>2.6669999999999998</v>
          </cell>
        </row>
        <row r="424">
          <cell r="AE424">
            <v>0</v>
          </cell>
          <cell r="AI424">
            <v>4</v>
          </cell>
        </row>
        <row r="425">
          <cell r="AE425">
            <v>0</v>
          </cell>
          <cell r="AI425">
            <v>3</v>
          </cell>
        </row>
        <row r="426">
          <cell r="AE426">
            <v>0</v>
          </cell>
          <cell r="AI426">
            <v>2</v>
          </cell>
        </row>
        <row r="427">
          <cell r="AE427">
            <v>8</v>
          </cell>
          <cell r="AI427">
            <v>4</v>
          </cell>
        </row>
        <row r="428">
          <cell r="AE428">
            <v>0</v>
          </cell>
          <cell r="AI428">
            <v>3</v>
          </cell>
        </row>
        <row r="429">
          <cell r="AE429">
            <v>0</v>
          </cell>
          <cell r="AI429">
            <v>2.6669999999999998</v>
          </cell>
        </row>
        <row r="430">
          <cell r="AE430">
            <v>0</v>
          </cell>
          <cell r="AI430">
            <v>2.6669999999999998</v>
          </cell>
        </row>
        <row r="431">
          <cell r="AE431">
            <v>1</v>
          </cell>
          <cell r="AI431">
            <v>3.6669999999999998</v>
          </cell>
        </row>
        <row r="432">
          <cell r="AE432">
            <v>0</v>
          </cell>
          <cell r="AI432">
            <v>1</v>
          </cell>
        </row>
        <row r="433">
          <cell r="AE433">
            <v>1</v>
          </cell>
          <cell r="AI433">
            <v>2</v>
          </cell>
        </row>
        <row r="434">
          <cell r="AE434">
            <v>0</v>
          </cell>
          <cell r="AI434">
            <v>4</v>
          </cell>
        </row>
        <row r="435">
          <cell r="AE435">
            <v>0</v>
          </cell>
          <cell r="AI435">
            <v>3</v>
          </cell>
        </row>
        <row r="436">
          <cell r="AE436">
            <v>0</v>
          </cell>
          <cell r="AI436">
            <v>2.6669999999999998</v>
          </cell>
        </row>
        <row r="437">
          <cell r="AE437">
            <v>4</v>
          </cell>
          <cell r="AI437">
            <v>2.6669999999999998</v>
          </cell>
        </row>
        <row r="438">
          <cell r="AE438">
            <v>1</v>
          </cell>
          <cell r="AI438">
            <v>2.6669999999999998</v>
          </cell>
        </row>
        <row r="439">
          <cell r="AE439">
            <v>0</v>
          </cell>
          <cell r="AI439">
            <v>3.3330000000000002</v>
          </cell>
        </row>
        <row r="440">
          <cell r="AE440">
            <v>1</v>
          </cell>
          <cell r="AI440">
            <v>2.3330000000000002</v>
          </cell>
        </row>
        <row r="441">
          <cell r="AE441">
            <v>3</v>
          </cell>
          <cell r="AI441">
            <v>3.3330000000000002</v>
          </cell>
        </row>
        <row r="442">
          <cell r="AE442">
            <v>0</v>
          </cell>
          <cell r="AI442">
            <v>3.3330000000000002</v>
          </cell>
        </row>
        <row r="443">
          <cell r="AE443">
            <v>0</v>
          </cell>
          <cell r="AI443">
            <v>3.6669999999999998</v>
          </cell>
        </row>
        <row r="444">
          <cell r="AE444">
            <v>0</v>
          </cell>
          <cell r="AI444">
            <v>3</v>
          </cell>
        </row>
        <row r="445">
          <cell r="AE445">
            <v>0</v>
          </cell>
          <cell r="AI445">
            <v>2.6669999999999998</v>
          </cell>
        </row>
        <row r="446">
          <cell r="AE446">
            <v>0</v>
          </cell>
          <cell r="AI446">
            <v>1.667</v>
          </cell>
        </row>
        <row r="447">
          <cell r="AE447">
            <v>0</v>
          </cell>
          <cell r="AI447">
            <v>0</v>
          </cell>
        </row>
        <row r="448">
          <cell r="AE448">
            <v>1</v>
          </cell>
          <cell r="AI448">
            <v>2</v>
          </cell>
        </row>
        <row r="449">
          <cell r="AE449">
            <v>2</v>
          </cell>
          <cell r="AI449">
            <v>1.667</v>
          </cell>
        </row>
        <row r="450">
          <cell r="AE450">
            <v>1</v>
          </cell>
          <cell r="AI450">
            <v>3.6669999999999998</v>
          </cell>
        </row>
        <row r="451">
          <cell r="AE451">
            <v>0</v>
          </cell>
          <cell r="AI451">
            <v>4</v>
          </cell>
        </row>
        <row r="452">
          <cell r="AE452">
            <v>0</v>
          </cell>
          <cell r="AI452">
            <v>3.6669999999999998</v>
          </cell>
        </row>
        <row r="453">
          <cell r="AE453">
            <v>0</v>
          </cell>
          <cell r="AI453">
            <v>2.6669999999999998</v>
          </cell>
        </row>
        <row r="454">
          <cell r="AE454">
            <v>0</v>
          </cell>
          <cell r="AI454">
            <v>2.6669999999999998</v>
          </cell>
        </row>
        <row r="455">
          <cell r="AE455">
            <v>0</v>
          </cell>
          <cell r="AI455" t="str">
            <v>QQQ</v>
          </cell>
        </row>
        <row r="456">
          <cell r="AE456">
            <v>6</v>
          </cell>
          <cell r="AI456">
            <v>3</v>
          </cell>
        </row>
        <row r="457">
          <cell r="AE457">
            <v>4</v>
          </cell>
          <cell r="AI457">
            <v>1</v>
          </cell>
        </row>
        <row r="458">
          <cell r="AE458">
            <v>0</v>
          </cell>
          <cell r="AI458">
            <v>3.6669999999999998</v>
          </cell>
        </row>
        <row r="459">
          <cell r="AE459">
            <v>1</v>
          </cell>
          <cell r="AI459">
            <v>1</v>
          </cell>
        </row>
        <row r="460">
          <cell r="AE460">
            <v>0</v>
          </cell>
          <cell r="AI460">
            <v>3</v>
          </cell>
        </row>
        <row r="461">
          <cell r="AE461">
            <v>0</v>
          </cell>
          <cell r="AI461">
            <v>2.6669999999999998</v>
          </cell>
        </row>
        <row r="462">
          <cell r="AE462">
            <v>0</v>
          </cell>
          <cell r="AI462">
            <v>2.6669999999999998</v>
          </cell>
        </row>
        <row r="463">
          <cell r="AE463">
            <v>1</v>
          </cell>
          <cell r="AI463">
            <v>2.6669999999999998</v>
          </cell>
        </row>
        <row r="464">
          <cell r="AE464">
            <v>0</v>
          </cell>
          <cell r="AI464">
            <v>3.6669999999999998</v>
          </cell>
        </row>
        <row r="465">
          <cell r="AE465">
            <v>0</v>
          </cell>
          <cell r="AI465">
            <v>1</v>
          </cell>
        </row>
        <row r="466">
          <cell r="AE466">
            <v>4</v>
          </cell>
          <cell r="AI466">
            <v>1.667</v>
          </cell>
        </row>
        <row r="467">
          <cell r="AE467">
            <v>1</v>
          </cell>
          <cell r="AI467">
            <v>2.6669999999999998</v>
          </cell>
        </row>
        <row r="468">
          <cell r="AE468">
            <v>0</v>
          </cell>
          <cell r="AI468">
            <v>2.6669999999999998</v>
          </cell>
        </row>
        <row r="469">
          <cell r="AE469">
            <v>0</v>
          </cell>
          <cell r="AI469">
            <v>2</v>
          </cell>
        </row>
        <row r="470">
          <cell r="AE470">
            <v>0</v>
          </cell>
          <cell r="AI470">
            <v>2.6669999999999998</v>
          </cell>
        </row>
        <row r="471">
          <cell r="AE471">
            <v>0</v>
          </cell>
          <cell r="AI471">
            <v>3.6669999999999998</v>
          </cell>
        </row>
        <row r="472">
          <cell r="AE472">
            <v>0</v>
          </cell>
          <cell r="AI472">
            <v>3.3330000000000002</v>
          </cell>
        </row>
        <row r="473">
          <cell r="AE473">
            <v>4</v>
          </cell>
          <cell r="AI473">
            <v>4</v>
          </cell>
        </row>
        <row r="474">
          <cell r="AE474">
            <v>2</v>
          </cell>
          <cell r="AI474">
            <v>4</v>
          </cell>
        </row>
        <row r="475">
          <cell r="AE475">
            <v>1</v>
          </cell>
          <cell r="AI475">
            <v>1.667</v>
          </cell>
        </row>
        <row r="476">
          <cell r="AE476">
            <v>0</v>
          </cell>
          <cell r="AI476">
            <v>2</v>
          </cell>
        </row>
        <row r="477">
          <cell r="AE477">
            <v>0</v>
          </cell>
          <cell r="AI477">
            <v>2.3330000000000002</v>
          </cell>
        </row>
        <row r="478">
          <cell r="AE478">
            <v>0</v>
          </cell>
          <cell r="AI478">
            <v>2.6669999999999998</v>
          </cell>
        </row>
        <row r="479">
          <cell r="AE479">
            <v>0</v>
          </cell>
          <cell r="AI479">
            <v>2.6669999999999998</v>
          </cell>
        </row>
        <row r="480">
          <cell r="AE480">
            <v>3</v>
          </cell>
          <cell r="AI480">
            <v>1.667</v>
          </cell>
        </row>
        <row r="481">
          <cell r="AE481">
            <v>1</v>
          </cell>
          <cell r="AI481">
            <v>3</v>
          </cell>
        </row>
        <row r="482">
          <cell r="AE482">
            <v>0</v>
          </cell>
          <cell r="AI482">
            <v>1</v>
          </cell>
        </row>
        <row r="483">
          <cell r="AE483">
            <v>0</v>
          </cell>
          <cell r="AI483">
            <v>1</v>
          </cell>
        </row>
        <row r="484">
          <cell r="AE484">
            <v>0</v>
          </cell>
          <cell r="AI484">
            <v>2.3330000000000002</v>
          </cell>
        </row>
        <row r="485">
          <cell r="AE485">
            <v>0</v>
          </cell>
          <cell r="AI485">
            <v>2</v>
          </cell>
        </row>
        <row r="486">
          <cell r="AE486">
            <v>0</v>
          </cell>
          <cell r="AI486">
            <v>1</v>
          </cell>
        </row>
        <row r="487">
          <cell r="AE487">
            <v>1</v>
          </cell>
          <cell r="AI487">
            <v>3</v>
          </cell>
        </row>
        <row r="488">
          <cell r="AE488">
            <v>0</v>
          </cell>
          <cell r="AI488">
            <v>3.3330000000000002</v>
          </cell>
        </row>
        <row r="489">
          <cell r="AE489">
            <v>7</v>
          </cell>
          <cell r="AI489">
            <v>4</v>
          </cell>
        </row>
        <row r="490">
          <cell r="AE490">
            <v>0</v>
          </cell>
          <cell r="AI490">
            <v>3.6669999999999998</v>
          </cell>
        </row>
        <row r="491">
          <cell r="AE491">
            <v>0</v>
          </cell>
          <cell r="AI491">
            <v>3.3330000000000002</v>
          </cell>
        </row>
        <row r="492">
          <cell r="AE492">
            <v>0</v>
          </cell>
          <cell r="AI492" t="str">
            <v>XXX</v>
          </cell>
        </row>
        <row r="493">
          <cell r="AE493">
            <v>0</v>
          </cell>
          <cell r="AI493">
            <v>3.6669999999999998</v>
          </cell>
        </row>
        <row r="494">
          <cell r="AE494">
            <v>0</v>
          </cell>
          <cell r="AI494">
            <v>3</v>
          </cell>
        </row>
        <row r="495">
          <cell r="AE495">
            <v>0</v>
          </cell>
          <cell r="AI495">
            <v>3.6669999999999998</v>
          </cell>
        </row>
        <row r="496">
          <cell r="AE496">
            <v>0</v>
          </cell>
          <cell r="AI49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.e.hamilton@gmail.com" TargetMode="External"/><Relationship Id="rId2" Type="http://schemas.openxmlformats.org/officeDocument/2006/relationships/hyperlink" Target="mailto:lwhammond@utexas.edu" TargetMode="External"/><Relationship Id="rId1" Type="http://schemas.openxmlformats.org/officeDocument/2006/relationships/hyperlink" Target="mailto:susan.quesal@utexas.edu" TargetMode="External"/><Relationship Id="rId4" Type="http://schemas.openxmlformats.org/officeDocument/2006/relationships/hyperlink" Target="mailto:schanis@utexa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9"/>
  <sheetViews>
    <sheetView zoomScaleNormal="100" workbookViewId="0">
      <pane xSplit="10" ySplit="1" topLeftCell="K110" activePane="bottomRight" state="frozen"/>
      <selection activeCell="B16" sqref="B16:R23"/>
      <selection pane="topRight" activeCell="B16" sqref="B16:R23"/>
      <selection pane="bottomLeft" activeCell="B16" sqref="B16:R23"/>
      <selection pane="bottomRight" activeCell="K77" sqref="K77"/>
    </sheetView>
  </sheetViews>
  <sheetFormatPr defaultRowHeight="15.75" x14ac:dyDescent="0.25"/>
  <cols>
    <col min="1" max="1" width="10.5" bestFit="1" customWidth="1"/>
    <col min="2" max="7" width="0" hidden="1" customWidth="1"/>
    <col min="8" max="8" width="0" style="112" hidden="1" customWidth="1"/>
    <col min="9" max="9" width="11.5" hidden="1" customWidth="1"/>
    <col min="10" max="10" width="10.375" hidden="1" customWidth="1"/>
    <col min="11" max="11" width="9" style="152" customWidth="1"/>
    <col min="12" max="12" width="15" customWidth="1"/>
    <col min="16" max="16" width="9" customWidth="1"/>
  </cols>
  <sheetData>
    <row r="1" spans="1:31" ht="49.5" customHeight="1" x14ac:dyDescent="0.25">
      <c r="A1" t="s">
        <v>2974</v>
      </c>
      <c r="B1" s="108" t="s">
        <v>2975</v>
      </c>
      <c r="C1" s="108" t="s">
        <v>17</v>
      </c>
      <c r="D1" s="108" t="s">
        <v>2976</v>
      </c>
      <c r="E1" s="109" t="s">
        <v>8</v>
      </c>
      <c r="F1" s="109" t="s">
        <v>9</v>
      </c>
      <c r="G1" s="109" t="s">
        <v>10</v>
      </c>
      <c r="H1" s="110" t="s">
        <v>2977</v>
      </c>
      <c r="I1" s="111" t="s">
        <v>2978</v>
      </c>
      <c r="J1" s="108" t="s">
        <v>2979</v>
      </c>
    </row>
    <row r="2" spans="1:31" x14ac:dyDescent="0.25">
      <c r="A2" t="s">
        <v>2981</v>
      </c>
      <c r="B2" t="s">
        <v>1048</v>
      </c>
      <c r="C2">
        <v>39670</v>
      </c>
      <c r="D2" t="s">
        <v>2984</v>
      </c>
      <c r="E2">
        <v>0</v>
      </c>
      <c r="F2">
        <v>0</v>
      </c>
      <c r="G2">
        <v>0</v>
      </c>
      <c r="H2" s="112">
        <f t="shared" ref="H2:H65" si="0">G2/11</f>
        <v>0</v>
      </c>
      <c r="I2">
        <v>0</v>
      </c>
      <c r="J2">
        <v>1.333</v>
      </c>
      <c r="M2" t="s">
        <v>2988</v>
      </c>
    </row>
    <row r="3" spans="1:31" x14ac:dyDescent="0.25">
      <c r="A3" t="s">
        <v>2981</v>
      </c>
      <c r="B3" t="s">
        <v>832</v>
      </c>
      <c r="C3">
        <v>39670</v>
      </c>
      <c r="D3" t="s">
        <v>2984</v>
      </c>
      <c r="E3">
        <v>0</v>
      </c>
      <c r="F3">
        <v>0</v>
      </c>
      <c r="G3">
        <v>0</v>
      </c>
      <c r="H3" s="112">
        <f t="shared" si="0"/>
        <v>0</v>
      </c>
      <c r="I3">
        <v>0</v>
      </c>
      <c r="J3">
        <v>1.667</v>
      </c>
      <c r="L3" t="s">
        <v>2978</v>
      </c>
      <c r="M3" t="s">
        <v>2965</v>
      </c>
      <c r="N3" t="s">
        <v>2990</v>
      </c>
      <c r="O3" t="s">
        <v>2967</v>
      </c>
      <c r="P3" t="s">
        <v>2968</v>
      </c>
      <c r="T3" t="s">
        <v>2965</v>
      </c>
      <c r="U3" t="s">
        <v>2991</v>
      </c>
      <c r="V3" t="s">
        <v>2996</v>
      </c>
      <c r="X3" t="s">
        <v>2965</v>
      </c>
      <c r="Y3" t="s">
        <v>2994</v>
      </c>
      <c r="Z3" t="s">
        <v>2994</v>
      </c>
      <c r="AC3" t="s">
        <v>2965</v>
      </c>
      <c r="AD3" t="s">
        <v>2993</v>
      </c>
      <c r="AE3" t="s">
        <v>2993</v>
      </c>
    </row>
    <row r="4" spans="1:31" x14ac:dyDescent="0.25">
      <c r="A4" t="s">
        <v>2981</v>
      </c>
      <c r="B4" t="s">
        <v>850</v>
      </c>
      <c r="C4">
        <v>39670</v>
      </c>
      <c r="D4" t="s">
        <v>2984</v>
      </c>
      <c r="E4">
        <v>0</v>
      </c>
      <c r="F4">
        <v>0</v>
      </c>
      <c r="G4">
        <v>0</v>
      </c>
      <c r="H4" s="112">
        <f t="shared" si="0"/>
        <v>0</v>
      </c>
      <c r="I4">
        <v>0</v>
      </c>
      <c r="J4">
        <v>1.667</v>
      </c>
      <c r="L4">
        <v>0</v>
      </c>
      <c r="M4">
        <v>0</v>
      </c>
      <c r="N4" s="112">
        <v>2.7839999999999998</v>
      </c>
      <c r="O4">
        <v>546</v>
      </c>
      <c r="P4" s="113">
        <f>O4/O8</f>
        <v>0.50229990800367985</v>
      </c>
      <c r="T4">
        <v>0</v>
      </c>
      <c r="U4">
        <v>3.05</v>
      </c>
      <c r="V4">
        <v>147</v>
      </c>
      <c r="X4">
        <v>0</v>
      </c>
      <c r="Y4">
        <v>2.61</v>
      </c>
      <c r="Z4">
        <v>103</v>
      </c>
      <c r="AC4">
        <v>0</v>
      </c>
      <c r="AD4">
        <v>2.99</v>
      </c>
      <c r="AE4">
        <v>71</v>
      </c>
    </row>
    <row r="5" spans="1:31" x14ac:dyDescent="0.25">
      <c r="A5" t="s">
        <v>2981</v>
      </c>
      <c r="B5" t="s">
        <v>1010</v>
      </c>
      <c r="C5">
        <v>39670</v>
      </c>
      <c r="D5" t="s">
        <v>2984</v>
      </c>
      <c r="E5">
        <v>0</v>
      </c>
      <c r="F5">
        <v>0</v>
      </c>
      <c r="G5">
        <v>0</v>
      </c>
      <c r="H5" s="112">
        <f t="shared" si="0"/>
        <v>0</v>
      </c>
      <c r="I5">
        <v>0</v>
      </c>
      <c r="J5">
        <v>1.667</v>
      </c>
      <c r="L5">
        <v>1</v>
      </c>
      <c r="M5" s="114" t="s">
        <v>2986</v>
      </c>
      <c r="N5" s="112">
        <v>3.09</v>
      </c>
      <c r="O5">
        <v>347</v>
      </c>
      <c r="P5" s="113">
        <f>O5/O8</f>
        <v>0.31922723091076355</v>
      </c>
      <c r="T5" s="114" t="s">
        <v>2986</v>
      </c>
      <c r="U5">
        <v>3.27</v>
      </c>
      <c r="V5">
        <v>82</v>
      </c>
      <c r="X5" s="114" t="s">
        <v>2986</v>
      </c>
      <c r="Y5">
        <v>2.98</v>
      </c>
      <c r="Z5">
        <v>60</v>
      </c>
      <c r="AC5" s="114" t="s">
        <v>2986</v>
      </c>
      <c r="AD5">
        <v>3.17</v>
      </c>
      <c r="AE5">
        <v>54</v>
      </c>
    </row>
    <row r="6" spans="1:31" x14ac:dyDescent="0.25">
      <c r="A6" t="s">
        <v>2981</v>
      </c>
      <c r="B6" t="s">
        <v>2447</v>
      </c>
      <c r="C6">
        <v>39670</v>
      </c>
      <c r="D6" t="s">
        <v>2984</v>
      </c>
      <c r="E6">
        <v>0</v>
      </c>
      <c r="F6">
        <v>0</v>
      </c>
      <c r="G6">
        <v>0</v>
      </c>
      <c r="H6" s="112">
        <f t="shared" si="0"/>
        <v>0</v>
      </c>
      <c r="I6">
        <v>0</v>
      </c>
      <c r="J6">
        <v>2</v>
      </c>
      <c r="L6">
        <v>2</v>
      </c>
      <c r="M6" t="s">
        <v>2987</v>
      </c>
      <c r="N6" s="112">
        <v>3.3479999999999999</v>
      </c>
      <c r="O6">
        <v>128</v>
      </c>
      <c r="P6" s="113">
        <f>O6/O8</f>
        <v>0.11775528978840846</v>
      </c>
      <c r="T6" t="s">
        <v>2987</v>
      </c>
      <c r="U6">
        <v>3.63</v>
      </c>
      <c r="V6">
        <v>27</v>
      </c>
      <c r="X6" t="s">
        <v>2987</v>
      </c>
      <c r="Y6">
        <v>3.46</v>
      </c>
      <c r="Z6">
        <v>26</v>
      </c>
      <c r="AC6" t="s">
        <v>2987</v>
      </c>
      <c r="AD6">
        <v>3.27</v>
      </c>
      <c r="AE6">
        <v>16</v>
      </c>
    </row>
    <row r="7" spans="1:31" x14ac:dyDescent="0.25">
      <c r="A7" t="s">
        <v>2981</v>
      </c>
      <c r="B7" t="s">
        <v>912</v>
      </c>
      <c r="C7">
        <v>39670</v>
      </c>
      <c r="D7" t="s">
        <v>2984</v>
      </c>
      <c r="E7">
        <v>0</v>
      </c>
      <c r="F7">
        <v>0</v>
      </c>
      <c r="G7">
        <v>0</v>
      </c>
      <c r="H7" s="112">
        <f t="shared" si="0"/>
        <v>0</v>
      </c>
      <c r="I7">
        <v>0</v>
      </c>
      <c r="J7">
        <v>2</v>
      </c>
      <c r="L7">
        <v>3</v>
      </c>
      <c r="M7" t="s">
        <v>2989</v>
      </c>
      <c r="N7" s="112">
        <v>3.4560000000000004</v>
      </c>
      <c r="O7">
        <v>66</v>
      </c>
      <c r="P7" s="113">
        <f>O7/O8</f>
        <v>6.0717571297148117E-2</v>
      </c>
      <c r="T7" t="s">
        <v>2989</v>
      </c>
      <c r="U7">
        <v>3.53</v>
      </c>
      <c r="V7">
        <v>17</v>
      </c>
      <c r="X7" t="s">
        <v>2989</v>
      </c>
      <c r="Y7">
        <v>3.51</v>
      </c>
      <c r="Z7">
        <v>27</v>
      </c>
      <c r="AC7" t="s">
        <v>2989</v>
      </c>
      <c r="AD7">
        <v>3.58</v>
      </c>
      <c r="AE7">
        <v>4</v>
      </c>
    </row>
    <row r="8" spans="1:31" x14ac:dyDescent="0.25">
      <c r="A8" t="s">
        <v>2981</v>
      </c>
      <c r="B8" t="s">
        <v>932</v>
      </c>
      <c r="C8">
        <v>39670</v>
      </c>
      <c r="D8" t="s">
        <v>2984</v>
      </c>
      <c r="E8">
        <v>0</v>
      </c>
      <c r="F8">
        <v>0</v>
      </c>
      <c r="G8">
        <v>0</v>
      </c>
      <c r="H8" s="112">
        <f t="shared" si="0"/>
        <v>0</v>
      </c>
      <c r="I8">
        <v>0</v>
      </c>
      <c r="J8">
        <v>2</v>
      </c>
      <c r="M8" t="s">
        <v>2973</v>
      </c>
      <c r="N8" s="112">
        <f>AVERAGE(N4:N7)</f>
        <v>3.1695000000000002</v>
      </c>
      <c r="O8">
        <f>SUM(O4:O7)</f>
        <v>1087</v>
      </c>
      <c r="P8" s="113">
        <f>SUM(P4:P7)</f>
        <v>1</v>
      </c>
      <c r="T8" t="s">
        <v>2973</v>
      </c>
      <c r="X8" t="s">
        <v>2973</v>
      </c>
      <c r="AC8" t="s">
        <v>2973</v>
      </c>
    </row>
    <row r="9" spans="1:31" x14ac:dyDescent="0.25">
      <c r="A9" t="s">
        <v>2981</v>
      </c>
      <c r="B9" t="s">
        <v>2489</v>
      </c>
      <c r="C9">
        <v>39670</v>
      </c>
      <c r="D9" t="s">
        <v>2984</v>
      </c>
      <c r="E9">
        <v>0</v>
      </c>
      <c r="F9">
        <v>0</v>
      </c>
      <c r="G9">
        <v>0</v>
      </c>
      <c r="H9" s="112">
        <f t="shared" si="0"/>
        <v>0</v>
      </c>
      <c r="I9">
        <v>0</v>
      </c>
      <c r="J9">
        <v>2</v>
      </c>
    </row>
    <row r="10" spans="1:31" x14ac:dyDescent="0.25">
      <c r="A10" t="s">
        <v>2981</v>
      </c>
      <c r="B10" t="s">
        <v>1038</v>
      </c>
      <c r="C10">
        <v>39670</v>
      </c>
      <c r="D10" t="s">
        <v>2984</v>
      </c>
      <c r="E10">
        <v>0</v>
      </c>
      <c r="F10">
        <v>0</v>
      </c>
      <c r="G10">
        <v>0</v>
      </c>
      <c r="H10" s="112">
        <f t="shared" si="0"/>
        <v>0</v>
      </c>
      <c r="I10">
        <v>0</v>
      </c>
      <c r="J10">
        <v>2</v>
      </c>
      <c r="T10" t="s">
        <v>2965</v>
      </c>
      <c r="U10" t="s">
        <v>2992</v>
      </c>
      <c r="V10" t="s">
        <v>2992</v>
      </c>
      <c r="X10" t="s">
        <v>2965</v>
      </c>
      <c r="Y10" t="s">
        <v>2995</v>
      </c>
      <c r="Z10" t="s">
        <v>2995</v>
      </c>
    </row>
    <row r="11" spans="1:31" x14ac:dyDescent="0.25">
      <c r="A11" t="s">
        <v>2981</v>
      </c>
      <c r="B11" t="s">
        <v>2443</v>
      </c>
      <c r="C11">
        <v>39670</v>
      </c>
      <c r="D11" t="s">
        <v>2984</v>
      </c>
      <c r="E11">
        <v>0</v>
      </c>
      <c r="F11">
        <v>0</v>
      </c>
      <c r="G11">
        <v>0</v>
      </c>
      <c r="H11" s="112">
        <f t="shared" si="0"/>
        <v>0</v>
      </c>
      <c r="I11">
        <v>0</v>
      </c>
      <c r="J11">
        <v>2.3330000000000002</v>
      </c>
      <c r="T11">
        <v>0</v>
      </c>
      <c r="U11">
        <v>2.57</v>
      </c>
      <c r="V11">
        <v>140</v>
      </c>
      <c r="X11">
        <v>0</v>
      </c>
      <c r="Y11">
        <v>2.7</v>
      </c>
      <c r="Z11">
        <v>85</v>
      </c>
    </row>
    <row r="12" spans="1:31" x14ac:dyDescent="0.25">
      <c r="A12" t="s">
        <v>2981</v>
      </c>
      <c r="B12" t="s">
        <v>814</v>
      </c>
      <c r="C12">
        <v>39670</v>
      </c>
      <c r="D12" t="s">
        <v>2984</v>
      </c>
      <c r="E12">
        <v>0</v>
      </c>
      <c r="F12">
        <v>0</v>
      </c>
      <c r="G12">
        <v>0</v>
      </c>
      <c r="H12" s="112">
        <f t="shared" si="0"/>
        <v>0</v>
      </c>
      <c r="I12">
        <v>0</v>
      </c>
      <c r="J12">
        <v>2.3330000000000002</v>
      </c>
      <c r="T12" s="114" t="s">
        <v>2986</v>
      </c>
      <c r="U12">
        <v>2.83</v>
      </c>
      <c r="V12">
        <v>95</v>
      </c>
      <c r="X12" s="114" t="s">
        <v>2986</v>
      </c>
      <c r="Y12">
        <v>3.2</v>
      </c>
      <c r="Z12">
        <v>56</v>
      </c>
    </row>
    <row r="13" spans="1:31" x14ac:dyDescent="0.25">
      <c r="A13" t="s">
        <v>2981</v>
      </c>
      <c r="B13" t="s">
        <v>840</v>
      </c>
      <c r="C13">
        <v>39670</v>
      </c>
      <c r="D13" t="s">
        <v>2984</v>
      </c>
      <c r="E13">
        <v>0</v>
      </c>
      <c r="F13">
        <v>0</v>
      </c>
      <c r="G13">
        <v>0</v>
      </c>
      <c r="H13" s="112">
        <f t="shared" si="0"/>
        <v>0</v>
      </c>
      <c r="I13">
        <v>0</v>
      </c>
      <c r="J13">
        <v>2.3330000000000002</v>
      </c>
      <c r="T13" t="s">
        <v>2987</v>
      </c>
      <c r="U13">
        <v>2.98</v>
      </c>
      <c r="V13">
        <v>44</v>
      </c>
      <c r="X13" t="s">
        <v>2987</v>
      </c>
      <c r="Y13">
        <v>3.4</v>
      </c>
      <c r="Z13">
        <v>15</v>
      </c>
    </row>
    <row r="14" spans="1:31" x14ac:dyDescent="0.25">
      <c r="A14" t="s">
        <v>2981</v>
      </c>
      <c r="B14" t="s">
        <v>910</v>
      </c>
      <c r="C14">
        <v>39670</v>
      </c>
      <c r="D14" t="s">
        <v>2984</v>
      </c>
      <c r="E14">
        <v>0</v>
      </c>
      <c r="F14">
        <v>0</v>
      </c>
      <c r="G14">
        <v>0</v>
      </c>
      <c r="H14" s="112">
        <f t="shared" si="0"/>
        <v>0</v>
      </c>
      <c r="I14">
        <v>0</v>
      </c>
      <c r="J14">
        <v>2.3330000000000002</v>
      </c>
      <c r="T14" t="s">
        <v>2989</v>
      </c>
      <c r="U14">
        <v>3.33</v>
      </c>
      <c r="V14">
        <v>12</v>
      </c>
      <c r="X14" t="s">
        <v>2989</v>
      </c>
      <c r="Y14">
        <v>3.33</v>
      </c>
      <c r="Z14">
        <v>6</v>
      </c>
    </row>
    <row r="15" spans="1:31" x14ac:dyDescent="0.25">
      <c r="A15" t="s">
        <v>2981</v>
      </c>
      <c r="B15" t="s">
        <v>962</v>
      </c>
      <c r="C15">
        <v>39670</v>
      </c>
      <c r="D15" t="s">
        <v>2984</v>
      </c>
      <c r="E15">
        <v>0</v>
      </c>
      <c r="F15">
        <v>0</v>
      </c>
      <c r="G15">
        <v>0</v>
      </c>
      <c r="H15" s="112">
        <f t="shared" si="0"/>
        <v>0</v>
      </c>
      <c r="I15">
        <v>0</v>
      </c>
      <c r="J15">
        <v>2.3330000000000002</v>
      </c>
      <c r="T15" t="s">
        <v>2973</v>
      </c>
      <c r="X15" t="s">
        <v>2973</v>
      </c>
    </row>
    <row r="16" spans="1:31" x14ac:dyDescent="0.25">
      <c r="A16" t="s">
        <v>2981</v>
      </c>
      <c r="B16" t="s">
        <v>968</v>
      </c>
      <c r="C16">
        <v>39670</v>
      </c>
      <c r="D16" t="s">
        <v>2984</v>
      </c>
      <c r="E16">
        <v>0</v>
      </c>
      <c r="F16">
        <v>0</v>
      </c>
      <c r="G16">
        <v>0</v>
      </c>
      <c r="H16" s="112">
        <f t="shared" si="0"/>
        <v>0</v>
      </c>
      <c r="I16">
        <v>0</v>
      </c>
      <c r="J16">
        <v>2.3330000000000002</v>
      </c>
      <c r="K16" s="119"/>
      <c r="L16" s="127"/>
      <c r="M16" s="127"/>
      <c r="N16" s="127"/>
      <c r="O16" s="127"/>
      <c r="P16" s="127"/>
      <c r="Q16" s="127"/>
      <c r="R16" s="118"/>
    </row>
    <row r="17" spans="1:24" ht="16.5" customHeight="1" x14ac:dyDescent="0.25">
      <c r="A17" t="s">
        <v>2981</v>
      </c>
      <c r="B17" t="s">
        <v>980</v>
      </c>
      <c r="C17">
        <v>39670</v>
      </c>
      <c r="D17" t="s">
        <v>2984</v>
      </c>
      <c r="E17">
        <v>0</v>
      </c>
      <c r="F17">
        <v>0</v>
      </c>
      <c r="G17">
        <v>0</v>
      </c>
      <c r="H17" s="112">
        <f t="shared" si="0"/>
        <v>0</v>
      </c>
      <c r="I17">
        <v>0</v>
      </c>
      <c r="J17">
        <v>2.3330000000000002</v>
      </c>
      <c r="K17" s="119"/>
      <c r="L17" s="119"/>
      <c r="M17" s="119"/>
      <c r="N17" s="119"/>
      <c r="O17" s="119"/>
      <c r="P17" s="119"/>
      <c r="Q17" s="119"/>
      <c r="R17" s="120"/>
    </row>
    <row r="18" spans="1:24" x14ac:dyDescent="0.25">
      <c r="A18" t="s">
        <v>2981</v>
      </c>
      <c r="B18" t="s">
        <v>776</v>
      </c>
      <c r="C18">
        <v>39670</v>
      </c>
      <c r="D18" t="s">
        <v>2984</v>
      </c>
      <c r="E18">
        <v>0</v>
      </c>
      <c r="F18">
        <v>0</v>
      </c>
      <c r="G18">
        <v>0</v>
      </c>
      <c r="H18" s="112">
        <f t="shared" si="0"/>
        <v>0</v>
      </c>
      <c r="I18">
        <v>0</v>
      </c>
      <c r="J18">
        <v>2.6669999999999998</v>
      </c>
      <c r="K18" s="122"/>
      <c r="L18" s="121"/>
      <c r="M18" s="122"/>
      <c r="N18" s="121"/>
      <c r="O18" s="122"/>
      <c r="P18" s="121"/>
      <c r="Q18" s="122"/>
      <c r="R18" s="123"/>
    </row>
    <row r="19" spans="1:24" x14ac:dyDescent="0.25">
      <c r="A19" t="s">
        <v>2981</v>
      </c>
      <c r="B19" t="s">
        <v>790</v>
      </c>
      <c r="C19">
        <v>39670</v>
      </c>
      <c r="D19" t="s">
        <v>2984</v>
      </c>
      <c r="E19">
        <v>0</v>
      </c>
      <c r="F19">
        <v>0</v>
      </c>
      <c r="G19">
        <v>0</v>
      </c>
      <c r="H19" s="112">
        <f t="shared" si="0"/>
        <v>0</v>
      </c>
      <c r="I19">
        <v>0</v>
      </c>
      <c r="J19">
        <v>2.6669999999999998</v>
      </c>
      <c r="K19" s="122"/>
      <c r="L19" s="121"/>
      <c r="M19" s="122"/>
      <c r="N19" s="121"/>
      <c r="O19" s="122"/>
      <c r="P19" s="121"/>
      <c r="Q19" s="122"/>
      <c r="R19" s="123"/>
      <c r="X19" s="114"/>
    </row>
    <row r="20" spans="1:24" x14ac:dyDescent="0.25">
      <c r="A20" t="s">
        <v>2981</v>
      </c>
      <c r="B20" t="s">
        <v>2457</v>
      </c>
      <c r="C20">
        <v>39670</v>
      </c>
      <c r="D20" t="s">
        <v>2984</v>
      </c>
      <c r="E20">
        <v>0</v>
      </c>
      <c r="F20">
        <v>0</v>
      </c>
      <c r="G20">
        <v>0</v>
      </c>
      <c r="H20" s="112">
        <f t="shared" si="0"/>
        <v>0</v>
      </c>
      <c r="I20">
        <v>0</v>
      </c>
      <c r="J20">
        <v>2.6669999999999998</v>
      </c>
      <c r="K20" s="122"/>
      <c r="L20" s="121"/>
      <c r="M20" s="122"/>
      <c r="N20" s="121"/>
      <c r="O20" s="122"/>
      <c r="P20" s="121"/>
      <c r="Q20" s="122"/>
      <c r="R20" s="123"/>
    </row>
    <row r="21" spans="1:24" x14ac:dyDescent="0.25">
      <c r="A21" t="s">
        <v>2981</v>
      </c>
      <c r="B21" t="s">
        <v>856</v>
      </c>
      <c r="C21">
        <v>39670</v>
      </c>
      <c r="D21" t="s">
        <v>2984</v>
      </c>
      <c r="E21">
        <v>0</v>
      </c>
      <c r="F21">
        <v>0</v>
      </c>
      <c r="G21">
        <v>0</v>
      </c>
      <c r="H21" s="112">
        <f t="shared" si="0"/>
        <v>0</v>
      </c>
      <c r="I21">
        <v>0</v>
      </c>
      <c r="J21">
        <v>2.6669999999999998</v>
      </c>
      <c r="K21" s="122"/>
      <c r="L21" s="124"/>
      <c r="M21" s="122"/>
      <c r="N21" s="121"/>
      <c r="O21" s="122"/>
      <c r="P21" s="121"/>
      <c r="Q21" s="122"/>
      <c r="R21" s="123"/>
    </row>
    <row r="22" spans="1:24" x14ac:dyDescent="0.25">
      <c r="A22" t="s">
        <v>2981</v>
      </c>
      <c r="B22" t="s">
        <v>2481</v>
      </c>
      <c r="C22">
        <v>39670</v>
      </c>
      <c r="D22" t="s">
        <v>2984</v>
      </c>
      <c r="E22">
        <v>0</v>
      </c>
      <c r="F22">
        <v>0</v>
      </c>
      <c r="G22">
        <v>0</v>
      </c>
      <c r="H22" s="112">
        <f t="shared" si="0"/>
        <v>0</v>
      </c>
      <c r="I22">
        <v>0</v>
      </c>
      <c r="J22">
        <v>2.6669999999999998</v>
      </c>
      <c r="K22" s="122"/>
      <c r="L22" s="124"/>
      <c r="M22" s="122"/>
      <c r="N22" s="121"/>
      <c r="O22" s="122"/>
      <c r="P22" s="121"/>
      <c r="Q22" s="122"/>
      <c r="R22" s="123"/>
    </row>
    <row r="23" spans="1:24" x14ac:dyDescent="0.25">
      <c r="A23" t="s">
        <v>2981</v>
      </c>
      <c r="B23" t="s">
        <v>976</v>
      </c>
      <c r="C23">
        <v>39670</v>
      </c>
      <c r="D23" t="s">
        <v>2984</v>
      </c>
      <c r="E23">
        <v>0</v>
      </c>
      <c r="F23">
        <v>0</v>
      </c>
      <c r="G23">
        <v>0</v>
      </c>
      <c r="H23" s="112">
        <f t="shared" si="0"/>
        <v>0</v>
      </c>
      <c r="I23">
        <v>0</v>
      </c>
      <c r="J23">
        <v>2.6669999999999998</v>
      </c>
      <c r="K23" s="126"/>
      <c r="L23" s="125"/>
      <c r="M23" s="126"/>
      <c r="N23" s="125"/>
      <c r="O23" s="126"/>
      <c r="P23" s="125"/>
      <c r="Q23" s="126"/>
      <c r="R23" s="123"/>
    </row>
    <row r="24" spans="1:24" x14ac:dyDescent="0.25">
      <c r="A24" t="s">
        <v>2981</v>
      </c>
      <c r="B24" t="s">
        <v>2445</v>
      </c>
      <c r="C24">
        <v>39670</v>
      </c>
      <c r="D24" t="s">
        <v>2984</v>
      </c>
      <c r="E24">
        <v>0</v>
      </c>
      <c r="F24">
        <v>0</v>
      </c>
      <c r="G24">
        <v>0</v>
      </c>
      <c r="H24" s="112">
        <f t="shared" si="0"/>
        <v>0</v>
      </c>
      <c r="I24">
        <v>0</v>
      </c>
      <c r="J24">
        <v>3</v>
      </c>
    </row>
    <row r="25" spans="1:24" x14ac:dyDescent="0.25">
      <c r="A25" t="s">
        <v>2981</v>
      </c>
      <c r="B25" t="s">
        <v>754</v>
      </c>
      <c r="C25">
        <v>39670</v>
      </c>
      <c r="D25" t="s">
        <v>2984</v>
      </c>
      <c r="E25">
        <v>0</v>
      </c>
      <c r="F25">
        <v>0</v>
      </c>
      <c r="G25">
        <v>0</v>
      </c>
      <c r="H25" s="112">
        <f t="shared" si="0"/>
        <v>0</v>
      </c>
      <c r="I25">
        <v>0</v>
      </c>
      <c r="J25">
        <v>3</v>
      </c>
    </row>
    <row r="26" spans="1:24" x14ac:dyDescent="0.25">
      <c r="A26" t="s">
        <v>2981</v>
      </c>
      <c r="B26" t="s">
        <v>762</v>
      </c>
      <c r="C26">
        <v>39670</v>
      </c>
      <c r="D26" t="s">
        <v>2984</v>
      </c>
      <c r="E26">
        <v>0</v>
      </c>
      <c r="F26">
        <v>0</v>
      </c>
      <c r="G26">
        <v>0</v>
      </c>
      <c r="H26" s="112">
        <f t="shared" si="0"/>
        <v>0</v>
      </c>
      <c r="I26">
        <v>0</v>
      </c>
      <c r="J26">
        <v>3</v>
      </c>
    </row>
    <row r="27" spans="1:24" x14ac:dyDescent="0.25">
      <c r="A27" t="s">
        <v>2981</v>
      </c>
      <c r="B27" t="s">
        <v>2451</v>
      </c>
      <c r="C27">
        <v>39670</v>
      </c>
      <c r="D27" t="s">
        <v>2984</v>
      </c>
      <c r="E27">
        <v>0</v>
      </c>
      <c r="F27">
        <v>0</v>
      </c>
      <c r="G27">
        <v>0</v>
      </c>
      <c r="H27" s="112">
        <f t="shared" si="0"/>
        <v>0</v>
      </c>
      <c r="I27">
        <v>0</v>
      </c>
      <c r="J27">
        <v>3</v>
      </c>
    </row>
    <row r="28" spans="1:24" x14ac:dyDescent="0.25">
      <c r="A28" t="s">
        <v>2981</v>
      </c>
      <c r="B28" t="s">
        <v>778</v>
      </c>
      <c r="C28">
        <v>39670</v>
      </c>
      <c r="D28" t="s">
        <v>2984</v>
      </c>
      <c r="E28">
        <v>0</v>
      </c>
      <c r="F28">
        <v>0</v>
      </c>
      <c r="G28">
        <v>0</v>
      </c>
      <c r="H28" s="112">
        <f t="shared" si="0"/>
        <v>0</v>
      </c>
      <c r="I28">
        <v>0</v>
      </c>
      <c r="J28">
        <v>3</v>
      </c>
    </row>
    <row r="29" spans="1:24" x14ac:dyDescent="0.25">
      <c r="A29" t="s">
        <v>2981</v>
      </c>
      <c r="B29" t="s">
        <v>800</v>
      </c>
      <c r="C29">
        <v>39670</v>
      </c>
      <c r="D29" t="s">
        <v>2984</v>
      </c>
      <c r="E29">
        <v>0</v>
      </c>
      <c r="F29">
        <v>0</v>
      </c>
      <c r="G29">
        <v>0</v>
      </c>
      <c r="H29" s="112">
        <f t="shared" si="0"/>
        <v>0</v>
      </c>
      <c r="I29">
        <v>0</v>
      </c>
      <c r="J29">
        <v>3</v>
      </c>
    </row>
    <row r="30" spans="1:24" x14ac:dyDescent="0.25">
      <c r="A30" t="s">
        <v>2981</v>
      </c>
      <c r="B30" t="s">
        <v>2461</v>
      </c>
      <c r="C30">
        <v>39670</v>
      </c>
      <c r="D30" t="s">
        <v>2984</v>
      </c>
      <c r="E30">
        <v>0</v>
      </c>
      <c r="F30">
        <v>0</v>
      </c>
      <c r="G30">
        <v>0</v>
      </c>
      <c r="H30" s="112">
        <f t="shared" si="0"/>
        <v>0</v>
      </c>
      <c r="I30">
        <v>0</v>
      </c>
      <c r="J30">
        <v>3</v>
      </c>
    </row>
    <row r="31" spans="1:24" x14ac:dyDescent="0.25">
      <c r="A31" t="s">
        <v>2981</v>
      </c>
      <c r="B31" t="s">
        <v>828</v>
      </c>
      <c r="C31">
        <v>39670</v>
      </c>
      <c r="D31" t="s">
        <v>2984</v>
      </c>
      <c r="E31">
        <v>0</v>
      </c>
      <c r="F31">
        <v>0</v>
      </c>
      <c r="G31">
        <v>0</v>
      </c>
      <c r="H31" s="112">
        <f t="shared" si="0"/>
        <v>0</v>
      </c>
      <c r="I31">
        <v>0</v>
      </c>
      <c r="J31">
        <v>3</v>
      </c>
    </row>
    <row r="32" spans="1:24" x14ac:dyDescent="0.25">
      <c r="A32" t="s">
        <v>2981</v>
      </c>
      <c r="B32" t="s">
        <v>834</v>
      </c>
      <c r="C32">
        <v>39670</v>
      </c>
      <c r="D32" t="s">
        <v>2984</v>
      </c>
      <c r="E32">
        <v>0</v>
      </c>
      <c r="F32">
        <v>0</v>
      </c>
      <c r="G32">
        <v>0</v>
      </c>
      <c r="H32" s="112">
        <f t="shared" si="0"/>
        <v>0</v>
      </c>
      <c r="I32">
        <v>0</v>
      </c>
      <c r="J32">
        <v>3</v>
      </c>
    </row>
    <row r="33" spans="1:10" x14ac:dyDescent="0.25">
      <c r="A33" t="s">
        <v>2981</v>
      </c>
      <c r="B33" t="s">
        <v>836</v>
      </c>
      <c r="C33">
        <v>39670</v>
      </c>
      <c r="D33" t="s">
        <v>2984</v>
      </c>
      <c r="E33">
        <v>0</v>
      </c>
      <c r="F33">
        <v>0</v>
      </c>
      <c r="G33">
        <v>0</v>
      </c>
      <c r="H33" s="112">
        <f t="shared" si="0"/>
        <v>0</v>
      </c>
      <c r="I33">
        <v>0</v>
      </c>
      <c r="J33">
        <v>3</v>
      </c>
    </row>
    <row r="34" spans="1:10" x14ac:dyDescent="0.25">
      <c r="A34" t="s">
        <v>2981</v>
      </c>
      <c r="B34" t="s">
        <v>922</v>
      </c>
      <c r="C34">
        <v>39670</v>
      </c>
      <c r="D34" t="s">
        <v>2984</v>
      </c>
      <c r="E34">
        <v>0</v>
      </c>
      <c r="F34">
        <v>0</v>
      </c>
      <c r="G34">
        <v>0</v>
      </c>
      <c r="H34" s="112">
        <f t="shared" si="0"/>
        <v>0</v>
      </c>
      <c r="I34">
        <v>0</v>
      </c>
      <c r="J34">
        <v>3</v>
      </c>
    </row>
    <row r="35" spans="1:10" x14ac:dyDescent="0.25">
      <c r="A35" t="s">
        <v>2981</v>
      </c>
      <c r="B35" t="s">
        <v>942</v>
      </c>
      <c r="C35">
        <v>39670</v>
      </c>
      <c r="D35" t="s">
        <v>2984</v>
      </c>
      <c r="E35">
        <v>0</v>
      </c>
      <c r="F35">
        <v>0</v>
      </c>
      <c r="G35">
        <v>0</v>
      </c>
      <c r="H35" s="112">
        <f t="shared" si="0"/>
        <v>0</v>
      </c>
      <c r="I35">
        <v>0</v>
      </c>
      <c r="J35">
        <v>3</v>
      </c>
    </row>
    <row r="36" spans="1:10" x14ac:dyDescent="0.25">
      <c r="A36" t="s">
        <v>2981</v>
      </c>
      <c r="B36" t="s">
        <v>2485</v>
      </c>
      <c r="C36">
        <v>39670</v>
      </c>
      <c r="D36" t="s">
        <v>2984</v>
      </c>
      <c r="E36">
        <v>0</v>
      </c>
      <c r="F36">
        <v>0</v>
      </c>
      <c r="G36">
        <v>0</v>
      </c>
      <c r="H36" s="112">
        <f t="shared" si="0"/>
        <v>0</v>
      </c>
      <c r="I36">
        <v>0</v>
      </c>
      <c r="J36">
        <v>3</v>
      </c>
    </row>
    <row r="37" spans="1:10" x14ac:dyDescent="0.25">
      <c r="A37" t="s">
        <v>2981</v>
      </c>
      <c r="B37" t="s">
        <v>960</v>
      </c>
      <c r="C37">
        <v>39670</v>
      </c>
      <c r="D37" t="s">
        <v>2984</v>
      </c>
      <c r="E37">
        <v>0</v>
      </c>
      <c r="F37">
        <v>0</v>
      </c>
      <c r="G37">
        <v>0</v>
      </c>
      <c r="H37" s="112">
        <f t="shared" si="0"/>
        <v>0</v>
      </c>
      <c r="I37">
        <v>0</v>
      </c>
      <c r="J37">
        <v>3</v>
      </c>
    </row>
    <row r="38" spans="1:10" x14ac:dyDescent="0.25">
      <c r="A38" t="s">
        <v>2981</v>
      </c>
      <c r="B38" t="s">
        <v>964</v>
      </c>
      <c r="C38">
        <v>39670</v>
      </c>
      <c r="D38" t="s">
        <v>2984</v>
      </c>
      <c r="E38">
        <v>0</v>
      </c>
      <c r="F38">
        <v>0</v>
      </c>
      <c r="G38">
        <v>0</v>
      </c>
      <c r="H38" s="112">
        <f t="shared" si="0"/>
        <v>0</v>
      </c>
      <c r="I38">
        <v>0</v>
      </c>
      <c r="J38">
        <v>3</v>
      </c>
    </row>
    <row r="39" spans="1:10" x14ac:dyDescent="0.25">
      <c r="A39" t="s">
        <v>2981</v>
      </c>
      <c r="B39" t="s">
        <v>966</v>
      </c>
      <c r="C39">
        <v>39670</v>
      </c>
      <c r="D39" t="s">
        <v>2984</v>
      </c>
      <c r="E39">
        <v>0</v>
      </c>
      <c r="F39">
        <v>0</v>
      </c>
      <c r="G39">
        <v>0</v>
      </c>
      <c r="H39" s="112">
        <f t="shared" si="0"/>
        <v>0</v>
      </c>
      <c r="I39">
        <v>0</v>
      </c>
      <c r="J39">
        <v>3</v>
      </c>
    </row>
    <row r="40" spans="1:10" x14ac:dyDescent="0.25">
      <c r="A40" t="s">
        <v>2981</v>
      </c>
      <c r="B40" t="s">
        <v>990</v>
      </c>
      <c r="C40">
        <v>39670</v>
      </c>
      <c r="D40" t="s">
        <v>2984</v>
      </c>
      <c r="E40">
        <v>0</v>
      </c>
      <c r="F40">
        <v>0</v>
      </c>
      <c r="G40">
        <v>0</v>
      </c>
      <c r="H40" s="112">
        <f t="shared" si="0"/>
        <v>0</v>
      </c>
      <c r="I40">
        <v>0</v>
      </c>
      <c r="J40">
        <v>3</v>
      </c>
    </row>
    <row r="41" spans="1:10" x14ac:dyDescent="0.25">
      <c r="A41" t="s">
        <v>2981</v>
      </c>
      <c r="B41" t="s">
        <v>1028</v>
      </c>
      <c r="C41">
        <v>39670</v>
      </c>
      <c r="D41" t="s">
        <v>2984</v>
      </c>
      <c r="E41">
        <v>0</v>
      </c>
      <c r="F41">
        <v>0</v>
      </c>
      <c r="G41">
        <v>0</v>
      </c>
      <c r="H41" s="112">
        <f t="shared" si="0"/>
        <v>0</v>
      </c>
      <c r="I41">
        <v>0</v>
      </c>
      <c r="J41">
        <v>3</v>
      </c>
    </row>
    <row r="42" spans="1:10" x14ac:dyDescent="0.25">
      <c r="A42" t="s">
        <v>2981</v>
      </c>
      <c r="B42" t="s">
        <v>1046</v>
      </c>
      <c r="C42">
        <v>39670</v>
      </c>
      <c r="D42" t="s">
        <v>2984</v>
      </c>
      <c r="E42">
        <v>0</v>
      </c>
      <c r="F42">
        <v>0</v>
      </c>
      <c r="G42">
        <v>0</v>
      </c>
      <c r="H42" s="112">
        <f t="shared" si="0"/>
        <v>0</v>
      </c>
      <c r="I42">
        <v>0</v>
      </c>
      <c r="J42">
        <v>3</v>
      </c>
    </row>
    <row r="43" spans="1:10" x14ac:dyDescent="0.25">
      <c r="A43" t="s">
        <v>2981</v>
      </c>
      <c r="B43" t="s">
        <v>750</v>
      </c>
      <c r="C43">
        <v>39670</v>
      </c>
      <c r="D43" t="s">
        <v>2984</v>
      </c>
      <c r="E43">
        <v>0</v>
      </c>
      <c r="F43">
        <v>0</v>
      </c>
      <c r="G43">
        <v>0</v>
      </c>
      <c r="H43" s="112">
        <f t="shared" si="0"/>
        <v>0</v>
      </c>
      <c r="I43">
        <v>0</v>
      </c>
      <c r="J43">
        <v>3.3330000000000002</v>
      </c>
    </row>
    <row r="44" spans="1:10" x14ac:dyDescent="0.25">
      <c r="A44" t="s">
        <v>2981</v>
      </c>
      <c r="B44" t="s">
        <v>2453</v>
      </c>
      <c r="C44">
        <v>39670</v>
      </c>
      <c r="D44" t="s">
        <v>2984</v>
      </c>
      <c r="E44">
        <v>0</v>
      </c>
      <c r="F44">
        <v>0</v>
      </c>
      <c r="G44">
        <v>0</v>
      </c>
      <c r="H44" s="112">
        <f t="shared" si="0"/>
        <v>0</v>
      </c>
      <c r="I44">
        <v>0</v>
      </c>
      <c r="J44">
        <v>3.3330000000000002</v>
      </c>
    </row>
    <row r="45" spans="1:10" x14ac:dyDescent="0.25">
      <c r="A45" t="s">
        <v>2981</v>
      </c>
      <c r="B45" t="s">
        <v>802</v>
      </c>
      <c r="C45">
        <v>39670</v>
      </c>
      <c r="D45" t="s">
        <v>2984</v>
      </c>
      <c r="E45">
        <v>0</v>
      </c>
      <c r="F45">
        <v>0</v>
      </c>
      <c r="G45">
        <v>0</v>
      </c>
      <c r="H45" s="112">
        <f t="shared" si="0"/>
        <v>0</v>
      </c>
      <c r="I45">
        <v>0</v>
      </c>
      <c r="J45">
        <v>3.3330000000000002</v>
      </c>
    </row>
    <row r="46" spans="1:10" x14ac:dyDescent="0.25">
      <c r="A46" t="s">
        <v>2981</v>
      </c>
      <c r="B46" t="s">
        <v>816</v>
      </c>
      <c r="C46">
        <v>39670</v>
      </c>
      <c r="D46" t="s">
        <v>2984</v>
      </c>
      <c r="E46">
        <v>0</v>
      </c>
      <c r="F46">
        <v>0</v>
      </c>
      <c r="G46">
        <v>0</v>
      </c>
      <c r="H46" s="112">
        <f t="shared" si="0"/>
        <v>0</v>
      </c>
      <c r="I46">
        <v>0</v>
      </c>
      <c r="J46">
        <v>3.3330000000000002</v>
      </c>
    </row>
    <row r="47" spans="1:10" x14ac:dyDescent="0.25">
      <c r="A47" t="s">
        <v>2981</v>
      </c>
      <c r="B47" t="s">
        <v>824</v>
      </c>
      <c r="C47">
        <v>39670</v>
      </c>
      <c r="D47" t="s">
        <v>2984</v>
      </c>
      <c r="E47">
        <v>0</v>
      </c>
      <c r="F47">
        <v>0</v>
      </c>
      <c r="G47">
        <v>0</v>
      </c>
      <c r="H47" s="112">
        <f t="shared" si="0"/>
        <v>0</v>
      </c>
      <c r="I47">
        <v>0</v>
      </c>
      <c r="J47">
        <v>3.3330000000000002</v>
      </c>
    </row>
    <row r="48" spans="1:10" x14ac:dyDescent="0.25">
      <c r="A48" t="s">
        <v>2981</v>
      </c>
      <c r="B48" t="s">
        <v>28</v>
      </c>
      <c r="C48">
        <v>39670</v>
      </c>
      <c r="D48" t="s">
        <v>2984</v>
      </c>
      <c r="E48">
        <v>0</v>
      </c>
      <c r="F48">
        <v>0</v>
      </c>
      <c r="G48">
        <v>0</v>
      </c>
      <c r="H48" s="112">
        <f t="shared" si="0"/>
        <v>0</v>
      </c>
      <c r="I48">
        <v>0</v>
      </c>
      <c r="J48">
        <v>3.3330000000000002</v>
      </c>
    </row>
    <row r="49" spans="1:10" x14ac:dyDescent="0.25">
      <c r="A49" t="s">
        <v>2981</v>
      </c>
      <c r="B49" t="s">
        <v>2473</v>
      </c>
      <c r="C49">
        <v>39670</v>
      </c>
      <c r="D49" t="s">
        <v>2984</v>
      </c>
      <c r="E49">
        <v>0</v>
      </c>
      <c r="F49">
        <v>0</v>
      </c>
      <c r="G49">
        <v>0</v>
      </c>
      <c r="H49" s="112">
        <f t="shared" si="0"/>
        <v>0</v>
      </c>
      <c r="I49">
        <v>0</v>
      </c>
      <c r="J49">
        <v>3.3330000000000002</v>
      </c>
    </row>
    <row r="50" spans="1:10" x14ac:dyDescent="0.25">
      <c r="A50" t="s">
        <v>2981</v>
      </c>
      <c r="B50" t="s">
        <v>866</v>
      </c>
      <c r="C50">
        <v>39670</v>
      </c>
      <c r="D50" t="s">
        <v>2984</v>
      </c>
      <c r="E50">
        <v>0</v>
      </c>
      <c r="F50">
        <v>0</v>
      </c>
      <c r="G50">
        <v>0</v>
      </c>
      <c r="H50" s="112">
        <f t="shared" si="0"/>
        <v>0</v>
      </c>
      <c r="I50">
        <v>0</v>
      </c>
      <c r="J50">
        <v>3.3330000000000002</v>
      </c>
    </row>
    <row r="51" spans="1:10" x14ac:dyDescent="0.25">
      <c r="A51" t="s">
        <v>2981</v>
      </c>
      <c r="B51" t="s">
        <v>892</v>
      </c>
      <c r="C51">
        <v>39670</v>
      </c>
      <c r="D51" t="s">
        <v>2984</v>
      </c>
      <c r="E51">
        <v>0</v>
      </c>
      <c r="F51">
        <v>0</v>
      </c>
      <c r="G51">
        <v>0</v>
      </c>
      <c r="H51" s="112">
        <f t="shared" si="0"/>
        <v>0</v>
      </c>
      <c r="I51">
        <v>0</v>
      </c>
      <c r="J51">
        <v>3.3330000000000002</v>
      </c>
    </row>
    <row r="52" spans="1:10" x14ac:dyDescent="0.25">
      <c r="A52" t="s">
        <v>2981</v>
      </c>
      <c r="B52" t="s">
        <v>936</v>
      </c>
      <c r="C52">
        <v>39670</v>
      </c>
      <c r="D52" t="s">
        <v>2984</v>
      </c>
      <c r="E52">
        <v>0</v>
      </c>
      <c r="F52">
        <v>0</v>
      </c>
      <c r="G52">
        <v>0</v>
      </c>
      <c r="H52" s="112">
        <f t="shared" si="0"/>
        <v>0</v>
      </c>
      <c r="I52">
        <v>0</v>
      </c>
      <c r="J52">
        <v>3.3330000000000002</v>
      </c>
    </row>
    <row r="53" spans="1:10" x14ac:dyDescent="0.25">
      <c r="A53" t="s">
        <v>2981</v>
      </c>
      <c r="B53" t="s">
        <v>946</v>
      </c>
      <c r="C53">
        <v>39670</v>
      </c>
      <c r="D53" t="s">
        <v>2984</v>
      </c>
      <c r="E53">
        <v>0</v>
      </c>
      <c r="F53">
        <v>0</v>
      </c>
      <c r="G53">
        <v>0</v>
      </c>
      <c r="H53" s="112">
        <f t="shared" si="0"/>
        <v>0</v>
      </c>
      <c r="I53">
        <v>0</v>
      </c>
      <c r="J53">
        <v>3.3330000000000002</v>
      </c>
    </row>
    <row r="54" spans="1:10" x14ac:dyDescent="0.25">
      <c r="A54" t="s">
        <v>2981</v>
      </c>
      <c r="B54" t="s">
        <v>948</v>
      </c>
      <c r="C54">
        <v>39670</v>
      </c>
      <c r="D54" t="s">
        <v>2984</v>
      </c>
      <c r="E54">
        <v>0</v>
      </c>
      <c r="F54">
        <v>0</v>
      </c>
      <c r="G54">
        <v>0</v>
      </c>
      <c r="H54" s="112">
        <f t="shared" si="0"/>
        <v>0</v>
      </c>
      <c r="I54">
        <v>0</v>
      </c>
      <c r="J54">
        <v>3.3330000000000002</v>
      </c>
    </row>
    <row r="55" spans="1:10" x14ac:dyDescent="0.25">
      <c r="A55" t="s">
        <v>2981</v>
      </c>
      <c r="B55" t="s">
        <v>952</v>
      </c>
      <c r="C55">
        <v>39670</v>
      </c>
      <c r="D55" t="s">
        <v>2984</v>
      </c>
      <c r="E55">
        <v>0</v>
      </c>
      <c r="F55">
        <v>0</v>
      </c>
      <c r="G55">
        <v>0</v>
      </c>
      <c r="H55" s="112">
        <f t="shared" si="0"/>
        <v>0</v>
      </c>
      <c r="I55">
        <v>0</v>
      </c>
      <c r="J55">
        <v>3.3330000000000002</v>
      </c>
    </row>
    <row r="56" spans="1:10" x14ac:dyDescent="0.25">
      <c r="A56" t="s">
        <v>2981</v>
      </c>
      <c r="B56" t="s">
        <v>1026</v>
      </c>
      <c r="C56">
        <v>39670</v>
      </c>
      <c r="D56" t="s">
        <v>2984</v>
      </c>
      <c r="E56">
        <v>0</v>
      </c>
      <c r="F56">
        <v>0</v>
      </c>
      <c r="G56">
        <v>0</v>
      </c>
      <c r="H56" s="112">
        <f t="shared" si="0"/>
        <v>0</v>
      </c>
      <c r="I56">
        <v>0</v>
      </c>
      <c r="J56">
        <v>3.3330000000000002</v>
      </c>
    </row>
    <row r="57" spans="1:10" x14ac:dyDescent="0.25">
      <c r="A57" t="s">
        <v>2981</v>
      </c>
      <c r="B57" t="s">
        <v>1040</v>
      </c>
      <c r="C57">
        <v>39670</v>
      </c>
      <c r="D57" t="s">
        <v>2984</v>
      </c>
      <c r="E57">
        <v>0</v>
      </c>
      <c r="F57">
        <v>0</v>
      </c>
      <c r="G57">
        <v>0</v>
      </c>
      <c r="H57" s="112">
        <f t="shared" si="0"/>
        <v>0</v>
      </c>
      <c r="I57">
        <v>0</v>
      </c>
      <c r="J57">
        <v>3.3330000000000002</v>
      </c>
    </row>
    <row r="58" spans="1:10" x14ac:dyDescent="0.25">
      <c r="A58" t="s">
        <v>2981</v>
      </c>
      <c r="B58" t="s">
        <v>738</v>
      </c>
      <c r="C58">
        <v>39670</v>
      </c>
      <c r="D58" t="s">
        <v>2984</v>
      </c>
      <c r="E58">
        <v>0</v>
      </c>
      <c r="F58">
        <v>0</v>
      </c>
      <c r="G58">
        <v>0</v>
      </c>
      <c r="H58" s="112">
        <f t="shared" si="0"/>
        <v>0</v>
      </c>
      <c r="I58">
        <v>0</v>
      </c>
      <c r="J58">
        <v>3.6669999999999998</v>
      </c>
    </row>
    <row r="59" spans="1:10" x14ac:dyDescent="0.25">
      <c r="A59" t="s">
        <v>2981</v>
      </c>
      <c r="B59" t="s">
        <v>764</v>
      </c>
      <c r="C59">
        <v>39670</v>
      </c>
      <c r="D59" t="s">
        <v>2984</v>
      </c>
      <c r="E59">
        <v>0</v>
      </c>
      <c r="F59">
        <v>0</v>
      </c>
      <c r="G59">
        <v>0</v>
      </c>
      <c r="H59" s="112">
        <f t="shared" si="0"/>
        <v>0</v>
      </c>
      <c r="I59">
        <v>0</v>
      </c>
      <c r="J59">
        <v>3.6669999999999998</v>
      </c>
    </row>
    <row r="60" spans="1:10" x14ac:dyDescent="0.25">
      <c r="A60" t="s">
        <v>2981</v>
      </c>
      <c r="B60" t="s">
        <v>798</v>
      </c>
      <c r="C60">
        <v>39670</v>
      </c>
      <c r="D60" t="s">
        <v>2984</v>
      </c>
      <c r="E60">
        <v>0</v>
      </c>
      <c r="F60">
        <v>0</v>
      </c>
      <c r="G60">
        <v>0</v>
      </c>
      <c r="H60" s="112">
        <f t="shared" si="0"/>
        <v>0</v>
      </c>
      <c r="I60">
        <v>0</v>
      </c>
      <c r="J60">
        <v>3.6669999999999998</v>
      </c>
    </row>
    <row r="61" spans="1:10" x14ac:dyDescent="0.25">
      <c r="A61" t="s">
        <v>2981</v>
      </c>
      <c r="B61" t="s">
        <v>830</v>
      </c>
      <c r="C61">
        <v>39670</v>
      </c>
      <c r="D61" t="s">
        <v>2984</v>
      </c>
      <c r="E61">
        <v>0</v>
      </c>
      <c r="F61">
        <v>0</v>
      </c>
      <c r="G61">
        <v>0</v>
      </c>
      <c r="H61" s="112">
        <f t="shared" si="0"/>
        <v>0</v>
      </c>
      <c r="I61">
        <v>0</v>
      </c>
      <c r="J61">
        <v>3.6669999999999998</v>
      </c>
    </row>
    <row r="62" spans="1:10" x14ac:dyDescent="0.25">
      <c r="A62" t="s">
        <v>2981</v>
      </c>
      <c r="B62" t="s">
        <v>842</v>
      </c>
      <c r="C62">
        <v>39670</v>
      </c>
      <c r="D62" t="s">
        <v>2984</v>
      </c>
      <c r="E62">
        <v>0</v>
      </c>
      <c r="F62">
        <v>0</v>
      </c>
      <c r="G62">
        <v>0</v>
      </c>
      <c r="H62" s="112">
        <f t="shared" si="0"/>
        <v>0</v>
      </c>
      <c r="I62">
        <v>0</v>
      </c>
      <c r="J62">
        <v>3.6669999999999998</v>
      </c>
    </row>
    <row r="63" spans="1:10" x14ac:dyDescent="0.25">
      <c r="A63" t="s">
        <v>2981</v>
      </c>
      <c r="B63" t="s">
        <v>858</v>
      </c>
      <c r="C63">
        <v>39670</v>
      </c>
      <c r="D63" t="s">
        <v>2984</v>
      </c>
      <c r="E63">
        <v>0</v>
      </c>
      <c r="F63">
        <v>0</v>
      </c>
      <c r="G63">
        <v>0</v>
      </c>
      <c r="H63" s="112">
        <f t="shared" si="0"/>
        <v>0</v>
      </c>
      <c r="I63">
        <v>0</v>
      </c>
      <c r="J63">
        <v>3.6669999999999998</v>
      </c>
    </row>
    <row r="64" spans="1:10" x14ac:dyDescent="0.25">
      <c r="A64" t="s">
        <v>2981</v>
      </c>
      <c r="B64" t="s">
        <v>914</v>
      </c>
      <c r="C64">
        <v>39670</v>
      </c>
      <c r="D64" t="s">
        <v>2984</v>
      </c>
      <c r="E64">
        <v>0</v>
      </c>
      <c r="F64">
        <v>0</v>
      </c>
      <c r="G64">
        <v>0</v>
      </c>
      <c r="H64" s="112">
        <f t="shared" si="0"/>
        <v>0</v>
      </c>
      <c r="I64">
        <v>0</v>
      </c>
      <c r="J64">
        <v>3.6669999999999998</v>
      </c>
    </row>
    <row r="65" spans="1:10" x14ac:dyDescent="0.25">
      <c r="A65" t="s">
        <v>2981</v>
      </c>
      <c r="B65" t="s">
        <v>984</v>
      </c>
      <c r="C65">
        <v>39670</v>
      </c>
      <c r="D65" t="s">
        <v>2984</v>
      </c>
      <c r="E65">
        <v>0</v>
      </c>
      <c r="F65">
        <v>0</v>
      </c>
      <c r="G65">
        <v>0</v>
      </c>
      <c r="H65" s="112">
        <f t="shared" si="0"/>
        <v>0</v>
      </c>
      <c r="I65">
        <v>0</v>
      </c>
      <c r="J65">
        <v>3.6669999999999998</v>
      </c>
    </row>
    <row r="66" spans="1:10" x14ac:dyDescent="0.25">
      <c r="A66" t="s">
        <v>2981</v>
      </c>
      <c r="B66" t="s">
        <v>1022</v>
      </c>
      <c r="C66">
        <v>39670</v>
      </c>
      <c r="D66" t="s">
        <v>2984</v>
      </c>
      <c r="E66">
        <v>0</v>
      </c>
      <c r="F66">
        <v>0</v>
      </c>
      <c r="G66">
        <v>0</v>
      </c>
      <c r="H66" s="112">
        <f t="shared" ref="H66:H129" si="1">G66/11</f>
        <v>0</v>
      </c>
      <c r="I66">
        <v>0</v>
      </c>
      <c r="J66">
        <v>3.6669999999999998</v>
      </c>
    </row>
    <row r="67" spans="1:10" x14ac:dyDescent="0.25">
      <c r="A67" t="s">
        <v>2981</v>
      </c>
      <c r="B67" t="s">
        <v>2495</v>
      </c>
      <c r="C67">
        <v>39670</v>
      </c>
      <c r="D67" t="s">
        <v>2984</v>
      </c>
      <c r="E67">
        <v>0</v>
      </c>
      <c r="F67">
        <v>0</v>
      </c>
      <c r="G67">
        <v>0</v>
      </c>
      <c r="H67" s="112">
        <f t="shared" si="1"/>
        <v>0</v>
      </c>
      <c r="I67">
        <v>0</v>
      </c>
      <c r="J67">
        <v>3.6669999999999998</v>
      </c>
    </row>
    <row r="68" spans="1:10" x14ac:dyDescent="0.25">
      <c r="A68" t="s">
        <v>2981</v>
      </c>
      <c r="B68" t="s">
        <v>740</v>
      </c>
      <c r="C68">
        <v>39670</v>
      </c>
      <c r="D68" t="s">
        <v>2984</v>
      </c>
      <c r="E68">
        <v>0</v>
      </c>
      <c r="F68">
        <v>0</v>
      </c>
      <c r="G68">
        <v>0</v>
      </c>
      <c r="H68" s="112">
        <f t="shared" si="1"/>
        <v>0</v>
      </c>
      <c r="I68">
        <v>0</v>
      </c>
      <c r="J68">
        <v>4</v>
      </c>
    </row>
    <row r="69" spans="1:10" x14ac:dyDescent="0.25">
      <c r="A69" t="s">
        <v>2981</v>
      </c>
      <c r="B69" t="s">
        <v>896</v>
      </c>
      <c r="C69">
        <v>39670</v>
      </c>
      <c r="D69" t="s">
        <v>2984</v>
      </c>
      <c r="E69">
        <v>0</v>
      </c>
      <c r="F69">
        <v>0</v>
      </c>
      <c r="G69">
        <v>0</v>
      </c>
      <c r="H69" s="112">
        <f t="shared" si="1"/>
        <v>0</v>
      </c>
      <c r="I69">
        <v>0</v>
      </c>
      <c r="J69">
        <v>4</v>
      </c>
    </row>
    <row r="70" spans="1:10" x14ac:dyDescent="0.25">
      <c r="A70" t="s">
        <v>2981</v>
      </c>
      <c r="B70" t="s">
        <v>920</v>
      </c>
      <c r="C70">
        <v>39670</v>
      </c>
      <c r="D70" t="s">
        <v>2984</v>
      </c>
      <c r="E70">
        <v>0</v>
      </c>
      <c r="F70">
        <v>0</v>
      </c>
      <c r="G70">
        <v>0</v>
      </c>
      <c r="H70" s="112">
        <f t="shared" si="1"/>
        <v>0</v>
      </c>
      <c r="I70">
        <v>0</v>
      </c>
      <c r="J70">
        <v>4</v>
      </c>
    </row>
    <row r="71" spans="1:10" x14ac:dyDescent="0.25">
      <c r="A71" t="s">
        <v>2981</v>
      </c>
      <c r="B71" t="s">
        <v>2487</v>
      </c>
      <c r="C71">
        <v>39670</v>
      </c>
      <c r="D71" t="s">
        <v>2984</v>
      </c>
      <c r="E71">
        <v>0</v>
      </c>
      <c r="F71">
        <v>0</v>
      </c>
      <c r="G71">
        <v>0</v>
      </c>
      <c r="H71" s="112">
        <f t="shared" si="1"/>
        <v>0</v>
      </c>
      <c r="I71">
        <v>0</v>
      </c>
      <c r="J71">
        <v>4</v>
      </c>
    </row>
    <row r="72" spans="1:10" x14ac:dyDescent="0.25">
      <c r="A72" t="s">
        <v>2981</v>
      </c>
      <c r="B72" t="s">
        <v>1006</v>
      </c>
      <c r="C72">
        <v>39670</v>
      </c>
      <c r="D72" t="s">
        <v>2984</v>
      </c>
      <c r="E72">
        <v>0</v>
      </c>
      <c r="F72">
        <v>0</v>
      </c>
      <c r="G72">
        <v>0</v>
      </c>
      <c r="H72" s="112">
        <f t="shared" si="1"/>
        <v>0</v>
      </c>
      <c r="I72">
        <v>0</v>
      </c>
      <c r="J72">
        <v>4</v>
      </c>
    </row>
    <row r="73" spans="1:10" x14ac:dyDescent="0.25">
      <c r="A73" t="s">
        <v>2981</v>
      </c>
      <c r="B73" t="s">
        <v>736</v>
      </c>
      <c r="C73">
        <v>39670</v>
      </c>
      <c r="D73" t="s">
        <v>2984</v>
      </c>
      <c r="E73">
        <v>2</v>
      </c>
      <c r="F73">
        <v>1</v>
      </c>
      <c r="G73">
        <v>2</v>
      </c>
      <c r="H73" s="112">
        <f t="shared" si="1"/>
        <v>0.18181818181818182</v>
      </c>
      <c r="I73">
        <v>1</v>
      </c>
      <c r="J73">
        <v>0</v>
      </c>
    </row>
    <row r="74" spans="1:10" x14ac:dyDescent="0.25">
      <c r="A74" t="s">
        <v>2981</v>
      </c>
      <c r="B74" t="s">
        <v>926</v>
      </c>
      <c r="C74">
        <v>39670</v>
      </c>
      <c r="D74" t="s">
        <v>2984</v>
      </c>
      <c r="E74">
        <v>3</v>
      </c>
      <c r="F74">
        <v>1</v>
      </c>
      <c r="G74">
        <v>3</v>
      </c>
      <c r="H74" s="112">
        <f t="shared" si="1"/>
        <v>0.27272727272727271</v>
      </c>
      <c r="I74">
        <v>1</v>
      </c>
      <c r="J74">
        <v>1</v>
      </c>
    </row>
    <row r="75" spans="1:10" x14ac:dyDescent="0.25">
      <c r="A75" t="s">
        <v>2981</v>
      </c>
      <c r="B75" t="s">
        <v>806</v>
      </c>
      <c r="C75">
        <v>39670</v>
      </c>
      <c r="D75" t="s">
        <v>2984</v>
      </c>
      <c r="E75">
        <v>1</v>
      </c>
      <c r="F75">
        <v>1</v>
      </c>
      <c r="G75">
        <v>1</v>
      </c>
      <c r="H75" s="112">
        <f t="shared" si="1"/>
        <v>9.0909090909090912E-2</v>
      </c>
      <c r="I75">
        <v>1</v>
      </c>
      <c r="J75">
        <v>1.333</v>
      </c>
    </row>
    <row r="76" spans="1:10" x14ac:dyDescent="0.25">
      <c r="A76" t="s">
        <v>2981</v>
      </c>
      <c r="B76" t="s">
        <v>808</v>
      </c>
      <c r="C76">
        <v>39670</v>
      </c>
      <c r="D76" t="s">
        <v>2984</v>
      </c>
      <c r="E76">
        <v>1</v>
      </c>
      <c r="F76">
        <v>1</v>
      </c>
      <c r="G76">
        <v>1</v>
      </c>
      <c r="H76" s="112">
        <f t="shared" si="1"/>
        <v>9.0909090909090912E-2</v>
      </c>
      <c r="I76">
        <v>1</v>
      </c>
      <c r="J76">
        <v>1.667</v>
      </c>
    </row>
    <row r="77" spans="1:10" x14ac:dyDescent="0.25">
      <c r="A77" t="s">
        <v>2981</v>
      </c>
      <c r="B77" t="s">
        <v>998</v>
      </c>
      <c r="C77">
        <v>39670</v>
      </c>
      <c r="D77" t="s">
        <v>2984</v>
      </c>
      <c r="E77">
        <v>1</v>
      </c>
      <c r="F77">
        <v>1</v>
      </c>
      <c r="G77">
        <v>1</v>
      </c>
      <c r="H77" s="112">
        <f t="shared" si="1"/>
        <v>9.0909090909090912E-2</v>
      </c>
      <c r="I77">
        <v>1</v>
      </c>
      <c r="J77">
        <v>2</v>
      </c>
    </row>
    <row r="78" spans="1:10" x14ac:dyDescent="0.25">
      <c r="A78" t="s">
        <v>2981</v>
      </c>
      <c r="B78" t="s">
        <v>810</v>
      </c>
      <c r="C78">
        <v>39670</v>
      </c>
      <c r="D78" t="s">
        <v>2984</v>
      </c>
      <c r="E78">
        <v>2</v>
      </c>
      <c r="F78">
        <v>1</v>
      </c>
      <c r="G78">
        <v>2</v>
      </c>
      <c r="H78" s="112">
        <f t="shared" si="1"/>
        <v>0.18181818181818182</v>
      </c>
      <c r="I78">
        <v>1</v>
      </c>
      <c r="J78">
        <v>2.3330000000000002</v>
      </c>
    </row>
    <row r="79" spans="1:10" x14ac:dyDescent="0.25">
      <c r="A79" t="s">
        <v>2981</v>
      </c>
      <c r="B79" t="s">
        <v>886</v>
      </c>
      <c r="C79">
        <v>39670</v>
      </c>
      <c r="D79" t="s">
        <v>2984</v>
      </c>
      <c r="E79">
        <v>3</v>
      </c>
      <c r="F79">
        <v>1</v>
      </c>
      <c r="G79">
        <v>3</v>
      </c>
      <c r="H79" s="112">
        <f t="shared" si="1"/>
        <v>0.27272727272727271</v>
      </c>
      <c r="I79">
        <v>1</v>
      </c>
      <c r="J79">
        <v>2.3330000000000002</v>
      </c>
    </row>
    <row r="80" spans="1:10" x14ac:dyDescent="0.25">
      <c r="A80" t="s">
        <v>2981</v>
      </c>
      <c r="B80" t="s">
        <v>916</v>
      </c>
      <c r="C80">
        <v>39670</v>
      </c>
      <c r="D80" t="s">
        <v>2984</v>
      </c>
      <c r="E80">
        <v>3</v>
      </c>
      <c r="F80">
        <v>1</v>
      </c>
      <c r="G80">
        <v>3</v>
      </c>
      <c r="H80" s="112">
        <f t="shared" si="1"/>
        <v>0.27272727272727271</v>
      </c>
      <c r="I80">
        <v>1</v>
      </c>
      <c r="J80">
        <v>2.3330000000000002</v>
      </c>
    </row>
    <row r="81" spans="1:10" x14ac:dyDescent="0.25">
      <c r="A81" t="s">
        <v>2981</v>
      </c>
      <c r="B81" t="s">
        <v>2467</v>
      </c>
      <c r="C81">
        <v>39670</v>
      </c>
      <c r="D81" t="s">
        <v>2984</v>
      </c>
      <c r="E81">
        <v>1</v>
      </c>
      <c r="F81">
        <v>1</v>
      </c>
      <c r="G81">
        <v>1</v>
      </c>
      <c r="H81" s="112">
        <f t="shared" si="1"/>
        <v>9.0909090909090912E-2</v>
      </c>
      <c r="I81">
        <v>1</v>
      </c>
      <c r="J81">
        <v>2.6669999999999998</v>
      </c>
    </row>
    <row r="82" spans="1:10" x14ac:dyDescent="0.25">
      <c r="A82" t="s">
        <v>2981</v>
      </c>
      <c r="B82" t="s">
        <v>874</v>
      </c>
      <c r="C82">
        <v>39670</v>
      </c>
      <c r="D82" t="s">
        <v>2984</v>
      </c>
      <c r="E82">
        <v>1</v>
      </c>
      <c r="F82">
        <v>1</v>
      </c>
      <c r="G82">
        <v>1</v>
      </c>
      <c r="H82" s="112">
        <f t="shared" si="1"/>
        <v>9.0909090909090912E-2</v>
      </c>
      <c r="I82">
        <v>1</v>
      </c>
      <c r="J82">
        <v>2.6669999999999998</v>
      </c>
    </row>
    <row r="83" spans="1:10" x14ac:dyDescent="0.25">
      <c r="A83" t="s">
        <v>2981</v>
      </c>
      <c r="B83" t="s">
        <v>2483</v>
      </c>
      <c r="C83">
        <v>39670</v>
      </c>
      <c r="D83" t="s">
        <v>2984</v>
      </c>
      <c r="E83">
        <v>1</v>
      </c>
      <c r="F83">
        <v>1</v>
      </c>
      <c r="G83">
        <v>1</v>
      </c>
      <c r="H83" s="112">
        <f t="shared" si="1"/>
        <v>9.0909090909090912E-2</v>
      </c>
      <c r="I83">
        <v>1</v>
      </c>
      <c r="J83">
        <v>2.6669999999999998</v>
      </c>
    </row>
    <row r="84" spans="1:10" x14ac:dyDescent="0.25">
      <c r="A84" t="s">
        <v>2981</v>
      </c>
      <c r="B84" t="s">
        <v>1052</v>
      </c>
      <c r="C84">
        <v>39670</v>
      </c>
      <c r="D84" t="s">
        <v>2984</v>
      </c>
      <c r="E84">
        <v>1</v>
      </c>
      <c r="F84">
        <v>1</v>
      </c>
      <c r="G84">
        <v>1</v>
      </c>
      <c r="H84" s="112">
        <f t="shared" si="1"/>
        <v>9.0909090909090912E-2</v>
      </c>
      <c r="I84">
        <v>1</v>
      </c>
      <c r="J84">
        <v>2.6669999999999998</v>
      </c>
    </row>
    <row r="85" spans="1:10" x14ac:dyDescent="0.25">
      <c r="A85" t="s">
        <v>2981</v>
      </c>
      <c r="B85" t="s">
        <v>860</v>
      </c>
      <c r="C85">
        <v>39670</v>
      </c>
      <c r="D85" t="s">
        <v>2984</v>
      </c>
      <c r="E85">
        <v>2</v>
      </c>
      <c r="F85">
        <v>1</v>
      </c>
      <c r="G85">
        <v>2</v>
      </c>
      <c r="H85" s="112">
        <f t="shared" si="1"/>
        <v>0.18181818181818182</v>
      </c>
      <c r="I85">
        <v>1</v>
      </c>
      <c r="J85">
        <v>2.6669999999999998</v>
      </c>
    </row>
    <row r="86" spans="1:10" x14ac:dyDescent="0.25">
      <c r="A86" t="s">
        <v>2981</v>
      </c>
      <c r="B86" t="s">
        <v>2493</v>
      </c>
      <c r="C86">
        <v>39670</v>
      </c>
      <c r="D86" t="s">
        <v>2984</v>
      </c>
      <c r="E86">
        <v>2</v>
      </c>
      <c r="F86">
        <v>1</v>
      </c>
      <c r="G86">
        <v>2</v>
      </c>
      <c r="H86" s="112">
        <f t="shared" si="1"/>
        <v>0.18181818181818182</v>
      </c>
      <c r="I86">
        <v>1</v>
      </c>
      <c r="J86">
        <v>2.6669999999999998</v>
      </c>
    </row>
    <row r="87" spans="1:10" x14ac:dyDescent="0.25">
      <c r="A87" t="s">
        <v>2981</v>
      </c>
      <c r="B87" t="s">
        <v>760</v>
      </c>
      <c r="C87">
        <v>39670</v>
      </c>
      <c r="D87" t="s">
        <v>2984</v>
      </c>
      <c r="E87">
        <v>3</v>
      </c>
      <c r="F87">
        <v>1</v>
      </c>
      <c r="G87">
        <v>3</v>
      </c>
      <c r="H87" s="112">
        <f t="shared" si="1"/>
        <v>0.27272727272727271</v>
      </c>
      <c r="I87">
        <v>1</v>
      </c>
      <c r="J87">
        <v>2.6669999999999998</v>
      </c>
    </row>
    <row r="88" spans="1:10" x14ac:dyDescent="0.25">
      <c r="A88" t="s">
        <v>2981</v>
      </c>
      <c r="B88" t="s">
        <v>864</v>
      </c>
      <c r="C88">
        <v>39670</v>
      </c>
      <c r="D88" t="s">
        <v>2984</v>
      </c>
      <c r="E88">
        <v>1</v>
      </c>
      <c r="F88">
        <v>1</v>
      </c>
      <c r="G88">
        <v>1</v>
      </c>
      <c r="H88" s="112">
        <f t="shared" si="1"/>
        <v>9.0909090909090912E-2</v>
      </c>
      <c r="I88">
        <v>1</v>
      </c>
      <c r="J88">
        <v>3</v>
      </c>
    </row>
    <row r="89" spans="1:10" x14ac:dyDescent="0.25">
      <c r="A89" t="s">
        <v>2981</v>
      </c>
      <c r="B89" t="s">
        <v>950</v>
      </c>
      <c r="C89">
        <v>39670</v>
      </c>
      <c r="D89" t="s">
        <v>2984</v>
      </c>
      <c r="E89">
        <v>1</v>
      </c>
      <c r="F89">
        <v>1</v>
      </c>
      <c r="G89">
        <v>1</v>
      </c>
      <c r="H89" s="112">
        <f t="shared" si="1"/>
        <v>9.0909090909090912E-2</v>
      </c>
      <c r="I89">
        <v>1</v>
      </c>
      <c r="J89">
        <v>3</v>
      </c>
    </row>
    <row r="90" spans="1:10" x14ac:dyDescent="0.25">
      <c r="A90" t="s">
        <v>2981</v>
      </c>
      <c r="B90" t="s">
        <v>906</v>
      </c>
      <c r="C90">
        <v>39670</v>
      </c>
      <c r="D90" t="s">
        <v>2984</v>
      </c>
      <c r="E90">
        <v>2</v>
      </c>
      <c r="F90">
        <v>1</v>
      </c>
      <c r="G90">
        <v>2</v>
      </c>
      <c r="H90" s="112">
        <f t="shared" si="1"/>
        <v>0.18181818181818182</v>
      </c>
      <c r="I90">
        <v>1</v>
      </c>
      <c r="J90">
        <v>3</v>
      </c>
    </row>
    <row r="91" spans="1:10" x14ac:dyDescent="0.25">
      <c r="A91" t="s">
        <v>2981</v>
      </c>
      <c r="B91" t="s">
        <v>2455</v>
      </c>
      <c r="C91">
        <v>39670</v>
      </c>
      <c r="D91" t="s">
        <v>2984</v>
      </c>
      <c r="E91">
        <v>3</v>
      </c>
      <c r="F91">
        <v>1</v>
      </c>
      <c r="G91">
        <v>3</v>
      </c>
      <c r="H91" s="112">
        <f t="shared" si="1"/>
        <v>0.27272727272727271</v>
      </c>
      <c r="I91">
        <v>1</v>
      </c>
      <c r="J91">
        <v>3</v>
      </c>
    </row>
    <row r="92" spans="1:10" x14ac:dyDescent="0.25">
      <c r="A92" t="s">
        <v>2981</v>
      </c>
      <c r="B92" t="s">
        <v>1042</v>
      </c>
      <c r="C92">
        <v>39670</v>
      </c>
      <c r="D92" t="s">
        <v>2984</v>
      </c>
      <c r="E92">
        <v>3</v>
      </c>
      <c r="F92">
        <v>1</v>
      </c>
      <c r="G92">
        <v>3</v>
      </c>
      <c r="H92" s="112">
        <f t="shared" si="1"/>
        <v>0.27272727272727271</v>
      </c>
      <c r="I92">
        <v>1</v>
      </c>
      <c r="J92">
        <v>3</v>
      </c>
    </row>
    <row r="93" spans="1:10" x14ac:dyDescent="0.25">
      <c r="A93" t="s">
        <v>2981</v>
      </c>
      <c r="B93" t="s">
        <v>748</v>
      </c>
      <c r="C93">
        <v>39670</v>
      </c>
      <c r="D93" t="s">
        <v>2984</v>
      </c>
      <c r="E93">
        <v>1</v>
      </c>
      <c r="F93">
        <v>1</v>
      </c>
      <c r="G93">
        <v>1</v>
      </c>
      <c r="H93" s="112">
        <f t="shared" si="1"/>
        <v>9.0909090909090912E-2</v>
      </c>
      <c r="I93">
        <v>1</v>
      </c>
      <c r="J93">
        <v>3.3330000000000002</v>
      </c>
    </row>
    <row r="94" spans="1:10" x14ac:dyDescent="0.25">
      <c r="A94" t="s">
        <v>2981</v>
      </c>
      <c r="B94" t="s">
        <v>770</v>
      </c>
      <c r="C94">
        <v>39670</v>
      </c>
      <c r="D94" t="s">
        <v>2984</v>
      </c>
      <c r="E94">
        <v>1</v>
      </c>
      <c r="F94">
        <v>1</v>
      </c>
      <c r="G94">
        <v>1</v>
      </c>
      <c r="H94" s="112">
        <f t="shared" si="1"/>
        <v>9.0909090909090912E-2</v>
      </c>
      <c r="I94">
        <v>1</v>
      </c>
      <c r="J94">
        <v>3.3330000000000002</v>
      </c>
    </row>
    <row r="95" spans="1:10" x14ac:dyDescent="0.25">
      <c r="A95" t="s">
        <v>2981</v>
      </c>
      <c r="B95" t="s">
        <v>826</v>
      </c>
      <c r="C95">
        <v>39670</v>
      </c>
      <c r="D95" t="s">
        <v>2984</v>
      </c>
      <c r="E95">
        <v>1</v>
      </c>
      <c r="F95">
        <v>1</v>
      </c>
      <c r="G95">
        <v>1</v>
      </c>
      <c r="H95" s="112">
        <f t="shared" si="1"/>
        <v>9.0909090909090912E-2</v>
      </c>
      <c r="I95">
        <v>1</v>
      </c>
      <c r="J95">
        <v>3.3330000000000002</v>
      </c>
    </row>
    <row r="96" spans="1:10" x14ac:dyDescent="0.25">
      <c r="A96" t="s">
        <v>2981</v>
      </c>
      <c r="B96" t="s">
        <v>846</v>
      </c>
      <c r="C96">
        <v>39670</v>
      </c>
      <c r="D96" t="s">
        <v>2984</v>
      </c>
      <c r="E96">
        <v>1</v>
      </c>
      <c r="F96">
        <v>1</v>
      </c>
      <c r="G96">
        <v>1</v>
      </c>
      <c r="H96" s="112">
        <f t="shared" si="1"/>
        <v>9.0909090909090912E-2</v>
      </c>
      <c r="I96">
        <v>1</v>
      </c>
      <c r="J96">
        <v>3.3330000000000002</v>
      </c>
    </row>
    <row r="97" spans="1:10" x14ac:dyDescent="0.25">
      <c r="A97" t="s">
        <v>2981</v>
      </c>
      <c r="B97" t="s">
        <v>956</v>
      </c>
      <c r="C97">
        <v>39670</v>
      </c>
      <c r="D97" t="s">
        <v>2984</v>
      </c>
      <c r="E97">
        <v>1</v>
      </c>
      <c r="F97">
        <v>1</v>
      </c>
      <c r="G97">
        <v>1</v>
      </c>
      <c r="H97" s="112">
        <f t="shared" si="1"/>
        <v>9.0909090909090912E-2</v>
      </c>
      <c r="I97">
        <v>1</v>
      </c>
      <c r="J97">
        <v>3.3330000000000002</v>
      </c>
    </row>
    <row r="98" spans="1:10" x14ac:dyDescent="0.25">
      <c r="A98" t="s">
        <v>2981</v>
      </c>
      <c r="B98" t="s">
        <v>2240</v>
      </c>
      <c r="C98">
        <v>39670</v>
      </c>
      <c r="D98" t="s">
        <v>2984</v>
      </c>
      <c r="E98">
        <v>1</v>
      </c>
      <c r="F98">
        <v>1</v>
      </c>
      <c r="G98">
        <v>1</v>
      </c>
      <c r="H98" s="112">
        <f t="shared" si="1"/>
        <v>9.0909090909090912E-2</v>
      </c>
      <c r="I98">
        <v>1</v>
      </c>
      <c r="J98">
        <v>3.3330000000000002</v>
      </c>
    </row>
    <row r="99" spans="1:10" x14ac:dyDescent="0.25">
      <c r="A99" t="s">
        <v>2981</v>
      </c>
      <c r="B99" t="s">
        <v>756</v>
      </c>
      <c r="C99">
        <v>39670</v>
      </c>
      <c r="D99" t="s">
        <v>2984</v>
      </c>
      <c r="E99">
        <v>2</v>
      </c>
      <c r="F99">
        <v>1</v>
      </c>
      <c r="G99">
        <v>2</v>
      </c>
      <c r="H99" s="112">
        <f t="shared" si="1"/>
        <v>0.18181818181818182</v>
      </c>
      <c r="I99">
        <v>1</v>
      </c>
      <c r="J99">
        <v>3.3330000000000002</v>
      </c>
    </row>
    <row r="100" spans="1:10" x14ac:dyDescent="0.25">
      <c r="A100" t="s">
        <v>2981</v>
      </c>
      <c r="B100" t="s">
        <v>2459</v>
      </c>
      <c r="C100">
        <v>39670</v>
      </c>
      <c r="D100" t="s">
        <v>2984</v>
      </c>
      <c r="E100">
        <v>2</v>
      </c>
      <c r="F100">
        <v>1</v>
      </c>
      <c r="G100">
        <v>2</v>
      </c>
      <c r="H100" s="112">
        <f t="shared" si="1"/>
        <v>0.18181818181818182</v>
      </c>
      <c r="I100">
        <v>1</v>
      </c>
      <c r="J100">
        <v>3.3330000000000002</v>
      </c>
    </row>
    <row r="101" spans="1:10" x14ac:dyDescent="0.25">
      <c r="A101" t="s">
        <v>2981</v>
      </c>
      <c r="B101" t="s">
        <v>880</v>
      </c>
      <c r="C101">
        <v>39670</v>
      </c>
      <c r="D101" t="s">
        <v>2984</v>
      </c>
      <c r="E101">
        <v>2</v>
      </c>
      <c r="F101">
        <v>1</v>
      </c>
      <c r="G101">
        <v>2</v>
      </c>
      <c r="H101" s="112">
        <f t="shared" si="1"/>
        <v>0.18181818181818182</v>
      </c>
      <c r="I101">
        <v>1</v>
      </c>
      <c r="J101">
        <v>3.3330000000000002</v>
      </c>
    </row>
    <row r="102" spans="1:10" x14ac:dyDescent="0.25">
      <c r="A102" t="s">
        <v>2981</v>
      </c>
      <c r="B102" t="s">
        <v>2479</v>
      </c>
      <c r="C102">
        <v>39670</v>
      </c>
      <c r="D102" t="s">
        <v>2984</v>
      </c>
      <c r="E102">
        <v>2</v>
      </c>
      <c r="F102">
        <v>1</v>
      </c>
      <c r="G102">
        <v>2</v>
      </c>
      <c r="H102" s="112">
        <f t="shared" si="1"/>
        <v>0.18181818181818182</v>
      </c>
      <c r="I102">
        <v>1</v>
      </c>
      <c r="J102">
        <v>3.3330000000000002</v>
      </c>
    </row>
    <row r="103" spans="1:10" x14ac:dyDescent="0.25">
      <c r="A103" t="s">
        <v>2981</v>
      </c>
      <c r="B103" t="s">
        <v>970</v>
      </c>
      <c r="C103">
        <v>39670</v>
      </c>
      <c r="D103" t="s">
        <v>2984</v>
      </c>
      <c r="E103">
        <v>2</v>
      </c>
      <c r="F103">
        <v>1</v>
      </c>
      <c r="G103">
        <v>2</v>
      </c>
      <c r="H103" s="112">
        <f t="shared" si="1"/>
        <v>0.18181818181818182</v>
      </c>
      <c r="I103">
        <v>1</v>
      </c>
      <c r="J103">
        <v>3.3330000000000002</v>
      </c>
    </row>
    <row r="104" spans="1:10" x14ac:dyDescent="0.25">
      <c r="A104" t="s">
        <v>2981</v>
      </c>
      <c r="B104" t="s">
        <v>1014</v>
      </c>
      <c r="C104">
        <v>39670</v>
      </c>
      <c r="D104" t="s">
        <v>2984</v>
      </c>
      <c r="E104">
        <v>2</v>
      </c>
      <c r="F104">
        <v>1</v>
      </c>
      <c r="G104">
        <v>2</v>
      </c>
      <c r="H104" s="112">
        <f t="shared" si="1"/>
        <v>0.18181818181818182</v>
      </c>
      <c r="I104">
        <v>1</v>
      </c>
      <c r="J104">
        <v>3.3330000000000002</v>
      </c>
    </row>
    <row r="105" spans="1:10" x14ac:dyDescent="0.25">
      <c r="A105" t="s">
        <v>2981</v>
      </c>
      <c r="B105" t="s">
        <v>2499</v>
      </c>
      <c r="C105">
        <v>39670</v>
      </c>
      <c r="D105" t="s">
        <v>2984</v>
      </c>
      <c r="E105">
        <v>2</v>
      </c>
      <c r="F105">
        <v>1</v>
      </c>
      <c r="G105">
        <v>2</v>
      </c>
      <c r="H105" s="112">
        <f t="shared" si="1"/>
        <v>0.18181818181818182</v>
      </c>
      <c r="I105">
        <v>1</v>
      </c>
      <c r="J105">
        <v>3.3330000000000002</v>
      </c>
    </row>
    <row r="106" spans="1:10" x14ac:dyDescent="0.25">
      <c r="A106" t="s">
        <v>2981</v>
      </c>
      <c r="B106" t="s">
        <v>954</v>
      </c>
      <c r="C106">
        <v>39670</v>
      </c>
      <c r="D106" t="s">
        <v>2984</v>
      </c>
      <c r="E106">
        <v>3</v>
      </c>
      <c r="F106">
        <v>1</v>
      </c>
      <c r="G106">
        <v>3</v>
      </c>
      <c r="H106" s="112">
        <f t="shared" si="1"/>
        <v>0.27272727272727271</v>
      </c>
      <c r="I106">
        <v>1</v>
      </c>
      <c r="J106">
        <v>3.3330000000000002</v>
      </c>
    </row>
    <row r="107" spans="1:10" x14ac:dyDescent="0.25">
      <c r="A107" t="s">
        <v>2981</v>
      </c>
      <c r="B107" t="s">
        <v>758</v>
      </c>
      <c r="C107">
        <v>39670</v>
      </c>
      <c r="D107" t="s">
        <v>2984</v>
      </c>
      <c r="E107">
        <v>1</v>
      </c>
      <c r="F107">
        <v>1</v>
      </c>
      <c r="G107">
        <v>1</v>
      </c>
      <c r="H107" s="112">
        <f t="shared" si="1"/>
        <v>9.0909090909090912E-2</v>
      </c>
      <c r="I107">
        <v>1</v>
      </c>
      <c r="J107">
        <v>3.6669999999999998</v>
      </c>
    </row>
    <row r="108" spans="1:10" x14ac:dyDescent="0.25">
      <c r="A108" t="s">
        <v>2981</v>
      </c>
      <c r="B108" t="s">
        <v>788</v>
      </c>
      <c r="C108">
        <v>39670</v>
      </c>
      <c r="D108" t="s">
        <v>2984</v>
      </c>
      <c r="E108">
        <v>1</v>
      </c>
      <c r="F108">
        <v>1</v>
      </c>
      <c r="G108">
        <v>1</v>
      </c>
      <c r="H108" s="112">
        <f t="shared" si="1"/>
        <v>9.0909090909090912E-2</v>
      </c>
      <c r="I108">
        <v>1</v>
      </c>
      <c r="J108">
        <v>3.6669999999999998</v>
      </c>
    </row>
    <row r="109" spans="1:10" x14ac:dyDescent="0.25">
      <c r="A109" t="s">
        <v>2981</v>
      </c>
      <c r="B109" t="s">
        <v>838</v>
      </c>
      <c r="C109">
        <v>39670</v>
      </c>
      <c r="D109" t="s">
        <v>2984</v>
      </c>
      <c r="E109">
        <v>1</v>
      </c>
      <c r="F109">
        <v>1</v>
      </c>
      <c r="G109">
        <v>1</v>
      </c>
      <c r="H109" s="112">
        <f t="shared" si="1"/>
        <v>9.0909090909090912E-2</v>
      </c>
      <c r="I109">
        <v>1</v>
      </c>
      <c r="J109">
        <v>3.6669999999999998</v>
      </c>
    </row>
    <row r="110" spans="1:10" x14ac:dyDescent="0.25">
      <c r="A110" t="s">
        <v>2981</v>
      </c>
      <c r="B110" t="s">
        <v>742</v>
      </c>
      <c r="C110">
        <v>39670</v>
      </c>
      <c r="D110" t="s">
        <v>2984</v>
      </c>
      <c r="E110">
        <v>2</v>
      </c>
      <c r="F110">
        <v>1</v>
      </c>
      <c r="G110">
        <v>2</v>
      </c>
      <c r="H110" s="112">
        <f t="shared" si="1"/>
        <v>0.18181818181818182</v>
      </c>
      <c r="I110">
        <v>1</v>
      </c>
      <c r="J110">
        <v>3.6669999999999998</v>
      </c>
    </row>
    <row r="111" spans="1:10" x14ac:dyDescent="0.25">
      <c r="A111" t="s">
        <v>2981</v>
      </c>
      <c r="B111" t="s">
        <v>1012</v>
      </c>
      <c r="C111">
        <v>39670</v>
      </c>
      <c r="D111" t="s">
        <v>2984</v>
      </c>
      <c r="E111">
        <v>2</v>
      </c>
      <c r="F111">
        <v>1</v>
      </c>
      <c r="G111">
        <v>2</v>
      </c>
      <c r="H111" s="112">
        <f t="shared" si="1"/>
        <v>0.18181818181818182</v>
      </c>
      <c r="I111">
        <v>1</v>
      </c>
      <c r="J111">
        <v>3.6669999999999998</v>
      </c>
    </row>
    <row r="112" spans="1:10" x14ac:dyDescent="0.25">
      <c r="A112" t="s">
        <v>2981</v>
      </c>
      <c r="B112" t="s">
        <v>2469</v>
      </c>
      <c r="C112">
        <v>39670</v>
      </c>
      <c r="D112" t="s">
        <v>2984</v>
      </c>
      <c r="E112">
        <v>3</v>
      </c>
      <c r="F112">
        <v>1</v>
      </c>
      <c r="G112">
        <v>3</v>
      </c>
      <c r="H112" s="112">
        <f t="shared" si="1"/>
        <v>0.27272727272727271</v>
      </c>
      <c r="I112">
        <v>1</v>
      </c>
      <c r="J112">
        <v>3.6669999999999998</v>
      </c>
    </row>
    <row r="113" spans="1:10" x14ac:dyDescent="0.25">
      <c r="A113" t="s">
        <v>2981</v>
      </c>
      <c r="B113" t="s">
        <v>938</v>
      </c>
      <c r="C113">
        <v>39670</v>
      </c>
      <c r="D113" t="s">
        <v>2984</v>
      </c>
      <c r="E113">
        <v>3</v>
      </c>
      <c r="F113">
        <v>1</v>
      </c>
      <c r="G113">
        <v>3</v>
      </c>
      <c r="H113" s="112">
        <f t="shared" si="1"/>
        <v>0.27272727272727271</v>
      </c>
      <c r="I113">
        <v>1</v>
      </c>
      <c r="J113">
        <v>3.6669999999999998</v>
      </c>
    </row>
    <row r="114" spans="1:10" x14ac:dyDescent="0.25">
      <c r="A114" t="s">
        <v>2981</v>
      </c>
      <c r="B114" t="s">
        <v>768</v>
      </c>
      <c r="C114">
        <v>39670</v>
      </c>
      <c r="D114" t="s">
        <v>2984</v>
      </c>
      <c r="E114">
        <v>1</v>
      </c>
      <c r="F114">
        <v>1</v>
      </c>
      <c r="G114">
        <v>1</v>
      </c>
      <c r="H114" s="112">
        <f t="shared" si="1"/>
        <v>9.0909090909090912E-2</v>
      </c>
      <c r="I114">
        <v>1</v>
      </c>
      <c r="J114">
        <v>4</v>
      </c>
    </row>
    <row r="115" spans="1:10" x14ac:dyDescent="0.25">
      <c r="A115" t="s">
        <v>2981</v>
      </c>
      <c r="B115" t="s">
        <v>848</v>
      </c>
      <c r="C115">
        <v>39670</v>
      </c>
      <c r="D115" t="s">
        <v>2984</v>
      </c>
      <c r="E115">
        <v>1</v>
      </c>
      <c r="F115">
        <v>1</v>
      </c>
      <c r="G115">
        <v>1</v>
      </c>
      <c r="H115" s="112">
        <f t="shared" si="1"/>
        <v>9.0909090909090912E-2</v>
      </c>
      <c r="I115">
        <v>1</v>
      </c>
      <c r="J115">
        <v>4</v>
      </c>
    </row>
    <row r="116" spans="1:10" x14ac:dyDescent="0.25">
      <c r="A116" t="s">
        <v>2981</v>
      </c>
      <c r="B116" t="s">
        <v>882</v>
      </c>
      <c r="C116">
        <v>39670</v>
      </c>
      <c r="D116" t="s">
        <v>2984</v>
      </c>
      <c r="E116">
        <v>1</v>
      </c>
      <c r="F116">
        <v>1</v>
      </c>
      <c r="G116">
        <v>1</v>
      </c>
      <c r="H116" s="112">
        <f t="shared" si="1"/>
        <v>9.0909090909090912E-2</v>
      </c>
      <c r="I116">
        <v>1</v>
      </c>
      <c r="J116">
        <v>4</v>
      </c>
    </row>
    <row r="117" spans="1:10" x14ac:dyDescent="0.25">
      <c r="A117" t="s">
        <v>2981</v>
      </c>
      <c r="B117" t="s">
        <v>1002</v>
      </c>
      <c r="C117">
        <v>39670</v>
      </c>
      <c r="D117" t="s">
        <v>2984</v>
      </c>
      <c r="E117">
        <v>1</v>
      </c>
      <c r="F117">
        <v>1</v>
      </c>
      <c r="G117">
        <v>1</v>
      </c>
      <c r="H117" s="112">
        <f t="shared" si="1"/>
        <v>9.0909090909090912E-2</v>
      </c>
      <c r="I117">
        <v>1</v>
      </c>
      <c r="J117">
        <v>4</v>
      </c>
    </row>
    <row r="118" spans="1:10" x14ac:dyDescent="0.25">
      <c r="A118" t="s">
        <v>2981</v>
      </c>
      <c r="B118" t="s">
        <v>784</v>
      </c>
      <c r="C118">
        <v>39670</v>
      </c>
      <c r="D118" t="s">
        <v>2984</v>
      </c>
      <c r="E118">
        <v>2</v>
      </c>
      <c r="F118">
        <v>1</v>
      </c>
      <c r="G118">
        <v>2</v>
      </c>
      <c r="H118" s="112">
        <f t="shared" si="1"/>
        <v>0.18181818181818182</v>
      </c>
      <c r="I118">
        <v>1</v>
      </c>
      <c r="J118">
        <v>4</v>
      </c>
    </row>
    <row r="119" spans="1:10" x14ac:dyDescent="0.25">
      <c r="A119" t="s">
        <v>2981</v>
      </c>
      <c r="B119" t="s">
        <v>924</v>
      </c>
      <c r="C119">
        <v>39670</v>
      </c>
      <c r="D119" t="s">
        <v>2984</v>
      </c>
      <c r="E119">
        <v>2</v>
      </c>
      <c r="F119">
        <v>1</v>
      </c>
      <c r="G119">
        <v>2</v>
      </c>
      <c r="H119" s="112">
        <f t="shared" si="1"/>
        <v>0.18181818181818182</v>
      </c>
      <c r="I119">
        <v>1</v>
      </c>
      <c r="J119">
        <v>4</v>
      </c>
    </row>
    <row r="120" spans="1:10" x14ac:dyDescent="0.25">
      <c r="A120" t="s">
        <v>2981</v>
      </c>
      <c r="B120" t="s">
        <v>944</v>
      </c>
      <c r="C120">
        <v>39670</v>
      </c>
      <c r="D120" t="s">
        <v>2984</v>
      </c>
      <c r="E120">
        <v>2</v>
      </c>
      <c r="F120">
        <v>1</v>
      </c>
      <c r="G120">
        <v>2</v>
      </c>
      <c r="H120" s="112">
        <f t="shared" si="1"/>
        <v>0.18181818181818182</v>
      </c>
      <c r="I120">
        <v>1</v>
      </c>
      <c r="J120">
        <v>4</v>
      </c>
    </row>
    <row r="121" spans="1:10" x14ac:dyDescent="0.25">
      <c r="A121" t="s">
        <v>2981</v>
      </c>
      <c r="B121" t="s">
        <v>974</v>
      </c>
      <c r="C121">
        <v>39670</v>
      </c>
      <c r="D121" t="s">
        <v>2984</v>
      </c>
      <c r="E121">
        <v>2</v>
      </c>
      <c r="F121">
        <v>1</v>
      </c>
      <c r="G121">
        <v>2</v>
      </c>
      <c r="H121" s="112">
        <f t="shared" si="1"/>
        <v>0.18181818181818182</v>
      </c>
      <c r="I121">
        <v>1</v>
      </c>
      <c r="J121">
        <v>4</v>
      </c>
    </row>
    <row r="122" spans="1:10" x14ac:dyDescent="0.25">
      <c r="A122" t="s">
        <v>2981</v>
      </c>
      <c r="B122" t="s">
        <v>746</v>
      </c>
      <c r="C122">
        <v>39670</v>
      </c>
      <c r="D122" t="s">
        <v>2984</v>
      </c>
      <c r="E122">
        <v>3</v>
      </c>
      <c r="F122">
        <v>1</v>
      </c>
      <c r="G122">
        <v>3</v>
      </c>
      <c r="H122" s="112">
        <f t="shared" si="1"/>
        <v>0.27272727272727271</v>
      </c>
      <c r="I122">
        <v>1</v>
      </c>
      <c r="J122">
        <v>4</v>
      </c>
    </row>
    <row r="123" spans="1:10" x14ac:dyDescent="0.25">
      <c r="A123" t="s">
        <v>2981</v>
      </c>
      <c r="B123" t="s">
        <v>782</v>
      </c>
      <c r="C123">
        <v>39670</v>
      </c>
      <c r="D123" t="s">
        <v>2984</v>
      </c>
      <c r="E123">
        <v>3</v>
      </c>
      <c r="F123">
        <v>1</v>
      </c>
      <c r="G123">
        <v>3</v>
      </c>
      <c r="H123" s="112">
        <f t="shared" si="1"/>
        <v>0.27272727272727271</v>
      </c>
      <c r="I123">
        <v>1</v>
      </c>
      <c r="J123">
        <v>4</v>
      </c>
    </row>
    <row r="124" spans="1:10" x14ac:dyDescent="0.25">
      <c r="A124" t="s">
        <v>2981</v>
      </c>
      <c r="B124" t="s">
        <v>854</v>
      </c>
      <c r="C124">
        <v>39670</v>
      </c>
      <c r="D124" t="s">
        <v>2984</v>
      </c>
      <c r="E124">
        <v>3</v>
      </c>
      <c r="F124">
        <v>1</v>
      </c>
      <c r="G124">
        <v>3</v>
      </c>
      <c r="H124" s="112">
        <f t="shared" si="1"/>
        <v>0.27272727272727271</v>
      </c>
      <c r="I124">
        <v>1</v>
      </c>
      <c r="J124">
        <v>4</v>
      </c>
    </row>
    <row r="125" spans="1:10" x14ac:dyDescent="0.25">
      <c r="A125" t="s">
        <v>2981</v>
      </c>
      <c r="B125" t="s">
        <v>884</v>
      </c>
      <c r="C125">
        <v>39670</v>
      </c>
      <c r="D125" t="s">
        <v>2984</v>
      </c>
      <c r="E125">
        <v>3</v>
      </c>
      <c r="F125">
        <v>1</v>
      </c>
      <c r="G125">
        <v>3</v>
      </c>
      <c r="H125" s="112">
        <f t="shared" si="1"/>
        <v>0.27272727272727271</v>
      </c>
      <c r="I125">
        <v>1</v>
      </c>
      <c r="J125">
        <v>4</v>
      </c>
    </row>
    <row r="126" spans="1:10" x14ac:dyDescent="0.25">
      <c r="A126" t="s">
        <v>2981</v>
      </c>
      <c r="B126" t="s">
        <v>940</v>
      </c>
      <c r="C126">
        <v>39670</v>
      </c>
      <c r="D126" t="s">
        <v>2984</v>
      </c>
      <c r="E126">
        <v>3</v>
      </c>
      <c r="F126">
        <v>1</v>
      </c>
      <c r="G126">
        <v>3</v>
      </c>
      <c r="H126" s="112">
        <f t="shared" si="1"/>
        <v>0.27272727272727271</v>
      </c>
      <c r="I126">
        <v>1</v>
      </c>
      <c r="J126">
        <v>4</v>
      </c>
    </row>
    <row r="127" spans="1:10" x14ac:dyDescent="0.25">
      <c r="A127" t="s">
        <v>2981</v>
      </c>
      <c r="B127" t="s">
        <v>804</v>
      </c>
      <c r="C127">
        <v>39670</v>
      </c>
      <c r="D127" t="s">
        <v>2984</v>
      </c>
      <c r="E127">
        <v>5</v>
      </c>
      <c r="F127">
        <v>1</v>
      </c>
      <c r="G127">
        <v>5</v>
      </c>
      <c r="H127" s="112">
        <f t="shared" si="1"/>
        <v>0.45454545454545453</v>
      </c>
      <c r="I127">
        <v>2</v>
      </c>
      <c r="J127">
        <v>1</v>
      </c>
    </row>
    <row r="128" spans="1:10" x14ac:dyDescent="0.25">
      <c r="A128" t="s">
        <v>2981</v>
      </c>
      <c r="B128" t="s">
        <v>1034</v>
      </c>
      <c r="C128">
        <v>39670</v>
      </c>
      <c r="D128" t="s">
        <v>2984</v>
      </c>
      <c r="E128">
        <v>5</v>
      </c>
      <c r="F128">
        <v>1</v>
      </c>
      <c r="G128">
        <v>5</v>
      </c>
      <c r="H128" s="112">
        <f t="shared" si="1"/>
        <v>0.45454545454545453</v>
      </c>
      <c r="I128">
        <v>2</v>
      </c>
      <c r="J128">
        <v>1.667</v>
      </c>
    </row>
    <row r="129" spans="1:10" x14ac:dyDescent="0.25">
      <c r="A129" t="s">
        <v>2981</v>
      </c>
      <c r="B129" t="s">
        <v>928</v>
      </c>
      <c r="C129">
        <v>39670</v>
      </c>
      <c r="D129" t="s">
        <v>2984</v>
      </c>
      <c r="E129">
        <v>5</v>
      </c>
      <c r="F129">
        <v>1</v>
      </c>
      <c r="G129">
        <v>5</v>
      </c>
      <c r="H129" s="112">
        <f t="shared" si="1"/>
        <v>0.45454545454545453</v>
      </c>
      <c r="I129">
        <v>2</v>
      </c>
      <c r="J129">
        <v>2.3330000000000002</v>
      </c>
    </row>
    <row r="130" spans="1:10" x14ac:dyDescent="0.25">
      <c r="A130" t="s">
        <v>2981</v>
      </c>
      <c r="B130" t="s">
        <v>734</v>
      </c>
      <c r="C130">
        <v>39670</v>
      </c>
      <c r="D130" t="s">
        <v>2984</v>
      </c>
      <c r="E130">
        <v>6</v>
      </c>
      <c r="F130">
        <v>1</v>
      </c>
      <c r="G130">
        <v>6</v>
      </c>
      <c r="H130" s="112">
        <f t="shared" ref="H130:H146" si="2">G130/11</f>
        <v>0.54545454545454541</v>
      </c>
      <c r="I130">
        <v>2</v>
      </c>
      <c r="J130">
        <v>2.6669999999999998</v>
      </c>
    </row>
    <row r="131" spans="1:10" x14ac:dyDescent="0.25">
      <c r="A131" t="s">
        <v>2981</v>
      </c>
      <c r="B131" t="s">
        <v>2449</v>
      </c>
      <c r="C131">
        <v>39670</v>
      </c>
      <c r="D131" t="s">
        <v>2984</v>
      </c>
      <c r="E131">
        <v>4</v>
      </c>
      <c r="F131">
        <v>1</v>
      </c>
      <c r="G131">
        <v>4</v>
      </c>
      <c r="H131" s="112">
        <f t="shared" si="2"/>
        <v>0.36363636363636365</v>
      </c>
      <c r="I131">
        <v>2</v>
      </c>
      <c r="J131">
        <v>3</v>
      </c>
    </row>
    <row r="132" spans="1:10" x14ac:dyDescent="0.25">
      <c r="A132" t="s">
        <v>2981</v>
      </c>
      <c r="B132" t="s">
        <v>2497</v>
      </c>
      <c r="C132">
        <v>39670</v>
      </c>
      <c r="D132" t="s">
        <v>2984</v>
      </c>
      <c r="E132">
        <v>6</v>
      </c>
      <c r="F132">
        <v>1</v>
      </c>
      <c r="G132">
        <v>6</v>
      </c>
      <c r="H132" s="112">
        <f t="shared" si="2"/>
        <v>0.54545454545454541</v>
      </c>
      <c r="I132">
        <v>2</v>
      </c>
      <c r="J132">
        <v>3</v>
      </c>
    </row>
    <row r="133" spans="1:10" x14ac:dyDescent="0.25">
      <c r="A133" t="s">
        <v>2981</v>
      </c>
      <c r="B133" t="s">
        <v>1032</v>
      </c>
      <c r="C133">
        <v>39670</v>
      </c>
      <c r="D133" t="s">
        <v>2984</v>
      </c>
      <c r="E133">
        <v>4</v>
      </c>
      <c r="F133">
        <v>1</v>
      </c>
      <c r="G133">
        <v>4</v>
      </c>
      <c r="H133" s="112">
        <f t="shared" si="2"/>
        <v>0.36363636363636365</v>
      </c>
      <c r="I133">
        <v>2</v>
      </c>
      <c r="J133">
        <v>3.3330000000000002</v>
      </c>
    </row>
    <row r="134" spans="1:10" x14ac:dyDescent="0.25">
      <c r="A134" t="s">
        <v>2981</v>
      </c>
      <c r="B134" t="s">
        <v>994</v>
      </c>
      <c r="C134">
        <v>39670</v>
      </c>
      <c r="D134" t="s">
        <v>2984</v>
      </c>
      <c r="E134">
        <v>4</v>
      </c>
      <c r="F134">
        <v>1</v>
      </c>
      <c r="G134">
        <v>4</v>
      </c>
      <c r="H134" s="112">
        <f t="shared" si="2"/>
        <v>0.36363636363636365</v>
      </c>
      <c r="I134">
        <v>2</v>
      </c>
      <c r="J134">
        <v>3.6669999999999998</v>
      </c>
    </row>
    <row r="135" spans="1:10" x14ac:dyDescent="0.25">
      <c r="A135" t="s">
        <v>2981</v>
      </c>
      <c r="B135" t="s">
        <v>868</v>
      </c>
      <c r="C135">
        <v>39670</v>
      </c>
      <c r="D135" t="s">
        <v>2984</v>
      </c>
      <c r="E135">
        <v>6</v>
      </c>
      <c r="F135">
        <v>1</v>
      </c>
      <c r="G135">
        <v>6</v>
      </c>
      <c r="H135" s="112">
        <f t="shared" si="2"/>
        <v>0.54545454545454541</v>
      </c>
      <c r="I135">
        <v>2</v>
      </c>
      <c r="J135">
        <v>3.6669999999999998</v>
      </c>
    </row>
    <row r="136" spans="1:10" x14ac:dyDescent="0.25">
      <c r="A136" t="s">
        <v>2981</v>
      </c>
      <c r="B136" t="s">
        <v>792</v>
      </c>
      <c r="C136">
        <v>39670</v>
      </c>
      <c r="D136" t="s">
        <v>2984</v>
      </c>
      <c r="E136">
        <v>4</v>
      </c>
      <c r="F136">
        <v>1</v>
      </c>
      <c r="G136">
        <v>4</v>
      </c>
      <c r="H136" s="112">
        <f t="shared" si="2"/>
        <v>0.36363636363636365</v>
      </c>
      <c r="I136">
        <v>2</v>
      </c>
      <c r="J136">
        <v>4</v>
      </c>
    </row>
    <row r="137" spans="1:10" x14ac:dyDescent="0.25">
      <c r="A137" t="s">
        <v>2981</v>
      </c>
      <c r="B137" t="s">
        <v>794</v>
      </c>
      <c r="C137">
        <v>39670</v>
      </c>
      <c r="D137" t="s">
        <v>2984</v>
      </c>
      <c r="E137">
        <v>5</v>
      </c>
      <c r="F137">
        <v>1</v>
      </c>
      <c r="G137">
        <v>5</v>
      </c>
      <c r="H137" s="112">
        <f t="shared" si="2"/>
        <v>0.45454545454545453</v>
      </c>
      <c r="I137">
        <v>2</v>
      </c>
      <c r="J137">
        <v>4</v>
      </c>
    </row>
    <row r="138" spans="1:10" x14ac:dyDescent="0.25">
      <c r="A138" t="s">
        <v>2981</v>
      </c>
      <c r="B138" t="s">
        <v>872</v>
      </c>
      <c r="C138">
        <v>39670</v>
      </c>
      <c r="D138" t="s">
        <v>2984</v>
      </c>
      <c r="E138">
        <v>5</v>
      </c>
      <c r="F138">
        <v>1</v>
      </c>
      <c r="G138">
        <v>5</v>
      </c>
      <c r="H138" s="112">
        <f t="shared" si="2"/>
        <v>0.45454545454545453</v>
      </c>
      <c r="I138">
        <v>2</v>
      </c>
      <c r="J138">
        <v>4</v>
      </c>
    </row>
    <row r="139" spans="1:10" x14ac:dyDescent="0.25">
      <c r="A139" t="s">
        <v>2981</v>
      </c>
      <c r="B139" t="s">
        <v>902</v>
      </c>
      <c r="C139">
        <v>39670</v>
      </c>
      <c r="D139" t="s">
        <v>2984</v>
      </c>
      <c r="E139">
        <v>5</v>
      </c>
      <c r="F139">
        <v>1</v>
      </c>
      <c r="G139">
        <v>5</v>
      </c>
      <c r="H139" s="112">
        <f t="shared" si="2"/>
        <v>0.45454545454545453</v>
      </c>
      <c r="I139">
        <v>2</v>
      </c>
      <c r="J139">
        <v>4</v>
      </c>
    </row>
    <row r="140" spans="1:10" x14ac:dyDescent="0.25">
      <c r="A140" t="s">
        <v>2981</v>
      </c>
      <c r="B140" t="s">
        <v>972</v>
      </c>
      <c r="C140">
        <v>39670</v>
      </c>
      <c r="D140" t="s">
        <v>2984</v>
      </c>
      <c r="E140">
        <v>6</v>
      </c>
      <c r="F140">
        <v>1</v>
      </c>
      <c r="G140">
        <v>6</v>
      </c>
      <c r="H140" s="112">
        <f t="shared" si="2"/>
        <v>0.54545454545454541</v>
      </c>
      <c r="I140">
        <v>2</v>
      </c>
      <c r="J140">
        <v>4</v>
      </c>
    </row>
    <row r="141" spans="1:10" x14ac:dyDescent="0.25">
      <c r="A141" t="s">
        <v>2981</v>
      </c>
      <c r="B141" t="s">
        <v>1044</v>
      </c>
      <c r="C141">
        <v>39670</v>
      </c>
      <c r="D141" t="s">
        <v>2984</v>
      </c>
      <c r="E141">
        <v>6</v>
      </c>
      <c r="F141">
        <v>1</v>
      </c>
      <c r="G141">
        <v>6</v>
      </c>
      <c r="H141" s="112">
        <f t="shared" si="2"/>
        <v>0.54545454545454541</v>
      </c>
      <c r="I141">
        <v>2</v>
      </c>
      <c r="J141">
        <v>4</v>
      </c>
    </row>
    <row r="142" spans="1:10" x14ac:dyDescent="0.25">
      <c r="A142" t="s">
        <v>2981</v>
      </c>
      <c r="B142" t="s">
        <v>752</v>
      </c>
      <c r="C142">
        <v>39670</v>
      </c>
      <c r="D142" t="s">
        <v>2984</v>
      </c>
      <c r="E142">
        <v>7</v>
      </c>
      <c r="F142">
        <v>1</v>
      </c>
      <c r="G142">
        <v>7</v>
      </c>
      <c r="H142" s="112">
        <f t="shared" si="2"/>
        <v>0.63636363636363635</v>
      </c>
      <c r="I142">
        <v>2</v>
      </c>
      <c r="J142">
        <v>4</v>
      </c>
    </row>
    <row r="143" spans="1:10" x14ac:dyDescent="0.25">
      <c r="A143" t="s">
        <v>2981</v>
      </c>
      <c r="B143" t="s">
        <v>852</v>
      </c>
      <c r="C143">
        <v>39670</v>
      </c>
      <c r="D143" t="s">
        <v>2984</v>
      </c>
      <c r="E143">
        <v>8</v>
      </c>
      <c r="F143">
        <v>1</v>
      </c>
      <c r="G143">
        <v>8</v>
      </c>
      <c r="H143" s="112">
        <f t="shared" si="2"/>
        <v>0.72727272727272729</v>
      </c>
      <c r="I143">
        <v>3</v>
      </c>
      <c r="J143">
        <v>3</v>
      </c>
    </row>
    <row r="144" spans="1:10" x14ac:dyDescent="0.25">
      <c r="A144" t="s">
        <v>2981</v>
      </c>
      <c r="B144" t="s">
        <v>1050</v>
      </c>
      <c r="C144">
        <v>39670</v>
      </c>
      <c r="D144" t="s">
        <v>2984</v>
      </c>
      <c r="E144">
        <v>11</v>
      </c>
      <c r="F144">
        <v>1</v>
      </c>
      <c r="G144">
        <v>11</v>
      </c>
      <c r="H144" s="112">
        <f t="shared" si="2"/>
        <v>1</v>
      </c>
      <c r="I144">
        <v>3</v>
      </c>
      <c r="J144">
        <v>3.3330000000000002</v>
      </c>
    </row>
    <row r="145" spans="1:10" x14ac:dyDescent="0.25">
      <c r="A145" t="s">
        <v>2981</v>
      </c>
      <c r="B145" t="s">
        <v>730</v>
      </c>
      <c r="C145">
        <v>39670</v>
      </c>
      <c r="D145" t="s">
        <v>2984</v>
      </c>
      <c r="E145">
        <v>8</v>
      </c>
      <c r="F145">
        <v>1</v>
      </c>
      <c r="G145">
        <v>8</v>
      </c>
      <c r="H145" s="112">
        <f t="shared" si="2"/>
        <v>0.72727272727272729</v>
      </c>
      <c r="I145">
        <v>3</v>
      </c>
      <c r="J145">
        <v>4</v>
      </c>
    </row>
    <row r="146" spans="1:10" x14ac:dyDescent="0.25">
      <c r="A146" t="s">
        <v>2981</v>
      </c>
      <c r="B146" t="s">
        <v>888</v>
      </c>
      <c r="C146">
        <v>39670</v>
      </c>
      <c r="D146" t="s">
        <v>2984</v>
      </c>
      <c r="E146">
        <v>8</v>
      </c>
      <c r="F146">
        <v>1</v>
      </c>
      <c r="G146">
        <v>8</v>
      </c>
      <c r="H146" s="112">
        <f t="shared" si="2"/>
        <v>0.72727272727272729</v>
      </c>
      <c r="I146">
        <v>3</v>
      </c>
      <c r="J146">
        <v>4</v>
      </c>
    </row>
    <row r="147" spans="1:10" x14ac:dyDescent="0.25">
      <c r="A147" t="s">
        <v>2980</v>
      </c>
      <c r="B147" t="s">
        <v>2663</v>
      </c>
      <c r="C147">
        <v>30705</v>
      </c>
      <c r="D147" t="s">
        <v>2982</v>
      </c>
      <c r="E147">
        <v>0</v>
      </c>
      <c r="F147">
        <v>0</v>
      </c>
      <c r="G147">
        <v>0</v>
      </c>
      <c r="H147" s="112">
        <f t="shared" ref="H147:H210" si="3">G147/10</f>
        <v>0</v>
      </c>
      <c r="I147">
        <v>0</v>
      </c>
      <c r="J147">
        <v>0.66700000000000004</v>
      </c>
    </row>
    <row r="148" spans="1:10" x14ac:dyDescent="0.25">
      <c r="A148" t="s">
        <v>2980</v>
      </c>
      <c r="B148" t="s">
        <v>2665</v>
      </c>
      <c r="C148">
        <v>30705</v>
      </c>
      <c r="D148" t="s">
        <v>2982</v>
      </c>
      <c r="E148">
        <v>0</v>
      </c>
      <c r="F148">
        <v>0</v>
      </c>
      <c r="G148">
        <v>0</v>
      </c>
      <c r="H148" s="112">
        <f t="shared" si="3"/>
        <v>0</v>
      </c>
      <c r="I148">
        <v>0</v>
      </c>
      <c r="J148">
        <v>0.66700000000000004</v>
      </c>
    </row>
    <row r="149" spans="1:10" x14ac:dyDescent="0.25">
      <c r="A149" t="s">
        <v>2981</v>
      </c>
      <c r="B149" t="s">
        <v>2713</v>
      </c>
      <c r="C149">
        <v>39615</v>
      </c>
      <c r="D149" t="s">
        <v>2982</v>
      </c>
      <c r="E149">
        <v>0</v>
      </c>
      <c r="F149">
        <v>0</v>
      </c>
      <c r="G149">
        <v>0</v>
      </c>
      <c r="H149" s="112">
        <f t="shared" si="3"/>
        <v>0</v>
      </c>
      <c r="I149">
        <v>0</v>
      </c>
      <c r="J149">
        <v>0.66700000000000004</v>
      </c>
    </row>
    <row r="150" spans="1:10" x14ac:dyDescent="0.25">
      <c r="A150" t="s">
        <v>2981</v>
      </c>
      <c r="B150" t="s">
        <v>2823</v>
      </c>
      <c r="C150">
        <v>39615</v>
      </c>
      <c r="D150" t="s">
        <v>2982</v>
      </c>
      <c r="E150">
        <v>0</v>
      </c>
      <c r="F150">
        <v>0</v>
      </c>
      <c r="G150">
        <v>0</v>
      </c>
      <c r="H150" s="112">
        <f t="shared" si="3"/>
        <v>0</v>
      </c>
      <c r="I150">
        <v>0</v>
      </c>
      <c r="J150">
        <v>0.66700000000000004</v>
      </c>
    </row>
    <row r="151" spans="1:10" x14ac:dyDescent="0.25">
      <c r="A151" t="s">
        <v>2981</v>
      </c>
      <c r="B151" t="s">
        <v>2845</v>
      </c>
      <c r="C151">
        <v>39615</v>
      </c>
      <c r="D151" t="s">
        <v>2982</v>
      </c>
      <c r="E151">
        <v>0</v>
      </c>
      <c r="F151">
        <v>0</v>
      </c>
      <c r="G151">
        <v>0</v>
      </c>
      <c r="H151" s="112">
        <f t="shared" si="3"/>
        <v>0</v>
      </c>
      <c r="I151">
        <v>0</v>
      </c>
      <c r="J151">
        <v>0.66700000000000004</v>
      </c>
    </row>
    <row r="152" spans="1:10" x14ac:dyDescent="0.25">
      <c r="A152" t="s">
        <v>2980</v>
      </c>
      <c r="B152" t="s">
        <v>1807</v>
      </c>
      <c r="C152">
        <v>30705</v>
      </c>
      <c r="D152" t="s">
        <v>2982</v>
      </c>
      <c r="E152">
        <v>0</v>
      </c>
      <c r="F152">
        <v>0</v>
      </c>
      <c r="G152">
        <v>0</v>
      </c>
      <c r="H152" s="112">
        <f t="shared" si="3"/>
        <v>0</v>
      </c>
      <c r="I152">
        <v>0</v>
      </c>
      <c r="J152">
        <v>1</v>
      </c>
    </row>
    <row r="153" spans="1:10" x14ac:dyDescent="0.25">
      <c r="A153" t="s">
        <v>2980</v>
      </c>
      <c r="B153" t="s">
        <v>1897</v>
      </c>
      <c r="C153">
        <v>30705</v>
      </c>
      <c r="D153" t="s">
        <v>2982</v>
      </c>
      <c r="E153">
        <v>0</v>
      </c>
      <c r="F153">
        <v>0</v>
      </c>
      <c r="G153">
        <v>0</v>
      </c>
      <c r="H153" s="112">
        <f t="shared" si="3"/>
        <v>0</v>
      </c>
      <c r="I153">
        <v>0</v>
      </c>
      <c r="J153">
        <v>1</v>
      </c>
    </row>
    <row r="154" spans="1:10" x14ac:dyDescent="0.25">
      <c r="A154" t="s">
        <v>2980</v>
      </c>
      <c r="B154" t="s">
        <v>1923</v>
      </c>
      <c r="C154">
        <v>30705</v>
      </c>
      <c r="D154" t="s">
        <v>2982</v>
      </c>
      <c r="E154">
        <v>0</v>
      </c>
      <c r="F154">
        <v>0</v>
      </c>
      <c r="G154">
        <v>0</v>
      </c>
      <c r="H154" s="112">
        <f t="shared" si="3"/>
        <v>0</v>
      </c>
      <c r="I154">
        <v>0</v>
      </c>
      <c r="J154">
        <v>1</v>
      </c>
    </row>
    <row r="155" spans="1:10" x14ac:dyDescent="0.25">
      <c r="A155" t="s">
        <v>2981</v>
      </c>
      <c r="B155" t="s">
        <v>2755</v>
      </c>
      <c r="C155">
        <v>39615</v>
      </c>
      <c r="D155" t="s">
        <v>2982</v>
      </c>
      <c r="E155">
        <v>0</v>
      </c>
      <c r="F155">
        <v>0</v>
      </c>
      <c r="G155">
        <v>0</v>
      </c>
      <c r="H155" s="112">
        <f t="shared" si="3"/>
        <v>0</v>
      </c>
      <c r="I155">
        <v>0</v>
      </c>
      <c r="J155">
        <v>1</v>
      </c>
    </row>
    <row r="156" spans="1:10" x14ac:dyDescent="0.25">
      <c r="A156" t="s">
        <v>2981</v>
      </c>
      <c r="B156" t="s">
        <v>2763</v>
      </c>
      <c r="C156">
        <v>39615</v>
      </c>
      <c r="D156" t="s">
        <v>2982</v>
      </c>
      <c r="E156">
        <v>0</v>
      </c>
      <c r="F156">
        <v>0</v>
      </c>
      <c r="G156">
        <v>0</v>
      </c>
      <c r="H156" s="112">
        <f t="shared" si="3"/>
        <v>0</v>
      </c>
      <c r="I156">
        <v>0</v>
      </c>
      <c r="J156">
        <v>1</v>
      </c>
    </row>
    <row r="157" spans="1:10" x14ac:dyDescent="0.25">
      <c r="A157" t="s">
        <v>2980</v>
      </c>
      <c r="B157" t="s">
        <v>1909</v>
      </c>
      <c r="C157">
        <v>30705</v>
      </c>
      <c r="D157" t="s">
        <v>2982</v>
      </c>
      <c r="E157">
        <v>0</v>
      </c>
      <c r="F157">
        <v>0</v>
      </c>
      <c r="G157">
        <v>0</v>
      </c>
      <c r="H157" s="112">
        <f t="shared" si="3"/>
        <v>0</v>
      </c>
      <c r="I157">
        <v>0</v>
      </c>
      <c r="J157">
        <v>1.333</v>
      </c>
    </row>
    <row r="158" spans="1:10" x14ac:dyDescent="0.25">
      <c r="A158" t="s">
        <v>2980</v>
      </c>
      <c r="B158" t="s">
        <v>1885</v>
      </c>
      <c r="C158">
        <v>30705</v>
      </c>
      <c r="D158" t="s">
        <v>2982</v>
      </c>
      <c r="E158">
        <v>0</v>
      </c>
      <c r="F158">
        <v>0</v>
      </c>
      <c r="G158">
        <v>0</v>
      </c>
      <c r="H158" s="112">
        <f t="shared" si="3"/>
        <v>0</v>
      </c>
      <c r="I158">
        <v>0</v>
      </c>
      <c r="J158">
        <v>1.667</v>
      </c>
    </row>
    <row r="159" spans="1:10" x14ac:dyDescent="0.25">
      <c r="A159" t="s">
        <v>2980</v>
      </c>
      <c r="B159" t="s">
        <v>2659</v>
      </c>
      <c r="C159">
        <v>30705</v>
      </c>
      <c r="D159" t="s">
        <v>2982</v>
      </c>
      <c r="E159">
        <v>0</v>
      </c>
      <c r="F159">
        <v>0</v>
      </c>
      <c r="G159">
        <v>0</v>
      </c>
      <c r="H159" s="112">
        <f t="shared" si="3"/>
        <v>0</v>
      </c>
      <c r="I159">
        <v>0</v>
      </c>
      <c r="J159">
        <v>1.667</v>
      </c>
    </row>
    <row r="160" spans="1:10" x14ac:dyDescent="0.25">
      <c r="A160" t="s">
        <v>2980</v>
      </c>
      <c r="B160" t="s">
        <v>1899</v>
      </c>
      <c r="C160">
        <v>30705</v>
      </c>
      <c r="D160" t="s">
        <v>2982</v>
      </c>
      <c r="E160">
        <v>0</v>
      </c>
      <c r="F160">
        <v>0</v>
      </c>
      <c r="G160">
        <v>0</v>
      </c>
      <c r="H160" s="112">
        <f t="shared" si="3"/>
        <v>0</v>
      </c>
      <c r="I160">
        <v>0</v>
      </c>
      <c r="J160">
        <v>1.667</v>
      </c>
    </row>
    <row r="161" spans="1:10" x14ac:dyDescent="0.25">
      <c r="A161" t="s">
        <v>2980</v>
      </c>
      <c r="B161" t="s">
        <v>1921</v>
      </c>
      <c r="C161">
        <v>30705</v>
      </c>
      <c r="D161" t="s">
        <v>2982</v>
      </c>
      <c r="E161">
        <v>0</v>
      </c>
      <c r="F161">
        <v>0</v>
      </c>
      <c r="G161">
        <v>0</v>
      </c>
      <c r="H161" s="112">
        <f t="shared" si="3"/>
        <v>0</v>
      </c>
      <c r="I161">
        <v>0</v>
      </c>
      <c r="J161">
        <v>1.667</v>
      </c>
    </row>
    <row r="162" spans="1:10" x14ac:dyDescent="0.25">
      <c r="A162" t="s">
        <v>2981</v>
      </c>
      <c r="B162" t="s">
        <v>2791</v>
      </c>
      <c r="C162">
        <v>39615</v>
      </c>
      <c r="D162" t="s">
        <v>2982</v>
      </c>
      <c r="E162">
        <v>0</v>
      </c>
      <c r="F162">
        <v>0</v>
      </c>
      <c r="G162">
        <v>0</v>
      </c>
      <c r="H162" s="112">
        <f t="shared" si="3"/>
        <v>0</v>
      </c>
      <c r="I162">
        <v>0</v>
      </c>
      <c r="J162">
        <v>1.667</v>
      </c>
    </row>
    <row r="163" spans="1:10" x14ac:dyDescent="0.25">
      <c r="A163" t="s">
        <v>2981</v>
      </c>
      <c r="B163" t="s">
        <v>2795</v>
      </c>
      <c r="C163">
        <v>39615</v>
      </c>
      <c r="D163" t="s">
        <v>2982</v>
      </c>
      <c r="E163">
        <v>0</v>
      </c>
      <c r="F163">
        <v>0</v>
      </c>
      <c r="G163">
        <v>0</v>
      </c>
      <c r="H163" s="112">
        <f t="shared" si="3"/>
        <v>0</v>
      </c>
      <c r="I163">
        <v>0</v>
      </c>
      <c r="J163">
        <v>1.667</v>
      </c>
    </row>
    <row r="164" spans="1:10" x14ac:dyDescent="0.25">
      <c r="A164" t="s">
        <v>2981</v>
      </c>
      <c r="B164" t="s">
        <v>2855</v>
      </c>
      <c r="C164">
        <v>39615</v>
      </c>
      <c r="D164" t="s">
        <v>2982</v>
      </c>
      <c r="E164">
        <v>0</v>
      </c>
      <c r="F164">
        <v>0</v>
      </c>
      <c r="G164">
        <v>0</v>
      </c>
      <c r="H164" s="112">
        <f t="shared" si="3"/>
        <v>0</v>
      </c>
      <c r="I164">
        <v>0</v>
      </c>
      <c r="J164">
        <v>1.667</v>
      </c>
    </row>
    <row r="165" spans="1:10" x14ac:dyDescent="0.25">
      <c r="A165" t="s">
        <v>2980</v>
      </c>
      <c r="B165" t="s">
        <v>1803</v>
      </c>
      <c r="C165">
        <v>30705</v>
      </c>
      <c r="D165" t="s">
        <v>2982</v>
      </c>
      <c r="E165">
        <v>0</v>
      </c>
      <c r="F165">
        <v>0</v>
      </c>
      <c r="G165">
        <v>0</v>
      </c>
      <c r="H165" s="112">
        <f t="shared" si="3"/>
        <v>0</v>
      </c>
      <c r="I165">
        <v>0</v>
      </c>
      <c r="J165">
        <v>2</v>
      </c>
    </row>
    <row r="166" spans="1:10" x14ac:dyDescent="0.25">
      <c r="A166" t="s">
        <v>2980</v>
      </c>
      <c r="B166" t="s">
        <v>2651</v>
      </c>
      <c r="C166">
        <v>30705</v>
      </c>
      <c r="D166" t="s">
        <v>2982</v>
      </c>
      <c r="E166">
        <v>0</v>
      </c>
      <c r="F166">
        <v>0</v>
      </c>
      <c r="G166">
        <v>0</v>
      </c>
      <c r="H166" s="112">
        <f t="shared" si="3"/>
        <v>0</v>
      </c>
      <c r="I166">
        <v>0</v>
      </c>
      <c r="J166">
        <v>2</v>
      </c>
    </row>
    <row r="167" spans="1:10" x14ac:dyDescent="0.25">
      <c r="A167" t="s">
        <v>2980</v>
      </c>
      <c r="B167" t="s">
        <v>1849</v>
      </c>
      <c r="C167">
        <v>30705</v>
      </c>
      <c r="D167" t="s">
        <v>2982</v>
      </c>
      <c r="E167">
        <v>0</v>
      </c>
      <c r="F167">
        <v>0</v>
      </c>
      <c r="G167">
        <v>0</v>
      </c>
      <c r="H167" s="112">
        <f t="shared" si="3"/>
        <v>0</v>
      </c>
      <c r="I167">
        <v>0</v>
      </c>
      <c r="J167">
        <v>2</v>
      </c>
    </row>
    <row r="168" spans="1:10" x14ac:dyDescent="0.25">
      <c r="A168" t="s">
        <v>2980</v>
      </c>
      <c r="B168" t="s">
        <v>1869</v>
      </c>
      <c r="C168">
        <v>30705</v>
      </c>
      <c r="D168" t="s">
        <v>2982</v>
      </c>
      <c r="E168">
        <v>0</v>
      </c>
      <c r="F168">
        <v>0</v>
      </c>
      <c r="G168">
        <v>0</v>
      </c>
      <c r="H168" s="112">
        <f t="shared" si="3"/>
        <v>0</v>
      </c>
      <c r="I168">
        <v>0</v>
      </c>
      <c r="J168">
        <v>2</v>
      </c>
    </row>
    <row r="169" spans="1:10" x14ac:dyDescent="0.25">
      <c r="A169" t="s">
        <v>2980</v>
      </c>
      <c r="B169" t="s">
        <v>1871</v>
      </c>
      <c r="C169">
        <v>30705</v>
      </c>
      <c r="D169" t="s">
        <v>2982</v>
      </c>
      <c r="E169">
        <v>0</v>
      </c>
      <c r="F169">
        <v>0</v>
      </c>
      <c r="G169">
        <v>0</v>
      </c>
      <c r="H169" s="112">
        <f t="shared" si="3"/>
        <v>0</v>
      </c>
      <c r="I169">
        <v>0</v>
      </c>
      <c r="J169">
        <v>2</v>
      </c>
    </row>
    <row r="170" spans="1:10" x14ac:dyDescent="0.25">
      <c r="A170" t="s">
        <v>2980</v>
      </c>
      <c r="B170" t="s">
        <v>1983</v>
      </c>
      <c r="C170">
        <v>30705</v>
      </c>
      <c r="D170" t="s">
        <v>2982</v>
      </c>
      <c r="E170">
        <v>0</v>
      </c>
      <c r="F170">
        <v>0</v>
      </c>
      <c r="G170">
        <v>0</v>
      </c>
      <c r="H170" s="112">
        <f t="shared" si="3"/>
        <v>0</v>
      </c>
      <c r="I170">
        <v>0</v>
      </c>
      <c r="J170">
        <v>2</v>
      </c>
    </row>
    <row r="171" spans="1:10" x14ac:dyDescent="0.25">
      <c r="A171" t="s">
        <v>2980</v>
      </c>
      <c r="B171" t="s">
        <v>1993</v>
      </c>
      <c r="C171">
        <v>30705</v>
      </c>
      <c r="D171" t="s">
        <v>2982</v>
      </c>
      <c r="E171">
        <v>0</v>
      </c>
      <c r="F171">
        <v>0</v>
      </c>
      <c r="G171">
        <v>0</v>
      </c>
      <c r="H171" s="112">
        <f t="shared" si="3"/>
        <v>0</v>
      </c>
      <c r="I171">
        <v>0</v>
      </c>
      <c r="J171">
        <v>2</v>
      </c>
    </row>
    <row r="172" spans="1:10" x14ac:dyDescent="0.25">
      <c r="A172" t="s">
        <v>2980</v>
      </c>
      <c r="B172" t="s">
        <v>2007</v>
      </c>
      <c r="C172">
        <v>30705</v>
      </c>
      <c r="D172" t="s">
        <v>2982</v>
      </c>
      <c r="E172">
        <v>0</v>
      </c>
      <c r="F172">
        <v>0</v>
      </c>
      <c r="G172">
        <v>0</v>
      </c>
      <c r="H172" s="112">
        <f t="shared" si="3"/>
        <v>0</v>
      </c>
      <c r="I172">
        <v>0</v>
      </c>
      <c r="J172">
        <v>2</v>
      </c>
    </row>
    <row r="173" spans="1:10" x14ac:dyDescent="0.25">
      <c r="A173" t="s">
        <v>2980</v>
      </c>
      <c r="B173" t="s">
        <v>2687</v>
      </c>
      <c r="C173">
        <v>30705</v>
      </c>
      <c r="D173" t="s">
        <v>2982</v>
      </c>
      <c r="E173">
        <v>0</v>
      </c>
      <c r="F173">
        <v>0</v>
      </c>
      <c r="G173">
        <v>0</v>
      </c>
      <c r="H173" s="112">
        <f t="shared" si="3"/>
        <v>0</v>
      </c>
      <c r="I173">
        <v>0</v>
      </c>
      <c r="J173">
        <v>2</v>
      </c>
    </row>
    <row r="174" spans="1:10" x14ac:dyDescent="0.25">
      <c r="A174" t="s">
        <v>2981</v>
      </c>
      <c r="B174" t="s">
        <v>2691</v>
      </c>
      <c r="C174">
        <v>39615</v>
      </c>
      <c r="D174" t="s">
        <v>2982</v>
      </c>
      <c r="E174">
        <v>0</v>
      </c>
      <c r="F174">
        <v>0</v>
      </c>
      <c r="G174">
        <v>0</v>
      </c>
      <c r="H174" s="112">
        <f t="shared" si="3"/>
        <v>0</v>
      </c>
      <c r="I174">
        <v>0</v>
      </c>
      <c r="J174">
        <v>2</v>
      </c>
    </row>
    <row r="175" spans="1:10" x14ac:dyDescent="0.25">
      <c r="A175" t="s">
        <v>2981</v>
      </c>
      <c r="B175" t="s">
        <v>2697</v>
      </c>
      <c r="C175">
        <v>39615</v>
      </c>
      <c r="D175" t="s">
        <v>2982</v>
      </c>
      <c r="E175">
        <v>0</v>
      </c>
      <c r="F175">
        <v>0</v>
      </c>
      <c r="G175">
        <v>0</v>
      </c>
      <c r="H175" s="112">
        <f t="shared" si="3"/>
        <v>0</v>
      </c>
      <c r="I175">
        <v>0</v>
      </c>
      <c r="J175">
        <v>2</v>
      </c>
    </row>
    <row r="176" spans="1:10" x14ac:dyDescent="0.25">
      <c r="A176" t="s">
        <v>2981</v>
      </c>
      <c r="B176" t="s">
        <v>2789</v>
      </c>
      <c r="C176">
        <v>39615</v>
      </c>
      <c r="D176" t="s">
        <v>2982</v>
      </c>
      <c r="E176">
        <v>0</v>
      </c>
      <c r="F176">
        <v>0</v>
      </c>
      <c r="G176">
        <v>0</v>
      </c>
      <c r="H176" s="112">
        <f t="shared" si="3"/>
        <v>0</v>
      </c>
      <c r="I176">
        <v>0</v>
      </c>
      <c r="J176">
        <v>2</v>
      </c>
    </row>
    <row r="177" spans="1:10" x14ac:dyDescent="0.25">
      <c r="A177" t="s">
        <v>2981</v>
      </c>
      <c r="B177" t="s">
        <v>30</v>
      </c>
      <c r="C177">
        <v>39615</v>
      </c>
      <c r="D177" t="s">
        <v>2982</v>
      </c>
      <c r="E177">
        <v>0</v>
      </c>
      <c r="F177">
        <v>0</v>
      </c>
      <c r="G177">
        <v>0</v>
      </c>
      <c r="H177" s="112">
        <f t="shared" si="3"/>
        <v>0</v>
      </c>
      <c r="I177">
        <v>0</v>
      </c>
      <c r="J177">
        <v>2</v>
      </c>
    </row>
    <row r="178" spans="1:10" x14ac:dyDescent="0.25">
      <c r="A178" t="s">
        <v>2980</v>
      </c>
      <c r="B178" t="s">
        <v>1815</v>
      </c>
      <c r="C178">
        <v>30705</v>
      </c>
      <c r="D178" t="s">
        <v>2982</v>
      </c>
      <c r="E178">
        <v>0</v>
      </c>
      <c r="F178">
        <v>0</v>
      </c>
      <c r="G178">
        <v>0</v>
      </c>
      <c r="H178" s="112">
        <f t="shared" si="3"/>
        <v>0</v>
      </c>
      <c r="I178">
        <v>0</v>
      </c>
      <c r="J178">
        <v>2.3330000000000002</v>
      </c>
    </row>
    <row r="179" spans="1:10" x14ac:dyDescent="0.25">
      <c r="A179" t="s">
        <v>2980</v>
      </c>
      <c r="B179" t="s">
        <v>2649</v>
      </c>
      <c r="C179">
        <v>30705</v>
      </c>
      <c r="D179" t="s">
        <v>2982</v>
      </c>
      <c r="E179">
        <v>0</v>
      </c>
      <c r="F179">
        <v>0</v>
      </c>
      <c r="G179">
        <v>0</v>
      </c>
      <c r="H179" s="112">
        <f t="shared" si="3"/>
        <v>0</v>
      </c>
      <c r="I179">
        <v>0</v>
      </c>
      <c r="J179">
        <v>2.3330000000000002</v>
      </c>
    </row>
    <row r="180" spans="1:10" x14ac:dyDescent="0.25">
      <c r="A180" t="s">
        <v>2980</v>
      </c>
      <c r="B180" t="s">
        <v>2653</v>
      </c>
      <c r="C180">
        <v>30705</v>
      </c>
      <c r="D180" t="s">
        <v>2982</v>
      </c>
      <c r="E180">
        <v>0</v>
      </c>
      <c r="F180">
        <v>0</v>
      </c>
      <c r="G180">
        <v>0</v>
      </c>
      <c r="H180" s="112">
        <f t="shared" si="3"/>
        <v>0</v>
      </c>
      <c r="I180">
        <v>0</v>
      </c>
      <c r="J180">
        <v>2.3330000000000002</v>
      </c>
    </row>
    <row r="181" spans="1:10" x14ac:dyDescent="0.25">
      <c r="A181" t="s">
        <v>2980</v>
      </c>
      <c r="B181" t="s">
        <v>1999</v>
      </c>
      <c r="C181">
        <v>30705</v>
      </c>
      <c r="D181" t="s">
        <v>2982</v>
      </c>
      <c r="E181">
        <v>0</v>
      </c>
      <c r="F181">
        <v>0</v>
      </c>
      <c r="G181">
        <v>0</v>
      </c>
      <c r="H181" s="112">
        <f t="shared" si="3"/>
        <v>0</v>
      </c>
      <c r="I181">
        <v>0</v>
      </c>
      <c r="J181">
        <v>2.3330000000000002</v>
      </c>
    </row>
    <row r="182" spans="1:10" x14ac:dyDescent="0.25">
      <c r="A182" t="s">
        <v>2980</v>
      </c>
      <c r="B182" t="s">
        <v>2685</v>
      </c>
      <c r="C182">
        <v>30705</v>
      </c>
      <c r="D182" t="s">
        <v>2982</v>
      </c>
      <c r="E182">
        <v>0</v>
      </c>
      <c r="F182">
        <v>0</v>
      </c>
      <c r="G182">
        <v>0</v>
      </c>
      <c r="H182" s="112">
        <f t="shared" si="3"/>
        <v>0</v>
      </c>
      <c r="I182">
        <v>0</v>
      </c>
      <c r="J182">
        <v>2.3330000000000002</v>
      </c>
    </row>
    <row r="183" spans="1:10" x14ac:dyDescent="0.25">
      <c r="A183" t="s">
        <v>2981</v>
      </c>
      <c r="B183" t="s">
        <v>2705</v>
      </c>
      <c r="C183">
        <v>39615</v>
      </c>
      <c r="D183" t="s">
        <v>2982</v>
      </c>
      <c r="E183">
        <v>0</v>
      </c>
      <c r="F183">
        <v>0</v>
      </c>
      <c r="G183">
        <v>0</v>
      </c>
      <c r="H183" s="112">
        <f t="shared" si="3"/>
        <v>0</v>
      </c>
      <c r="I183">
        <v>0</v>
      </c>
      <c r="J183">
        <v>2.3330000000000002</v>
      </c>
    </row>
    <row r="184" spans="1:10" x14ac:dyDescent="0.25">
      <c r="A184" t="s">
        <v>2981</v>
      </c>
      <c r="B184" t="s">
        <v>2717</v>
      </c>
      <c r="C184">
        <v>39615</v>
      </c>
      <c r="D184" t="s">
        <v>2982</v>
      </c>
      <c r="E184">
        <v>0</v>
      </c>
      <c r="F184">
        <v>0</v>
      </c>
      <c r="G184">
        <v>0</v>
      </c>
      <c r="H184" s="112">
        <f t="shared" si="3"/>
        <v>0</v>
      </c>
      <c r="I184">
        <v>0</v>
      </c>
      <c r="J184">
        <v>2.3330000000000002</v>
      </c>
    </row>
    <row r="185" spans="1:10" x14ac:dyDescent="0.25">
      <c r="A185" t="s">
        <v>2981</v>
      </c>
      <c r="B185" t="s">
        <v>2769</v>
      </c>
      <c r="C185">
        <v>39615</v>
      </c>
      <c r="D185" t="s">
        <v>2982</v>
      </c>
      <c r="E185">
        <v>0</v>
      </c>
      <c r="F185">
        <v>0</v>
      </c>
      <c r="G185">
        <v>0</v>
      </c>
      <c r="H185" s="112">
        <f t="shared" si="3"/>
        <v>0</v>
      </c>
      <c r="I185">
        <v>0</v>
      </c>
      <c r="J185">
        <v>2.3330000000000002</v>
      </c>
    </row>
    <row r="186" spans="1:10" x14ac:dyDescent="0.25">
      <c r="A186" t="s">
        <v>2980</v>
      </c>
      <c r="B186" t="s">
        <v>1805</v>
      </c>
      <c r="C186">
        <v>30705</v>
      </c>
      <c r="D186" t="s">
        <v>2982</v>
      </c>
      <c r="E186">
        <v>0</v>
      </c>
      <c r="F186">
        <v>0</v>
      </c>
      <c r="G186">
        <v>0</v>
      </c>
      <c r="H186" s="112">
        <f t="shared" si="3"/>
        <v>0</v>
      </c>
      <c r="I186">
        <v>0</v>
      </c>
      <c r="J186">
        <v>2.6669999999999998</v>
      </c>
    </row>
    <row r="187" spans="1:10" x14ac:dyDescent="0.25">
      <c r="A187" t="s">
        <v>2980</v>
      </c>
      <c r="B187" t="s">
        <v>1811</v>
      </c>
      <c r="C187">
        <v>30705</v>
      </c>
      <c r="D187" t="s">
        <v>2982</v>
      </c>
      <c r="E187">
        <v>0</v>
      </c>
      <c r="F187">
        <v>0</v>
      </c>
      <c r="G187">
        <v>0</v>
      </c>
      <c r="H187" s="112">
        <f t="shared" si="3"/>
        <v>0</v>
      </c>
      <c r="I187">
        <v>0</v>
      </c>
      <c r="J187">
        <v>2.6669999999999998</v>
      </c>
    </row>
    <row r="188" spans="1:10" x14ac:dyDescent="0.25">
      <c r="A188" t="s">
        <v>2980</v>
      </c>
      <c r="B188" t="s">
        <v>1835</v>
      </c>
      <c r="C188">
        <v>30705</v>
      </c>
      <c r="D188" t="s">
        <v>2982</v>
      </c>
      <c r="E188">
        <v>0</v>
      </c>
      <c r="F188">
        <v>0</v>
      </c>
      <c r="G188">
        <v>0</v>
      </c>
      <c r="H188" s="112">
        <f t="shared" si="3"/>
        <v>0</v>
      </c>
      <c r="I188">
        <v>0</v>
      </c>
      <c r="J188">
        <v>2.6669999999999998</v>
      </c>
    </row>
    <row r="189" spans="1:10" x14ac:dyDescent="0.25">
      <c r="A189" t="s">
        <v>2980</v>
      </c>
      <c r="B189" t="s">
        <v>1893</v>
      </c>
      <c r="C189">
        <v>30705</v>
      </c>
      <c r="D189" t="s">
        <v>2982</v>
      </c>
      <c r="E189">
        <v>0</v>
      </c>
      <c r="F189">
        <v>0</v>
      </c>
      <c r="G189">
        <v>0</v>
      </c>
      <c r="H189" s="112">
        <f t="shared" si="3"/>
        <v>0</v>
      </c>
      <c r="I189">
        <v>0</v>
      </c>
      <c r="J189">
        <v>2.6669999999999998</v>
      </c>
    </row>
    <row r="190" spans="1:10" x14ac:dyDescent="0.25">
      <c r="A190" t="s">
        <v>2980</v>
      </c>
      <c r="B190" t="s">
        <v>1901</v>
      </c>
      <c r="C190">
        <v>30705</v>
      </c>
      <c r="D190" t="s">
        <v>2982</v>
      </c>
      <c r="E190">
        <v>0</v>
      </c>
      <c r="F190">
        <v>0</v>
      </c>
      <c r="G190">
        <v>0</v>
      </c>
      <c r="H190" s="112">
        <f t="shared" si="3"/>
        <v>0</v>
      </c>
      <c r="I190">
        <v>0</v>
      </c>
      <c r="J190">
        <v>2.6669999999999998</v>
      </c>
    </row>
    <row r="191" spans="1:10" x14ac:dyDescent="0.25">
      <c r="A191" t="s">
        <v>2980</v>
      </c>
      <c r="B191" t="s">
        <v>1941</v>
      </c>
      <c r="C191">
        <v>30705</v>
      </c>
      <c r="D191" t="s">
        <v>2982</v>
      </c>
      <c r="E191">
        <v>0</v>
      </c>
      <c r="F191">
        <v>0</v>
      </c>
      <c r="G191">
        <v>0</v>
      </c>
      <c r="H191" s="112">
        <f t="shared" si="3"/>
        <v>0</v>
      </c>
      <c r="I191">
        <v>0</v>
      </c>
      <c r="J191">
        <v>2.6669999999999998</v>
      </c>
    </row>
    <row r="192" spans="1:10" x14ac:dyDescent="0.25">
      <c r="A192" t="s">
        <v>2980</v>
      </c>
      <c r="B192" t="s">
        <v>1961</v>
      </c>
      <c r="C192">
        <v>30705</v>
      </c>
      <c r="D192" t="s">
        <v>2982</v>
      </c>
      <c r="E192">
        <v>0</v>
      </c>
      <c r="F192">
        <v>0</v>
      </c>
      <c r="G192">
        <v>0</v>
      </c>
      <c r="H192" s="112">
        <f t="shared" si="3"/>
        <v>0</v>
      </c>
      <c r="I192">
        <v>0</v>
      </c>
      <c r="J192">
        <v>2.6669999999999998</v>
      </c>
    </row>
    <row r="193" spans="1:10" x14ac:dyDescent="0.25">
      <c r="A193" t="s">
        <v>2980</v>
      </c>
      <c r="B193" t="s">
        <v>1977</v>
      </c>
      <c r="C193">
        <v>30705</v>
      </c>
      <c r="D193" t="s">
        <v>2982</v>
      </c>
      <c r="E193">
        <v>0</v>
      </c>
      <c r="F193">
        <v>0</v>
      </c>
      <c r="G193">
        <v>0</v>
      </c>
      <c r="H193" s="112">
        <f t="shared" si="3"/>
        <v>0</v>
      </c>
      <c r="I193">
        <v>0</v>
      </c>
      <c r="J193">
        <v>2.6669999999999998</v>
      </c>
    </row>
    <row r="194" spans="1:10" x14ac:dyDescent="0.25">
      <c r="A194" t="s">
        <v>2980</v>
      </c>
      <c r="B194" t="s">
        <v>2031</v>
      </c>
      <c r="C194">
        <v>30705</v>
      </c>
      <c r="D194" t="s">
        <v>2982</v>
      </c>
      <c r="E194">
        <v>0</v>
      </c>
      <c r="F194">
        <v>0</v>
      </c>
      <c r="G194">
        <v>0</v>
      </c>
      <c r="H194" s="112">
        <f t="shared" si="3"/>
        <v>0</v>
      </c>
      <c r="I194">
        <v>0</v>
      </c>
      <c r="J194">
        <v>2.6669999999999998</v>
      </c>
    </row>
    <row r="195" spans="1:10" x14ac:dyDescent="0.25">
      <c r="A195" t="s">
        <v>2980</v>
      </c>
      <c r="B195" t="s">
        <v>2037</v>
      </c>
      <c r="C195">
        <v>30705</v>
      </c>
      <c r="D195" t="s">
        <v>2982</v>
      </c>
      <c r="E195">
        <v>0</v>
      </c>
      <c r="F195">
        <v>0</v>
      </c>
      <c r="G195">
        <v>0</v>
      </c>
      <c r="H195" s="112">
        <f t="shared" si="3"/>
        <v>0</v>
      </c>
      <c r="I195">
        <v>0</v>
      </c>
      <c r="J195">
        <v>2.6669999999999998</v>
      </c>
    </row>
    <row r="196" spans="1:10" x14ac:dyDescent="0.25">
      <c r="A196" t="s">
        <v>2981</v>
      </c>
      <c r="B196" t="s">
        <v>2699</v>
      </c>
      <c r="C196">
        <v>39615</v>
      </c>
      <c r="D196" t="s">
        <v>2982</v>
      </c>
      <c r="E196">
        <v>0</v>
      </c>
      <c r="F196">
        <v>0</v>
      </c>
      <c r="G196">
        <v>0</v>
      </c>
      <c r="H196" s="112">
        <f t="shared" si="3"/>
        <v>0</v>
      </c>
      <c r="I196">
        <v>0</v>
      </c>
      <c r="J196">
        <v>2.6669999999999998</v>
      </c>
    </row>
    <row r="197" spans="1:10" x14ac:dyDescent="0.25">
      <c r="A197" t="s">
        <v>2981</v>
      </c>
      <c r="B197" t="s">
        <v>2711</v>
      </c>
      <c r="C197">
        <v>39615</v>
      </c>
      <c r="D197" t="s">
        <v>2982</v>
      </c>
      <c r="E197">
        <v>0</v>
      </c>
      <c r="F197">
        <v>0</v>
      </c>
      <c r="G197">
        <v>0</v>
      </c>
      <c r="H197" s="112">
        <f t="shared" si="3"/>
        <v>0</v>
      </c>
      <c r="I197">
        <v>0</v>
      </c>
      <c r="J197">
        <v>2.6669999999999998</v>
      </c>
    </row>
    <row r="198" spans="1:10" x14ac:dyDescent="0.25">
      <c r="A198" t="s">
        <v>2981</v>
      </c>
      <c r="B198" t="s">
        <v>2721</v>
      </c>
      <c r="C198">
        <v>39615</v>
      </c>
      <c r="D198" t="s">
        <v>2982</v>
      </c>
      <c r="E198">
        <v>0</v>
      </c>
      <c r="F198">
        <v>0</v>
      </c>
      <c r="G198">
        <v>0</v>
      </c>
      <c r="H198" s="112">
        <f t="shared" si="3"/>
        <v>0</v>
      </c>
      <c r="I198">
        <v>0</v>
      </c>
      <c r="J198">
        <v>2.6669999999999998</v>
      </c>
    </row>
    <row r="199" spans="1:10" x14ac:dyDescent="0.25">
      <c r="A199" t="s">
        <v>2981</v>
      </c>
      <c r="B199" t="s">
        <v>2759</v>
      </c>
      <c r="C199">
        <v>39615</v>
      </c>
      <c r="D199" t="s">
        <v>2982</v>
      </c>
      <c r="E199">
        <v>0</v>
      </c>
      <c r="F199">
        <v>0</v>
      </c>
      <c r="G199">
        <v>0</v>
      </c>
      <c r="H199" s="112">
        <f t="shared" si="3"/>
        <v>0</v>
      </c>
      <c r="I199">
        <v>0</v>
      </c>
      <c r="J199">
        <v>2.6669999999999998</v>
      </c>
    </row>
    <row r="200" spans="1:10" x14ac:dyDescent="0.25">
      <c r="A200" t="s">
        <v>2981</v>
      </c>
      <c r="B200" t="s">
        <v>2773</v>
      </c>
      <c r="C200">
        <v>39615</v>
      </c>
      <c r="D200" t="s">
        <v>2982</v>
      </c>
      <c r="E200">
        <v>0</v>
      </c>
      <c r="F200">
        <v>0</v>
      </c>
      <c r="G200">
        <v>0</v>
      </c>
      <c r="H200" s="112">
        <f t="shared" si="3"/>
        <v>0</v>
      </c>
      <c r="I200">
        <v>0</v>
      </c>
      <c r="J200">
        <v>2.6669999999999998</v>
      </c>
    </row>
    <row r="201" spans="1:10" x14ac:dyDescent="0.25">
      <c r="A201" t="s">
        <v>2981</v>
      </c>
      <c r="B201" t="s">
        <v>2781</v>
      </c>
      <c r="C201">
        <v>39615</v>
      </c>
      <c r="D201" t="s">
        <v>2982</v>
      </c>
      <c r="E201">
        <v>0</v>
      </c>
      <c r="F201">
        <v>0</v>
      </c>
      <c r="G201">
        <v>0</v>
      </c>
      <c r="H201" s="112">
        <f t="shared" si="3"/>
        <v>0</v>
      </c>
      <c r="I201">
        <v>0</v>
      </c>
      <c r="J201">
        <v>2.6669999999999998</v>
      </c>
    </row>
    <row r="202" spans="1:10" x14ac:dyDescent="0.25">
      <c r="A202" t="s">
        <v>2981</v>
      </c>
      <c r="B202" t="s">
        <v>2785</v>
      </c>
      <c r="C202">
        <v>39615</v>
      </c>
      <c r="D202" t="s">
        <v>2982</v>
      </c>
      <c r="E202">
        <v>0</v>
      </c>
      <c r="F202">
        <v>0</v>
      </c>
      <c r="G202">
        <v>0</v>
      </c>
      <c r="H202" s="112">
        <f t="shared" si="3"/>
        <v>0</v>
      </c>
      <c r="I202">
        <v>0</v>
      </c>
      <c r="J202">
        <v>2.6669999999999998</v>
      </c>
    </row>
    <row r="203" spans="1:10" x14ac:dyDescent="0.25">
      <c r="A203" t="s">
        <v>2981</v>
      </c>
      <c r="B203" t="s">
        <v>2787</v>
      </c>
      <c r="C203">
        <v>39615</v>
      </c>
      <c r="D203" t="s">
        <v>2982</v>
      </c>
      <c r="E203">
        <v>0</v>
      </c>
      <c r="F203">
        <v>0</v>
      </c>
      <c r="G203">
        <v>0</v>
      </c>
      <c r="H203" s="112">
        <f t="shared" si="3"/>
        <v>0</v>
      </c>
      <c r="I203">
        <v>0</v>
      </c>
      <c r="J203">
        <v>2.6669999999999998</v>
      </c>
    </row>
    <row r="204" spans="1:10" x14ac:dyDescent="0.25">
      <c r="A204" t="s">
        <v>2981</v>
      </c>
      <c r="B204" t="s">
        <v>2817</v>
      </c>
      <c r="C204">
        <v>39615</v>
      </c>
      <c r="D204" t="s">
        <v>2982</v>
      </c>
      <c r="E204">
        <v>0</v>
      </c>
      <c r="F204">
        <v>0</v>
      </c>
      <c r="G204">
        <v>0</v>
      </c>
      <c r="H204" s="112">
        <f t="shared" si="3"/>
        <v>0</v>
      </c>
      <c r="I204">
        <v>0</v>
      </c>
      <c r="J204">
        <v>2.6669999999999998</v>
      </c>
    </row>
    <row r="205" spans="1:10" x14ac:dyDescent="0.25">
      <c r="A205" t="s">
        <v>2980</v>
      </c>
      <c r="B205" t="s">
        <v>1857</v>
      </c>
      <c r="C205">
        <v>30705</v>
      </c>
      <c r="D205" t="s">
        <v>2982</v>
      </c>
      <c r="E205">
        <v>0</v>
      </c>
      <c r="F205">
        <v>0</v>
      </c>
      <c r="G205">
        <v>0</v>
      </c>
      <c r="H205" s="112">
        <f t="shared" si="3"/>
        <v>0</v>
      </c>
      <c r="I205">
        <v>0</v>
      </c>
      <c r="J205">
        <v>3</v>
      </c>
    </row>
    <row r="206" spans="1:10" x14ac:dyDescent="0.25">
      <c r="A206" t="s">
        <v>2980</v>
      </c>
      <c r="B206" t="s">
        <v>1929</v>
      </c>
      <c r="C206">
        <v>30705</v>
      </c>
      <c r="D206" t="s">
        <v>2982</v>
      </c>
      <c r="E206">
        <v>0</v>
      </c>
      <c r="F206">
        <v>0</v>
      </c>
      <c r="G206">
        <v>0</v>
      </c>
      <c r="H206" s="112">
        <f t="shared" si="3"/>
        <v>0</v>
      </c>
      <c r="I206">
        <v>0</v>
      </c>
      <c r="J206">
        <v>3</v>
      </c>
    </row>
    <row r="207" spans="1:10" x14ac:dyDescent="0.25">
      <c r="A207" t="s">
        <v>2980</v>
      </c>
      <c r="B207" t="s">
        <v>1949</v>
      </c>
      <c r="C207">
        <v>30705</v>
      </c>
      <c r="D207" t="s">
        <v>2982</v>
      </c>
      <c r="E207">
        <v>0</v>
      </c>
      <c r="F207">
        <v>0</v>
      </c>
      <c r="G207">
        <v>0</v>
      </c>
      <c r="H207" s="112">
        <f t="shared" si="3"/>
        <v>0</v>
      </c>
      <c r="I207">
        <v>0</v>
      </c>
      <c r="J207">
        <v>3</v>
      </c>
    </row>
    <row r="208" spans="1:10" x14ac:dyDescent="0.25">
      <c r="A208" t="s">
        <v>2980</v>
      </c>
      <c r="B208" t="s">
        <v>1963</v>
      </c>
      <c r="C208">
        <v>30705</v>
      </c>
      <c r="D208" t="s">
        <v>2982</v>
      </c>
      <c r="E208">
        <v>0</v>
      </c>
      <c r="F208">
        <v>0</v>
      </c>
      <c r="G208">
        <v>0</v>
      </c>
      <c r="H208" s="112">
        <f t="shared" si="3"/>
        <v>0</v>
      </c>
      <c r="I208">
        <v>0</v>
      </c>
      <c r="J208">
        <v>3</v>
      </c>
    </row>
    <row r="209" spans="1:10" x14ac:dyDescent="0.25">
      <c r="A209" t="s">
        <v>2980</v>
      </c>
      <c r="B209" t="s">
        <v>1991</v>
      </c>
      <c r="C209">
        <v>30705</v>
      </c>
      <c r="D209" t="s">
        <v>2982</v>
      </c>
      <c r="E209">
        <v>0</v>
      </c>
      <c r="F209">
        <v>0</v>
      </c>
      <c r="G209">
        <v>0</v>
      </c>
      <c r="H209" s="112">
        <f t="shared" si="3"/>
        <v>0</v>
      </c>
      <c r="I209">
        <v>0</v>
      </c>
      <c r="J209">
        <v>3</v>
      </c>
    </row>
    <row r="210" spans="1:10" x14ac:dyDescent="0.25">
      <c r="A210" t="s">
        <v>2980</v>
      </c>
      <c r="B210" t="s">
        <v>992</v>
      </c>
      <c r="C210">
        <v>30705</v>
      </c>
      <c r="D210" t="s">
        <v>2982</v>
      </c>
      <c r="E210">
        <v>0</v>
      </c>
      <c r="F210">
        <v>0</v>
      </c>
      <c r="G210">
        <v>0</v>
      </c>
      <c r="H210" s="112">
        <f t="shared" si="3"/>
        <v>0</v>
      </c>
      <c r="I210">
        <v>0</v>
      </c>
      <c r="J210">
        <v>3</v>
      </c>
    </row>
    <row r="211" spans="1:10" x14ac:dyDescent="0.25">
      <c r="A211" t="s">
        <v>2980</v>
      </c>
      <c r="B211" t="s">
        <v>2041</v>
      </c>
      <c r="C211">
        <v>30705</v>
      </c>
      <c r="D211" t="s">
        <v>2982</v>
      </c>
      <c r="E211">
        <v>0</v>
      </c>
      <c r="F211">
        <v>0</v>
      </c>
      <c r="G211">
        <v>0</v>
      </c>
      <c r="H211" s="112">
        <f t="shared" ref="H211:H274" si="4">G211/10</f>
        <v>0</v>
      </c>
      <c r="I211">
        <v>0</v>
      </c>
      <c r="J211">
        <v>3</v>
      </c>
    </row>
    <row r="212" spans="1:10" x14ac:dyDescent="0.25">
      <c r="A212" t="s">
        <v>2981</v>
      </c>
      <c r="B212" t="s">
        <v>2709</v>
      </c>
      <c r="C212">
        <v>39615</v>
      </c>
      <c r="D212" t="s">
        <v>2982</v>
      </c>
      <c r="E212">
        <v>0</v>
      </c>
      <c r="F212">
        <v>0</v>
      </c>
      <c r="G212">
        <v>0</v>
      </c>
      <c r="H212" s="112">
        <f t="shared" si="4"/>
        <v>0</v>
      </c>
      <c r="I212">
        <v>0</v>
      </c>
      <c r="J212">
        <v>3</v>
      </c>
    </row>
    <row r="213" spans="1:10" x14ac:dyDescent="0.25">
      <c r="A213" t="s">
        <v>2981</v>
      </c>
      <c r="B213" t="s">
        <v>2719</v>
      </c>
      <c r="C213">
        <v>39615</v>
      </c>
      <c r="D213" t="s">
        <v>2982</v>
      </c>
      <c r="E213">
        <v>0</v>
      </c>
      <c r="F213">
        <v>0</v>
      </c>
      <c r="G213">
        <v>0</v>
      </c>
      <c r="H213" s="112">
        <f t="shared" si="4"/>
        <v>0</v>
      </c>
      <c r="I213">
        <v>0</v>
      </c>
      <c r="J213">
        <v>3</v>
      </c>
    </row>
    <row r="214" spans="1:10" x14ac:dyDescent="0.25">
      <c r="A214" t="s">
        <v>2981</v>
      </c>
      <c r="B214" t="s">
        <v>2731</v>
      </c>
      <c r="C214">
        <v>39615</v>
      </c>
      <c r="D214" t="s">
        <v>2982</v>
      </c>
      <c r="E214">
        <v>0</v>
      </c>
      <c r="F214">
        <v>0</v>
      </c>
      <c r="G214">
        <v>0</v>
      </c>
      <c r="H214" s="112">
        <f t="shared" si="4"/>
        <v>0</v>
      </c>
      <c r="I214">
        <v>0</v>
      </c>
      <c r="J214">
        <v>3</v>
      </c>
    </row>
    <row r="215" spans="1:10" x14ac:dyDescent="0.25">
      <c r="A215" t="s">
        <v>2981</v>
      </c>
      <c r="B215" t="s">
        <v>2733</v>
      </c>
      <c r="C215">
        <v>39615</v>
      </c>
      <c r="D215" t="s">
        <v>2982</v>
      </c>
      <c r="E215">
        <v>0</v>
      </c>
      <c r="F215">
        <v>0</v>
      </c>
      <c r="G215">
        <v>0</v>
      </c>
      <c r="H215" s="112">
        <f t="shared" si="4"/>
        <v>0</v>
      </c>
      <c r="I215">
        <v>0</v>
      </c>
      <c r="J215">
        <v>3</v>
      </c>
    </row>
    <row r="216" spans="1:10" x14ac:dyDescent="0.25">
      <c r="A216" t="s">
        <v>2981</v>
      </c>
      <c r="B216" t="s">
        <v>2737</v>
      </c>
      <c r="C216">
        <v>39615</v>
      </c>
      <c r="D216" t="s">
        <v>2982</v>
      </c>
      <c r="E216">
        <v>0</v>
      </c>
      <c r="F216">
        <v>0</v>
      </c>
      <c r="G216">
        <v>0</v>
      </c>
      <c r="H216" s="112">
        <f t="shared" si="4"/>
        <v>0</v>
      </c>
      <c r="I216">
        <v>0</v>
      </c>
      <c r="J216">
        <v>3</v>
      </c>
    </row>
    <row r="217" spans="1:10" x14ac:dyDescent="0.25">
      <c r="A217" t="s">
        <v>2981</v>
      </c>
      <c r="B217" t="s">
        <v>2779</v>
      </c>
      <c r="C217">
        <v>39615</v>
      </c>
      <c r="D217" t="s">
        <v>2982</v>
      </c>
      <c r="E217">
        <v>0</v>
      </c>
      <c r="F217">
        <v>0</v>
      </c>
      <c r="G217">
        <v>0</v>
      </c>
      <c r="H217" s="112">
        <f t="shared" si="4"/>
        <v>0</v>
      </c>
      <c r="I217">
        <v>0</v>
      </c>
      <c r="J217">
        <v>3</v>
      </c>
    </row>
    <row r="218" spans="1:10" x14ac:dyDescent="0.25">
      <c r="A218" t="s">
        <v>2981</v>
      </c>
      <c r="B218" t="s">
        <v>2809</v>
      </c>
      <c r="C218">
        <v>39615</v>
      </c>
      <c r="D218" t="s">
        <v>2982</v>
      </c>
      <c r="E218">
        <v>0</v>
      </c>
      <c r="F218">
        <v>0</v>
      </c>
      <c r="G218">
        <v>0</v>
      </c>
      <c r="H218" s="112">
        <f t="shared" si="4"/>
        <v>0</v>
      </c>
      <c r="I218">
        <v>0</v>
      </c>
      <c r="J218">
        <v>3</v>
      </c>
    </row>
    <row r="219" spans="1:10" x14ac:dyDescent="0.25">
      <c r="A219" t="s">
        <v>2981</v>
      </c>
      <c r="B219" t="s">
        <v>2851</v>
      </c>
      <c r="C219">
        <v>39615</v>
      </c>
      <c r="D219" t="s">
        <v>2982</v>
      </c>
      <c r="E219">
        <v>0</v>
      </c>
      <c r="F219">
        <v>0</v>
      </c>
      <c r="G219">
        <v>0</v>
      </c>
      <c r="H219" s="112">
        <f t="shared" si="4"/>
        <v>0</v>
      </c>
      <c r="I219">
        <v>0</v>
      </c>
      <c r="J219">
        <v>3</v>
      </c>
    </row>
    <row r="220" spans="1:10" x14ac:dyDescent="0.25">
      <c r="A220" t="s">
        <v>2980</v>
      </c>
      <c r="B220" t="s">
        <v>1839</v>
      </c>
      <c r="C220">
        <v>30705</v>
      </c>
      <c r="D220" t="s">
        <v>2982</v>
      </c>
      <c r="E220">
        <v>0</v>
      </c>
      <c r="F220">
        <v>0</v>
      </c>
      <c r="G220">
        <v>0</v>
      </c>
      <c r="H220" s="112">
        <f t="shared" si="4"/>
        <v>0</v>
      </c>
      <c r="I220">
        <v>0</v>
      </c>
      <c r="J220">
        <v>3.3330000000000002</v>
      </c>
    </row>
    <row r="221" spans="1:10" x14ac:dyDescent="0.25">
      <c r="A221" t="s">
        <v>2980</v>
      </c>
      <c r="B221" t="s">
        <v>1853</v>
      </c>
      <c r="C221">
        <v>30705</v>
      </c>
      <c r="D221" t="s">
        <v>2982</v>
      </c>
      <c r="E221">
        <v>0</v>
      </c>
      <c r="F221">
        <v>0</v>
      </c>
      <c r="G221">
        <v>0</v>
      </c>
      <c r="H221" s="112">
        <f t="shared" si="4"/>
        <v>0</v>
      </c>
      <c r="I221">
        <v>0</v>
      </c>
      <c r="J221">
        <v>3.3330000000000002</v>
      </c>
    </row>
    <row r="222" spans="1:10" x14ac:dyDescent="0.25">
      <c r="A222" t="s">
        <v>2980</v>
      </c>
      <c r="B222" t="s">
        <v>2655</v>
      </c>
      <c r="C222">
        <v>30705</v>
      </c>
      <c r="D222" t="s">
        <v>2982</v>
      </c>
      <c r="E222">
        <v>0</v>
      </c>
      <c r="F222">
        <v>0</v>
      </c>
      <c r="G222">
        <v>0</v>
      </c>
      <c r="H222" s="112">
        <f t="shared" si="4"/>
        <v>0</v>
      </c>
      <c r="I222">
        <v>0</v>
      </c>
      <c r="J222">
        <v>3.3330000000000002</v>
      </c>
    </row>
    <row r="223" spans="1:10" x14ac:dyDescent="0.25">
      <c r="A223" t="s">
        <v>2980</v>
      </c>
      <c r="B223" t="s">
        <v>1879</v>
      </c>
      <c r="C223">
        <v>30705</v>
      </c>
      <c r="D223" t="s">
        <v>2982</v>
      </c>
      <c r="E223">
        <v>0</v>
      </c>
      <c r="F223">
        <v>0</v>
      </c>
      <c r="G223">
        <v>0</v>
      </c>
      <c r="H223" s="112">
        <f t="shared" si="4"/>
        <v>0</v>
      </c>
      <c r="I223">
        <v>0</v>
      </c>
      <c r="J223">
        <v>3.3330000000000002</v>
      </c>
    </row>
    <row r="224" spans="1:10" x14ac:dyDescent="0.25">
      <c r="A224" t="s">
        <v>2980</v>
      </c>
      <c r="B224" t="s">
        <v>1957</v>
      </c>
      <c r="C224">
        <v>30705</v>
      </c>
      <c r="D224" t="s">
        <v>2982</v>
      </c>
      <c r="E224">
        <v>0</v>
      </c>
      <c r="F224">
        <v>0</v>
      </c>
      <c r="G224">
        <v>0</v>
      </c>
      <c r="H224" s="112">
        <f t="shared" si="4"/>
        <v>0</v>
      </c>
      <c r="I224">
        <v>0</v>
      </c>
      <c r="J224">
        <v>3.3330000000000002</v>
      </c>
    </row>
    <row r="225" spans="1:10" x14ac:dyDescent="0.25">
      <c r="A225" t="s">
        <v>2980</v>
      </c>
      <c r="B225" t="s">
        <v>1967</v>
      </c>
      <c r="C225">
        <v>30705</v>
      </c>
      <c r="D225" t="s">
        <v>2982</v>
      </c>
      <c r="E225">
        <v>0</v>
      </c>
      <c r="F225">
        <v>0</v>
      </c>
      <c r="G225">
        <v>0</v>
      </c>
      <c r="H225" s="112">
        <f t="shared" si="4"/>
        <v>0</v>
      </c>
      <c r="I225">
        <v>0</v>
      </c>
      <c r="J225">
        <v>3.3330000000000002</v>
      </c>
    </row>
    <row r="226" spans="1:10" x14ac:dyDescent="0.25">
      <c r="A226" t="s">
        <v>2980</v>
      </c>
      <c r="B226" t="s">
        <v>2011</v>
      </c>
      <c r="C226">
        <v>30705</v>
      </c>
      <c r="D226" t="s">
        <v>2982</v>
      </c>
      <c r="E226">
        <v>0</v>
      </c>
      <c r="F226">
        <v>0</v>
      </c>
      <c r="G226">
        <v>0</v>
      </c>
      <c r="H226" s="112">
        <f t="shared" si="4"/>
        <v>0</v>
      </c>
      <c r="I226">
        <v>0</v>
      </c>
      <c r="J226">
        <v>3.3330000000000002</v>
      </c>
    </row>
    <row r="227" spans="1:10" x14ac:dyDescent="0.25">
      <c r="A227" t="s">
        <v>2980</v>
      </c>
      <c r="B227" t="s">
        <v>2043</v>
      </c>
      <c r="C227">
        <v>30705</v>
      </c>
      <c r="D227" t="s">
        <v>2982</v>
      </c>
      <c r="E227">
        <v>0</v>
      </c>
      <c r="F227">
        <v>0</v>
      </c>
      <c r="G227">
        <v>0</v>
      </c>
      <c r="H227" s="112">
        <f t="shared" si="4"/>
        <v>0</v>
      </c>
      <c r="I227">
        <v>0</v>
      </c>
      <c r="J227">
        <v>3.3330000000000002</v>
      </c>
    </row>
    <row r="228" spans="1:10" x14ac:dyDescent="0.25">
      <c r="A228" t="s">
        <v>2980</v>
      </c>
      <c r="B228" t="s">
        <v>1046</v>
      </c>
      <c r="C228">
        <v>30705</v>
      </c>
      <c r="D228" t="s">
        <v>2982</v>
      </c>
      <c r="E228">
        <v>0</v>
      </c>
      <c r="F228">
        <v>0</v>
      </c>
      <c r="G228">
        <v>0</v>
      </c>
      <c r="H228" s="112">
        <f t="shared" si="4"/>
        <v>0</v>
      </c>
      <c r="I228">
        <v>0</v>
      </c>
      <c r="J228">
        <v>3.3330000000000002</v>
      </c>
    </row>
    <row r="229" spans="1:10" x14ac:dyDescent="0.25">
      <c r="A229" t="s">
        <v>2980</v>
      </c>
      <c r="B229" t="s">
        <v>2055</v>
      </c>
      <c r="C229">
        <v>30705</v>
      </c>
      <c r="D229" t="s">
        <v>2982</v>
      </c>
      <c r="E229">
        <v>0</v>
      </c>
      <c r="F229">
        <v>0</v>
      </c>
      <c r="G229">
        <v>0</v>
      </c>
      <c r="H229" s="112">
        <f t="shared" si="4"/>
        <v>0</v>
      </c>
      <c r="I229">
        <v>0</v>
      </c>
      <c r="J229">
        <v>3.3330000000000002</v>
      </c>
    </row>
    <row r="230" spans="1:10" x14ac:dyDescent="0.25">
      <c r="A230" t="s">
        <v>2981</v>
      </c>
      <c r="B230" t="s">
        <v>2715</v>
      </c>
      <c r="C230">
        <v>39615</v>
      </c>
      <c r="D230" t="s">
        <v>2982</v>
      </c>
      <c r="E230">
        <v>0</v>
      </c>
      <c r="F230">
        <v>0</v>
      </c>
      <c r="G230">
        <v>0</v>
      </c>
      <c r="H230" s="112">
        <f t="shared" si="4"/>
        <v>0</v>
      </c>
      <c r="I230">
        <v>0</v>
      </c>
      <c r="J230">
        <v>3.3330000000000002</v>
      </c>
    </row>
    <row r="231" spans="1:10" x14ac:dyDescent="0.25">
      <c r="A231" t="s">
        <v>2981</v>
      </c>
      <c r="B231" t="s">
        <v>2751</v>
      </c>
      <c r="C231">
        <v>39615</v>
      </c>
      <c r="D231" t="s">
        <v>2982</v>
      </c>
      <c r="E231">
        <v>0</v>
      </c>
      <c r="F231">
        <v>0</v>
      </c>
      <c r="G231">
        <v>0</v>
      </c>
      <c r="H231" s="112">
        <f t="shared" si="4"/>
        <v>0</v>
      </c>
      <c r="I231">
        <v>0</v>
      </c>
      <c r="J231">
        <v>3.3330000000000002</v>
      </c>
    </row>
    <row r="232" spans="1:10" x14ac:dyDescent="0.25">
      <c r="A232" t="s">
        <v>2981</v>
      </c>
      <c r="B232" t="s">
        <v>2827</v>
      </c>
      <c r="C232">
        <v>39615</v>
      </c>
      <c r="D232" t="s">
        <v>2982</v>
      </c>
      <c r="E232">
        <v>0</v>
      </c>
      <c r="F232">
        <v>0</v>
      </c>
      <c r="G232">
        <v>0</v>
      </c>
      <c r="H232" s="112">
        <f t="shared" si="4"/>
        <v>0</v>
      </c>
      <c r="I232">
        <v>0</v>
      </c>
      <c r="J232">
        <v>3.3330000000000002</v>
      </c>
    </row>
    <row r="233" spans="1:10" x14ac:dyDescent="0.25">
      <c r="A233" t="s">
        <v>2981</v>
      </c>
      <c r="B233" t="s">
        <v>2831</v>
      </c>
      <c r="C233">
        <v>39615</v>
      </c>
      <c r="D233" t="s">
        <v>2982</v>
      </c>
      <c r="E233">
        <v>0</v>
      </c>
      <c r="F233">
        <v>0</v>
      </c>
      <c r="G233">
        <v>0</v>
      </c>
      <c r="H233" s="112">
        <f t="shared" si="4"/>
        <v>0</v>
      </c>
      <c r="I233">
        <v>0</v>
      </c>
      <c r="J233">
        <v>3.3330000000000002</v>
      </c>
    </row>
    <row r="234" spans="1:10" x14ac:dyDescent="0.25">
      <c r="A234" t="s">
        <v>2981</v>
      </c>
      <c r="B234" t="s">
        <v>2843</v>
      </c>
      <c r="C234">
        <v>39615</v>
      </c>
      <c r="D234" t="s">
        <v>2982</v>
      </c>
      <c r="E234">
        <v>0</v>
      </c>
      <c r="F234">
        <v>0</v>
      </c>
      <c r="G234">
        <v>0</v>
      </c>
      <c r="H234" s="112">
        <f t="shared" si="4"/>
        <v>0</v>
      </c>
      <c r="I234">
        <v>0</v>
      </c>
      <c r="J234">
        <v>3.3330000000000002</v>
      </c>
    </row>
    <row r="235" spans="1:10" x14ac:dyDescent="0.25">
      <c r="A235" t="s">
        <v>2980</v>
      </c>
      <c r="B235" t="s">
        <v>1809</v>
      </c>
      <c r="C235">
        <v>30705</v>
      </c>
      <c r="D235" t="s">
        <v>2982</v>
      </c>
      <c r="E235">
        <v>0</v>
      </c>
      <c r="F235">
        <v>0</v>
      </c>
      <c r="G235">
        <v>0</v>
      </c>
      <c r="H235" s="112">
        <f t="shared" si="4"/>
        <v>0</v>
      </c>
      <c r="I235">
        <v>0</v>
      </c>
      <c r="J235">
        <v>3.6669999999999998</v>
      </c>
    </row>
    <row r="236" spans="1:10" x14ac:dyDescent="0.25">
      <c r="A236" t="s">
        <v>2980</v>
      </c>
      <c r="B236" t="s">
        <v>2675</v>
      </c>
      <c r="C236">
        <v>30705</v>
      </c>
      <c r="D236" t="s">
        <v>2982</v>
      </c>
      <c r="E236">
        <v>0</v>
      </c>
      <c r="F236">
        <v>0</v>
      </c>
      <c r="G236">
        <v>0</v>
      </c>
      <c r="H236" s="112">
        <f t="shared" si="4"/>
        <v>0</v>
      </c>
      <c r="I236">
        <v>0</v>
      </c>
      <c r="J236">
        <v>3.6669999999999998</v>
      </c>
    </row>
    <row r="237" spans="1:10" x14ac:dyDescent="0.25">
      <c r="A237" t="s">
        <v>2980</v>
      </c>
      <c r="B237" t="s">
        <v>2009</v>
      </c>
      <c r="C237">
        <v>30705</v>
      </c>
      <c r="D237" t="s">
        <v>2982</v>
      </c>
      <c r="E237">
        <v>0</v>
      </c>
      <c r="F237">
        <v>0</v>
      </c>
      <c r="G237">
        <v>0</v>
      </c>
      <c r="H237" s="112">
        <f t="shared" si="4"/>
        <v>0</v>
      </c>
      <c r="I237">
        <v>0</v>
      </c>
      <c r="J237">
        <v>3.6669999999999998</v>
      </c>
    </row>
    <row r="238" spans="1:10" x14ac:dyDescent="0.25">
      <c r="A238" t="s">
        <v>2980</v>
      </c>
      <c r="B238" t="s">
        <v>2059</v>
      </c>
      <c r="C238">
        <v>30705</v>
      </c>
      <c r="D238" t="s">
        <v>2982</v>
      </c>
      <c r="E238">
        <v>0</v>
      </c>
      <c r="F238">
        <v>0</v>
      </c>
      <c r="G238">
        <v>0</v>
      </c>
      <c r="H238" s="112">
        <f t="shared" si="4"/>
        <v>0</v>
      </c>
      <c r="I238">
        <v>0</v>
      </c>
      <c r="J238">
        <v>3.6669999999999998</v>
      </c>
    </row>
    <row r="239" spans="1:10" x14ac:dyDescent="0.25">
      <c r="A239" t="s">
        <v>2981</v>
      </c>
      <c r="B239" t="s">
        <v>2693</v>
      </c>
      <c r="C239">
        <v>39615</v>
      </c>
      <c r="D239" t="s">
        <v>2982</v>
      </c>
      <c r="E239">
        <v>0</v>
      </c>
      <c r="F239">
        <v>0</v>
      </c>
      <c r="G239">
        <v>0</v>
      </c>
      <c r="H239" s="112">
        <f t="shared" si="4"/>
        <v>0</v>
      </c>
      <c r="I239">
        <v>0</v>
      </c>
      <c r="J239">
        <v>3.6669999999999998</v>
      </c>
    </row>
    <row r="240" spans="1:10" x14ac:dyDescent="0.25">
      <c r="A240" t="s">
        <v>2981</v>
      </c>
      <c r="B240" t="s">
        <v>2725</v>
      </c>
      <c r="C240">
        <v>39615</v>
      </c>
      <c r="D240" t="s">
        <v>2982</v>
      </c>
      <c r="E240">
        <v>0</v>
      </c>
      <c r="F240">
        <v>0</v>
      </c>
      <c r="G240">
        <v>0</v>
      </c>
      <c r="H240" s="112">
        <f t="shared" si="4"/>
        <v>0</v>
      </c>
      <c r="I240">
        <v>0</v>
      </c>
      <c r="J240">
        <v>3.6669999999999998</v>
      </c>
    </row>
    <row r="241" spans="1:10" x14ac:dyDescent="0.25">
      <c r="A241" t="s">
        <v>2981</v>
      </c>
      <c r="B241" t="s">
        <v>2735</v>
      </c>
      <c r="C241">
        <v>39615</v>
      </c>
      <c r="D241" t="s">
        <v>2982</v>
      </c>
      <c r="E241">
        <v>0</v>
      </c>
      <c r="F241">
        <v>0</v>
      </c>
      <c r="G241">
        <v>0</v>
      </c>
      <c r="H241" s="112">
        <f t="shared" si="4"/>
        <v>0</v>
      </c>
      <c r="I241">
        <v>0</v>
      </c>
      <c r="J241">
        <v>3.6669999999999998</v>
      </c>
    </row>
    <row r="242" spans="1:10" x14ac:dyDescent="0.25">
      <c r="A242" t="s">
        <v>2981</v>
      </c>
      <c r="B242" t="s">
        <v>2801</v>
      </c>
      <c r="C242">
        <v>39615</v>
      </c>
      <c r="D242" t="s">
        <v>2982</v>
      </c>
      <c r="E242">
        <v>0</v>
      </c>
      <c r="F242">
        <v>0</v>
      </c>
      <c r="G242">
        <v>0</v>
      </c>
      <c r="H242" s="112">
        <f t="shared" si="4"/>
        <v>0</v>
      </c>
      <c r="I242">
        <v>0</v>
      </c>
      <c r="J242">
        <v>3.6669999999999998</v>
      </c>
    </row>
    <row r="243" spans="1:10" x14ac:dyDescent="0.25">
      <c r="A243" t="s">
        <v>2980</v>
      </c>
      <c r="B243" t="s">
        <v>1819</v>
      </c>
      <c r="C243">
        <v>30705</v>
      </c>
      <c r="D243" t="s">
        <v>2982</v>
      </c>
      <c r="E243">
        <v>0</v>
      </c>
      <c r="F243">
        <v>0</v>
      </c>
      <c r="G243">
        <v>0</v>
      </c>
      <c r="H243" s="112">
        <f t="shared" si="4"/>
        <v>0</v>
      </c>
      <c r="I243">
        <v>0</v>
      </c>
      <c r="J243">
        <v>4</v>
      </c>
    </row>
    <row r="244" spans="1:10" x14ac:dyDescent="0.25">
      <c r="A244" t="s">
        <v>2980</v>
      </c>
      <c r="B244" t="s">
        <v>1863</v>
      </c>
      <c r="C244">
        <v>30705</v>
      </c>
      <c r="D244" t="s">
        <v>2982</v>
      </c>
      <c r="E244">
        <v>0</v>
      </c>
      <c r="F244">
        <v>0</v>
      </c>
      <c r="G244">
        <v>0</v>
      </c>
      <c r="H244" s="112">
        <f t="shared" si="4"/>
        <v>0</v>
      </c>
      <c r="I244">
        <v>0</v>
      </c>
      <c r="J244">
        <v>4</v>
      </c>
    </row>
    <row r="245" spans="1:10" x14ac:dyDescent="0.25">
      <c r="A245" t="s">
        <v>2980</v>
      </c>
      <c r="B245" t="s">
        <v>2019</v>
      </c>
      <c r="C245">
        <v>30705</v>
      </c>
      <c r="D245" t="s">
        <v>2982</v>
      </c>
      <c r="E245">
        <v>0</v>
      </c>
      <c r="F245">
        <v>0</v>
      </c>
      <c r="G245">
        <v>0</v>
      </c>
      <c r="H245" s="112">
        <f t="shared" si="4"/>
        <v>0</v>
      </c>
      <c r="I245">
        <v>0</v>
      </c>
      <c r="J245">
        <v>4</v>
      </c>
    </row>
    <row r="246" spans="1:10" x14ac:dyDescent="0.25">
      <c r="A246" t="s">
        <v>2980</v>
      </c>
      <c r="B246" t="s">
        <v>2025</v>
      </c>
      <c r="C246">
        <v>30705</v>
      </c>
      <c r="D246" t="s">
        <v>2982</v>
      </c>
      <c r="E246">
        <v>0</v>
      </c>
      <c r="F246">
        <v>0</v>
      </c>
      <c r="G246">
        <v>0</v>
      </c>
      <c r="H246" s="112">
        <f t="shared" si="4"/>
        <v>0</v>
      </c>
      <c r="I246">
        <v>0</v>
      </c>
      <c r="J246">
        <v>4</v>
      </c>
    </row>
    <row r="247" spans="1:10" x14ac:dyDescent="0.25">
      <c r="A247" t="s">
        <v>2981</v>
      </c>
      <c r="B247" t="s">
        <v>2701</v>
      </c>
      <c r="C247">
        <v>39615</v>
      </c>
      <c r="D247" t="s">
        <v>2982</v>
      </c>
      <c r="E247">
        <v>0</v>
      </c>
      <c r="F247">
        <v>0</v>
      </c>
      <c r="G247">
        <v>0</v>
      </c>
      <c r="H247" s="112">
        <f t="shared" si="4"/>
        <v>0</v>
      </c>
      <c r="I247">
        <v>0</v>
      </c>
      <c r="J247">
        <v>4</v>
      </c>
    </row>
    <row r="248" spans="1:10" x14ac:dyDescent="0.25">
      <c r="A248" t="s">
        <v>2981</v>
      </c>
      <c r="B248" t="s">
        <v>2767</v>
      </c>
      <c r="C248">
        <v>39615</v>
      </c>
      <c r="D248" t="s">
        <v>2982</v>
      </c>
      <c r="E248">
        <v>0</v>
      </c>
      <c r="F248">
        <v>0</v>
      </c>
      <c r="G248">
        <v>0</v>
      </c>
      <c r="H248" s="112">
        <f t="shared" si="4"/>
        <v>0</v>
      </c>
      <c r="I248">
        <v>0</v>
      </c>
      <c r="J248">
        <v>4</v>
      </c>
    </row>
    <row r="249" spans="1:10" x14ac:dyDescent="0.25">
      <c r="A249" t="s">
        <v>2981</v>
      </c>
      <c r="B249" t="s">
        <v>2797</v>
      </c>
      <c r="C249">
        <v>39615</v>
      </c>
      <c r="D249" t="s">
        <v>2982</v>
      </c>
      <c r="E249">
        <v>0</v>
      </c>
      <c r="F249">
        <v>0</v>
      </c>
      <c r="G249">
        <v>0</v>
      </c>
      <c r="H249" s="112">
        <f t="shared" si="4"/>
        <v>0</v>
      </c>
      <c r="I249">
        <v>0</v>
      </c>
      <c r="J249">
        <v>4</v>
      </c>
    </row>
    <row r="250" spans="1:10" x14ac:dyDescent="0.25">
      <c r="A250" t="s">
        <v>2980</v>
      </c>
      <c r="B250" t="s">
        <v>1813</v>
      </c>
      <c r="C250">
        <v>30705</v>
      </c>
      <c r="D250" t="s">
        <v>2982</v>
      </c>
      <c r="E250">
        <v>1</v>
      </c>
      <c r="F250">
        <v>1</v>
      </c>
      <c r="G250">
        <v>1</v>
      </c>
      <c r="H250" s="112">
        <f t="shared" si="4"/>
        <v>0.1</v>
      </c>
      <c r="I250">
        <v>1</v>
      </c>
      <c r="J250">
        <v>0</v>
      </c>
    </row>
    <row r="251" spans="1:10" x14ac:dyDescent="0.25">
      <c r="A251" t="s">
        <v>2980</v>
      </c>
      <c r="B251" t="s">
        <v>2647</v>
      </c>
      <c r="C251">
        <v>30705</v>
      </c>
      <c r="D251" t="s">
        <v>2982</v>
      </c>
      <c r="E251">
        <v>1</v>
      </c>
      <c r="F251">
        <v>1</v>
      </c>
      <c r="G251">
        <v>1</v>
      </c>
      <c r="H251" s="112">
        <f t="shared" si="4"/>
        <v>0.1</v>
      </c>
      <c r="I251">
        <v>1</v>
      </c>
      <c r="J251">
        <v>0</v>
      </c>
    </row>
    <row r="252" spans="1:10" x14ac:dyDescent="0.25">
      <c r="A252" t="s">
        <v>2980</v>
      </c>
      <c r="B252" t="s">
        <v>2667</v>
      </c>
      <c r="C252">
        <v>30705</v>
      </c>
      <c r="D252" t="s">
        <v>2982</v>
      </c>
      <c r="E252">
        <v>1</v>
      </c>
      <c r="F252">
        <v>1</v>
      </c>
      <c r="G252">
        <v>1</v>
      </c>
      <c r="H252" s="112">
        <f t="shared" si="4"/>
        <v>0.1</v>
      </c>
      <c r="I252">
        <v>1</v>
      </c>
      <c r="J252">
        <v>1</v>
      </c>
    </row>
    <row r="253" spans="1:10" x14ac:dyDescent="0.25">
      <c r="A253" t="s">
        <v>2981</v>
      </c>
      <c r="B253" t="s">
        <v>2739</v>
      </c>
      <c r="C253">
        <v>39615</v>
      </c>
      <c r="D253" t="s">
        <v>2982</v>
      </c>
      <c r="E253">
        <v>1</v>
      </c>
      <c r="F253">
        <v>1</v>
      </c>
      <c r="G253">
        <v>1</v>
      </c>
      <c r="H253" s="112">
        <f t="shared" si="4"/>
        <v>0.1</v>
      </c>
      <c r="I253">
        <v>1</v>
      </c>
      <c r="J253">
        <v>1.333</v>
      </c>
    </row>
    <row r="254" spans="1:10" x14ac:dyDescent="0.25">
      <c r="A254" t="s">
        <v>2980</v>
      </c>
      <c r="B254" t="s">
        <v>1943</v>
      </c>
      <c r="C254">
        <v>30705</v>
      </c>
      <c r="D254" t="s">
        <v>2982</v>
      </c>
      <c r="E254">
        <v>1</v>
      </c>
      <c r="F254">
        <v>1</v>
      </c>
      <c r="G254">
        <v>1</v>
      </c>
      <c r="H254" s="112">
        <f t="shared" si="4"/>
        <v>0.1</v>
      </c>
      <c r="I254">
        <v>1</v>
      </c>
      <c r="J254">
        <v>1.667</v>
      </c>
    </row>
    <row r="255" spans="1:10" x14ac:dyDescent="0.25">
      <c r="A255" t="s">
        <v>2981</v>
      </c>
      <c r="B255" t="s">
        <v>2793</v>
      </c>
      <c r="C255">
        <v>39615</v>
      </c>
      <c r="D255" t="s">
        <v>2982</v>
      </c>
      <c r="E255">
        <v>2</v>
      </c>
      <c r="F255">
        <v>1</v>
      </c>
      <c r="G255">
        <v>2</v>
      </c>
      <c r="H255" s="112">
        <f t="shared" si="4"/>
        <v>0.2</v>
      </c>
      <c r="I255">
        <v>1</v>
      </c>
      <c r="J255">
        <v>1.667</v>
      </c>
    </row>
    <row r="256" spans="1:10" x14ac:dyDescent="0.25">
      <c r="A256" t="s">
        <v>2980</v>
      </c>
      <c r="B256" t="s">
        <v>2057</v>
      </c>
      <c r="C256">
        <v>30705</v>
      </c>
      <c r="D256" t="s">
        <v>2982</v>
      </c>
      <c r="E256">
        <v>1</v>
      </c>
      <c r="F256">
        <v>1</v>
      </c>
      <c r="G256">
        <v>1</v>
      </c>
      <c r="H256" s="112">
        <f t="shared" si="4"/>
        <v>0.1</v>
      </c>
      <c r="I256">
        <v>1</v>
      </c>
      <c r="J256">
        <v>2</v>
      </c>
    </row>
    <row r="257" spans="1:10" x14ac:dyDescent="0.25">
      <c r="A257" t="s">
        <v>2980</v>
      </c>
      <c r="B257" t="s">
        <v>1841</v>
      </c>
      <c r="C257">
        <v>30705</v>
      </c>
      <c r="D257" t="s">
        <v>2982</v>
      </c>
      <c r="E257">
        <v>2</v>
      </c>
      <c r="F257">
        <v>1</v>
      </c>
      <c r="G257">
        <v>2</v>
      </c>
      <c r="H257" s="112">
        <f t="shared" si="4"/>
        <v>0.2</v>
      </c>
      <c r="I257">
        <v>1</v>
      </c>
      <c r="J257">
        <v>2</v>
      </c>
    </row>
    <row r="258" spans="1:10" x14ac:dyDescent="0.25">
      <c r="A258" t="s">
        <v>2980</v>
      </c>
      <c r="B258" t="s">
        <v>1903</v>
      </c>
      <c r="C258">
        <v>30705</v>
      </c>
      <c r="D258" t="s">
        <v>2982</v>
      </c>
      <c r="E258">
        <v>1</v>
      </c>
      <c r="F258">
        <v>1</v>
      </c>
      <c r="G258">
        <v>1</v>
      </c>
      <c r="H258" s="112">
        <f t="shared" si="4"/>
        <v>0.1</v>
      </c>
      <c r="I258">
        <v>1</v>
      </c>
      <c r="J258">
        <v>2.3330000000000002</v>
      </c>
    </row>
    <row r="259" spans="1:10" x14ac:dyDescent="0.25">
      <c r="A259" t="s">
        <v>2980</v>
      </c>
      <c r="B259" t="s">
        <v>1931</v>
      </c>
      <c r="C259">
        <v>30705</v>
      </c>
      <c r="D259" t="s">
        <v>2982</v>
      </c>
      <c r="E259">
        <v>1</v>
      </c>
      <c r="F259">
        <v>1</v>
      </c>
      <c r="G259">
        <v>1</v>
      </c>
      <c r="H259" s="112">
        <f t="shared" si="4"/>
        <v>0.1</v>
      </c>
      <c r="I259">
        <v>1</v>
      </c>
      <c r="J259">
        <v>2.3330000000000002</v>
      </c>
    </row>
    <row r="260" spans="1:10" x14ac:dyDescent="0.25">
      <c r="A260" t="s">
        <v>2980</v>
      </c>
      <c r="B260" t="s">
        <v>2645</v>
      </c>
      <c r="C260">
        <v>30705</v>
      </c>
      <c r="D260" t="s">
        <v>2982</v>
      </c>
      <c r="E260">
        <v>1</v>
      </c>
      <c r="F260">
        <v>1</v>
      </c>
      <c r="G260">
        <v>1</v>
      </c>
      <c r="H260" s="112">
        <f t="shared" si="4"/>
        <v>0.1</v>
      </c>
      <c r="I260">
        <v>1</v>
      </c>
      <c r="J260">
        <v>2.6669999999999998</v>
      </c>
    </row>
    <row r="261" spans="1:10" x14ac:dyDescent="0.25">
      <c r="A261" t="s">
        <v>2980</v>
      </c>
      <c r="B261" t="s">
        <v>2657</v>
      </c>
      <c r="C261">
        <v>30705</v>
      </c>
      <c r="D261" t="s">
        <v>2982</v>
      </c>
      <c r="E261">
        <v>1</v>
      </c>
      <c r="F261">
        <v>1</v>
      </c>
      <c r="G261">
        <v>1</v>
      </c>
      <c r="H261" s="112">
        <f t="shared" si="4"/>
        <v>0.1</v>
      </c>
      <c r="I261">
        <v>1</v>
      </c>
      <c r="J261">
        <v>2.6669999999999998</v>
      </c>
    </row>
    <row r="262" spans="1:10" x14ac:dyDescent="0.25">
      <c r="A262" t="s">
        <v>2980</v>
      </c>
      <c r="B262" t="s">
        <v>1969</v>
      </c>
      <c r="C262">
        <v>30705</v>
      </c>
      <c r="D262" t="s">
        <v>2982</v>
      </c>
      <c r="E262">
        <v>1</v>
      </c>
      <c r="F262">
        <v>1</v>
      </c>
      <c r="G262">
        <v>1</v>
      </c>
      <c r="H262" s="112">
        <f t="shared" si="4"/>
        <v>0.1</v>
      </c>
      <c r="I262">
        <v>1</v>
      </c>
      <c r="J262">
        <v>2.6669999999999998</v>
      </c>
    </row>
    <row r="263" spans="1:10" x14ac:dyDescent="0.25">
      <c r="A263" t="s">
        <v>2980</v>
      </c>
      <c r="B263" t="s">
        <v>2045</v>
      </c>
      <c r="C263">
        <v>30705</v>
      </c>
      <c r="D263" t="s">
        <v>2982</v>
      </c>
      <c r="E263">
        <v>1</v>
      </c>
      <c r="F263">
        <v>1</v>
      </c>
      <c r="G263">
        <v>1</v>
      </c>
      <c r="H263" s="112">
        <f t="shared" si="4"/>
        <v>0.1</v>
      </c>
      <c r="I263">
        <v>1</v>
      </c>
      <c r="J263">
        <v>2.6669999999999998</v>
      </c>
    </row>
    <row r="264" spans="1:10" x14ac:dyDescent="0.25">
      <c r="A264" t="s">
        <v>2980</v>
      </c>
      <c r="B264" t="s">
        <v>1995</v>
      </c>
      <c r="C264">
        <v>30705</v>
      </c>
      <c r="D264" t="s">
        <v>2982</v>
      </c>
      <c r="E264">
        <v>2</v>
      </c>
      <c r="F264">
        <v>1</v>
      </c>
      <c r="G264">
        <v>2</v>
      </c>
      <c r="H264" s="112">
        <f t="shared" si="4"/>
        <v>0.2</v>
      </c>
      <c r="I264">
        <v>1</v>
      </c>
      <c r="J264">
        <v>2.6669999999999998</v>
      </c>
    </row>
    <row r="265" spans="1:10" x14ac:dyDescent="0.25">
      <c r="A265" t="s">
        <v>2981</v>
      </c>
      <c r="B265" t="s">
        <v>2757</v>
      </c>
      <c r="C265">
        <v>39615</v>
      </c>
      <c r="D265" t="s">
        <v>2982</v>
      </c>
      <c r="E265">
        <v>2</v>
      </c>
      <c r="F265">
        <v>1</v>
      </c>
      <c r="G265">
        <v>2</v>
      </c>
      <c r="H265" s="112">
        <f t="shared" si="4"/>
        <v>0.2</v>
      </c>
      <c r="I265">
        <v>1</v>
      </c>
      <c r="J265">
        <v>2.6669999999999998</v>
      </c>
    </row>
    <row r="266" spans="1:10" x14ac:dyDescent="0.25">
      <c r="A266" t="s">
        <v>2980</v>
      </c>
      <c r="B266" t="s">
        <v>1935</v>
      </c>
      <c r="C266">
        <v>30705</v>
      </c>
      <c r="D266" t="s">
        <v>2982</v>
      </c>
      <c r="E266">
        <v>3</v>
      </c>
      <c r="F266">
        <v>1</v>
      </c>
      <c r="G266">
        <v>3</v>
      </c>
      <c r="H266" s="112">
        <f t="shared" si="4"/>
        <v>0.3</v>
      </c>
      <c r="I266">
        <v>1</v>
      </c>
      <c r="J266">
        <v>2.6669999999999998</v>
      </c>
    </row>
    <row r="267" spans="1:10" x14ac:dyDescent="0.25">
      <c r="A267" t="s">
        <v>2980</v>
      </c>
      <c r="B267" t="s">
        <v>1827</v>
      </c>
      <c r="C267">
        <v>30705</v>
      </c>
      <c r="D267" t="s">
        <v>2982</v>
      </c>
      <c r="E267">
        <v>1</v>
      </c>
      <c r="F267">
        <v>1</v>
      </c>
      <c r="G267">
        <v>1</v>
      </c>
      <c r="H267" s="112">
        <f t="shared" si="4"/>
        <v>0.1</v>
      </c>
      <c r="I267">
        <v>1</v>
      </c>
      <c r="J267">
        <v>3</v>
      </c>
    </row>
    <row r="268" spans="1:10" x14ac:dyDescent="0.25">
      <c r="A268" t="s">
        <v>2980</v>
      </c>
      <c r="B268" t="s">
        <v>1837</v>
      </c>
      <c r="C268">
        <v>30705</v>
      </c>
      <c r="D268" t="s">
        <v>2982</v>
      </c>
      <c r="E268">
        <v>1</v>
      </c>
      <c r="F268">
        <v>1</v>
      </c>
      <c r="G268">
        <v>1</v>
      </c>
      <c r="H268" s="112">
        <f t="shared" si="4"/>
        <v>0.1</v>
      </c>
      <c r="I268">
        <v>1</v>
      </c>
      <c r="J268">
        <v>3</v>
      </c>
    </row>
    <row r="269" spans="1:10" x14ac:dyDescent="0.25">
      <c r="A269" t="s">
        <v>2980</v>
      </c>
      <c r="B269" t="s">
        <v>1883</v>
      </c>
      <c r="C269">
        <v>30705</v>
      </c>
      <c r="D269" t="s">
        <v>2982</v>
      </c>
      <c r="E269">
        <v>1</v>
      </c>
      <c r="F269">
        <v>1</v>
      </c>
      <c r="G269">
        <v>1</v>
      </c>
      <c r="H269" s="112">
        <f t="shared" si="4"/>
        <v>0.1</v>
      </c>
      <c r="I269">
        <v>1</v>
      </c>
      <c r="J269">
        <v>3</v>
      </c>
    </row>
    <row r="270" spans="1:10" x14ac:dyDescent="0.25">
      <c r="A270" t="s">
        <v>2980</v>
      </c>
      <c r="B270" t="s">
        <v>2669</v>
      </c>
      <c r="C270">
        <v>30705</v>
      </c>
      <c r="D270" t="s">
        <v>2982</v>
      </c>
      <c r="E270">
        <v>1</v>
      </c>
      <c r="F270">
        <v>1</v>
      </c>
      <c r="G270">
        <v>1</v>
      </c>
      <c r="H270" s="112">
        <f t="shared" si="4"/>
        <v>0.1</v>
      </c>
      <c r="I270">
        <v>1</v>
      </c>
      <c r="J270">
        <v>3</v>
      </c>
    </row>
    <row r="271" spans="1:10" x14ac:dyDescent="0.25">
      <c r="A271" t="s">
        <v>2980</v>
      </c>
      <c r="B271" t="s">
        <v>1987</v>
      </c>
      <c r="C271">
        <v>30705</v>
      </c>
      <c r="D271" t="s">
        <v>2982</v>
      </c>
      <c r="E271">
        <v>1</v>
      </c>
      <c r="F271">
        <v>1</v>
      </c>
      <c r="G271">
        <v>1</v>
      </c>
      <c r="H271" s="112">
        <f t="shared" si="4"/>
        <v>0.1</v>
      </c>
      <c r="I271">
        <v>1</v>
      </c>
      <c r="J271">
        <v>3</v>
      </c>
    </row>
    <row r="272" spans="1:10" x14ac:dyDescent="0.25">
      <c r="A272" t="s">
        <v>2980</v>
      </c>
      <c r="B272" t="s">
        <v>2005</v>
      </c>
      <c r="C272">
        <v>30705</v>
      </c>
      <c r="D272" t="s">
        <v>2982</v>
      </c>
      <c r="E272">
        <v>1</v>
      </c>
      <c r="F272">
        <v>1</v>
      </c>
      <c r="G272">
        <v>1</v>
      </c>
      <c r="H272" s="112">
        <f t="shared" si="4"/>
        <v>0.1</v>
      </c>
      <c r="I272">
        <v>1</v>
      </c>
      <c r="J272">
        <v>3</v>
      </c>
    </row>
    <row r="273" spans="1:10" x14ac:dyDescent="0.25">
      <c r="A273" t="s">
        <v>2980</v>
      </c>
      <c r="B273" t="s">
        <v>2689</v>
      </c>
      <c r="C273">
        <v>30705</v>
      </c>
      <c r="D273" t="s">
        <v>2982</v>
      </c>
      <c r="E273">
        <v>1</v>
      </c>
      <c r="F273">
        <v>1</v>
      </c>
      <c r="G273">
        <v>1</v>
      </c>
      <c r="H273" s="112">
        <f t="shared" si="4"/>
        <v>0.1</v>
      </c>
      <c r="I273">
        <v>1</v>
      </c>
      <c r="J273">
        <v>3</v>
      </c>
    </row>
    <row r="274" spans="1:10" x14ac:dyDescent="0.25">
      <c r="A274" t="s">
        <v>2981</v>
      </c>
      <c r="B274" t="s">
        <v>2727</v>
      </c>
      <c r="C274">
        <v>39615</v>
      </c>
      <c r="D274" t="s">
        <v>2982</v>
      </c>
      <c r="E274">
        <v>1</v>
      </c>
      <c r="F274">
        <v>1</v>
      </c>
      <c r="G274">
        <v>1</v>
      </c>
      <c r="H274" s="112">
        <f t="shared" si="4"/>
        <v>0.1</v>
      </c>
      <c r="I274">
        <v>1</v>
      </c>
      <c r="J274">
        <v>3</v>
      </c>
    </row>
    <row r="275" spans="1:10" x14ac:dyDescent="0.25">
      <c r="A275" t="s">
        <v>2981</v>
      </c>
      <c r="B275" t="s">
        <v>2729</v>
      </c>
      <c r="C275">
        <v>39615</v>
      </c>
      <c r="D275" t="s">
        <v>2982</v>
      </c>
      <c r="E275">
        <v>1</v>
      </c>
      <c r="F275">
        <v>1</v>
      </c>
      <c r="G275">
        <v>1</v>
      </c>
      <c r="H275" s="112">
        <f t="shared" ref="H275:H338" si="5">G275/10</f>
        <v>0.1</v>
      </c>
      <c r="I275">
        <v>1</v>
      </c>
      <c r="J275">
        <v>3</v>
      </c>
    </row>
    <row r="276" spans="1:10" x14ac:dyDescent="0.25">
      <c r="A276" t="s">
        <v>2981</v>
      </c>
      <c r="B276" t="s">
        <v>2743</v>
      </c>
      <c r="C276">
        <v>39615</v>
      </c>
      <c r="D276" t="s">
        <v>2982</v>
      </c>
      <c r="E276">
        <v>1</v>
      </c>
      <c r="F276">
        <v>1</v>
      </c>
      <c r="G276">
        <v>1</v>
      </c>
      <c r="H276" s="112">
        <f t="shared" si="5"/>
        <v>0.1</v>
      </c>
      <c r="I276">
        <v>1</v>
      </c>
      <c r="J276">
        <v>3</v>
      </c>
    </row>
    <row r="277" spans="1:10" x14ac:dyDescent="0.25">
      <c r="A277" t="s">
        <v>2981</v>
      </c>
      <c r="B277" t="s">
        <v>2765</v>
      </c>
      <c r="C277">
        <v>39615</v>
      </c>
      <c r="D277" t="s">
        <v>2982</v>
      </c>
      <c r="E277">
        <v>1</v>
      </c>
      <c r="F277">
        <v>1</v>
      </c>
      <c r="G277">
        <v>1</v>
      </c>
      <c r="H277" s="112">
        <f t="shared" si="5"/>
        <v>0.1</v>
      </c>
      <c r="I277">
        <v>1</v>
      </c>
      <c r="J277">
        <v>3</v>
      </c>
    </row>
    <row r="278" spans="1:10" x14ac:dyDescent="0.25">
      <c r="A278" t="s">
        <v>2981</v>
      </c>
      <c r="B278" t="s">
        <v>2771</v>
      </c>
      <c r="C278">
        <v>39615</v>
      </c>
      <c r="D278" t="s">
        <v>2982</v>
      </c>
      <c r="E278">
        <v>1</v>
      </c>
      <c r="F278">
        <v>1</v>
      </c>
      <c r="G278">
        <v>1</v>
      </c>
      <c r="H278" s="112">
        <f t="shared" si="5"/>
        <v>0.1</v>
      </c>
      <c r="I278">
        <v>1</v>
      </c>
      <c r="J278">
        <v>3</v>
      </c>
    </row>
    <row r="279" spans="1:10" x14ac:dyDescent="0.25">
      <c r="A279" t="s">
        <v>2981</v>
      </c>
      <c r="B279" t="s">
        <v>2813</v>
      </c>
      <c r="C279">
        <v>39615</v>
      </c>
      <c r="D279" t="s">
        <v>2982</v>
      </c>
      <c r="E279">
        <v>1</v>
      </c>
      <c r="F279">
        <v>1</v>
      </c>
      <c r="G279">
        <v>1</v>
      </c>
      <c r="H279" s="112">
        <f t="shared" si="5"/>
        <v>0.1</v>
      </c>
      <c r="I279">
        <v>1</v>
      </c>
      <c r="J279">
        <v>3</v>
      </c>
    </row>
    <row r="280" spans="1:10" x14ac:dyDescent="0.25">
      <c r="A280" t="s">
        <v>2980</v>
      </c>
      <c r="B280" t="s">
        <v>1875</v>
      </c>
      <c r="C280">
        <v>30705</v>
      </c>
      <c r="D280" t="s">
        <v>2982</v>
      </c>
      <c r="E280">
        <v>2</v>
      </c>
      <c r="F280">
        <v>1</v>
      </c>
      <c r="G280">
        <v>2</v>
      </c>
      <c r="H280" s="112">
        <f t="shared" si="5"/>
        <v>0.2</v>
      </c>
      <c r="I280">
        <v>1</v>
      </c>
      <c r="J280">
        <v>3</v>
      </c>
    </row>
    <row r="281" spans="1:10" x14ac:dyDescent="0.25">
      <c r="A281" t="s">
        <v>2980</v>
      </c>
      <c r="B281" t="s">
        <v>1915</v>
      </c>
      <c r="C281">
        <v>30705</v>
      </c>
      <c r="D281" t="s">
        <v>2982</v>
      </c>
      <c r="E281">
        <v>2</v>
      </c>
      <c r="F281">
        <v>1</v>
      </c>
      <c r="G281">
        <v>2</v>
      </c>
      <c r="H281" s="112">
        <f t="shared" si="5"/>
        <v>0.2</v>
      </c>
      <c r="I281">
        <v>1</v>
      </c>
      <c r="J281">
        <v>3</v>
      </c>
    </row>
    <row r="282" spans="1:10" x14ac:dyDescent="0.25">
      <c r="A282" t="s">
        <v>2980</v>
      </c>
      <c r="B282" t="s">
        <v>2003</v>
      </c>
      <c r="C282">
        <v>30705</v>
      </c>
      <c r="D282" t="s">
        <v>2982</v>
      </c>
      <c r="E282">
        <v>2</v>
      </c>
      <c r="F282">
        <v>1</v>
      </c>
      <c r="G282">
        <v>2</v>
      </c>
      <c r="H282" s="112">
        <f t="shared" si="5"/>
        <v>0.2</v>
      </c>
      <c r="I282">
        <v>1</v>
      </c>
      <c r="J282">
        <v>3</v>
      </c>
    </row>
    <row r="283" spans="1:10" x14ac:dyDescent="0.25">
      <c r="A283" t="s">
        <v>2981</v>
      </c>
      <c r="B283" t="s">
        <v>2745</v>
      </c>
      <c r="C283">
        <v>39615</v>
      </c>
      <c r="D283" t="s">
        <v>2982</v>
      </c>
      <c r="E283">
        <v>2</v>
      </c>
      <c r="F283">
        <v>1</v>
      </c>
      <c r="G283">
        <v>2</v>
      </c>
      <c r="H283" s="112">
        <f t="shared" si="5"/>
        <v>0.2</v>
      </c>
      <c r="I283">
        <v>1</v>
      </c>
      <c r="J283">
        <v>3</v>
      </c>
    </row>
    <row r="284" spans="1:10" x14ac:dyDescent="0.25">
      <c r="A284" t="s">
        <v>2981</v>
      </c>
      <c r="B284" t="s">
        <v>2853</v>
      </c>
      <c r="C284">
        <v>39615</v>
      </c>
      <c r="D284" t="s">
        <v>2982</v>
      </c>
      <c r="E284">
        <v>2</v>
      </c>
      <c r="F284">
        <v>1</v>
      </c>
      <c r="G284">
        <v>2</v>
      </c>
      <c r="H284" s="112">
        <f t="shared" si="5"/>
        <v>0.2</v>
      </c>
      <c r="I284">
        <v>1</v>
      </c>
      <c r="J284">
        <v>3</v>
      </c>
    </row>
    <row r="285" spans="1:10" x14ac:dyDescent="0.25">
      <c r="A285" t="s">
        <v>2980</v>
      </c>
      <c r="B285" t="s">
        <v>728</v>
      </c>
      <c r="C285">
        <v>30705</v>
      </c>
      <c r="D285" t="s">
        <v>2982</v>
      </c>
      <c r="E285">
        <v>3</v>
      </c>
      <c r="F285">
        <v>1</v>
      </c>
      <c r="G285">
        <v>3</v>
      </c>
      <c r="H285" s="112">
        <f t="shared" si="5"/>
        <v>0.3</v>
      </c>
      <c r="I285">
        <v>1</v>
      </c>
      <c r="J285">
        <v>3</v>
      </c>
    </row>
    <row r="286" spans="1:10" x14ac:dyDescent="0.25">
      <c r="A286" t="s">
        <v>2981</v>
      </c>
      <c r="B286" t="s">
        <v>2805</v>
      </c>
      <c r="C286">
        <v>39615</v>
      </c>
      <c r="D286" t="s">
        <v>2982</v>
      </c>
      <c r="E286">
        <v>3</v>
      </c>
      <c r="F286">
        <v>1</v>
      </c>
      <c r="G286">
        <v>3</v>
      </c>
      <c r="H286" s="112">
        <f t="shared" si="5"/>
        <v>0.3</v>
      </c>
      <c r="I286">
        <v>1</v>
      </c>
      <c r="J286">
        <v>3</v>
      </c>
    </row>
    <row r="287" spans="1:10" x14ac:dyDescent="0.25">
      <c r="A287" t="s">
        <v>2981</v>
      </c>
      <c r="B287" t="s">
        <v>2837</v>
      </c>
      <c r="C287">
        <v>39615</v>
      </c>
      <c r="D287" t="s">
        <v>2982</v>
      </c>
      <c r="E287">
        <v>3</v>
      </c>
      <c r="F287">
        <v>1</v>
      </c>
      <c r="G287">
        <v>3</v>
      </c>
      <c r="H287" s="112">
        <f t="shared" si="5"/>
        <v>0.3</v>
      </c>
      <c r="I287">
        <v>1</v>
      </c>
      <c r="J287">
        <v>3</v>
      </c>
    </row>
    <row r="288" spans="1:10" x14ac:dyDescent="0.25">
      <c r="A288" t="s">
        <v>2980</v>
      </c>
      <c r="B288" t="s">
        <v>1833</v>
      </c>
      <c r="C288">
        <v>30705</v>
      </c>
      <c r="D288" t="s">
        <v>2982</v>
      </c>
      <c r="E288">
        <v>1</v>
      </c>
      <c r="F288">
        <v>1</v>
      </c>
      <c r="G288">
        <v>1</v>
      </c>
      <c r="H288" s="112">
        <f t="shared" si="5"/>
        <v>0.1</v>
      </c>
      <c r="I288">
        <v>1</v>
      </c>
      <c r="J288">
        <v>3.3330000000000002</v>
      </c>
    </row>
    <row r="289" spans="1:10" x14ac:dyDescent="0.25">
      <c r="A289" t="s">
        <v>2980</v>
      </c>
      <c r="B289" t="s">
        <v>1859</v>
      </c>
      <c r="C289">
        <v>30705</v>
      </c>
      <c r="D289" t="s">
        <v>2982</v>
      </c>
      <c r="E289">
        <v>1</v>
      </c>
      <c r="F289">
        <v>1</v>
      </c>
      <c r="G289">
        <v>1</v>
      </c>
      <c r="H289" s="112">
        <f t="shared" si="5"/>
        <v>0.1</v>
      </c>
      <c r="I289">
        <v>1</v>
      </c>
      <c r="J289">
        <v>3.3330000000000002</v>
      </c>
    </row>
    <row r="290" spans="1:10" x14ac:dyDescent="0.25">
      <c r="A290" t="s">
        <v>2980</v>
      </c>
      <c r="B290" t="s">
        <v>1877</v>
      </c>
      <c r="C290">
        <v>30705</v>
      </c>
      <c r="D290" t="s">
        <v>2982</v>
      </c>
      <c r="E290">
        <v>1</v>
      </c>
      <c r="F290">
        <v>1</v>
      </c>
      <c r="G290">
        <v>1</v>
      </c>
      <c r="H290" s="112">
        <f t="shared" si="5"/>
        <v>0.1</v>
      </c>
      <c r="I290">
        <v>1</v>
      </c>
      <c r="J290">
        <v>3.3330000000000002</v>
      </c>
    </row>
    <row r="291" spans="1:10" x14ac:dyDescent="0.25">
      <c r="A291" t="s">
        <v>2981</v>
      </c>
      <c r="B291" t="s">
        <v>2811</v>
      </c>
      <c r="C291">
        <v>39615</v>
      </c>
      <c r="D291" t="s">
        <v>2982</v>
      </c>
      <c r="E291">
        <v>2</v>
      </c>
      <c r="F291">
        <v>1</v>
      </c>
      <c r="G291">
        <v>2</v>
      </c>
      <c r="H291" s="112">
        <f t="shared" si="5"/>
        <v>0.2</v>
      </c>
      <c r="I291">
        <v>1</v>
      </c>
      <c r="J291">
        <v>3.3330000000000002</v>
      </c>
    </row>
    <row r="292" spans="1:10" x14ac:dyDescent="0.25">
      <c r="A292" t="s">
        <v>2981</v>
      </c>
      <c r="B292" t="s">
        <v>2829</v>
      </c>
      <c r="C292">
        <v>39615</v>
      </c>
      <c r="D292" t="s">
        <v>2982</v>
      </c>
      <c r="E292">
        <v>2</v>
      </c>
      <c r="F292">
        <v>1</v>
      </c>
      <c r="G292">
        <v>2</v>
      </c>
      <c r="H292" s="112">
        <f t="shared" si="5"/>
        <v>0.2</v>
      </c>
      <c r="I292">
        <v>1</v>
      </c>
      <c r="J292">
        <v>3.3330000000000002</v>
      </c>
    </row>
    <row r="293" spans="1:10" x14ac:dyDescent="0.25">
      <c r="A293" t="s">
        <v>2981</v>
      </c>
      <c r="B293" t="s">
        <v>2753</v>
      </c>
      <c r="C293">
        <v>39615</v>
      </c>
      <c r="D293" t="s">
        <v>2982</v>
      </c>
      <c r="E293">
        <v>1</v>
      </c>
      <c r="F293">
        <v>1</v>
      </c>
      <c r="G293">
        <v>1</v>
      </c>
      <c r="H293" s="112">
        <f t="shared" si="5"/>
        <v>0.1</v>
      </c>
      <c r="I293">
        <v>1</v>
      </c>
      <c r="J293">
        <v>3.6669999999999998</v>
      </c>
    </row>
    <row r="294" spans="1:10" x14ac:dyDescent="0.25">
      <c r="A294" t="s">
        <v>2981</v>
      </c>
      <c r="B294" t="s">
        <v>2775</v>
      </c>
      <c r="C294">
        <v>39615</v>
      </c>
      <c r="D294" t="s">
        <v>2982</v>
      </c>
      <c r="E294">
        <v>1</v>
      </c>
      <c r="F294">
        <v>1</v>
      </c>
      <c r="G294">
        <v>1</v>
      </c>
      <c r="H294" s="112">
        <f t="shared" si="5"/>
        <v>0.1</v>
      </c>
      <c r="I294">
        <v>1</v>
      </c>
      <c r="J294">
        <v>3.6669999999999998</v>
      </c>
    </row>
    <row r="295" spans="1:10" x14ac:dyDescent="0.25">
      <c r="A295" t="s">
        <v>2980</v>
      </c>
      <c r="B295" t="s">
        <v>1861</v>
      </c>
      <c r="C295">
        <v>30705</v>
      </c>
      <c r="D295" t="s">
        <v>2982</v>
      </c>
      <c r="E295">
        <v>2</v>
      </c>
      <c r="F295">
        <v>1</v>
      </c>
      <c r="G295">
        <v>2</v>
      </c>
      <c r="H295" s="112">
        <f t="shared" si="5"/>
        <v>0.2</v>
      </c>
      <c r="I295">
        <v>1</v>
      </c>
      <c r="J295">
        <v>3.6669999999999998</v>
      </c>
    </row>
    <row r="296" spans="1:10" x14ac:dyDescent="0.25">
      <c r="A296" t="s">
        <v>2980</v>
      </c>
      <c r="B296" t="s">
        <v>1823</v>
      </c>
      <c r="C296">
        <v>30705</v>
      </c>
      <c r="D296" t="s">
        <v>2982</v>
      </c>
      <c r="E296">
        <v>3</v>
      </c>
      <c r="F296">
        <v>1</v>
      </c>
      <c r="G296">
        <v>3</v>
      </c>
      <c r="H296" s="112">
        <f t="shared" si="5"/>
        <v>0.3</v>
      </c>
      <c r="I296">
        <v>1</v>
      </c>
      <c r="J296">
        <v>3.6669999999999998</v>
      </c>
    </row>
    <row r="297" spans="1:10" x14ac:dyDescent="0.25">
      <c r="A297" t="s">
        <v>2981</v>
      </c>
      <c r="B297" t="s">
        <v>2783</v>
      </c>
      <c r="C297">
        <v>39615</v>
      </c>
      <c r="D297" t="s">
        <v>2982</v>
      </c>
      <c r="E297">
        <v>3</v>
      </c>
      <c r="F297">
        <v>1</v>
      </c>
      <c r="G297">
        <v>3</v>
      </c>
      <c r="H297" s="112">
        <f t="shared" si="5"/>
        <v>0.3</v>
      </c>
      <c r="I297">
        <v>1</v>
      </c>
      <c r="J297">
        <v>3.6669999999999998</v>
      </c>
    </row>
    <row r="298" spans="1:10" x14ac:dyDescent="0.25">
      <c r="A298" t="s">
        <v>2981</v>
      </c>
      <c r="B298" t="s">
        <v>2839</v>
      </c>
      <c r="C298">
        <v>39615</v>
      </c>
      <c r="D298" t="s">
        <v>2982</v>
      </c>
      <c r="E298">
        <v>3</v>
      </c>
      <c r="F298">
        <v>1</v>
      </c>
      <c r="G298">
        <v>3</v>
      </c>
      <c r="H298" s="112">
        <f t="shared" si="5"/>
        <v>0.3</v>
      </c>
      <c r="I298">
        <v>1</v>
      </c>
      <c r="J298">
        <v>3.6669999999999998</v>
      </c>
    </row>
    <row r="299" spans="1:10" x14ac:dyDescent="0.25">
      <c r="A299" t="s">
        <v>2980</v>
      </c>
      <c r="B299" t="s">
        <v>1821</v>
      </c>
      <c r="C299">
        <v>30705</v>
      </c>
      <c r="D299" t="s">
        <v>2982</v>
      </c>
      <c r="E299">
        <v>1</v>
      </c>
      <c r="F299">
        <v>1</v>
      </c>
      <c r="G299">
        <v>1</v>
      </c>
      <c r="H299" s="112">
        <f t="shared" si="5"/>
        <v>0.1</v>
      </c>
      <c r="I299">
        <v>1</v>
      </c>
      <c r="J299">
        <v>4</v>
      </c>
    </row>
    <row r="300" spans="1:10" x14ac:dyDescent="0.25">
      <c r="A300" t="s">
        <v>2980</v>
      </c>
      <c r="B300" t="s">
        <v>1829</v>
      </c>
      <c r="C300">
        <v>30705</v>
      </c>
      <c r="D300" t="s">
        <v>2982</v>
      </c>
      <c r="E300">
        <v>1</v>
      </c>
      <c r="F300">
        <v>1</v>
      </c>
      <c r="G300">
        <v>1</v>
      </c>
      <c r="H300" s="112">
        <f t="shared" si="5"/>
        <v>0.1</v>
      </c>
      <c r="I300">
        <v>1</v>
      </c>
      <c r="J300">
        <v>4</v>
      </c>
    </row>
    <row r="301" spans="1:10" x14ac:dyDescent="0.25">
      <c r="A301" t="s">
        <v>2980</v>
      </c>
      <c r="B301" t="s">
        <v>1889</v>
      </c>
      <c r="C301">
        <v>30705</v>
      </c>
      <c r="D301" t="s">
        <v>2982</v>
      </c>
      <c r="E301">
        <v>1</v>
      </c>
      <c r="F301">
        <v>1</v>
      </c>
      <c r="G301">
        <v>1</v>
      </c>
      <c r="H301" s="112">
        <f t="shared" si="5"/>
        <v>0.1</v>
      </c>
      <c r="I301">
        <v>1</v>
      </c>
      <c r="J301">
        <v>4</v>
      </c>
    </row>
    <row r="302" spans="1:10" x14ac:dyDescent="0.25">
      <c r="A302" t="s">
        <v>2980</v>
      </c>
      <c r="B302" t="s">
        <v>1933</v>
      </c>
      <c r="C302">
        <v>30705</v>
      </c>
      <c r="D302" t="s">
        <v>2982</v>
      </c>
      <c r="E302">
        <v>1</v>
      </c>
      <c r="F302">
        <v>1</v>
      </c>
      <c r="G302">
        <v>1</v>
      </c>
      <c r="H302" s="112">
        <f t="shared" si="5"/>
        <v>0.1</v>
      </c>
      <c r="I302">
        <v>1</v>
      </c>
      <c r="J302">
        <v>4</v>
      </c>
    </row>
    <row r="303" spans="1:10" x14ac:dyDescent="0.25">
      <c r="A303" t="s">
        <v>2980</v>
      </c>
      <c r="B303" t="s">
        <v>1959</v>
      </c>
      <c r="C303">
        <v>30705</v>
      </c>
      <c r="D303" t="s">
        <v>2982</v>
      </c>
      <c r="E303">
        <v>1</v>
      </c>
      <c r="F303">
        <v>1</v>
      </c>
      <c r="G303">
        <v>1</v>
      </c>
      <c r="H303" s="112">
        <f t="shared" si="5"/>
        <v>0.1</v>
      </c>
      <c r="I303">
        <v>1</v>
      </c>
      <c r="J303">
        <v>4</v>
      </c>
    </row>
    <row r="304" spans="1:10" x14ac:dyDescent="0.25">
      <c r="A304" t="s">
        <v>2980</v>
      </c>
      <c r="B304" t="s">
        <v>1997</v>
      </c>
      <c r="C304">
        <v>30705</v>
      </c>
      <c r="D304" t="s">
        <v>2982</v>
      </c>
      <c r="E304">
        <v>1</v>
      </c>
      <c r="F304">
        <v>1</v>
      </c>
      <c r="G304">
        <v>1</v>
      </c>
      <c r="H304" s="112">
        <f t="shared" si="5"/>
        <v>0.1</v>
      </c>
      <c r="I304">
        <v>1</v>
      </c>
      <c r="J304">
        <v>4</v>
      </c>
    </row>
    <row r="305" spans="1:10" x14ac:dyDescent="0.25">
      <c r="A305" t="s">
        <v>2980</v>
      </c>
      <c r="B305" t="s">
        <v>2033</v>
      </c>
      <c r="C305">
        <v>30705</v>
      </c>
      <c r="D305" t="s">
        <v>2982</v>
      </c>
      <c r="E305">
        <v>1</v>
      </c>
      <c r="F305">
        <v>1</v>
      </c>
      <c r="G305">
        <v>1</v>
      </c>
      <c r="H305" s="112">
        <f t="shared" si="5"/>
        <v>0.1</v>
      </c>
      <c r="I305">
        <v>1</v>
      </c>
      <c r="J305">
        <v>4</v>
      </c>
    </row>
    <row r="306" spans="1:10" x14ac:dyDescent="0.25">
      <c r="A306" t="s">
        <v>2980</v>
      </c>
      <c r="B306" t="s">
        <v>1905</v>
      </c>
      <c r="C306">
        <v>30705</v>
      </c>
      <c r="D306" t="s">
        <v>2982</v>
      </c>
      <c r="E306">
        <v>2</v>
      </c>
      <c r="F306">
        <v>1</v>
      </c>
      <c r="G306">
        <v>2</v>
      </c>
      <c r="H306" s="112">
        <f t="shared" si="5"/>
        <v>0.2</v>
      </c>
      <c r="I306">
        <v>1</v>
      </c>
      <c r="J306">
        <v>4</v>
      </c>
    </row>
    <row r="307" spans="1:10" x14ac:dyDescent="0.25">
      <c r="A307" t="s">
        <v>2980</v>
      </c>
      <c r="B307" t="s">
        <v>2047</v>
      </c>
      <c r="C307">
        <v>30705</v>
      </c>
      <c r="D307" t="s">
        <v>2982</v>
      </c>
      <c r="E307">
        <v>2</v>
      </c>
      <c r="F307">
        <v>1</v>
      </c>
      <c r="G307">
        <v>2</v>
      </c>
      <c r="H307" s="112">
        <f t="shared" si="5"/>
        <v>0.2</v>
      </c>
      <c r="I307">
        <v>1</v>
      </c>
      <c r="J307">
        <v>4</v>
      </c>
    </row>
    <row r="308" spans="1:10" x14ac:dyDescent="0.25">
      <c r="A308" t="s">
        <v>2980</v>
      </c>
      <c r="B308" t="s">
        <v>1845</v>
      </c>
      <c r="C308">
        <v>30705</v>
      </c>
      <c r="D308" t="s">
        <v>2982</v>
      </c>
      <c r="E308">
        <v>3</v>
      </c>
      <c r="F308">
        <v>1</v>
      </c>
      <c r="G308">
        <v>3</v>
      </c>
      <c r="H308" s="112">
        <f t="shared" si="5"/>
        <v>0.3</v>
      </c>
      <c r="I308">
        <v>1</v>
      </c>
      <c r="J308">
        <v>4</v>
      </c>
    </row>
    <row r="309" spans="1:10" x14ac:dyDescent="0.25">
      <c r="A309" t="s">
        <v>2980</v>
      </c>
      <c r="B309" t="s">
        <v>2673</v>
      </c>
      <c r="C309">
        <v>30705</v>
      </c>
      <c r="D309" t="s">
        <v>2982</v>
      </c>
      <c r="E309">
        <v>3</v>
      </c>
      <c r="F309">
        <v>1</v>
      </c>
      <c r="G309">
        <v>3</v>
      </c>
      <c r="H309" s="112">
        <f t="shared" si="5"/>
        <v>0.3</v>
      </c>
      <c r="I309">
        <v>1</v>
      </c>
      <c r="J309">
        <v>4</v>
      </c>
    </row>
    <row r="310" spans="1:10" x14ac:dyDescent="0.25">
      <c r="A310" t="s">
        <v>2980</v>
      </c>
      <c r="B310" t="s">
        <v>1855</v>
      </c>
      <c r="C310">
        <v>30705</v>
      </c>
      <c r="D310" t="s">
        <v>2982</v>
      </c>
      <c r="E310">
        <v>4</v>
      </c>
      <c r="F310">
        <v>1</v>
      </c>
      <c r="G310">
        <v>4</v>
      </c>
      <c r="H310" s="112">
        <f t="shared" si="5"/>
        <v>0.4</v>
      </c>
      <c r="I310">
        <v>2</v>
      </c>
      <c r="J310">
        <v>2.3330000000000002</v>
      </c>
    </row>
    <row r="311" spans="1:10" x14ac:dyDescent="0.25">
      <c r="A311" t="s">
        <v>2981</v>
      </c>
      <c r="B311" t="s">
        <v>2741</v>
      </c>
      <c r="C311">
        <v>39615</v>
      </c>
      <c r="D311" t="s">
        <v>2982</v>
      </c>
      <c r="E311">
        <v>4</v>
      </c>
      <c r="F311">
        <v>1</v>
      </c>
      <c r="G311">
        <v>4</v>
      </c>
      <c r="H311" s="112">
        <f t="shared" si="5"/>
        <v>0.4</v>
      </c>
      <c r="I311">
        <v>2</v>
      </c>
      <c r="J311">
        <v>2.3330000000000002</v>
      </c>
    </row>
    <row r="312" spans="1:10" x14ac:dyDescent="0.25">
      <c r="A312" t="s">
        <v>2980</v>
      </c>
      <c r="B312" t="s">
        <v>2021</v>
      </c>
      <c r="C312">
        <v>30705</v>
      </c>
      <c r="D312" t="s">
        <v>2982</v>
      </c>
      <c r="E312">
        <v>4</v>
      </c>
      <c r="F312">
        <v>1</v>
      </c>
      <c r="G312">
        <v>4</v>
      </c>
      <c r="H312" s="112">
        <f t="shared" si="5"/>
        <v>0.4</v>
      </c>
      <c r="I312">
        <v>2</v>
      </c>
      <c r="J312">
        <v>3</v>
      </c>
    </row>
    <row r="313" spans="1:10" x14ac:dyDescent="0.25">
      <c r="A313" t="s">
        <v>2981</v>
      </c>
      <c r="B313" t="s">
        <v>2857</v>
      </c>
      <c r="C313">
        <v>39615</v>
      </c>
      <c r="D313" t="s">
        <v>2982</v>
      </c>
      <c r="E313">
        <v>4</v>
      </c>
      <c r="F313">
        <v>1</v>
      </c>
      <c r="G313">
        <v>4</v>
      </c>
      <c r="H313" s="112">
        <f t="shared" si="5"/>
        <v>0.4</v>
      </c>
      <c r="I313">
        <v>2</v>
      </c>
      <c r="J313">
        <v>3</v>
      </c>
    </row>
    <row r="314" spans="1:10" x14ac:dyDescent="0.25">
      <c r="A314" t="s">
        <v>2980</v>
      </c>
      <c r="B314" t="s">
        <v>214</v>
      </c>
      <c r="C314">
        <v>30705</v>
      </c>
      <c r="D314" t="s">
        <v>2982</v>
      </c>
      <c r="E314">
        <v>5</v>
      </c>
      <c r="F314">
        <v>1</v>
      </c>
      <c r="G314">
        <v>5</v>
      </c>
      <c r="H314" s="112">
        <f t="shared" si="5"/>
        <v>0.5</v>
      </c>
      <c r="I314">
        <v>2</v>
      </c>
      <c r="J314">
        <v>3</v>
      </c>
    </row>
    <row r="315" spans="1:10" x14ac:dyDescent="0.25">
      <c r="A315" t="s">
        <v>2980</v>
      </c>
      <c r="B315" t="s">
        <v>1895</v>
      </c>
      <c r="C315">
        <v>30705</v>
      </c>
      <c r="D315" t="s">
        <v>2982</v>
      </c>
      <c r="E315">
        <v>5</v>
      </c>
      <c r="F315">
        <v>1</v>
      </c>
      <c r="G315">
        <v>5</v>
      </c>
      <c r="H315" s="112">
        <f t="shared" si="5"/>
        <v>0.5</v>
      </c>
      <c r="I315">
        <v>2</v>
      </c>
      <c r="J315">
        <v>3</v>
      </c>
    </row>
    <row r="316" spans="1:10" x14ac:dyDescent="0.25">
      <c r="A316" t="s">
        <v>2981</v>
      </c>
      <c r="B316" t="s">
        <v>2749</v>
      </c>
      <c r="C316">
        <v>39615</v>
      </c>
      <c r="D316" t="s">
        <v>2982</v>
      </c>
      <c r="E316">
        <v>5</v>
      </c>
      <c r="F316">
        <v>1</v>
      </c>
      <c r="G316">
        <v>5</v>
      </c>
      <c r="H316" s="112">
        <f t="shared" si="5"/>
        <v>0.5</v>
      </c>
      <c r="I316">
        <v>2</v>
      </c>
      <c r="J316">
        <v>3</v>
      </c>
    </row>
    <row r="317" spans="1:10" x14ac:dyDescent="0.25">
      <c r="A317" t="s">
        <v>2981</v>
      </c>
      <c r="B317" t="s">
        <v>2761</v>
      </c>
      <c r="C317">
        <v>39615</v>
      </c>
      <c r="D317" t="s">
        <v>2982</v>
      </c>
      <c r="E317">
        <v>6</v>
      </c>
      <c r="F317">
        <v>1</v>
      </c>
      <c r="G317">
        <v>6</v>
      </c>
      <c r="H317" s="112">
        <f t="shared" si="5"/>
        <v>0.6</v>
      </c>
      <c r="I317">
        <v>2</v>
      </c>
      <c r="J317">
        <v>3</v>
      </c>
    </row>
    <row r="318" spans="1:10" x14ac:dyDescent="0.25">
      <c r="A318" t="s">
        <v>2980</v>
      </c>
      <c r="B318" t="s">
        <v>1887</v>
      </c>
      <c r="C318">
        <v>30705</v>
      </c>
      <c r="D318" t="s">
        <v>2982</v>
      </c>
      <c r="E318">
        <v>4</v>
      </c>
      <c r="F318">
        <v>1</v>
      </c>
      <c r="G318">
        <v>4</v>
      </c>
      <c r="H318" s="112">
        <f t="shared" si="5"/>
        <v>0.4</v>
      </c>
      <c r="I318">
        <v>2</v>
      </c>
      <c r="J318">
        <v>3.3330000000000002</v>
      </c>
    </row>
    <row r="319" spans="1:10" x14ac:dyDescent="0.25">
      <c r="A319" t="s">
        <v>2980</v>
      </c>
      <c r="B319" t="s">
        <v>1316</v>
      </c>
      <c r="C319">
        <v>30705</v>
      </c>
      <c r="D319" t="s">
        <v>2982</v>
      </c>
      <c r="E319">
        <v>4</v>
      </c>
      <c r="F319">
        <v>1</v>
      </c>
      <c r="G319">
        <v>4</v>
      </c>
      <c r="H319" s="112">
        <f t="shared" si="5"/>
        <v>0.4</v>
      </c>
      <c r="I319">
        <v>2</v>
      </c>
      <c r="J319">
        <v>3.3330000000000002</v>
      </c>
    </row>
    <row r="320" spans="1:10" x14ac:dyDescent="0.25">
      <c r="A320" t="s">
        <v>2980</v>
      </c>
      <c r="B320" t="s">
        <v>2015</v>
      </c>
      <c r="C320">
        <v>30705</v>
      </c>
      <c r="D320" t="s">
        <v>2982</v>
      </c>
      <c r="E320">
        <v>4</v>
      </c>
      <c r="F320">
        <v>1</v>
      </c>
      <c r="G320">
        <v>4</v>
      </c>
      <c r="H320" s="112">
        <f t="shared" si="5"/>
        <v>0.4</v>
      </c>
      <c r="I320">
        <v>2</v>
      </c>
      <c r="J320">
        <v>3.3330000000000002</v>
      </c>
    </row>
    <row r="321" spans="1:10" x14ac:dyDescent="0.25">
      <c r="A321" t="s">
        <v>2980</v>
      </c>
      <c r="B321" t="s">
        <v>1911</v>
      </c>
      <c r="C321">
        <v>30705</v>
      </c>
      <c r="D321" t="s">
        <v>2982</v>
      </c>
      <c r="E321">
        <v>5</v>
      </c>
      <c r="F321">
        <v>1</v>
      </c>
      <c r="G321">
        <v>5</v>
      </c>
      <c r="H321" s="112">
        <f t="shared" si="5"/>
        <v>0.5</v>
      </c>
      <c r="I321">
        <v>2</v>
      </c>
      <c r="J321">
        <v>3.3330000000000002</v>
      </c>
    </row>
    <row r="322" spans="1:10" x14ac:dyDescent="0.25">
      <c r="A322" t="s">
        <v>2980</v>
      </c>
      <c r="B322" t="s">
        <v>1907</v>
      </c>
      <c r="C322">
        <v>30705</v>
      </c>
      <c r="D322" t="s">
        <v>2982</v>
      </c>
      <c r="E322">
        <v>4</v>
      </c>
      <c r="F322">
        <v>1</v>
      </c>
      <c r="G322">
        <v>4</v>
      </c>
      <c r="H322" s="112">
        <f t="shared" si="5"/>
        <v>0.4</v>
      </c>
      <c r="I322">
        <v>2</v>
      </c>
      <c r="J322">
        <v>3.6669999999999998</v>
      </c>
    </row>
    <row r="323" spans="1:10" x14ac:dyDescent="0.25">
      <c r="A323" t="s">
        <v>2980</v>
      </c>
      <c r="B323" t="s">
        <v>1913</v>
      </c>
      <c r="C323">
        <v>30705</v>
      </c>
      <c r="D323" t="s">
        <v>2982</v>
      </c>
      <c r="E323">
        <v>4</v>
      </c>
      <c r="F323">
        <v>1</v>
      </c>
      <c r="G323">
        <v>4</v>
      </c>
      <c r="H323" s="112">
        <f t="shared" si="5"/>
        <v>0.4</v>
      </c>
      <c r="I323">
        <v>2</v>
      </c>
      <c r="J323">
        <v>3.6669999999999998</v>
      </c>
    </row>
    <row r="324" spans="1:10" x14ac:dyDescent="0.25">
      <c r="A324" t="s">
        <v>2981</v>
      </c>
      <c r="B324" t="s">
        <v>2799</v>
      </c>
      <c r="C324">
        <v>39615</v>
      </c>
      <c r="D324" t="s">
        <v>2982</v>
      </c>
      <c r="E324">
        <v>4</v>
      </c>
      <c r="F324">
        <v>1</v>
      </c>
      <c r="G324">
        <v>4</v>
      </c>
      <c r="H324" s="112">
        <f t="shared" si="5"/>
        <v>0.4</v>
      </c>
      <c r="I324">
        <v>2</v>
      </c>
      <c r="J324">
        <v>3.6669999999999998</v>
      </c>
    </row>
    <row r="325" spans="1:10" x14ac:dyDescent="0.25">
      <c r="A325" t="s">
        <v>2980</v>
      </c>
      <c r="B325" t="s">
        <v>1939</v>
      </c>
      <c r="C325">
        <v>30705</v>
      </c>
      <c r="D325" t="s">
        <v>2982</v>
      </c>
      <c r="E325">
        <v>5</v>
      </c>
      <c r="F325">
        <v>1</v>
      </c>
      <c r="G325">
        <v>5</v>
      </c>
      <c r="H325" s="112">
        <f t="shared" si="5"/>
        <v>0.5</v>
      </c>
      <c r="I325">
        <v>2</v>
      </c>
      <c r="J325">
        <v>3.6669999999999998</v>
      </c>
    </row>
    <row r="326" spans="1:10" x14ac:dyDescent="0.25">
      <c r="A326" t="s">
        <v>2980</v>
      </c>
      <c r="B326" t="s">
        <v>2001</v>
      </c>
      <c r="C326">
        <v>30705</v>
      </c>
      <c r="D326" t="s">
        <v>2982</v>
      </c>
      <c r="E326">
        <v>5</v>
      </c>
      <c r="F326">
        <v>1</v>
      </c>
      <c r="G326">
        <v>5</v>
      </c>
      <c r="H326" s="112">
        <f t="shared" si="5"/>
        <v>0.5</v>
      </c>
      <c r="I326">
        <v>2</v>
      </c>
      <c r="J326">
        <v>3.6669999999999998</v>
      </c>
    </row>
    <row r="327" spans="1:10" x14ac:dyDescent="0.25">
      <c r="A327" t="s">
        <v>2981</v>
      </c>
      <c r="B327" t="s">
        <v>2707</v>
      </c>
      <c r="C327">
        <v>39615</v>
      </c>
      <c r="D327" t="s">
        <v>2982</v>
      </c>
      <c r="E327">
        <v>6</v>
      </c>
      <c r="F327">
        <v>1</v>
      </c>
      <c r="G327">
        <v>6</v>
      </c>
      <c r="H327" s="112">
        <f t="shared" si="5"/>
        <v>0.6</v>
      </c>
      <c r="I327">
        <v>2</v>
      </c>
      <c r="J327">
        <v>3.6669999999999998</v>
      </c>
    </row>
    <row r="328" spans="1:10" x14ac:dyDescent="0.25">
      <c r="A328" t="s">
        <v>2980</v>
      </c>
      <c r="B328" t="s">
        <v>2681</v>
      </c>
      <c r="C328">
        <v>30705</v>
      </c>
      <c r="D328" t="s">
        <v>2982</v>
      </c>
      <c r="E328">
        <v>5</v>
      </c>
      <c r="F328">
        <v>1</v>
      </c>
      <c r="G328">
        <v>5</v>
      </c>
      <c r="H328" s="112">
        <f t="shared" si="5"/>
        <v>0.5</v>
      </c>
      <c r="I328">
        <v>2</v>
      </c>
      <c r="J328">
        <v>4</v>
      </c>
    </row>
    <row r="329" spans="1:10" x14ac:dyDescent="0.25">
      <c r="A329" t="s">
        <v>2981</v>
      </c>
      <c r="B329" t="s">
        <v>2835</v>
      </c>
      <c r="C329">
        <v>39615</v>
      </c>
      <c r="D329" t="s">
        <v>2982</v>
      </c>
      <c r="E329">
        <v>5</v>
      </c>
      <c r="F329">
        <v>1</v>
      </c>
      <c r="G329">
        <v>5</v>
      </c>
      <c r="H329" s="112">
        <f t="shared" si="5"/>
        <v>0.5</v>
      </c>
      <c r="I329">
        <v>2</v>
      </c>
      <c r="J329">
        <v>4</v>
      </c>
    </row>
    <row r="330" spans="1:10" x14ac:dyDescent="0.25">
      <c r="A330" t="s">
        <v>2980</v>
      </c>
      <c r="B330" t="s">
        <v>1953</v>
      </c>
      <c r="C330">
        <v>30705</v>
      </c>
      <c r="D330" t="s">
        <v>2982</v>
      </c>
      <c r="E330">
        <v>6</v>
      </c>
      <c r="F330">
        <v>1</v>
      </c>
      <c r="G330">
        <v>6</v>
      </c>
      <c r="H330" s="112">
        <f t="shared" si="5"/>
        <v>0.6</v>
      </c>
      <c r="I330">
        <v>2</v>
      </c>
      <c r="J330">
        <v>4</v>
      </c>
    </row>
    <row r="331" spans="1:10" x14ac:dyDescent="0.25">
      <c r="A331" t="s">
        <v>2980</v>
      </c>
      <c r="B331" t="s">
        <v>2023</v>
      </c>
      <c r="C331">
        <v>30705</v>
      </c>
      <c r="D331" t="s">
        <v>2982</v>
      </c>
      <c r="E331">
        <v>6</v>
      </c>
      <c r="F331">
        <v>1</v>
      </c>
      <c r="G331">
        <v>6</v>
      </c>
      <c r="H331" s="112">
        <f t="shared" si="5"/>
        <v>0.6</v>
      </c>
      <c r="I331">
        <v>2</v>
      </c>
      <c r="J331">
        <v>4</v>
      </c>
    </row>
    <row r="332" spans="1:10" x14ac:dyDescent="0.25">
      <c r="A332" t="s">
        <v>2980</v>
      </c>
      <c r="B332" t="s">
        <v>2027</v>
      </c>
      <c r="C332">
        <v>30705</v>
      </c>
      <c r="D332" t="s">
        <v>2982</v>
      </c>
      <c r="E332">
        <v>6</v>
      </c>
      <c r="F332">
        <v>1</v>
      </c>
      <c r="G332">
        <v>6</v>
      </c>
      <c r="H332" s="112">
        <f t="shared" si="5"/>
        <v>0.6</v>
      </c>
      <c r="I332">
        <v>2</v>
      </c>
      <c r="J332">
        <v>4</v>
      </c>
    </row>
    <row r="333" spans="1:10" x14ac:dyDescent="0.25">
      <c r="A333" t="s">
        <v>2981</v>
      </c>
      <c r="B333" t="s">
        <v>2703</v>
      </c>
      <c r="C333">
        <v>39615</v>
      </c>
      <c r="D333" t="s">
        <v>2982</v>
      </c>
      <c r="E333">
        <v>6</v>
      </c>
      <c r="F333">
        <v>1</v>
      </c>
      <c r="G333">
        <v>6</v>
      </c>
      <c r="H333" s="112">
        <f t="shared" si="5"/>
        <v>0.6</v>
      </c>
      <c r="I333">
        <v>2</v>
      </c>
      <c r="J333">
        <v>4</v>
      </c>
    </row>
    <row r="334" spans="1:10" x14ac:dyDescent="0.25">
      <c r="A334" t="s">
        <v>2981</v>
      </c>
      <c r="B334" t="s">
        <v>2825</v>
      </c>
      <c r="C334">
        <v>39615</v>
      </c>
      <c r="D334" t="s">
        <v>2982</v>
      </c>
      <c r="E334">
        <v>6</v>
      </c>
      <c r="F334">
        <v>1</v>
      </c>
      <c r="G334">
        <v>6</v>
      </c>
      <c r="H334" s="112">
        <f t="shared" si="5"/>
        <v>0.6</v>
      </c>
      <c r="I334">
        <v>2</v>
      </c>
      <c r="J334">
        <v>4</v>
      </c>
    </row>
    <row r="335" spans="1:10" x14ac:dyDescent="0.25">
      <c r="A335" t="s">
        <v>2981</v>
      </c>
      <c r="B335" t="s">
        <v>2849</v>
      </c>
      <c r="C335">
        <v>39615</v>
      </c>
      <c r="D335" t="s">
        <v>2982</v>
      </c>
      <c r="E335">
        <v>6</v>
      </c>
      <c r="F335">
        <v>1</v>
      </c>
      <c r="G335">
        <v>6</v>
      </c>
      <c r="H335" s="112">
        <f t="shared" si="5"/>
        <v>0.6</v>
      </c>
      <c r="I335">
        <v>2</v>
      </c>
      <c r="J335">
        <v>4</v>
      </c>
    </row>
    <row r="336" spans="1:10" x14ac:dyDescent="0.25">
      <c r="A336" t="s">
        <v>2980</v>
      </c>
      <c r="B336" t="s">
        <v>1945</v>
      </c>
      <c r="C336">
        <v>30705</v>
      </c>
      <c r="D336" t="s">
        <v>2982</v>
      </c>
      <c r="E336">
        <v>7</v>
      </c>
      <c r="F336">
        <v>1</v>
      </c>
      <c r="G336">
        <v>7</v>
      </c>
      <c r="H336" s="112">
        <f t="shared" si="5"/>
        <v>0.7</v>
      </c>
      <c r="I336">
        <v>3</v>
      </c>
      <c r="J336">
        <v>2</v>
      </c>
    </row>
    <row r="337" spans="1:10" x14ac:dyDescent="0.25">
      <c r="A337" t="s">
        <v>2980</v>
      </c>
      <c r="B337" t="s">
        <v>1867</v>
      </c>
      <c r="C337">
        <v>30705</v>
      </c>
      <c r="D337" t="s">
        <v>2982</v>
      </c>
      <c r="E337">
        <v>7</v>
      </c>
      <c r="F337">
        <v>1</v>
      </c>
      <c r="G337">
        <v>7</v>
      </c>
      <c r="H337" s="112">
        <f t="shared" si="5"/>
        <v>0.7</v>
      </c>
      <c r="I337">
        <v>3</v>
      </c>
      <c r="J337">
        <v>2.3330000000000002</v>
      </c>
    </row>
    <row r="338" spans="1:10" x14ac:dyDescent="0.25">
      <c r="A338" t="s">
        <v>2980</v>
      </c>
      <c r="B338" t="s">
        <v>1925</v>
      </c>
      <c r="C338">
        <v>30705</v>
      </c>
      <c r="D338" t="s">
        <v>2982</v>
      </c>
      <c r="E338">
        <v>7</v>
      </c>
      <c r="F338">
        <v>1</v>
      </c>
      <c r="G338">
        <v>7</v>
      </c>
      <c r="H338" s="112">
        <f t="shared" si="5"/>
        <v>0.7</v>
      </c>
      <c r="I338">
        <v>3</v>
      </c>
      <c r="J338">
        <v>2.6669999999999998</v>
      </c>
    </row>
    <row r="339" spans="1:10" x14ac:dyDescent="0.25">
      <c r="A339" t="s">
        <v>2981</v>
      </c>
      <c r="B339" t="s">
        <v>2695</v>
      </c>
      <c r="C339">
        <v>39615</v>
      </c>
      <c r="D339" t="s">
        <v>2982</v>
      </c>
      <c r="E339">
        <v>8</v>
      </c>
      <c r="F339">
        <v>1</v>
      </c>
      <c r="G339">
        <v>8</v>
      </c>
      <c r="H339" s="112">
        <f t="shared" ref="H339:H362" si="6">G339/10</f>
        <v>0.8</v>
      </c>
      <c r="I339">
        <v>3</v>
      </c>
      <c r="J339">
        <v>2.6669999999999998</v>
      </c>
    </row>
    <row r="340" spans="1:10" x14ac:dyDescent="0.25">
      <c r="A340" t="s">
        <v>2980</v>
      </c>
      <c r="B340" t="s">
        <v>1831</v>
      </c>
      <c r="C340">
        <v>30705</v>
      </c>
      <c r="D340" t="s">
        <v>2982</v>
      </c>
      <c r="E340">
        <v>8</v>
      </c>
      <c r="F340">
        <v>1</v>
      </c>
      <c r="G340">
        <v>8</v>
      </c>
      <c r="H340" s="112">
        <f t="shared" si="6"/>
        <v>0.8</v>
      </c>
      <c r="I340">
        <v>3</v>
      </c>
      <c r="J340">
        <v>3</v>
      </c>
    </row>
    <row r="341" spans="1:10" x14ac:dyDescent="0.25">
      <c r="A341" t="s">
        <v>2980</v>
      </c>
      <c r="B341" t="s">
        <v>2671</v>
      </c>
      <c r="C341">
        <v>30705</v>
      </c>
      <c r="D341" t="s">
        <v>2982</v>
      </c>
      <c r="E341">
        <v>8</v>
      </c>
      <c r="F341">
        <v>1</v>
      </c>
      <c r="G341">
        <v>8</v>
      </c>
      <c r="H341" s="112">
        <f t="shared" si="6"/>
        <v>0.8</v>
      </c>
      <c r="I341">
        <v>3</v>
      </c>
      <c r="J341">
        <v>3</v>
      </c>
    </row>
    <row r="342" spans="1:10" x14ac:dyDescent="0.25">
      <c r="A342" t="s">
        <v>2980</v>
      </c>
      <c r="B342" t="s">
        <v>1881</v>
      </c>
      <c r="C342">
        <v>30705</v>
      </c>
      <c r="D342" t="s">
        <v>2982</v>
      </c>
      <c r="E342">
        <v>9</v>
      </c>
      <c r="F342">
        <v>1</v>
      </c>
      <c r="G342">
        <v>9</v>
      </c>
      <c r="H342" s="112">
        <f t="shared" si="6"/>
        <v>0.9</v>
      </c>
      <c r="I342">
        <v>3</v>
      </c>
      <c r="J342">
        <v>3</v>
      </c>
    </row>
    <row r="343" spans="1:10" x14ac:dyDescent="0.25">
      <c r="A343" t="s">
        <v>2980</v>
      </c>
      <c r="B343" t="s">
        <v>1955</v>
      </c>
      <c r="C343">
        <v>30705</v>
      </c>
      <c r="D343" t="s">
        <v>2982</v>
      </c>
      <c r="E343">
        <v>8</v>
      </c>
      <c r="F343">
        <v>1</v>
      </c>
      <c r="G343">
        <v>8</v>
      </c>
      <c r="H343" s="112">
        <f t="shared" si="6"/>
        <v>0.8</v>
      </c>
      <c r="I343">
        <v>3</v>
      </c>
      <c r="J343">
        <v>3.3330000000000002</v>
      </c>
    </row>
    <row r="344" spans="1:10" x14ac:dyDescent="0.25">
      <c r="A344" t="s">
        <v>2981</v>
      </c>
      <c r="B344" t="s">
        <v>2819</v>
      </c>
      <c r="C344">
        <v>39615</v>
      </c>
      <c r="D344" t="s">
        <v>2982</v>
      </c>
      <c r="E344">
        <v>10</v>
      </c>
      <c r="F344">
        <v>1</v>
      </c>
      <c r="G344">
        <v>10</v>
      </c>
      <c r="H344" s="112">
        <f t="shared" si="6"/>
        <v>1</v>
      </c>
      <c r="I344">
        <v>3</v>
      </c>
      <c r="J344">
        <v>3.3330000000000002</v>
      </c>
    </row>
    <row r="345" spans="1:10" x14ac:dyDescent="0.25">
      <c r="A345" t="s">
        <v>2980</v>
      </c>
      <c r="B345" t="s">
        <v>1847</v>
      </c>
      <c r="C345">
        <v>30705</v>
      </c>
      <c r="D345" t="s">
        <v>2982</v>
      </c>
      <c r="E345">
        <v>7</v>
      </c>
      <c r="F345">
        <v>1</v>
      </c>
      <c r="G345">
        <v>7</v>
      </c>
      <c r="H345" s="112">
        <f t="shared" si="6"/>
        <v>0.7</v>
      </c>
      <c r="I345">
        <v>3</v>
      </c>
      <c r="J345">
        <v>3.6669999999999998</v>
      </c>
    </row>
    <row r="346" spans="1:10" x14ac:dyDescent="0.25">
      <c r="A346" t="s">
        <v>2980</v>
      </c>
      <c r="B346" t="s">
        <v>2029</v>
      </c>
      <c r="C346">
        <v>30705</v>
      </c>
      <c r="D346" t="s">
        <v>2982</v>
      </c>
      <c r="E346">
        <v>7</v>
      </c>
      <c r="F346">
        <v>1</v>
      </c>
      <c r="G346">
        <v>7</v>
      </c>
      <c r="H346" s="112">
        <f t="shared" si="6"/>
        <v>0.7</v>
      </c>
      <c r="I346">
        <v>3</v>
      </c>
      <c r="J346">
        <v>3.6669999999999998</v>
      </c>
    </row>
    <row r="347" spans="1:10" x14ac:dyDescent="0.25">
      <c r="A347" t="s">
        <v>2980</v>
      </c>
      <c r="B347" t="s">
        <v>2035</v>
      </c>
      <c r="C347">
        <v>30705</v>
      </c>
      <c r="D347" t="s">
        <v>2982</v>
      </c>
      <c r="E347">
        <v>7</v>
      </c>
      <c r="F347">
        <v>1</v>
      </c>
      <c r="G347">
        <v>7</v>
      </c>
      <c r="H347" s="112">
        <f t="shared" si="6"/>
        <v>0.7</v>
      </c>
      <c r="I347">
        <v>3</v>
      </c>
      <c r="J347">
        <v>3.6669999999999998</v>
      </c>
    </row>
    <row r="348" spans="1:10" x14ac:dyDescent="0.25">
      <c r="A348" t="s">
        <v>2981</v>
      </c>
      <c r="B348" t="s">
        <v>2841</v>
      </c>
      <c r="C348">
        <v>39615</v>
      </c>
      <c r="D348" t="s">
        <v>2982</v>
      </c>
      <c r="E348">
        <v>7</v>
      </c>
      <c r="F348">
        <v>1</v>
      </c>
      <c r="G348">
        <v>7</v>
      </c>
      <c r="H348" s="112">
        <f t="shared" si="6"/>
        <v>0.7</v>
      </c>
      <c r="I348">
        <v>3</v>
      </c>
      <c r="J348">
        <v>3.6669999999999998</v>
      </c>
    </row>
    <row r="349" spans="1:10" x14ac:dyDescent="0.25">
      <c r="A349" t="s">
        <v>2980</v>
      </c>
      <c r="B349" t="s">
        <v>1851</v>
      </c>
      <c r="C349">
        <v>30705</v>
      </c>
      <c r="D349" t="s">
        <v>2982</v>
      </c>
      <c r="E349">
        <v>8</v>
      </c>
      <c r="F349">
        <v>1</v>
      </c>
      <c r="G349">
        <v>8</v>
      </c>
      <c r="H349" s="112">
        <f t="shared" si="6"/>
        <v>0.8</v>
      </c>
      <c r="I349">
        <v>3</v>
      </c>
      <c r="J349">
        <v>3.6669999999999998</v>
      </c>
    </row>
    <row r="350" spans="1:10" x14ac:dyDescent="0.25">
      <c r="A350" t="s">
        <v>2980</v>
      </c>
      <c r="B350" t="s">
        <v>2039</v>
      </c>
      <c r="C350">
        <v>30705</v>
      </c>
      <c r="D350" t="s">
        <v>2982</v>
      </c>
      <c r="E350">
        <v>8</v>
      </c>
      <c r="F350">
        <v>1</v>
      </c>
      <c r="G350">
        <v>8</v>
      </c>
      <c r="H350" s="112">
        <f t="shared" si="6"/>
        <v>0.8</v>
      </c>
      <c r="I350">
        <v>3</v>
      </c>
      <c r="J350">
        <v>3.6669999999999998</v>
      </c>
    </row>
    <row r="351" spans="1:10" x14ac:dyDescent="0.25">
      <c r="A351" t="s">
        <v>2980</v>
      </c>
      <c r="B351" t="s">
        <v>1979</v>
      </c>
      <c r="C351">
        <v>30705</v>
      </c>
      <c r="D351" t="s">
        <v>2982</v>
      </c>
      <c r="E351">
        <v>9</v>
      </c>
      <c r="F351">
        <v>1</v>
      </c>
      <c r="G351">
        <v>9</v>
      </c>
      <c r="H351" s="112">
        <f t="shared" si="6"/>
        <v>0.9</v>
      </c>
      <c r="I351">
        <v>3</v>
      </c>
      <c r="J351">
        <v>3.6669999999999998</v>
      </c>
    </row>
    <row r="352" spans="1:10" x14ac:dyDescent="0.25">
      <c r="A352" t="s">
        <v>2980</v>
      </c>
      <c r="B352" t="s">
        <v>1985</v>
      </c>
      <c r="C352">
        <v>30705</v>
      </c>
      <c r="D352" t="s">
        <v>2982</v>
      </c>
      <c r="E352">
        <v>9</v>
      </c>
      <c r="F352">
        <v>1</v>
      </c>
      <c r="G352">
        <v>9</v>
      </c>
      <c r="H352" s="112">
        <f t="shared" si="6"/>
        <v>0.9</v>
      </c>
      <c r="I352">
        <v>3</v>
      </c>
      <c r="J352">
        <v>3.6669999999999998</v>
      </c>
    </row>
    <row r="353" spans="1:10" x14ac:dyDescent="0.25">
      <c r="A353" t="s">
        <v>2980</v>
      </c>
      <c r="B353" t="s">
        <v>1825</v>
      </c>
      <c r="C353">
        <v>30705</v>
      </c>
      <c r="D353" t="s">
        <v>2982</v>
      </c>
      <c r="E353">
        <v>7</v>
      </c>
      <c r="F353">
        <v>1</v>
      </c>
      <c r="G353">
        <v>7</v>
      </c>
      <c r="H353" s="112">
        <f t="shared" si="6"/>
        <v>0.7</v>
      </c>
      <c r="I353">
        <v>3</v>
      </c>
      <c r="J353">
        <v>4</v>
      </c>
    </row>
    <row r="354" spans="1:10" x14ac:dyDescent="0.25">
      <c r="A354" t="s">
        <v>2980</v>
      </c>
      <c r="B354" t="s">
        <v>1965</v>
      </c>
      <c r="C354">
        <v>30705</v>
      </c>
      <c r="D354" t="s">
        <v>2982</v>
      </c>
      <c r="E354">
        <v>7</v>
      </c>
      <c r="F354">
        <v>1</v>
      </c>
      <c r="G354">
        <v>7</v>
      </c>
      <c r="H354" s="112">
        <f t="shared" si="6"/>
        <v>0.7</v>
      </c>
      <c r="I354">
        <v>3</v>
      </c>
      <c r="J354">
        <v>4</v>
      </c>
    </row>
    <row r="355" spans="1:10" x14ac:dyDescent="0.25">
      <c r="A355" t="s">
        <v>2980</v>
      </c>
      <c r="B355" t="s">
        <v>2683</v>
      </c>
      <c r="C355">
        <v>30705</v>
      </c>
      <c r="D355" t="s">
        <v>2982</v>
      </c>
      <c r="E355">
        <v>7</v>
      </c>
      <c r="F355">
        <v>1</v>
      </c>
      <c r="G355">
        <v>7</v>
      </c>
      <c r="H355" s="112">
        <f t="shared" si="6"/>
        <v>0.7</v>
      </c>
      <c r="I355">
        <v>3</v>
      </c>
      <c r="J355">
        <v>4</v>
      </c>
    </row>
    <row r="356" spans="1:10" x14ac:dyDescent="0.25">
      <c r="A356" t="s">
        <v>2980</v>
      </c>
      <c r="B356" t="s">
        <v>2017</v>
      </c>
      <c r="C356">
        <v>30705</v>
      </c>
      <c r="D356" t="s">
        <v>2982</v>
      </c>
      <c r="E356">
        <v>7</v>
      </c>
      <c r="F356">
        <v>1</v>
      </c>
      <c r="G356">
        <v>7</v>
      </c>
      <c r="H356" s="112">
        <f t="shared" si="6"/>
        <v>0.7</v>
      </c>
      <c r="I356">
        <v>3</v>
      </c>
      <c r="J356">
        <v>4</v>
      </c>
    </row>
    <row r="357" spans="1:10" x14ac:dyDescent="0.25">
      <c r="A357" t="s">
        <v>2981</v>
      </c>
      <c r="B357" t="s">
        <v>2723</v>
      </c>
      <c r="C357">
        <v>39615</v>
      </c>
      <c r="D357" t="s">
        <v>2982</v>
      </c>
      <c r="E357">
        <v>7</v>
      </c>
      <c r="F357">
        <v>1</v>
      </c>
      <c r="G357">
        <v>7</v>
      </c>
      <c r="H357" s="112">
        <f t="shared" si="6"/>
        <v>0.7</v>
      </c>
      <c r="I357">
        <v>3</v>
      </c>
      <c r="J357">
        <v>4</v>
      </c>
    </row>
    <row r="358" spans="1:10" x14ac:dyDescent="0.25">
      <c r="A358" t="s">
        <v>2981</v>
      </c>
      <c r="B358" t="s">
        <v>2821</v>
      </c>
      <c r="C358">
        <v>39615</v>
      </c>
      <c r="D358" t="s">
        <v>2982</v>
      </c>
      <c r="E358">
        <v>7</v>
      </c>
      <c r="F358">
        <v>1</v>
      </c>
      <c r="G358">
        <v>7</v>
      </c>
      <c r="H358" s="112">
        <f t="shared" si="6"/>
        <v>0.7</v>
      </c>
      <c r="I358">
        <v>3</v>
      </c>
      <c r="J358">
        <v>4</v>
      </c>
    </row>
    <row r="359" spans="1:10" x14ac:dyDescent="0.25">
      <c r="A359" t="s">
        <v>2980</v>
      </c>
      <c r="B359" t="s">
        <v>1973</v>
      </c>
      <c r="C359">
        <v>30705</v>
      </c>
      <c r="D359" t="s">
        <v>2982</v>
      </c>
      <c r="E359">
        <v>8</v>
      </c>
      <c r="F359">
        <v>1</v>
      </c>
      <c r="G359">
        <v>8</v>
      </c>
      <c r="H359" s="112">
        <f t="shared" si="6"/>
        <v>0.8</v>
      </c>
      <c r="I359">
        <v>3</v>
      </c>
      <c r="J359">
        <v>4</v>
      </c>
    </row>
    <row r="360" spans="1:10" x14ac:dyDescent="0.25">
      <c r="A360" t="s">
        <v>2980</v>
      </c>
      <c r="B360" t="s">
        <v>2661</v>
      </c>
      <c r="C360">
        <v>30705</v>
      </c>
      <c r="D360" t="s">
        <v>2982</v>
      </c>
      <c r="E360">
        <v>9</v>
      </c>
      <c r="F360">
        <v>1</v>
      </c>
      <c r="G360">
        <v>9</v>
      </c>
      <c r="H360" s="112">
        <f t="shared" si="6"/>
        <v>0.9</v>
      </c>
      <c r="I360">
        <v>3</v>
      </c>
      <c r="J360">
        <v>4</v>
      </c>
    </row>
    <row r="361" spans="1:10" x14ac:dyDescent="0.25">
      <c r="A361" t="s">
        <v>2981</v>
      </c>
      <c r="B361" t="s">
        <v>2815</v>
      </c>
      <c r="C361">
        <v>39615</v>
      </c>
      <c r="D361" t="s">
        <v>2982</v>
      </c>
      <c r="E361">
        <v>9</v>
      </c>
      <c r="F361">
        <v>1</v>
      </c>
      <c r="G361">
        <v>9</v>
      </c>
      <c r="H361" s="112">
        <f t="shared" si="6"/>
        <v>0.9</v>
      </c>
      <c r="I361">
        <v>3</v>
      </c>
      <c r="J361">
        <v>4</v>
      </c>
    </row>
    <row r="362" spans="1:10" x14ac:dyDescent="0.25">
      <c r="A362" t="s">
        <v>2981</v>
      </c>
      <c r="B362" t="s">
        <v>2833</v>
      </c>
      <c r="C362">
        <v>39615</v>
      </c>
      <c r="D362" t="s">
        <v>2982</v>
      </c>
      <c r="E362">
        <v>10</v>
      </c>
      <c r="F362">
        <v>1</v>
      </c>
      <c r="G362">
        <v>10</v>
      </c>
      <c r="H362" s="112">
        <f t="shared" si="6"/>
        <v>1</v>
      </c>
      <c r="I362">
        <v>3</v>
      </c>
      <c r="J362">
        <v>4</v>
      </c>
    </row>
    <row r="363" spans="1:10" x14ac:dyDescent="0.25">
      <c r="A363" t="s">
        <v>2980</v>
      </c>
      <c r="B363" t="s">
        <v>1619</v>
      </c>
      <c r="C363">
        <v>30700</v>
      </c>
      <c r="D363" t="s">
        <v>2997</v>
      </c>
      <c r="E363">
        <v>0</v>
      </c>
      <c r="F363">
        <v>0</v>
      </c>
      <c r="G363">
        <v>0</v>
      </c>
      <c r="H363" s="112">
        <f t="shared" ref="H363:H426" si="7">G363/12</f>
        <v>0</v>
      </c>
      <c r="I363">
        <v>0</v>
      </c>
      <c r="J363">
        <v>0</v>
      </c>
    </row>
    <row r="364" spans="1:10" x14ac:dyDescent="0.25">
      <c r="A364" t="s">
        <v>2980</v>
      </c>
      <c r="B364" t="s">
        <v>1699</v>
      </c>
      <c r="C364">
        <v>30700</v>
      </c>
      <c r="D364" t="s">
        <v>2997</v>
      </c>
      <c r="E364">
        <v>0</v>
      </c>
      <c r="F364">
        <v>0</v>
      </c>
      <c r="G364">
        <v>0</v>
      </c>
      <c r="H364" s="112">
        <f t="shared" si="7"/>
        <v>0</v>
      </c>
      <c r="I364">
        <v>0</v>
      </c>
      <c r="J364">
        <v>0</v>
      </c>
    </row>
    <row r="365" spans="1:10" x14ac:dyDescent="0.25">
      <c r="A365" t="s">
        <v>2981</v>
      </c>
      <c r="B365" t="s">
        <v>2082</v>
      </c>
      <c r="C365">
        <v>39610</v>
      </c>
      <c r="D365" t="s">
        <v>2997</v>
      </c>
      <c r="E365">
        <v>0</v>
      </c>
      <c r="F365">
        <v>0</v>
      </c>
      <c r="G365">
        <v>0</v>
      </c>
      <c r="H365" s="112">
        <f t="shared" si="7"/>
        <v>0</v>
      </c>
      <c r="I365">
        <v>0</v>
      </c>
      <c r="J365">
        <v>0</v>
      </c>
    </row>
    <row r="366" spans="1:10" x14ac:dyDescent="0.25">
      <c r="A366" t="s">
        <v>2981</v>
      </c>
      <c r="B366" t="s">
        <v>2126</v>
      </c>
      <c r="C366">
        <v>39610</v>
      </c>
      <c r="D366" t="s">
        <v>2997</v>
      </c>
      <c r="E366">
        <v>0</v>
      </c>
      <c r="F366">
        <v>0</v>
      </c>
      <c r="G366">
        <v>0</v>
      </c>
      <c r="H366" s="112">
        <f t="shared" si="7"/>
        <v>0</v>
      </c>
      <c r="I366">
        <v>0</v>
      </c>
      <c r="J366">
        <v>0</v>
      </c>
    </row>
    <row r="367" spans="1:10" x14ac:dyDescent="0.25">
      <c r="A367" t="s">
        <v>2981</v>
      </c>
      <c r="B367" t="s">
        <v>2152</v>
      </c>
      <c r="C367">
        <v>39610</v>
      </c>
      <c r="D367" t="s">
        <v>2997</v>
      </c>
      <c r="E367">
        <v>0</v>
      </c>
      <c r="F367">
        <v>0</v>
      </c>
      <c r="G367">
        <v>0</v>
      </c>
      <c r="H367" s="112">
        <f t="shared" si="7"/>
        <v>0</v>
      </c>
      <c r="I367">
        <v>0</v>
      </c>
      <c r="J367">
        <v>0</v>
      </c>
    </row>
    <row r="368" spans="1:10" x14ac:dyDescent="0.25">
      <c r="A368" t="s">
        <v>2981</v>
      </c>
      <c r="B368" t="s">
        <v>2156</v>
      </c>
      <c r="C368">
        <v>39610</v>
      </c>
      <c r="D368" t="s">
        <v>2997</v>
      </c>
      <c r="E368">
        <v>0</v>
      </c>
      <c r="F368">
        <v>0</v>
      </c>
      <c r="G368">
        <v>0</v>
      </c>
      <c r="H368" s="112">
        <f t="shared" si="7"/>
        <v>0</v>
      </c>
      <c r="I368">
        <v>0</v>
      </c>
      <c r="J368">
        <v>0</v>
      </c>
    </row>
    <row r="369" spans="1:10" x14ac:dyDescent="0.25">
      <c r="A369" t="s">
        <v>2981</v>
      </c>
      <c r="B369" t="s">
        <v>2124</v>
      </c>
      <c r="C369">
        <v>39610</v>
      </c>
      <c r="D369" t="s">
        <v>2997</v>
      </c>
      <c r="E369">
        <v>0</v>
      </c>
      <c r="F369">
        <v>0</v>
      </c>
      <c r="G369">
        <v>0</v>
      </c>
      <c r="H369" s="112">
        <f t="shared" si="7"/>
        <v>0</v>
      </c>
      <c r="I369">
        <v>0</v>
      </c>
      <c r="J369">
        <v>0.66700000000000004</v>
      </c>
    </row>
    <row r="370" spans="1:10" x14ac:dyDescent="0.25">
      <c r="A370" t="s">
        <v>2981</v>
      </c>
      <c r="B370" t="s">
        <v>2192</v>
      </c>
      <c r="C370">
        <v>39610</v>
      </c>
      <c r="D370" t="s">
        <v>2997</v>
      </c>
      <c r="E370">
        <v>0</v>
      </c>
      <c r="F370">
        <v>0</v>
      </c>
      <c r="G370">
        <v>0</v>
      </c>
      <c r="H370" s="112">
        <f t="shared" si="7"/>
        <v>0</v>
      </c>
      <c r="I370">
        <v>0</v>
      </c>
      <c r="J370">
        <v>1</v>
      </c>
    </row>
    <row r="371" spans="1:10" x14ac:dyDescent="0.25">
      <c r="A371" t="s">
        <v>2981</v>
      </c>
      <c r="B371" t="s">
        <v>2154</v>
      </c>
      <c r="C371">
        <v>39610</v>
      </c>
      <c r="D371" t="s">
        <v>2997</v>
      </c>
      <c r="E371">
        <v>0</v>
      </c>
      <c r="F371">
        <v>0</v>
      </c>
      <c r="G371">
        <v>0</v>
      </c>
      <c r="H371" s="112">
        <f t="shared" si="7"/>
        <v>0</v>
      </c>
      <c r="I371">
        <v>0</v>
      </c>
      <c r="J371">
        <v>1.333</v>
      </c>
    </row>
    <row r="372" spans="1:10" x14ac:dyDescent="0.25">
      <c r="A372" t="s">
        <v>2980</v>
      </c>
      <c r="B372" t="s">
        <v>1641</v>
      </c>
      <c r="C372">
        <v>30700</v>
      </c>
      <c r="D372" t="s">
        <v>2997</v>
      </c>
      <c r="E372">
        <v>0</v>
      </c>
      <c r="F372">
        <v>0</v>
      </c>
      <c r="G372">
        <v>0</v>
      </c>
      <c r="H372" s="112">
        <f t="shared" si="7"/>
        <v>0</v>
      </c>
      <c r="I372">
        <v>0</v>
      </c>
      <c r="J372">
        <v>1.667</v>
      </c>
    </row>
    <row r="373" spans="1:10" x14ac:dyDescent="0.25">
      <c r="A373" t="s">
        <v>2980</v>
      </c>
      <c r="B373" t="s">
        <v>2122</v>
      </c>
      <c r="C373">
        <v>30700</v>
      </c>
      <c r="D373" t="s">
        <v>2997</v>
      </c>
      <c r="E373">
        <v>0</v>
      </c>
      <c r="F373">
        <v>0</v>
      </c>
      <c r="G373">
        <v>0</v>
      </c>
      <c r="H373" s="112">
        <f t="shared" si="7"/>
        <v>0</v>
      </c>
      <c r="I373">
        <v>0</v>
      </c>
      <c r="J373">
        <v>1.667</v>
      </c>
    </row>
    <row r="374" spans="1:10" x14ac:dyDescent="0.25">
      <c r="A374" t="s">
        <v>2980</v>
      </c>
      <c r="B374" t="s">
        <v>2134</v>
      </c>
      <c r="C374">
        <v>30700</v>
      </c>
      <c r="D374" t="s">
        <v>2997</v>
      </c>
      <c r="E374">
        <v>0</v>
      </c>
      <c r="F374">
        <v>0</v>
      </c>
      <c r="G374">
        <v>0</v>
      </c>
      <c r="H374" s="112">
        <f t="shared" si="7"/>
        <v>0</v>
      </c>
      <c r="I374">
        <v>0</v>
      </c>
      <c r="J374">
        <v>1.667</v>
      </c>
    </row>
    <row r="375" spans="1:10" x14ac:dyDescent="0.25">
      <c r="A375" t="s">
        <v>2980</v>
      </c>
      <c r="B375" t="s">
        <v>2266</v>
      </c>
      <c r="C375">
        <v>30700</v>
      </c>
      <c r="D375" t="s">
        <v>2997</v>
      </c>
      <c r="E375">
        <v>0</v>
      </c>
      <c r="F375">
        <v>0</v>
      </c>
      <c r="G375">
        <v>0</v>
      </c>
      <c r="H375" s="112">
        <f t="shared" si="7"/>
        <v>0</v>
      </c>
      <c r="I375">
        <v>0</v>
      </c>
      <c r="J375">
        <v>1.667</v>
      </c>
    </row>
    <row r="376" spans="1:10" x14ac:dyDescent="0.25">
      <c r="A376" t="s">
        <v>2981</v>
      </c>
      <c r="B376" t="s">
        <v>2080</v>
      </c>
      <c r="C376">
        <v>39610</v>
      </c>
      <c r="D376" t="s">
        <v>2997</v>
      </c>
      <c r="E376">
        <v>0</v>
      </c>
      <c r="F376">
        <v>0</v>
      </c>
      <c r="G376">
        <v>0</v>
      </c>
      <c r="H376" s="112">
        <f t="shared" si="7"/>
        <v>0</v>
      </c>
      <c r="I376">
        <v>0</v>
      </c>
      <c r="J376">
        <v>1.667</v>
      </c>
    </row>
    <row r="377" spans="1:10" x14ac:dyDescent="0.25">
      <c r="A377" t="s">
        <v>2980</v>
      </c>
      <c r="B377" t="s">
        <v>1659</v>
      </c>
      <c r="C377">
        <v>30700</v>
      </c>
      <c r="D377" t="s">
        <v>2997</v>
      </c>
      <c r="E377">
        <v>0</v>
      </c>
      <c r="F377">
        <v>0</v>
      </c>
      <c r="G377">
        <v>0</v>
      </c>
      <c r="H377" s="112">
        <f t="shared" si="7"/>
        <v>0</v>
      </c>
      <c r="I377">
        <v>0</v>
      </c>
      <c r="J377">
        <v>2</v>
      </c>
    </row>
    <row r="378" spans="1:10" x14ac:dyDescent="0.25">
      <c r="A378" t="s">
        <v>2980</v>
      </c>
      <c r="B378" t="s">
        <v>1671</v>
      </c>
      <c r="C378">
        <v>30700</v>
      </c>
      <c r="D378" t="s">
        <v>2997</v>
      </c>
      <c r="E378">
        <v>0</v>
      </c>
      <c r="F378">
        <v>0</v>
      </c>
      <c r="G378">
        <v>0</v>
      </c>
      <c r="H378" s="112">
        <f t="shared" si="7"/>
        <v>0</v>
      </c>
      <c r="I378">
        <v>0</v>
      </c>
      <c r="J378">
        <v>2</v>
      </c>
    </row>
    <row r="379" spans="1:10" x14ac:dyDescent="0.25">
      <c r="A379" t="s">
        <v>2980</v>
      </c>
      <c r="B379" t="s">
        <v>1691</v>
      </c>
      <c r="C379">
        <v>30700</v>
      </c>
      <c r="D379" t="s">
        <v>2997</v>
      </c>
      <c r="E379">
        <v>0</v>
      </c>
      <c r="F379">
        <v>0</v>
      </c>
      <c r="G379">
        <v>0</v>
      </c>
      <c r="H379" s="112">
        <f t="shared" si="7"/>
        <v>0</v>
      </c>
      <c r="I379">
        <v>0</v>
      </c>
      <c r="J379">
        <v>2</v>
      </c>
    </row>
    <row r="380" spans="1:10" x14ac:dyDescent="0.25">
      <c r="A380" t="s">
        <v>2980</v>
      </c>
      <c r="B380" t="s">
        <v>2158</v>
      </c>
      <c r="C380">
        <v>30700</v>
      </c>
      <c r="D380" t="s">
        <v>2997</v>
      </c>
      <c r="E380">
        <v>0</v>
      </c>
      <c r="F380">
        <v>0</v>
      </c>
      <c r="G380">
        <v>0</v>
      </c>
      <c r="H380" s="112">
        <f t="shared" si="7"/>
        <v>0</v>
      </c>
      <c r="I380">
        <v>0</v>
      </c>
      <c r="J380">
        <v>2</v>
      </c>
    </row>
    <row r="381" spans="1:10" x14ac:dyDescent="0.25">
      <c r="A381" t="s">
        <v>2980</v>
      </c>
      <c r="B381" t="s">
        <v>1763</v>
      </c>
      <c r="C381">
        <v>30700</v>
      </c>
      <c r="D381" t="s">
        <v>2997</v>
      </c>
      <c r="E381">
        <v>0</v>
      </c>
      <c r="F381">
        <v>0</v>
      </c>
      <c r="G381">
        <v>0</v>
      </c>
      <c r="H381" s="112">
        <f t="shared" si="7"/>
        <v>0</v>
      </c>
      <c r="I381">
        <v>0</v>
      </c>
      <c r="J381">
        <v>2</v>
      </c>
    </row>
    <row r="382" spans="1:10" x14ac:dyDescent="0.25">
      <c r="A382" t="s">
        <v>2980</v>
      </c>
      <c r="B382" t="s">
        <v>1783</v>
      </c>
      <c r="C382">
        <v>30700</v>
      </c>
      <c r="D382" t="s">
        <v>2997</v>
      </c>
      <c r="E382">
        <v>0</v>
      </c>
      <c r="F382">
        <v>0</v>
      </c>
      <c r="G382">
        <v>0</v>
      </c>
      <c r="H382" s="112">
        <f t="shared" si="7"/>
        <v>0</v>
      </c>
      <c r="I382">
        <v>0</v>
      </c>
      <c r="J382">
        <v>2</v>
      </c>
    </row>
    <row r="383" spans="1:10" x14ac:dyDescent="0.25">
      <c r="A383" t="s">
        <v>2981</v>
      </c>
      <c r="B383" t="s">
        <v>2140</v>
      </c>
      <c r="C383">
        <v>39610</v>
      </c>
      <c r="D383" t="s">
        <v>2997</v>
      </c>
      <c r="E383">
        <v>0</v>
      </c>
      <c r="F383">
        <v>0</v>
      </c>
      <c r="G383">
        <v>0</v>
      </c>
      <c r="H383" s="112">
        <f t="shared" si="7"/>
        <v>0</v>
      </c>
      <c r="I383">
        <v>0</v>
      </c>
      <c r="J383">
        <v>2</v>
      </c>
    </row>
    <row r="384" spans="1:10" x14ac:dyDescent="0.25">
      <c r="A384" t="s">
        <v>2981</v>
      </c>
      <c r="B384" t="s">
        <v>2184</v>
      </c>
      <c r="C384">
        <v>39610</v>
      </c>
      <c r="D384" t="s">
        <v>2997</v>
      </c>
      <c r="E384">
        <v>0</v>
      </c>
      <c r="F384">
        <v>0</v>
      </c>
      <c r="G384">
        <v>0</v>
      </c>
      <c r="H384" s="112">
        <f t="shared" si="7"/>
        <v>0</v>
      </c>
      <c r="I384">
        <v>0</v>
      </c>
      <c r="J384">
        <v>2</v>
      </c>
    </row>
    <row r="385" spans="1:10" x14ac:dyDescent="0.25">
      <c r="A385" t="s">
        <v>2980</v>
      </c>
      <c r="B385" t="s">
        <v>1653</v>
      </c>
      <c r="C385">
        <v>30700</v>
      </c>
      <c r="D385" t="s">
        <v>2997</v>
      </c>
      <c r="E385">
        <v>0</v>
      </c>
      <c r="F385">
        <v>0</v>
      </c>
      <c r="G385">
        <v>0</v>
      </c>
      <c r="H385" s="112">
        <f t="shared" si="7"/>
        <v>0</v>
      </c>
      <c r="I385">
        <v>0</v>
      </c>
      <c r="J385">
        <v>2.3330000000000002</v>
      </c>
    </row>
    <row r="386" spans="1:10" x14ac:dyDescent="0.25">
      <c r="A386" t="s">
        <v>2980</v>
      </c>
      <c r="B386" t="s">
        <v>1751</v>
      </c>
      <c r="C386">
        <v>30700</v>
      </c>
      <c r="D386" t="s">
        <v>2997</v>
      </c>
      <c r="E386">
        <v>0</v>
      </c>
      <c r="F386">
        <v>0</v>
      </c>
      <c r="G386">
        <v>0</v>
      </c>
      <c r="H386" s="112">
        <f t="shared" si="7"/>
        <v>0</v>
      </c>
      <c r="I386">
        <v>0</v>
      </c>
      <c r="J386">
        <v>2.3330000000000002</v>
      </c>
    </row>
    <row r="387" spans="1:10" x14ac:dyDescent="0.25">
      <c r="A387" t="s">
        <v>2980</v>
      </c>
      <c r="B387" t="s">
        <v>1757</v>
      </c>
      <c r="C387">
        <v>30700</v>
      </c>
      <c r="D387" t="s">
        <v>2997</v>
      </c>
      <c r="E387">
        <v>0</v>
      </c>
      <c r="F387">
        <v>0</v>
      </c>
      <c r="G387">
        <v>0</v>
      </c>
      <c r="H387" s="112">
        <f t="shared" si="7"/>
        <v>0</v>
      </c>
      <c r="I387">
        <v>0</v>
      </c>
      <c r="J387">
        <v>2.3330000000000002</v>
      </c>
    </row>
    <row r="388" spans="1:10" x14ac:dyDescent="0.25">
      <c r="A388" t="s">
        <v>2981</v>
      </c>
      <c r="B388" t="s">
        <v>2132</v>
      </c>
      <c r="C388">
        <v>39610</v>
      </c>
      <c r="D388" t="s">
        <v>2997</v>
      </c>
      <c r="E388">
        <v>0</v>
      </c>
      <c r="F388">
        <v>0</v>
      </c>
      <c r="G388">
        <v>0</v>
      </c>
      <c r="H388" s="112">
        <f t="shared" si="7"/>
        <v>0</v>
      </c>
      <c r="I388">
        <v>0</v>
      </c>
      <c r="J388">
        <v>2.3330000000000002</v>
      </c>
    </row>
    <row r="389" spans="1:10" x14ac:dyDescent="0.25">
      <c r="A389" t="s">
        <v>2981</v>
      </c>
      <c r="B389" t="s">
        <v>2162</v>
      </c>
      <c r="C389">
        <v>39610</v>
      </c>
      <c r="D389" t="s">
        <v>2997</v>
      </c>
      <c r="E389">
        <v>0</v>
      </c>
      <c r="F389">
        <v>0</v>
      </c>
      <c r="G389">
        <v>0</v>
      </c>
      <c r="H389" s="112">
        <f t="shared" si="7"/>
        <v>0</v>
      </c>
      <c r="I389">
        <v>0</v>
      </c>
      <c r="J389">
        <v>2.3330000000000002</v>
      </c>
    </row>
    <row r="390" spans="1:10" x14ac:dyDescent="0.25">
      <c r="A390" t="s">
        <v>2981</v>
      </c>
      <c r="B390" t="s">
        <v>2204</v>
      </c>
      <c r="C390">
        <v>39610</v>
      </c>
      <c r="D390" t="s">
        <v>2997</v>
      </c>
      <c r="E390">
        <v>0</v>
      </c>
      <c r="F390">
        <v>0</v>
      </c>
      <c r="G390">
        <v>0</v>
      </c>
      <c r="H390" s="112">
        <f t="shared" si="7"/>
        <v>0</v>
      </c>
      <c r="I390">
        <v>0</v>
      </c>
      <c r="J390">
        <v>2.3330000000000002</v>
      </c>
    </row>
    <row r="391" spans="1:10" x14ac:dyDescent="0.25">
      <c r="A391" t="s">
        <v>2981</v>
      </c>
      <c r="B391" t="s">
        <v>2218</v>
      </c>
      <c r="C391">
        <v>39610</v>
      </c>
      <c r="D391" t="s">
        <v>2997</v>
      </c>
      <c r="E391">
        <v>0</v>
      </c>
      <c r="F391">
        <v>0</v>
      </c>
      <c r="G391">
        <v>0</v>
      </c>
      <c r="H391" s="112">
        <f t="shared" si="7"/>
        <v>0</v>
      </c>
      <c r="I391">
        <v>0</v>
      </c>
      <c r="J391">
        <v>2.3330000000000002</v>
      </c>
    </row>
    <row r="392" spans="1:10" x14ac:dyDescent="0.25">
      <c r="A392" t="s">
        <v>2981</v>
      </c>
      <c r="B392" t="s">
        <v>2262</v>
      </c>
      <c r="C392">
        <v>39610</v>
      </c>
      <c r="D392" t="s">
        <v>2997</v>
      </c>
      <c r="E392">
        <v>0</v>
      </c>
      <c r="F392">
        <v>0</v>
      </c>
      <c r="G392">
        <v>0</v>
      </c>
      <c r="H392" s="112">
        <f t="shared" si="7"/>
        <v>0</v>
      </c>
      <c r="I392">
        <v>0</v>
      </c>
      <c r="J392">
        <v>2.3330000000000002</v>
      </c>
    </row>
    <row r="393" spans="1:10" x14ac:dyDescent="0.25">
      <c r="A393" t="s">
        <v>2980</v>
      </c>
      <c r="B393" t="s">
        <v>2078</v>
      </c>
      <c r="C393">
        <v>30700</v>
      </c>
      <c r="D393" t="s">
        <v>2997</v>
      </c>
      <c r="E393">
        <v>0</v>
      </c>
      <c r="F393">
        <v>0</v>
      </c>
      <c r="G393">
        <v>0</v>
      </c>
      <c r="H393" s="112">
        <f t="shared" si="7"/>
        <v>0</v>
      </c>
      <c r="I393">
        <v>0</v>
      </c>
      <c r="J393">
        <v>2.6669999999999998</v>
      </c>
    </row>
    <row r="394" spans="1:10" x14ac:dyDescent="0.25">
      <c r="A394" t="s">
        <v>2980</v>
      </c>
      <c r="B394" t="s">
        <v>1629</v>
      </c>
      <c r="C394">
        <v>30700</v>
      </c>
      <c r="D394" t="s">
        <v>2997</v>
      </c>
      <c r="E394">
        <v>0</v>
      </c>
      <c r="F394">
        <v>0</v>
      </c>
      <c r="G394">
        <v>0</v>
      </c>
      <c r="H394" s="112">
        <f t="shared" si="7"/>
        <v>0</v>
      </c>
      <c r="I394">
        <v>0</v>
      </c>
      <c r="J394">
        <v>2.6669999999999998</v>
      </c>
    </row>
    <row r="395" spans="1:10" x14ac:dyDescent="0.25">
      <c r="A395" t="s">
        <v>2980</v>
      </c>
      <c r="B395" t="s">
        <v>1631</v>
      </c>
      <c r="C395">
        <v>30700</v>
      </c>
      <c r="D395" t="s">
        <v>2997</v>
      </c>
      <c r="E395">
        <v>0</v>
      </c>
      <c r="F395">
        <v>0</v>
      </c>
      <c r="G395">
        <v>0</v>
      </c>
      <c r="H395" s="112">
        <f t="shared" si="7"/>
        <v>0</v>
      </c>
      <c r="I395">
        <v>0</v>
      </c>
      <c r="J395">
        <v>2.6669999999999998</v>
      </c>
    </row>
    <row r="396" spans="1:10" x14ac:dyDescent="0.25">
      <c r="A396" t="s">
        <v>2980</v>
      </c>
      <c r="B396" t="s">
        <v>2164</v>
      </c>
      <c r="C396">
        <v>30700</v>
      </c>
      <c r="D396" t="s">
        <v>2997</v>
      </c>
      <c r="E396">
        <v>0</v>
      </c>
      <c r="F396">
        <v>0</v>
      </c>
      <c r="G396">
        <v>0</v>
      </c>
      <c r="H396" s="112">
        <f t="shared" si="7"/>
        <v>0</v>
      </c>
      <c r="I396">
        <v>0</v>
      </c>
      <c r="J396">
        <v>2.6669999999999998</v>
      </c>
    </row>
    <row r="397" spans="1:10" x14ac:dyDescent="0.25">
      <c r="A397" t="s">
        <v>2980</v>
      </c>
      <c r="B397" t="s">
        <v>1773</v>
      </c>
      <c r="C397">
        <v>30700</v>
      </c>
      <c r="D397" t="s">
        <v>2997</v>
      </c>
      <c r="E397">
        <v>0</v>
      </c>
      <c r="F397">
        <v>0</v>
      </c>
      <c r="G397">
        <v>0</v>
      </c>
      <c r="H397" s="112">
        <f t="shared" si="7"/>
        <v>0</v>
      </c>
      <c r="I397">
        <v>0</v>
      </c>
      <c r="J397">
        <v>2.6669999999999998</v>
      </c>
    </row>
    <row r="398" spans="1:10" x14ac:dyDescent="0.25">
      <c r="A398" t="s">
        <v>2981</v>
      </c>
      <c r="B398" t="s">
        <v>2108</v>
      </c>
      <c r="C398">
        <v>39610</v>
      </c>
      <c r="D398" t="s">
        <v>2997</v>
      </c>
      <c r="E398">
        <v>0</v>
      </c>
      <c r="F398">
        <v>0</v>
      </c>
      <c r="G398">
        <v>0</v>
      </c>
      <c r="H398" s="112">
        <f t="shared" si="7"/>
        <v>0</v>
      </c>
      <c r="I398">
        <v>0</v>
      </c>
      <c r="J398">
        <v>2.6669999999999998</v>
      </c>
    </row>
    <row r="399" spans="1:10" x14ac:dyDescent="0.25">
      <c r="A399" t="s">
        <v>2981</v>
      </c>
      <c r="B399" t="s">
        <v>2234</v>
      </c>
      <c r="C399">
        <v>39610</v>
      </c>
      <c r="D399" t="s">
        <v>2997</v>
      </c>
      <c r="E399">
        <v>0</v>
      </c>
      <c r="F399">
        <v>0</v>
      </c>
      <c r="G399">
        <v>0</v>
      </c>
      <c r="H399" s="112">
        <f t="shared" si="7"/>
        <v>0</v>
      </c>
      <c r="I399">
        <v>0</v>
      </c>
      <c r="J399">
        <v>2.6669999999999998</v>
      </c>
    </row>
    <row r="400" spans="1:10" x14ac:dyDescent="0.25">
      <c r="A400" t="s">
        <v>2981</v>
      </c>
      <c r="B400" t="s">
        <v>2244</v>
      </c>
      <c r="C400">
        <v>39610</v>
      </c>
      <c r="D400" t="s">
        <v>2997</v>
      </c>
      <c r="E400">
        <v>0</v>
      </c>
      <c r="F400">
        <v>0</v>
      </c>
      <c r="G400">
        <v>0</v>
      </c>
      <c r="H400" s="112">
        <f t="shared" si="7"/>
        <v>0</v>
      </c>
      <c r="I400">
        <v>0</v>
      </c>
      <c r="J400">
        <v>2.6669999999999998</v>
      </c>
    </row>
    <row r="401" spans="1:10" x14ac:dyDescent="0.25">
      <c r="A401" t="s">
        <v>2981</v>
      </c>
      <c r="B401" t="s">
        <v>2264</v>
      </c>
      <c r="C401">
        <v>39610</v>
      </c>
      <c r="D401" t="s">
        <v>2997</v>
      </c>
      <c r="E401">
        <v>0</v>
      </c>
      <c r="F401">
        <v>0</v>
      </c>
      <c r="G401">
        <v>0</v>
      </c>
      <c r="H401" s="112">
        <f t="shared" si="7"/>
        <v>0</v>
      </c>
      <c r="I401">
        <v>0</v>
      </c>
      <c r="J401">
        <v>2.6669999999999998</v>
      </c>
    </row>
    <row r="402" spans="1:10" x14ac:dyDescent="0.25">
      <c r="A402" t="s">
        <v>2980</v>
      </c>
      <c r="B402" t="s">
        <v>1637</v>
      </c>
      <c r="C402">
        <v>30700</v>
      </c>
      <c r="D402" t="s">
        <v>2997</v>
      </c>
      <c r="E402">
        <v>0</v>
      </c>
      <c r="F402">
        <v>0</v>
      </c>
      <c r="G402">
        <v>0</v>
      </c>
      <c r="H402" s="112">
        <f t="shared" si="7"/>
        <v>0</v>
      </c>
      <c r="I402">
        <v>0</v>
      </c>
      <c r="J402">
        <v>3</v>
      </c>
    </row>
    <row r="403" spans="1:10" x14ac:dyDescent="0.25">
      <c r="A403" t="s">
        <v>2980</v>
      </c>
      <c r="B403" t="s">
        <v>1651</v>
      </c>
      <c r="C403">
        <v>30700</v>
      </c>
      <c r="D403" t="s">
        <v>2997</v>
      </c>
      <c r="E403">
        <v>0</v>
      </c>
      <c r="F403">
        <v>0</v>
      </c>
      <c r="G403">
        <v>0</v>
      </c>
      <c r="H403" s="112">
        <f t="shared" si="7"/>
        <v>0</v>
      </c>
      <c r="I403">
        <v>0</v>
      </c>
      <c r="J403">
        <v>3</v>
      </c>
    </row>
    <row r="404" spans="1:10" x14ac:dyDescent="0.25">
      <c r="A404" t="s">
        <v>2980</v>
      </c>
      <c r="B404" t="s">
        <v>1663</v>
      </c>
      <c r="C404">
        <v>30700</v>
      </c>
      <c r="D404" t="s">
        <v>2997</v>
      </c>
      <c r="E404">
        <v>0</v>
      </c>
      <c r="F404">
        <v>0</v>
      </c>
      <c r="G404">
        <v>0</v>
      </c>
      <c r="H404" s="112">
        <f t="shared" si="7"/>
        <v>0</v>
      </c>
      <c r="I404">
        <v>0</v>
      </c>
      <c r="J404">
        <v>3</v>
      </c>
    </row>
    <row r="405" spans="1:10" x14ac:dyDescent="0.25">
      <c r="A405" t="s">
        <v>2980</v>
      </c>
      <c r="B405" t="s">
        <v>1705</v>
      </c>
      <c r="C405">
        <v>30700</v>
      </c>
      <c r="D405" t="s">
        <v>2997</v>
      </c>
      <c r="E405">
        <v>0</v>
      </c>
      <c r="F405">
        <v>0</v>
      </c>
      <c r="G405">
        <v>0</v>
      </c>
      <c r="H405" s="112">
        <f t="shared" si="7"/>
        <v>0</v>
      </c>
      <c r="I405">
        <v>0</v>
      </c>
      <c r="J405">
        <v>3</v>
      </c>
    </row>
    <row r="406" spans="1:10" x14ac:dyDescent="0.25">
      <c r="A406" t="s">
        <v>2980</v>
      </c>
      <c r="B406" t="s">
        <v>1731</v>
      </c>
      <c r="C406">
        <v>30700</v>
      </c>
      <c r="D406" t="s">
        <v>2997</v>
      </c>
      <c r="E406">
        <v>0</v>
      </c>
      <c r="F406">
        <v>0</v>
      </c>
      <c r="G406">
        <v>0</v>
      </c>
      <c r="H406" s="112">
        <f t="shared" si="7"/>
        <v>0</v>
      </c>
      <c r="I406">
        <v>0</v>
      </c>
      <c r="J406">
        <v>3</v>
      </c>
    </row>
    <row r="407" spans="1:10" x14ac:dyDescent="0.25">
      <c r="A407" t="s">
        <v>2980</v>
      </c>
      <c r="B407" t="s">
        <v>1733</v>
      </c>
      <c r="C407">
        <v>30700</v>
      </c>
      <c r="D407" t="s">
        <v>2997</v>
      </c>
      <c r="E407">
        <v>0</v>
      </c>
      <c r="F407">
        <v>0</v>
      </c>
      <c r="G407">
        <v>0</v>
      </c>
      <c r="H407" s="112">
        <f t="shared" si="7"/>
        <v>0</v>
      </c>
      <c r="I407">
        <v>0</v>
      </c>
      <c r="J407">
        <v>3</v>
      </c>
    </row>
    <row r="408" spans="1:10" x14ac:dyDescent="0.25">
      <c r="A408" t="s">
        <v>2980</v>
      </c>
      <c r="B408" t="s">
        <v>1735</v>
      </c>
      <c r="C408">
        <v>30700</v>
      </c>
      <c r="D408" t="s">
        <v>2997</v>
      </c>
      <c r="E408">
        <v>0</v>
      </c>
      <c r="F408">
        <v>0</v>
      </c>
      <c r="G408">
        <v>0</v>
      </c>
      <c r="H408" s="112">
        <f t="shared" si="7"/>
        <v>0</v>
      </c>
      <c r="I408">
        <v>0</v>
      </c>
      <c r="J408">
        <v>3</v>
      </c>
    </row>
    <row r="409" spans="1:10" x14ac:dyDescent="0.25">
      <c r="A409" t="s">
        <v>2980</v>
      </c>
      <c r="B409" t="s">
        <v>1745</v>
      </c>
      <c r="C409">
        <v>30700</v>
      </c>
      <c r="D409" t="s">
        <v>2997</v>
      </c>
      <c r="E409">
        <v>0</v>
      </c>
      <c r="F409">
        <v>0</v>
      </c>
      <c r="G409">
        <v>0</v>
      </c>
      <c r="H409" s="112">
        <f t="shared" si="7"/>
        <v>0</v>
      </c>
      <c r="I409">
        <v>0</v>
      </c>
      <c r="J409">
        <v>3</v>
      </c>
    </row>
    <row r="410" spans="1:10" x14ac:dyDescent="0.25">
      <c r="A410" t="s">
        <v>2981</v>
      </c>
      <c r="B410" t="s">
        <v>2142</v>
      </c>
      <c r="C410">
        <v>39610</v>
      </c>
      <c r="D410" t="s">
        <v>2997</v>
      </c>
      <c r="E410">
        <v>0</v>
      </c>
      <c r="F410">
        <v>0</v>
      </c>
      <c r="G410">
        <v>0</v>
      </c>
      <c r="H410" s="112">
        <f t="shared" si="7"/>
        <v>0</v>
      </c>
      <c r="I410">
        <v>0</v>
      </c>
      <c r="J410">
        <v>3</v>
      </c>
    </row>
    <row r="411" spans="1:10" x14ac:dyDescent="0.25">
      <c r="A411" t="s">
        <v>2981</v>
      </c>
      <c r="B411" t="s">
        <v>2194</v>
      </c>
      <c r="C411">
        <v>39610</v>
      </c>
      <c r="D411" t="s">
        <v>2997</v>
      </c>
      <c r="E411">
        <v>0</v>
      </c>
      <c r="F411">
        <v>0</v>
      </c>
      <c r="G411">
        <v>0</v>
      </c>
      <c r="H411" s="112">
        <f t="shared" si="7"/>
        <v>0</v>
      </c>
      <c r="I411">
        <v>0</v>
      </c>
      <c r="J411">
        <v>3</v>
      </c>
    </row>
    <row r="412" spans="1:10" x14ac:dyDescent="0.25">
      <c r="A412" t="s">
        <v>2981</v>
      </c>
      <c r="B412" t="s">
        <v>2238</v>
      </c>
      <c r="C412">
        <v>39610</v>
      </c>
      <c r="D412" t="s">
        <v>2997</v>
      </c>
      <c r="E412">
        <v>0</v>
      </c>
      <c r="F412">
        <v>0</v>
      </c>
      <c r="G412">
        <v>0</v>
      </c>
      <c r="H412" s="112">
        <f t="shared" si="7"/>
        <v>0</v>
      </c>
      <c r="I412">
        <v>0</v>
      </c>
      <c r="J412">
        <v>3</v>
      </c>
    </row>
    <row r="413" spans="1:10" x14ac:dyDescent="0.25">
      <c r="A413" t="s">
        <v>2981</v>
      </c>
      <c r="B413" t="s">
        <v>2270</v>
      </c>
      <c r="C413">
        <v>39610</v>
      </c>
      <c r="D413" t="s">
        <v>2997</v>
      </c>
      <c r="E413">
        <v>0</v>
      </c>
      <c r="F413">
        <v>0</v>
      </c>
      <c r="G413">
        <v>0</v>
      </c>
      <c r="H413" s="112">
        <f t="shared" si="7"/>
        <v>0</v>
      </c>
      <c r="I413">
        <v>0</v>
      </c>
      <c r="J413">
        <v>3</v>
      </c>
    </row>
    <row r="414" spans="1:10" x14ac:dyDescent="0.25">
      <c r="A414" t="s">
        <v>2980</v>
      </c>
      <c r="B414" t="s">
        <v>1623</v>
      </c>
      <c r="C414">
        <v>30700</v>
      </c>
      <c r="D414" t="s">
        <v>2997</v>
      </c>
      <c r="E414">
        <v>0</v>
      </c>
      <c r="F414">
        <v>0</v>
      </c>
      <c r="G414">
        <v>0</v>
      </c>
      <c r="H414" s="112">
        <f t="shared" si="7"/>
        <v>0</v>
      </c>
      <c r="I414">
        <v>0</v>
      </c>
      <c r="J414">
        <v>3.3330000000000002</v>
      </c>
    </row>
    <row r="415" spans="1:10" x14ac:dyDescent="0.25">
      <c r="A415" t="s">
        <v>2980</v>
      </c>
      <c r="B415" t="s">
        <v>1643</v>
      </c>
      <c r="C415">
        <v>30700</v>
      </c>
      <c r="D415" t="s">
        <v>2997</v>
      </c>
      <c r="E415">
        <v>0</v>
      </c>
      <c r="F415">
        <v>0</v>
      </c>
      <c r="G415">
        <v>0</v>
      </c>
      <c r="H415" s="112">
        <f t="shared" si="7"/>
        <v>0</v>
      </c>
      <c r="I415">
        <v>0</v>
      </c>
      <c r="J415">
        <v>3.3330000000000002</v>
      </c>
    </row>
    <row r="416" spans="1:10" x14ac:dyDescent="0.25">
      <c r="A416" t="s">
        <v>2980</v>
      </c>
      <c r="B416" t="s">
        <v>1657</v>
      </c>
      <c r="C416">
        <v>30700</v>
      </c>
      <c r="D416" t="s">
        <v>2997</v>
      </c>
      <c r="E416">
        <v>0</v>
      </c>
      <c r="F416">
        <v>0</v>
      </c>
      <c r="G416">
        <v>0</v>
      </c>
      <c r="H416" s="112">
        <f t="shared" si="7"/>
        <v>0</v>
      </c>
      <c r="I416">
        <v>0</v>
      </c>
      <c r="J416">
        <v>3.3330000000000002</v>
      </c>
    </row>
    <row r="417" spans="1:10" x14ac:dyDescent="0.25">
      <c r="A417" t="s">
        <v>2980</v>
      </c>
      <c r="B417" t="s">
        <v>1701</v>
      </c>
      <c r="C417">
        <v>30700</v>
      </c>
      <c r="D417" t="s">
        <v>2997</v>
      </c>
      <c r="E417">
        <v>0</v>
      </c>
      <c r="F417">
        <v>0</v>
      </c>
      <c r="G417">
        <v>0</v>
      </c>
      <c r="H417" s="112">
        <f t="shared" si="7"/>
        <v>0</v>
      </c>
      <c r="I417">
        <v>0</v>
      </c>
      <c r="J417">
        <v>3.3330000000000002</v>
      </c>
    </row>
    <row r="418" spans="1:10" x14ac:dyDescent="0.25">
      <c r="A418" t="s">
        <v>2981</v>
      </c>
      <c r="B418" t="s">
        <v>2100</v>
      </c>
      <c r="C418">
        <v>39610</v>
      </c>
      <c r="D418" t="s">
        <v>2997</v>
      </c>
      <c r="E418">
        <v>0</v>
      </c>
      <c r="F418">
        <v>0</v>
      </c>
      <c r="G418">
        <v>0</v>
      </c>
      <c r="H418" s="112">
        <f t="shared" si="7"/>
        <v>0</v>
      </c>
      <c r="I418">
        <v>0</v>
      </c>
      <c r="J418">
        <v>3.3330000000000002</v>
      </c>
    </row>
    <row r="419" spans="1:10" x14ac:dyDescent="0.25">
      <c r="A419" t="s">
        <v>2981</v>
      </c>
      <c r="B419" t="s">
        <v>2104</v>
      </c>
      <c r="C419">
        <v>39610</v>
      </c>
      <c r="D419" t="s">
        <v>2997</v>
      </c>
      <c r="E419">
        <v>0</v>
      </c>
      <c r="F419">
        <v>0</v>
      </c>
      <c r="G419">
        <v>0</v>
      </c>
      <c r="H419" s="112">
        <f t="shared" si="7"/>
        <v>0</v>
      </c>
      <c r="I419">
        <v>0</v>
      </c>
      <c r="J419">
        <v>3.3330000000000002</v>
      </c>
    </row>
    <row r="420" spans="1:10" x14ac:dyDescent="0.25">
      <c r="A420" t="s">
        <v>2981</v>
      </c>
      <c r="B420" t="s">
        <v>2110</v>
      </c>
      <c r="C420">
        <v>39610</v>
      </c>
      <c r="D420" t="s">
        <v>2997</v>
      </c>
      <c r="E420">
        <v>0</v>
      </c>
      <c r="F420">
        <v>0</v>
      </c>
      <c r="G420">
        <v>0</v>
      </c>
      <c r="H420" s="112">
        <f t="shared" si="7"/>
        <v>0</v>
      </c>
      <c r="I420">
        <v>0</v>
      </c>
      <c r="J420">
        <v>3.3330000000000002</v>
      </c>
    </row>
    <row r="421" spans="1:10" x14ac:dyDescent="0.25">
      <c r="A421" t="s">
        <v>2981</v>
      </c>
      <c r="B421" t="s">
        <v>2120</v>
      </c>
      <c r="C421">
        <v>39610</v>
      </c>
      <c r="D421" t="s">
        <v>2997</v>
      </c>
      <c r="E421">
        <v>0</v>
      </c>
      <c r="F421">
        <v>0</v>
      </c>
      <c r="G421">
        <v>0</v>
      </c>
      <c r="H421" s="112">
        <f t="shared" si="7"/>
        <v>0</v>
      </c>
      <c r="I421">
        <v>0</v>
      </c>
      <c r="J421">
        <v>3.3330000000000002</v>
      </c>
    </row>
    <row r="422" spans="1:10" x14ac:dyDescent="0.25">
      <c r="A422" t="s">
        <v>2981</v>
      </c>
      <c r="B422" t="s">
        <v>2138</v>
      </c>
      <c r="C422">
        <v>39610</v>
      </c>
      <c r="D422" t="s">
        <v>2997</v>
      </c>
      <c r="E422">
        <v>0</v>
      </c>
      <c r="F422">
        <v>0</v>
      </c>
      <c r="G422">
        <v>0</v>
      </c>
      <c r="H422" s="112">
        <f t="shared" si="7"/>
        <v>0</v>
      </c>
      <c r="I422">
        <v>0</v>
      </c>
      <c r="J422">
        <v>3.3330000000000002</v>
      </c>
    </row>
    <row r="423" spans="1:10" x14ac:dyDescent="0.25">
      <c r="A423" t="s">
        <v>2981</v>
      </c>
      <c r="B423" t="s">
        <v>2182</v>
      </c>
      <c r="C423">
        <v>39610</v>
      </c>
      <c r="D423" t="s">
        <v>2997</v>
      </c>
      <c r="E423">
        <v>0</v>
      </c>
      <c r="F423">
        <v>0</v>
      </c>
      <c r="G423">
        <v>0</v>
      </c>
      <c r="H423" s="112">
        <f t="shared" si="7"/>
        <v>0</v>
      </c>
      <c r="I423">
        <v>0</v>
      </c>
      <c r="J423">
        <v>3.3330000000000002</v>
      </c>
    </row>
    <row r="424" spans="1:10" x14ac:dyDescent="0.25">
      <c r="A424" t="s">
        <v>2981</v>
      </c>
      <c r="B424" t="s">
        <v>2228</v>
      </c>
      <c r="C424">
        <v>39610</v>
      </c>
      <c r="D424" t="s">
        <v>2997</v>
      </c>
      <c r="E424">
        <v>0</v>
      </c>
      <c r="F424">
        <v>0</v>
      </c>
      <c r="G424">
        <v>0</v>
      </c>
      <c r="H424" s="112">
        <f t="shared" si="7"/>
        <v>0</v>
      </c>
      <c r="I424">
        <v>0</v>
      </c>
      <c r="J424">
        <v>3.3330000000000002</v>
      </c>
    </row>
    <row r="425" spans="1:10" x14ac:dyDescent="0.25">
      <c r="A425" t="s">
        <v>2981</v>
      </c>
      <c r="B425" t="s">
        <v>2250</v>
      </c>
      <c r="C425">
        <v>39610</v>
      </c>
      <c r="D425" t="s">
        <v>2997</v>
      </c>
      <c r="E425">
        <v>0</v>
      </c>
      <c r="F425">
        <v>0</v>
      </c>
      <c r="G425">
        <v>0</v>
      </c>
      <c r="H425" s="112">
        <f t="shared" si="7"/>
        <v>0</v>
      </c>
      <c r="I425">
        <v>0</v>
      </c>
      <c r="J425">
        <v>3.3330000000000002</v>
      </c>
    </row>
    <row r="426" spans="1:10" x14ac:dyDescent="0.25">
      <c r="A426" t="s">
        <v>2981</v>
      </c>
      <c r="B426" t="s">
        <v>2252</v>
      </c>
      <c r="C426">
        <v>39610</v>
      </c>
      <c r="D426" t="s">
        <v>2997</v>
      </c>
      <c r="E426">
        <v>0</v>
      </c>
      <c r="F426">
        <v>0</v>
      </c>
      <c r="G426">
        <v>0</v>
      </c>
      <c r="H426" s="112">
        <f t="shared" si="7"/>
        <v>0</v>
      </c>
      <c r="I426">
        <v>0</v>
      </c>
      <c r="J426">
        <v>3.3330000000000002</v>
      </c>
    </row>
    <row r="427" spans="1:10" x14ac:dyDescent="0.25">
      <c r="A427" t="s">
        <v>2980</v>
      </c>
      <c r="B427" t="s">
        <v>1625</v>
      </c>
      <c r="C427">
        <v>30700</v>
      </c>
      <c r="D427" t="s">
        <v>2997</v>
      </c>
      <c r="E427">
        <v>0</v>
      </c>
      <c r="F427">
        <v>0</v>
      </c>
      <c r="G427">
        <v>0</v>
      </c>
      <c r="H427" s="112">
        <f t="shared" ref="H427:H490" si="8">G427/12</f>
        <v>0</v>
      </c>
      <c r="I427">
        <v>0</v>
      </c>
      <c r="J427">
        <v>3.6669999999999998</v>
      </c>
    </row>
    <row r="428" spans="1:10" x14ac:dyDescent="0.25">
      <c r="A428" t="s">
        <v>2980</v>
      </c>
      <c r="B428" t="s">
        <v>1717</v>
      </c>
      <c r="C428">
        <v>30700</v>
      </c>
      <c r="D428" t="s">
        <v>2997</v>
      </c>
      <c r="E428">
        <v>0</v>
      </c>
      <c r="F428">
        <v>0</v>
      </c>
      <c r="G428">
        <v>0</v>
      </c>
      <c r="H428" s="112">
        <f t="shared" si="8"/>
        <v>0</v>
      </c>
      <c r="I428">
        <v>0</v>
      </c>
      <c r="J428">
        <v>3.6669999999999998</v>
      </c>
    </row>
    <row r="429" spans="1:10" x14ac:dyDescent="0.25">
      <c r="A429" t="s">
        <v>2980</v>
      </c>
      <c r="B429" t="s">
        <v>2200</v>
      </c>
      <c r="C429">
        <v>30700</v>
      </c>
      <c r="D429" t="s">
        <v>2997</v>
      </c>
      <c r="E429">
        <v>0</v>
      </c>
      <c r="F429">
        <v>0</v>
      </c>
      <c r="G429">
        <v>0</v>
      </c>
      <c r="H429" s="112">
        <f t="shared" si="8"/>
        <v>0</v>
      </c>
      <c r="I429">
        <v>0</v>
      </c>
      <c r="J429">
        <v>3.6669999999999998</v>
      </c>
    </row>
    <row r="430" spans="1:10" x14ac:dyDescent="0.25">
      <c r="A430" t="s">
        <v>2980</v>
      </c>
      <c r="B430" t="s">
        <v>1753</v>
      </c>
      <c r="C430">
        <v>30700</v>
      </c>
      <c r="D430" t="s">
        <v>2997</v>
      </c>
      <c r="E430">
        <v>0</v>
      </c>
      <c r="F430">
        <v>0</v>
      </c>
      <c r="G430">
        <v>0</v>
      </c>
      <c r="H430" s="112">
        <f t="shared" si="8"/>
        <v>0</v>
      </c>
      <c r="I430">
        <v>0</v>
      </c>
      <c r="J430">
        <v>3.6669999999999998</v>
      </c>
    </row>
    <row r="431" spans="1:10" x14ac:dyDescent="0.25">
      <c r="A431" t="s">
        <v>2980</v>
      </c>
      <c r="B431" t="s">
        <v>1789</v>
      </c>
      <c r="C431">
        <v>30700</v>
      </c>
      <c r="D431" t="s">
        <v>2997</v>
      </c>
      <c r="E431">
        <v>0</v>
      </c>
      <c r="F431">
        <v>0</v>
      </c>
      <c r="G431">
        <v>0</v>
      </c>
      <c r="H431" s="112">
        <f t="shared" si="8"/>
        <v>0</v>
      </c>
      <c r="I431">
        <v>0</v>
      </c>
      <c r="J431">
        <v>3.6669999999999998</v>
      </c>
    </row>
    <row r="432" spans="1:10" x14ac:dyDescent="0.25">
      <c r="A432" t="s">
        <v>2981</v>
      </c>
      <c r="B432" t="s">
        <v>2096</v>
      </c>
      <c r="C432">
        <v>39610</v>
      </c>
      <c r="D432" t="s">
        <v>2997</v>
      </c>
      <c r="E432">
        <v>0</v>
      </c>
      <c r="F432">
        <v>0</v>
      </c>
      <c r="G432">
        <v>0</v>
      </c>
      <c r="H432" s="112">
        <f t="shared" si="8"/>
        <v>0</v>
      </c>
      <c r="I432">
        <v>0</v>
      </c>
      <c r="J432">
        <v>3.6669999999999998</v>
      </c>
    </row>
    <row r="433" spans="1:10" x14ac:dyDescent="0.25">
      <c r="A433" t="s">
        <v>2981</v>
      </c>
      <c r="B433" t="s">
        <v>2112</v>
      </c>
      <c r="C433">
        <v>39610</v>
      </c>
      <c r="D433" t="s">
        <v>2997</v>
      </c>
      <c r="E433">
        <v>0</v>
      </c>
      <c r="F433">
        <v>0</v>
      </c>
      <c r="G433">
        <v>0</v>
      </c>
      <c r="H433" s="112">
        <f t="shared" si="8"/>
        <v>0</v>
      </c>
      <c r="I433">
        <v>0</v>
      </c>
      <c r="J433">
        <v>3.6669999999999998</v>
      </c>
    </row>
    <row r="434" spans="1:10" x14ac:dyDescent="0.25">
      <c r="A434" t="s">
        <v>2981</v>
      </c>
      <c r="B434" t="s">
        <v>2172</v>
      </c>
      <c r="C434">
        <v>39610</v>
      </c>
      <c r="D434" t="s">
        <v>2997</v>
      </c>
      <c r="E434">
        <v>0</v>
      </c>
      <c r="F434">
        <v>0</v>
      </c>
      <c r="G434">
        <v>0</v>
      </c>
      <c r="H434" s="112">
        <f t="shared" si="8"/>
        <v>0</v>
      </c>
      <c r="I434">
        <v>0</v>
      </c>
      <c r="J434">
        <v>3.6669999999999998</v>
      </c>
    </row>
    <row r="435" spans="1:10" x14ac:dyDescent="0.25">
      <c r="A435" t="s">
        <v>2981</v>
      </c>
      <c r="B435" t="s">
        <v>2190</v>
      </c>
      <c r="C435">
        <v>39610</v>
      </c>
      <c r="D435" t="s">
        <v>2997</v>
      </c>
      <c r="E435">
        <v>0</v>
      </c>
      <c r="F435">
        <v>0</v>
      </c>
      <c r="G435">
        <v>0</v>
      </c>
      <c r="H435" s="112">
        <f t="shared" si="8"/>
        <v>0</v>
      </c>
      <c r="I435">
        <v>0</v>
      </c>
      <c r="J435">
        <v>3.6669999999999998</v>
      </c>
    </row>
    <row r="436" spans="1:10" x14ac:dyDescent="0.25">
      <c r="A436" t="s">
        <v>2981</v>
      </c>
      <c r="B436" t="s">
        <v>2216</v>
      </c>
      <c r="C436">
        <v>39610</v>
      </c>
      <c r="D436" t="s">
        <v>2997</v>
      </c>
      <c r="E436">
        <v>0</v>
      </c>
      <c r="F436">
        <v>0</v>
      </c>
      <c r="G436">
        <v>0</v>
      </c>
      <c r="H436" s="112">
        <f t="shared" si="8"/>
        <v>0</v>
      </c>
      <c r="I436">
        <v>0</v>
      </c>
      <c r="J436">
        <v>3.6669999999999998</v>
      </c>
    </row>
    <row r="437" spans="1:10" x14ac:dyDescent="0.25">
      <c r="A437" t="s">
        <v>2981</v>
      </c>
      <c r="B437" t="s">
        <v>2248</v>
      </c>
      <c r="C437">
        <v>39610</v>
      </c>
      <c r="D437" t="s">
        <v>2997</v>
      </c>
      <c r="E437">
        <v>0</v>
      </c>
      <c r="F437">
        <v>0</v>
      </c>
      <c r="G437">
        <v>0</v>
      </c>
      <c r="H437" s="112">
        <f t="shared" si="8"/>
        <v>0</v>
      </c>
      <c r="I437">
        <v>0</v>
      </c>
      <c r="J437">
        <v>3.6669999999999998</v>
      </c>
    </row>
    <row r="438" spans="1:10" x14ac:dyDescent="0.25">
      <c r="A438" t="s">
        <v>2980</v>
      </c>
      <c r="B438" t="s">
        <v>1711</v>
      </c>
      <c r="C438">
        <v>30700</v>
      </c>
      <c r="D438" t="s">
        <v>2997</v>
      </c>
      <c r="E438">
        <v>0</v>
      </c>
      <c r="F438">
        <v>0</v>
      </c>
      <c r="G438">
        <v>0</v>
      </c>
      <c r="H438" s="112">
        <f t="shared" si="8"/>
        <v>0</v>
      </c>
      <c r="I438">
        <v>0</v>
      </c>
      <c r="J438">
        <v>4</v>
      </c>
    </row>
    <row r="439" spans="1:10" x14ac:dyDescent="0.25">
      <c r="A439" t="s">
        <v>2980</v>
      </c>
      <c r="B439" t="s">
        <v>2212</v>
      </c>
      <c r="C439">
        <v>30700</v>
      </c>
      <c r="D439" t="s">
        <v>2997</v>
      </c>
      <c r="E439">
        <v>0</v>
      </c>
      <c r="F439">
        <v>0</v>
      </c>
      <c r="G439">
        <v>0</v>
      </c>
      <c r="H439" s="112">
        <f t="shared" si="8"/>
        <v>0</v>
      </c>
      <c r="I439">
        <v>0</v>
      </c>
      <c r="J439">
        <v>4</v>
      </c>
    </row>
    <row r="440" spans="1:10" x14ac:dyDescent="0.25">
      <c r="A440" t="s">
        <v>2980</v>
      </c>
      <c r="B440" t="s">
        <v>1761</v>
      </c>
      <c r="C440">
        <v>30700</v>
      </c>
      <c r="D440" t="s">
        <v>2997</v>
      </c>
      <c r="E440">
        <v>0</v>
      </c>
      <c r="F440">
        <v>0</v>
      </c>
      <c r="G440">
        <v>0</v>
      </c>
      <c r="H440" s="112">
        <f t="shared" si="8"/>
        <v>0</v>
      </c>
      <c r="I440">
        <v>0</v>
      </c>
      <c r="J440">
        <v>4</v>
      </c>
    </row>
    <row r="441" spans="1:10" x14ac:dyDescent="0.25">
      <c r="A441" t="s">
        <v>2980</v>
      </c>
      <c r="B441" t="s">
        <v>1771</v>
      </c>
      <c r="C441">
        <v>30700</v>
      </c>
      <c r="D441" t="s">
        <v>2997</v>
      </c>
      <c r="E441">
        <v>0</v>
      </c>
      <c r="F441">
        <v>0</v>
      </c>
      <c r="G441">
        <v>0</v>
      </c>
      <c r="H441" s="112">
        <f t="shared" si="8"/>
        <v>0</v>
      </c>
      <c r="I441">
        <v>0</v>
      </c>
      <c r="J441">
        <v>4</v>
      </c>
    </row>
    <row r="442" spans="1:10" x14ac:dyDescent="0.25">
      <c r="A442" t="s">
        <v>2980</v>
      </c>
      <c r="B442" t="s">
        <v>1791</v>
      </c>
      <c r="C442">
        <v>30700</v>
      </c>
      <c r="D442" t="s">
        <v>2997</v>
      </c>
      <c r="E442">
        <v>0</v>
      </c>
      <c r="F442">
        <v>0</v>
      </c>
      <c r="G442">
        <v>0</v>
      </c>
      <c r="H442" s="112">
        <f t="shared" si="8"/>
        <v>0</v>
      </c>
      <c r="I442">
        <v>0</v>
      </c>
      <c r="J442">
        <v>4</v>
      </c>
    </row>
    <row r="443" spans="1:10" x14ac:dyDescent="0.25">
      <c r="A443" t="s">
        <v>2981</v>
      </c>
      <c r="B443" t="s">
        <v>2092</v>
      </c>
      <c r="C443">
        <v>39610</v>
      </c>
      <c r="D443" t="s">
        <v>2997</v>
      </c>
      <c r="E443">
        <v>0</v>
      </c>
      <c r="F443">
        <v>0</v>
      </c>
      <c r="G443">
        <v>0</v>
      </c>
      <c r="H443" s="112">
        <f t="shared" si="8"/>
        <v>0</v>
      </c>
      <c r="I443">
        <v>0</v>
      </c>
      <c r="J443">
        <v>4</v>
      </c>
    </row>
    <row r="444" spans="1:10" x14ac:dyDescent="0.25">
      <c r="A444" t="s">
        <v>2981</v>
      </c>
      <c r="B444" t="s">
        <v>2146</v>
      </c>
      <c r="C444">
        <v>39610</v>
      </c>
      <c r="D444" t="s">
        <v>2997</v>
      </c>
      <c r="E444">
        <v>0</v>
      </c>
      <c r="F444">
        <v>0</v>
      </c>
      <c r="G444">
        <v>0</v>
      </c>
      <c r="H444" s="112">
        <f t="shared" si="8"/>
        <v>0</v>
      </c>
      <c r="I444">
        <v>0</v>
      </c>
      <c r="J444">
        <v>4</v>
      </c>
    </row>
    <row r="445" spans="1:10" x14ac:dyDescent="0.25">
      <c r="A445" t="s">
        <v>2981</v>
      </c>
      <c r="B445" t="s">
        <v>2168</v>
      </c>
      <c r="C445">
        <v>39610</v>
      </c>
      <c r="D445" t="s">
        <v>2997</v>
      </c>
      <c r="E445">
        <v>0</v>
      </c>
      <c r="F445">
        <v>0</v>
      </c>
      <c r="G445">
        <v>0</v>
      </c>
      <c r="H445" s="112">
        <f t="shared" si="8"/>
        <v>0</v>
      </c>
      <c r="I445">
        <v>0</v>
      </c>
      <c r="J445">
        <v>4</v>
      </c>
    </row>
    <row r="446" spans="1:10" x14ac:dyDescent="0.25">
      <c r="A446" t="s">
        <v>2981</v>
      </c>
      <c r="B446" t="s">
        <v>2178</v>
      </c>
      <c r="C446">
        <v>39610</v>
      </c>
      <c r="D446" t="s">
        <v>2997</v>
      </c>
      <c r="E446">
        <v>0</v>
      </c>
      <c r="F446">
        <v>0</v>
      </c>
      <c r="G446">
        <v>0</v>
      </c>
      <c r="H446" s="112">
        <f t="shared" si="8"/>
        <v>0</v>
      </c>
      <c r="I446">
        <v>0</v>
      </c>
      <c r="J446">
        <v>4</v>
      </c>
    </row>
    <row r="447" spans="1:10" x14ac:dyDescent="0.25">
      <c r="A447" t="s">
        <v>2981</v>
      </c>
      <c r="B447" t="s">
        <v>2232</v>
      </c>
      <c r="C447">
        <v>39610</v>
      </c>
      <c r="D447" t="s">
        <v>2997</v>
      </c>
      <c r="E447">
        <v>0</v>
      </c>
      <c r="F447">
        <v>0</v>
      </c>
      <c r="G447">
        <v>0</v>
      </c>
      <c r="H447" s="112">
        <f t="shared" si="8"/>
        <v>0</v>
      </c>
      <c r="I447">
        <v>0</v>
      </c>
      <c r="J447">
        <v>4</v>
      </c>
    </row>
    <row r="448" spans="1:10" x14ac:dyDescent="0.25">
      <c r="A448" t="s">
        <v>2980</v>
      </c>
      <c r="B448" t="s">
        <v>1723</v>
      </c>
      <c r="C448">
        <v>30700</v>
      </c>
      <c r="D448" t="s">
        <v>2997</v>
      </c>
      <c r="E448">
        <v>1</v>
      </c>
      <c r="F448">
        <v>1</v>
      </c>
      <c r="G448">
        <v>1</v>
      </c>
      <c r="H448" s="112">
        <f t="shared" si="8"/>
        <v>8.3333333333333329E-2</v>
      </c>
      <c r="I448">
        <v>1</v>
      </c>
      <c r="J448">
        <v>0.66700000000000004</v>
      </c>
    </row>
    <row r="449" spans="1:10" x14ac:dyDescent="0.25">
      <c r="A449" t="s">
        <v>2980</v>
      </c>
      <c r="B449" t="s">
        <v>1645</v>
      </c>
      <c r="C449">
        <v>30700</v>
      </c>
      <c r="D449" t="s">
        <v>2997</v>
      </c>
      <c r="E449">
        <v>1</v>
      </c>
      <c r="F449">
        <v>1</v>
      </c>
      <c r="G449">
        <v>1</v>
      </c>
      <c r="H449" s="112">
        <f t="shared" si="8"/>
        <v>8.3333333333333329E-2</v>
      </c>
      <c r="I449">
        <v>1</v>
      </c>
      <c r="J449">
        <v>1.667</v>
      </c>
    </row>
    <row r="450" spans="1:10" x14ac:dyDescent="0.25">
      <c r="A450" t="s">
        <v>2981</v>
      </c>
      <c r="B450" t="s">
        <v>2180</v>
      </c>
      <c r="C450">
        <v>39610</v>
      </c>
      <c r="D450" t="s">
        <v>2997</v>
      </c>
      <c r="E450">
        <v>1</v>
      </c>
      <c r="F450">
        <v>1</v>
      </c>
      <c r="G450">
        <v>1</v>
      </c>
      <c r="H450" s="112">
        <f t="shared" si="8"/>
        <v>8.3333333333333329E-2</v>
      </c>
      <c r="I450">
        <v>1</v>
      </c>
      <c r="J450">
        <v>2</v>
      </c>
    </row>
    <row r="451" spans="1:10" x14ac:dyDescent="0.25">
      <c r="A451" t="s">
        <v>2980</v>
      </c>
      <c r="B451" t="s">
        <v>2148</v>
      </c>
      <c r="C451">
        <v>30700</v>
      </c>
      <c r="D451" t="s">
        <v>2997</v>
      </c>
      <c r="E451">
        <v>2</v>
      </c>
      <c r="F451">
        <v>1</v>
      </c>
      <c r="G451">
        <v>2</v>
      </c>
      <c r="H451" s="112">
        <f t="shared" si="8"/>
        <v>0.16666666666666666</v>
      </c>
      <c r="I451">
        <v>1</v>
      </c>
      <c r="J451">
        <v>2</v>
      </c>
    </row>
    <row r="452" spans="1:10" x14ac:dyDescent="0.25">
      <c r="A452" t="s">
        <v>2980</v>
      </c>
      <c r="B452" t="s">
        <v>1755</v>
      </c>
      <c r="C452">
        <v>30700</v>
      </c>
      <c r="D452" t="s">
        <v>2997</v>
      </c>
      <c r="E452">
        <v>2</v>
      </c>
      <c r="F452">
        <v>1</v>
      </c>
      <c r="G452">
        <v>2</v>
      </c>
      <c r="H452" s="112">
        <f t="shared" si="8"/>
        <v>0.16666666666666666</v>
      </c>
      <c r="I452">
        <v>1</v>
      </c>
      <c r="J452">
        <v>2</v>
      </c>
    </row>
    <row r="453" spans="1:10" x14ac:dyDescent="0.25">
      <c r="A453" t="s">
        <v>2981</v>
      </c>
      <c r="B453" t="s">
        <v>2136</v>
      </c>
      <c r="C453">
        <v>39610</v>
      </c>
      <c r="D453" t="s">
        <v>2997</v>
      </c>
      <c r="E453">
        <v>1</v>
      </c>
      <c r="F453">
        <v>1</v>
      </c>
      <c r="G453">
        <v>1</v>
      </c>
      <c r="H453" s="112">
        <f t="shared" si="8"/>
        <v>8.3333333333333329E-2</v>
      </c>
      <c r="I453">
        <v>1</v>
      </c>
      <c r="J453">
        <v>2.3330000000000002</v>
      </c>
    </row>
    <row r="454" spans="1:10" x14ac:dyDescent="0.25">
      <c r="A454" t="s">
        <v>2981</v>
      </c>
      <c r="B454" t="s">
        <v>2202</v>
      </c>
      <c r="C454">
        <v>39610</v>
      </c>
      <c r="D454" t="s">
        <v>2997</v>
      </c>
      <c r="E454">
        <v>1</v>
      </c>
      <c r="F454">
        <v>1</v>
      </c>
      <c r="G454">
        <v>1</v>
      </c>
      <c r="H454" s="112">
        <f t="shared" si="8"/>
        <v>8.3333333333333329E-2</v>
      </c>
      <c r="I454">
        <v>1</v>
      </c>
      <c r="J454">
        <v>2.6669999999999998</v>
      </c>
    </row>
    <row r="455" spans="1:10" x14ac:dyDescent="0.25">
      <c r="A455" t="s">
        <v>2981</v>
      </c>
      <c r="B455" t="s">
        <v>2214</v>
      </c>
      <c r="C455">
        <v>39610</v>
      </c>
      <c r="D455" t="s">
        <v>2997</v>
      </c>
      <c r="E455">
        <v>1</v>
      </c>
      <c r="F455">
        <v>1</v>
      </c>
      <c r="G455">
        <v>1</v>
      </c>
      <c r="H455" s="112">
        <f t="shared" si="8"/>
        <v>8.3333333333333329E-2</v>
      </c>
      <c r="I455">
        <v>1</v>
      </c>
      <c r="J455">
        <v>2.6669999999999998</v>
      </c>
    </row>
    <row r="456" spans="1:10" x14ac:dyDescent="0.25">
      <c r="A456" t="s">
        <v>2980</v>
      </c>
      <c r="B456" t="s">
        <v>1621</v>
      </c>
      <c r="C456">
        <v>30700</v>
      </c>
      <c r="D456" t="s">
        <v>2997</v>
      </c>
      <c r="E456">
        <v>1</v>
      </c>
      <c r="F456">
        <v>1</v>
      </c>
      <c r="G456">
        <v>1</v>
      </c>
      <c r="H456" s="112">
        <f t="shared" si="8"/>
        <v>8.3333333333333329E-2</v>
      </c>
      <c r="I456">
        <v>1</v>
      </c>
      <c r="J456">
        <v>3</v>
      </c>
    </row>
    <row r="457" spans="1:10" x14ac:dyDescent="0.25">
      <c r="A457" t="s">
        <v>2980</v>
      </c>
      <c r="B457" t="s">
        <v>1627</v>
      </c>
      <c r="C457">
        <v>30700</v>
      </c>
      <c r="D457" t="s">
        <v>2997</v>
      </c>
      <c r="E457">
        <v>1</v>
      </c>
      <c r="F457">
        <v>1</v>
      </c>
      <c r="G457">
        <v>1</v>
      </c>
      <c r="H457" s="112">
        <f t="shared" si="8"/>
        <v>8.3333333333333329E-2</v>
      </c>
      <c r="I457">
        <v>1</v>
      </c>
      <c r="J457">
        <v>3</v>
      </c>
    </row>
    <row r="458" spans="1:10" x14ac:dyDescent="0.25">
      <c r="A458" t="s">
        <v>2980</v>
      </c>
      <c r="B458" t="s">
        <v>1661</v>
      </c>
      <c r="C458">
        <v>30700</v>
      </c>
      <c r="D458" t="s">
        <v>2997</v>
      </c>
      <c r="E458">
        <v>1</v>
      </c>
      <c r="F458">
        <v>1</v>
      </c>
      <c r="G458">
        <v>1</v>
      </c>
      <c r="H458" s="112">
        <f t="shared" si="8"/>
        <v>8.3333333333333329E-2</v>
      </c>
      <c r="I458">
        <v>1</v>
      </c>
      <c r="J458">
        <v>3</v>
      </c>
    </row>
    <row r="459" spans="1:10" x14ac:dyDescent="0.25">
      <c r="A459" t="s">
        <v>2980</v>
      </c>
      <c r="B459" t="s">
        <v>2176</v>
      </c>
      <c r="C459">
        <v>30700</v>
      </c>
      <c r="D459" t="s">
        <v>2997</v>
      </c>
      <c r="E459">
        <v>1</v>
      </c>
      <c r="F459">
        <v>1</v>
      </c>
      <c r="G459">
        <v>1</v>
      </c>
      <c r="H459" s="112">
        <f t="shared" si="8"/>
        <v>8.3333333333333329E-2</v>
      </c>
      <c r="I459">
        <v>1</v>
      </c>
      <c r="J459">
        <v>3</v>
      </c>
    </row>
    <row r="460" spans="1:10" x14ac:dyDescent="0.25">
      <c r="A460" t="s">
        <v>2980</v>
      </c>
      <c r="B460" t="s">
        <v>1797</v>
      </c>
      <c r="C460">
        <v>30700</v>
      </c>
      <c r="D460" t="s">
        <v>2997</v>
      </c>
      <c r="E460">
        <v>1</v>
      </c>
      <c r="F460">
        <v>1</v>
      </c>
      <c r="G460">
        <v>1</v>
      </c>
      <c r="H460" s="112">
        <f t="shared" si="8"/>
        <v>8.3333333333333329E-2</v>
      </c>
      <c r="I460">
        <v>1</v>
      </c>
      <c r="J460">
        <v>3</v>
      </c>
    </row>
    <row r="461" spans="1:10" x14ac:dyDescent="0.25">
      <c r="A461" t="s">
        <v>2981</v>
      </c>
      <c r="B461" t="s">
        <v>2084</v>
      </c>
      <c r="C461">
        <v>39610</v>
      </c>
      <c r="D461" t="s">
        <v>2997</v>
      </c>
      <c r="E461">
        <v>1</v>
      </c>
      <c r="F461">
        <v>1</v>
      </c>
      <c r="G461">
        <v>1</v>
      </c>
      <c r="H461" s="112">
        <f t="shared" si="8"/>
        <v>8.3333333333333329E-2</v>
      </c>
      <c r="I461">
        <v>1</v>
      </c>
      <c r="J461">
        <v>3</v>
      </c>
    </row>
    <row r="462" spans="1:10" x14ac:dyDescent="0.25">
      <c r="A462" t="s">
        <v>2981</v>
      </c>
      <c r="B462" t="s">
        <v>2090</v>
      </c>
      <c r="C462">
        <v>39610</v>
      </c>
      <c r="D462" t="s">
        <v>2997</v>
      </c>
      <c r="E462">
        <v>1</v>
      </c>
      <c r="F462">
        <v>1</v>
      </c>
      <c r="G462">
        <v>1</v>
      </c>
      <c r="H462" s="112">
        <f t="shared" si="8"/>
        <v>8.3333333333333329E-2</v>
      </c>
      <c r="I462">
        <v>1</v>
      </c>
      <c r="J462">
        <v>3</v>
      </c>
    </row>
    <row r="463" spans="1:10" x14ac:dyDescent="0.25">
      <c r="A463" t="s">
        <v>2981</v>
      </c>
      <c r="B463" t="s">
        <v>2166</v>
      </c>
      <c r="C463">
        <v>39610</v>
      </c>
      <c r="D463" t="s">
        <v>2997</v>
      </c>
      <c r="E463">
        <v>1</v>
      </c>
      <c r="F463">
        <v>1</v>
      </c>
      <c r="G463">
        <v>1</v>
      </c>
      <c r="H463" s="112">
        <f t="shared" si="8"/>
        <v>8.3333333333333329E-2</v>
      </c>
      <c r="I463">
        <v>1</v>
      </c>
      <c r="J463">
        <v>3</v>
      </c>
    </row>
    <row r="464" spans="1:10" x14ac:dyDescent="0.25">
      <c r="A464" t="s">
        <v>2981</v>
      </c>
      <c r="B464" t="s">
        <v>2242</v>
      </c>
      <c r="C464">
        <v>39610</v>
      </c>
      <c r="D464" t="s">
        <v>2997</v>
      </c>
      <c r="E464">
        <v>1</v>
      </c>
      <c r="F464">
        <v>1</v>
      </c>
      <c r="G464">
        <v>1</v>
      </c>
      <c r="H464" s="112">
        <f t="shared" si="8"/>
        <v>8.3333333333333329E-2</v>
      </c>
      <c r="I464">
        <v>1</v>
      </c>
      <c r="J464">
        <v>3</v>
      </c>
    </row>
    <row r="465" spans="1:10" x14ac:dyDescent="0.25">
      <c r="A465" t="s">
        <v>2980</v>
      </c>
      <c r="B465" t="s">
        <v>1741</v>
      </c>
      <c r="C465">
        <v>30700</v>
      </c>
      <c r="D465" t="s">
        <v>2997</v>
      </c>
      <c r="E465">
        <v>2</v>
      </c>
      <c r="F465">
        <v>1</v>
      </c>
      <c r="G465">
        <v>2</v>
      </c>
      <c r="H465" s="112">
        <f t="shared" si="8"/>
        <v>0.16666666666666666</v>
      </c>
      <c r="I465">
        <v>1</v>
      </c>
      <c r="J465">
        <v>3</v>
      </c>
    </row>
    <row r="466" spans="1:10" x14ac:dyDescent="0.25">
      <c r="A466" t="s">
        <v>2980</v>
      </c>
      <c r="B466" t="s">
        <v>1801</v>
      </c>
      <c r="C466">
        <v>30700</v>
      </c>
      <c r="D466" t="s">
        <v>2997</v>
      </c>
      <c r="E466">
        <v>2</v>
      </c>
      <c r="F466">
        <v>1</v>
      </c>
      <c r="G466">
        <v>2</v>
      </c>
      <c r="H466" s="112">
        <f t="shared" si="8"/>
        <v>0.16666666666666666</v>
      </c>
      <c r="I466">
        <v>1</v>
      </c>
      <c r="J466">
        <v>3</v>
      </c>
    </row>
    <row r="467" spans="1:10" x14ac:dyDescent="0.25">
      <c r="A467" t="s">
        <v>2981</v>
      </c>
      <c r="B467" t="s">
        <v>2116</v>
      </c>
      <c r="C467">
        <v>39610</v>
      </c>
      <c r="D467" t="s">
        <v>2997</v>
      </c>
      <c r="E467">
        <v>2</v>
      </c>
      <c r="F467">
        <v>1</v>
      </c>
      <c r="G467">
        <v>2</v>
      </c>
      <c r="H467" s="112">
        <f t="shared" si="8"/>
        <v>0.16666666666666666</v>
      </c>
      <c r="I467">
        <v>1</v>
      </c>
      <c r="J467">
        <v>3</v>
      </c>
    </row>
    <row r="468" spans="1:10" x14ac:dyDescent="0.25">
      <c r="A468" t="s">
        <v>2981</v>
      </c>
      <c r="B468" t="s">
        <v>2198</v>
      </c>
      <c r="C468">
        <v>39610</v>
      </c>
      <c r="D468" t="s">
        <v>2997</v>
      </c>
      <c r="E468">
        <v>2</v>
      </c>
      <c r="F468">
        <v>1</v>
      </c>
      <c r="G468">
        <v>2</v>
      </c>
      <c r="H468" s="112">
        <f t="shared" si="8"/>
        <v>0.16666666666666666</v>
      </c>
      <c r="I468">
        <v>1</v>
      </c>
      <c r="J468">
        <v>3</v>
      </c>
    </row>
    <row r="469" spans="1:10" x14ac:dyDescent="0.25">
      <c r="A469" t="s">
        <v>2981</v>
      </c>
      <c r="B469" t="s">
        <v>2220</v>
      </c>
      <c r="C469">
        <v>39610</v>
      </c>
      <c r="D469" t="s">
        <v>2997</v>
      </c>
      <c r="E469">
        <v>2</v>
      </c>
      <c r="F469">
        <v>1</v>
      </c>
      <c r="G469">
        <v>2</v>
      </c>
      <c r="H469" s="112">
        <f t="shared" si="8"/>
        <v>0.16666666666666666</v>
      </c>
      <c r="I469">
        <v>1</v>
      </c>
      <c r="J469">
        <v>3</v>
      </c>
    </row>
    <row r="470" spans="1:10" x14ac:dyDescent="0.25">
      <c r="A470" t="s">
        <v>2980</v>
      </c>
      <c r="B470" t="s">
        <v>1681</v>
      </c>
      <c r="C470">
        <v>30700</v>
      </c>
      <c r="D470" t="s">
        <v>2997</v>
      </c>
      <c r="E470">
        <v>3</v>
      </c>
      <c r="F470">
        <v>1</v>
      </c>
      <c r="G470">
        <v>3</v>
      </c>
      <c r="H470" s="112">
        <f t="shared" si="8"/>
        <v>0.25</v>
      </c>
      <c r="I470">
        <v>1</v>
      </c>
      <c r="J470">
        <v>3</v>
      </c>
    </row>
    <row r="471" spans="1:10" x14ac:dyDescent="0.25">
      <c r="A471" t="s">
        <v>2981</v>
      </c>
      <c r="B471" t="s">
        <v>2130</v>
      </c>
      <c r="C471">
        <v>39610</v>
      </c>
      <c r="D471" t="s">
        <v>2997</v>
      </c>
      <c r="E471">
        <v>4</v>
      </c>
      <c r="F471">
        <v>1</v>
      </c>
      <c r="G471">
        <v>4</v>
      </c>
      <c r="H471" s="112">
        <f t="shared" si="8"/>
        <v>0.33333333333333331</v>
      </c>
      <c r="I471">
        <v>1</v>
      </c>
      <c r="J471">
        <v>3</v>
      </c>
    </row>
    <row r="472" spans="1:10" x14ac:dyDescent="0.25">
      <c r="A472" t="s">
        <v>2980</v>
      </c>
      <c r="B472" t="s">
        <v>1655</v>
      </c>
      <c r="C472">
        <v>30700</v>
      </c>
      <c r="D472" t="s">
        <v>2997</v>
      </c>
      <c r="E472">
        <v>1</v>
      </c>
      <c r="F472">
        <v>1</v>
      </c>
      <c r="G472">
        <v>1</v>
      </c>
      <c r="H472" s="112">
        <f t="shared" si="8"/>
        <v>8.3333333333333329E-2</v>
      </c>
      <c r="I472">
        <v>1</v>
      </c>
      <c r="J472">
        <v>3.3330000000000002</v>
      </c>
    </row>
    <row r="473" spans="1:10" x14ac:dyDescent="0.25">
      <c r="A473" t="s">
        <v>2980</v>
      </c>
      <c r="B473" t="s">
        <v>1665</v>
      </c>
      <c r="C473">
        <v>30700</v>
      </c>
      <c r="D473" t="s">
        <v>2997</v>
      </c>
      <c r="E473">
        <v>1</v>
      </c>
      <c r="F473">
        <v>1</v>
      </c>
      <c r="G473">
        <v>1</v>
      </c>
      <c r="H473" s="112">
        <f t="shared" si="8"/>
        <v>8.3333333333333329E-2</v>
      </c>
      <c r="I473">
        <v>1</v>
      </c>
      <c r="J473">
        <v>3.3330000000000002</v>
      </c>
    </row>
    <row r="474" spans="1:10" x14ac:dyDescent="0.25">
      <c r="A474" t="s">
        <v>2980</v>
      </c>
      <c r="B474" t="s">
        <v>1697</v>
      </c>
      <c r="C474">
        <v>30700</v>
      </c>
      <c r="D474" t="s">
        <v>2997</v>
      </c>
      <c r="E474">
        <v>1</v>
      </c>
      <c r="F474">
        <v>1</v>
      </c>
      <c r="G474">
        <v>1</v>
      </c>
      <c r="H474" s="112">
        <f t="shared" si="8"/>
        <v>8.3333333333333329E-2</v>
      </c>
      <c r="I474">
        <v>1</v>
      </c>
      <c r="J474">
        <v>3.3330000000000002</v>
      </c>
    </row>
    <row r="475" spans="1:10" x14ac:dyDescent="0.25">
      <c r="A475" t="s">
        <v>2980</v>
      </c>
      <c r="B475" t="s">
        <v>1725</v>
      </c>
      <c r="C475">
        <v>30700</v>
      </c>
      <c r="D475" t="s">
        <v>2997</v>
      </c>
      <c r="E475">
        <v>1</v>
      </c>
      <c r="F475">
        <v>1</v>
      </c>
      <c r="G475">
        <v>1</v>
      </c>
      <c r="H475" s="112">
        <f t="shared" si="8"/>
        <v>8.3333333333333329E-2</v>
      </c>
      <c r="I475">
        <v>1</v>
      </c>
      <c r="J475">
        <v>3.3330000000000002</v>
      </c>
    </row>
    <row r="476" spans="1:10" x14ac:dyDescent="0.25">
      <c r="A476" t="s">
        <v>2980</v>
      </c>
      <c r="B476" t="s">
        <v>1737</v>
      </c>
      <c r="C476">
        <v>30700</v>
      </c>
      <c r="D476" t="s">
        <v>2997</v>
      </c>
      <c r="E476">
        <v>1</v>
      </c>
      <c r="F476">
        <v>1</v>
      </c>
      <c r="G476">
        <v>1</v>
      </c>
      <c r="H476" s="112">
        <f t="shared" si="8"/>
        <v>8.3333333333333329E-2</v>
      </c>
      <c r="I476">
        <v>1</v>
      </c>
      <c r="J476">
        <v>3.3330000000000002</v>
      </c>
    </row>
    <row r="477" spans="1:10" x14ac:dyDescent="0.25">
      <c r="A477" t="s">
        <v>2981</v>
      </c>
      <c r="B477" t="s">
        <v>2230</v>
      </c>
      <c r="C477">
        <v>39610</v>
      </c>
      <c r="D477" t="s">
        <v>2997</v>
      </c>
      <c r="E477">
        <v>1</v>
      </c>
      <c r="F477">
        <v>1</v>
      </c>
      <c r="G477">
        <v>1</v>
      </c>
      <c r="H477" s="112">
        <f t="shared" si="8"/>
        <v>8.3333333333333329E-2</v>
      </c>
      <c r="I477">
        <v>1</v>
      </c>
      <c r="J477">
        <v>3.3330000000000002</v>
      </c>
    </row>
    <row r="478" spans="1:10" x14ac:dyDescent="0.25">
      <c r="A478" t="s">
        <v>2981</v>
      </c>
      <c r="B478" t="s">
        <v>2240</v>
      </c>
      <c r="C478">
        <v>39610</v>
      </c>
      <c r="D478" t="s">
        <v>2997</v>
      </c>
      <c r="E478">
        <v>1</v>
      </c>
      <c r="F478">
        <v>1</v>
      </c>
      <c r="G478">
        <v>1</v>
      </c>
      <c r="H478" s="112">
        <f t="shared" si="8"/>
        <v>8.3333333333333329E-2</v>
      </c>
      <c r="I478">
        <v>1</v>
      </c>
      <c r="J478">
        <v>3.3330000000000002</v>
      </c>
    </row>
    <row r="479" spans="1:10" x14ac:dyDescent="0.25">
      <c r="A479" t="s">
        <v>2980</v>
      </c>
      <c r="B479" t="s">
        <v>1787</v>
      </c>
      <c r="C479">
        <v>30700</v>
      </c>
      <c r="D479" t="s">
        <v>2997</v>
      </c>
      <c r="E479">
        <v>2</v>
      </c>
      <c r="F479">
        <v>1</v>
      </c>
      <c r="G479">
        <v>2</v>
      </c>
      <c r="H479" s="112">
        <f t="shared" si="8"/>
        <v>0.16666666666666666</v>
      </c>
      <c r="I479">
        <v>1</v>
      </c>
      <c r="J479">
        <v>3.3330000000000002</v>
      </c>
    </row>
    <row r="480" spans="1:10" x14ac:dyDescent="0.25">
      <c r="A480" t="s">
        <v>2981</v>
      </c>
      <c r="B480" t="s">
        <v>2174</v>
      </c>
      <c r="C480">
        <v>39610</v>
      </c>
      <c r="D480" t="s">
        <v>2997</v>
      </c>
      <c r="E480">
        <v>2</v>
      </c>
      <c r="F480">
        <v>1</v>
      </c>
      <c r="G480">
        <v>2</v>
      </c>
      <c r="H480" s="112">
        <f t="shared" si="8"/>
        <v>0.16666666666666666</v>
      </c>
      <c r="I480">
        <v>1</v>
      </c>
      <c r="J480">
        <v>3.3330000000000002</v>
      </c>
    </row>
    <row r="481" spans="1:10" x14ac:dyDescent="0.25">
      <c r="A481" t="s">
        <v>2981</v>
      </c>
      <c r="B481" t="s">
        <v>2206</v>
      </c>
      <c r="C481">
        <v>39610</v>
      </c>
      <c r="D481" t="s">
        <v>2997</v>
      </c>
      <c r="E481">
        <v>2</v>
      </c>
      <c r="F481">
        <v>1</v>
      </c>
      <c r="G481">
        <v>2</v>
      </c>
      <c r="H481" s="112">
        <f t="shared" si="8"/>
        <v>0.16666666666666666</v>
      </c>
      <c r="I481">
        <v>1</v>
      </c>
      <c r="J481">
        <v>3.3330000000000002</v>
      </c>
    </row>
    <row r="482" spans="1:10" x14ac:dyDescent="0.25">
      <c r="A482" t="s">
        <v>2980</v>
      </c>
      <c r="B482" t="s">
        <v>1795</v>
      </c>
      <c r="C482">
        <v>30700</v>
      </c>
      <c r="D482" t="s">
        <v>2997</v>
      </c>
      <c r="E482">
        <v>4</v>
      </c>
      <c r="F482">
        <v>1</v>
      </c>
      <c r="G482">
        <v>4</v>
      </c>
      <c r="H482" s="112">
        <f t="shared" si="8"/>
        <v>0.33333333333333331</v>
      </c>
      <c r="I482">
        <v>1</v>
      </c>
      <c r="J482">
        <v>3.3330000000000002</v>
      </c>
    </row>
    <row r="483" spans="1:10" x14ac:dyDescent="0.25">
      <c r="A483" t="s">
        <v>2981</v>
      </c>
      <c r="B483" t="s">
        <v>2246</v>
      </c>
      <c r="C483">
        <v>39610</v>
      </c>
      <c r="D483" t="s">
        <v>2997</v>
      </c>
      <c r="E483">
        <v>4</v>
      </c>
      <c r="F483">
        <v>1</v>
      </c>
      <c r="G483">
        <v>4</v>
      </c>
      <c r="H483" s="112">
        <f t="shared" si="8"/>
        <v>0.33333333333333331</v>
      </c>
      <c r="I483">
        <v>1</v>
      </c>
      <c r="J483">
        <v>3.3330000000000002</v>
      </c>
    </row>
    <row r="484" spans="1:10" x14ac:dyDescent="0.25">
      <c r="A484" t="s">
        <v>2980</v>
      </c>
      <c r="B484" t="s">
        <v>1635</v>
      </c>
      <c r="C484">
        <v>30700</v>
      </c>
      <c r="D484" t="s">
        <v>2997</v>
      </c>
      <c r="E484">
        <v>1</v>
      </c>
      <c r="F484">
        <v>1</v>
      </c>
      <c r="G484">
        <v>1</v>
      </c>
      <c r="H484" s="112">
        <f t="shared" si="8"/>
        <v>8.3333333333333329E-2</v>
      </c>
      <c r="I484">
        <v>1</v>
      </c>
      <c r="J484">
        <v>3.6669999999999998</v>
      </c>
    </row>
    <row r="485" spans="1:10" x14ac:dyDescent="0.25">
      <c r="A485" t="s">
        <v>2980</v>
      </c>
      <c r="B485" t="s">
        <v>1759</v>
      </c>
      <c r="C485">
        <v>30700</v>
      </c>
      <c r="D485" t="s">
        <v>2997</v>
      </c>
      <c r="E485">
        <v>1</v>
      </c>
      <c r="F485">
        <v>1</v>
      </c>
      <c r="G485">
        <v>1</v>
      </c>
      <c r="H485" s="112">
        <f t="shared" si="8"/>
        <v>8.3333333333333329E-2</v>
      </c>
      <c r="I485">
        <v>1</v>
      </c>
      <c r="J485">
        <v>3.6669999999999998</v>
      </c>
    </row>
    <row r="486" spans="1:10" x14ac:dyDescent="0.25">
      <c r="A486" t="s">
        <v>2981</v>
      </c>
      <c r="B486" t="s">
        <v>2170</v>
      </c>
      <c r="C486">
        <v>39610</v>
      </c>
      <c r="D486" t="s">
        <v>2997</v>
      </c>
      <c r="E486">
        <v>1</v>
      </c>
      <c r="F486">
        <v>1</v>
      </c>
      <c r="G486">
        <v>1</v>
      </c>
      <c r="H486" s="112">
        <f t="shared" si="8"/>
        <v>8.3333333333333329E-2</v>
      </c>
      <c r="I486">
        <v>1</v>
      </c>
      <c r="J486">
        <v>3.6669999999999998</v>
      </c>
    </row>
    <row r="487" spans="1:10" x14ac:dyDescent="0.25">
      <c r="A487" t="s">
        <v>2981</v>
      </c>
      <c r="B487" t="s">
        <v>2226</v>
      </c>
      <c r="C487">
        <v>39610</v>
      </c>
      <c r="D487" t="s">
        <v>2997</v>
      </c>
      <c r="E487">
        <v>1</v>
      </c>
      <c r="F487">
        <v>1</v>
      </c>
      <c r="G487">
        <v>1</v>
      </c>
      <c r="H487" s="112">
        <f t="shared" si="8"/>
        <v>8.3333333333333329E-2</v>
      </c>
      <c r="I487">
        <v>1</v>
      </c>
      <c r="J487">
        <v>3.6669999999999998</v>
      </c>
    </row>
    <row r="488" spans="1:10" x14ac:dyDescent="0.25">
      <c r="A488" t="s">
        <v>2981</v>
      </c>
      <c r="B488" t="s">
        <v>2258</v>
      </c>
      <c r="C488">
        <v>39610</v>
      </c>
      <c r="D488" t="s">
        <v>2997</v>
      </c>
      <c r="E488">
        <v>1</v>
      </c>
      <c r="F488">
        <v>1</v>
      </c>
      <c r="G488">
        <v>1</v>
      </c>
      <c r="H488" s="112">
        <f t="shared" si="8"/>
        <v>8.3333333333333329E-2</v>
      </c>
      <c r="I488">
        <v>1</v>
      </c>
      <c r="J488">
        <v>3.6669999999999998</v>
      </c>
    </row>
    <row r="489" spans="1:10" x14ac:dyDescent="0.25">
      <c r="A489" t="s">
        <v>2980</v>
      </c>
      <c r="B489" t="s">
        <v>1719</v>
      </c>
      <c r="C489">
        <v>30700</v>
      </c>
      <c r="D489" t="s">
        <v>2997</v>
      </c>
      <c r="E489">
        <v>2</v>
      </c>
      <c r="F489">
        <v>1</v>
      </c>
      <c r="G489">
        <v>2</v>
      </c>
      <c r="H489" s="112">
        <f t="shared" si="8"/>
        <v>0.16666666666666666</v>
      </c>
      <c r="I489">
        <v>1</v>
      </c>
      <c r="J489">
        <v>3.6669999999999998</v>
      </c>
    </row>
    <row r="490" spans="1:10" x14ac:dyDescent="0.25">
      <c r="A490" t="s">
        <v>2980</v>
      </c>
      <c r="B490" t="s">
        <v>1729</v>
      </c>
      <c r="C490">
        <v>30700</v>
      </c>
      <c r="D490" t="s">
        <v>2997</v>
      </c>
      <c r="E490">
        <v>2</v>
      </c>
      <c r="F490">
        <v>1</v>
      </c>
      <c r="G490">
        <v>2</v>
      </c>
      <c r="H490" s="112">
        <f t="shared" si="8"/>
        <v>0.16666666666666666</v>
      </c>
      <c r="I490">
        <v>1</v>
      </c>
      <c r="J490">
        <v>3.6669999999999998</v>
      </c>
    </row>
    <row r="491" spans="1:10" x14ac:dyDescent="0.25">
      <c r="A491" t="s">
        <v>2980</v>
      </c>
      <c r="B491" t="s">
        <v>1777</v>
      </c>
      <c r="C491">
        <v>30700</v>
      </c>
      <c r="D491" t="s">
        <v>2997</v>
      </c>
      <c r="E491">
        <v>2</v>
      </c>
      <c r="F491">
        <v>1</v>
      </c>
      <c r="G491">
        <v>2</v>
      </c>
      <c r="H491" s="112">
        <f t="shared" ref="H491:H524" si="9">G491/12</f>
        <v>0.16666666666666666</v>
      </c>
      <c r="I491">
        <v>1</v>
      </c>
      <c r="J491">
        <v>3.6669999999999998</v>
      </c>
    </row>
    <row r="492" spans="1:10" x14ac:dyDescent="0.25">
      <c r="A492" t="s">
        <v>2981</v>
      </c>
      <c r="B492" t="s">
        <v>2186</v>
      </c>
      <c r="C492">
        <v>39610</v>
      </c>
      <c r="D492" t="s">
        <v>2997</v>
      </c>
      <c r="E492">
        <v>2</v>
      </c>
      <c r="F492">
        <v>1</v>
      </c>
      <c r="G492">
        <v>2</v>
      </c>
      <c r="H492" s="112">
        <f t="shared" si="9"/>
        <v>0.16666666666666666</v>
      </c>
      <c r="I492">
        <v>1</v>
      </c>
      <c r="J492">
        <v>3.6669999999999998</v>
      </c>
    </row>
    <row r="493" spans="1:10" x14ac:dyDescent="0.25">
      <c r="A493" t="s">
        <v>2981</v>
      </c>
      <c r="B493" t="s">
        <v>2208</v>
      </c>
      <c r="C493">
        <v>39610</v>
      </c>
      <c r="D493" t="s">
        <v>2997</v>
      </c>
      <c r="E493">
        <v>2</v>
      </c>
      <c r="F493">
        <v>1</v>
      </c>
      <c r="G493">
        <v>2</v>
      </c>
      <c r="H493" s="112">
        <f t="shared" si="9"/>
        <v>0.16666666666666666</v>
      </c>
      <c r="I493">
        <v>1</v>
      </c>
      <c r="J493">
        <v>3.6669999999999998</v>
      </c>
    </row>
    <row r="494" spans="1:10" x14ac:dyDescent="0.25">
      <c r="A494" t="s">
        <v>2981</v>
      </c>
      <c r="B494" t="s">
        <v>2210</v>
      </c>
      <c r="C494">
        <v>39610</v>
      </c>
      <c r="D494" t="s">
        <v>2997</v>
      </c>
      <c r="E494">
        <v>2</v>
      </c>
      <c r="F494">
        <v>1</v>
      </c>
      <c r="G494">
        <v>2</v>
      </c>
      <c r="H494" s="112">
        <f t="shared" si="9"/>
        <v>0.16666666666666666</v>
      </c>
      <c r="I494">
        <v>1</v>
      </c>
      <c r="J494">
        <v>3.6669999999999998</v>
      </c>
    </row>
    <row r="495" spans="1:10" x14ac:dyDescent="0.25">
      <c r="A495" t="s">
        <v>2980</v>
      </c>
      <c r="B495" t="s">
        <v>1739</v>
      </c>
      <c r="C495">
        <v>30700</v>
      </c>
      <c r="D495" t="s">
        <v>2997</v>
      </c>
      <c r="E495">
        <v>3</v>
      </c>
      <c r="F495">
        <v>1</v>
      </c>
      <c r="G495">
        <v>3</v>
      </c>
      <c r="H495" s="112">
        <f t="shared" si="9"/>
        <v>0.25</v>
      </c>
      <c r="I495">
        <v>1</v>
      </c>
      <c r="J495">
        <v>3.6669999999999998</v>
      </c>
    </row>
    <row r="496" spans="1:10" x14ac:dyDescent="0.25">
      <c r="A496" t="s">
        <v>2981</v>
      </c>
      <c r="B496" t="s">
        <v>2196</v>
      </c>
      <c r="C496">
        <v>39610</v>
      </c>
      <c r="D496" t="s">
        <v>2997</v>
      </c>
      <c r="E496">
        <v>3</v>
      </c>
      <c r="F496">
        <v>1</v>
      </c>
      <c r="G496">
        <v>3</v>
      </c>
      <c r="H496" s="112">
        <f t="shared" si="9"/>
        <v>0.25</v>
      </c>
      <c r="I496">
        <v>1</v>
      </c>
      <c r="J496">
        <v>3.6669999999999998</v>
      </c>
    </row>
    <row r="497" spans="1:10" x14ac:dyDescent="0.25">
      <c r="A497" t="s">
        <v>2980</v>
      </c>
      <c r="B497" t="s">
        <v>1639</v>
      </c>
      <c r="C497">
        <v>30700</v>
      </c>
      <c r="D497" t="s">
        <v>2997</v>
      </c>
      <c r="E497">
        <v>4</v>
      </c>
      <c r="F497">
        <v>1</v>
      </c>
      <c r="G497">
        <v>4</v>
      </c>
      <c r="H497" s="112">
        <f t="shared" si="9"/>
        <v>0.33333333333333331</v>
      </c>
      <c r="I497">
        <v>1</v>
      </c>
      <c r="J497">
        <v>3.6669999999999998</v>
      </c>
    </row>
    <row r="498" spans="1:10" x14ac:dyDescent="0.25">
      <c r="A498" t="s">
        <v>2980</v>
      </c>
      <c r="B498" t="s">
        <v>1749</v>
      </c>
      <c r="C498">
        <v>30700</v>
      </c>
      <c r="D498" t="s">
        <v>2997</v>
      </c>
      <c r="E498">
        <v>1</v>
      </c>
      <c r="F498">
        <v>1</v>
      </c>
      <c r="G498">
        <v>1</v>
      </c>
      <c r="H498" s="112">
        <f t="shared" si="9"/>
        <v>8.3333333333333329E-2</v>
      </c>
      <c r="I498">
        <v>1</v>
      </c>
      <c r="J498">
        <v>4</v>
      </c>
    </row>
    <row r="499" spans="1:10" x14ac:dyDescent="0.25">
      <c r="A499" t="s">
        <v>2981</v>
      </c>
      <c r="B499" t="s">
        <v>2094</v>
      </c>
      <c r="C499">
        <v>39610</v>
      </c>
      <c r="D499" t="s">
        <v>2997</v>
      </c>
      <c r="E499">
        <v>1</v>
      </c>
      <c r="F499">
        <v>1</v>
      </c>
      <c r="G499">
        <v>1</v>
      </c>
      <c r="H499" s="112">
        <f t="shared" si="9"/>
        <v>8.3333333333333329E-2</v>
      </c>
      <c r="I499">
        <v>1</v>
      </c>
      <c r="J499">
        <v>4</v>
      </c>
    </row>
    <row r="500" spans="1:10" x14ac:dyDescent="0.25">
      <c r="A500" t="s">
        <v>2981</v>
      </c>
      <c r="B500" t="s">
        <v>2268</v>
      </c>
      <c r="C500">
        <v>39610</v>
      </c>
      <c r="D500" t="s">
        <v>2997</v>
      </c>
      <c r="E500">
        <v>1</v>
      </c>
      <c r="F500">
        <v>1</v>
      </c>
      <c r="G500">
        <v>1</v>
      </c>
      <c r="H500" s="112">
        <f t="shared" si="9"/>
        <v>8.3333333333333329E-2</v>
      </c>
      <c r="I500">
        <v>1</v>
      </c>
      <c r="J500">
        <v>4</v>
      </c>
    </row>
    <row r="501" spans="1:10" x14ac:dyDescent="0.25">
      <c r="A501" t="s">
        <v>2980</v>
      </c>
      <c r="B501" t="s">
        <v>1769</v>
      </c>
      <c r="C501">
        <v>30700</v>
      </c>
      <c r="D501" t="s">
        <v>2997</v>
      </c>
      <c r="E501">
        <v>3</v>
      </c>
      <c r="F501">
        <v>1</v>
      </c>
      <c r="G501">
        <v>3</v>
      </c>
      <c r="H501" s="112">
        <f t="shared" si="9"/>
        <v>0.25</v>
      </c>
      <c r="I501">
        <v>1</v>
      </c>
      <c r="J501">
        <v>4</v>
      </c>
    </row>
    <row r="502" spans="1:10" x14ac:dyDescent="0.25">
      <c r="A502" t="s">
        <v>2981</v>
      </c>
      <c r="B502" t="s">
        <v>2144</v>
      </c>
      <c r="C502">
        <v>39610</v>
      </c>
      <c r="D502" t="s">
        <v>2997</v>
      </c>
      <c r="E502">
        <v>3</v>
      </c>
      <c r="F502">
        <v>1</v>
      </c>
      <c r="G502">
        <v>3</v>
      </c>
      <c r="H502" s="112">
        <f t="shared" si="9"/>
        <v>0.25</v>
      </c>
      <c r="I502">
        <v>1</v>
      </c>
      <c r="J502">
        <v>4</v>
      </c>
    </row>
    <row r="503" spans="1:10" x14ac:dyDescent="0.25">
      <c r="A503" t="s">
        <v>2980</v>
      </c>
      <c r="B503" t="s">
        <v>2160</v>
      </c>
      <c r="C503">
        <v>30700</v>
      </c>
      <c r="D503" t="s">
        <v>2997</v>
      </c>
      <c r="E503">
        <v>4</v>
      </c>
      <c r="F503">
        <v>1</v>
      </c>
      <c r="G503">
        <v>4</v>
      </c>
      <c r="H503" s="112">
        <f t="shared" si="9"/>
        <v>0.33333333333333331</v>
      </c>
      <c r="I503">
        <v>1</v>
      </c>
      <c r="J503">
        <v>4</v>
      </c>
    </row>
    <row r="504" spans="1:10" x14ac:dyDescent="0.25">
      <c r="A504" t="s">
        <v>2980</v>
      </c>
      <c r="B504" t="s">
        <v>1743</v>
      </c>
      <c r="C504">
        <v>30700</v>
      </c>
      <c r="D504" t="s">
        <v>2997</v>
      </c>
      <c r="E504">
        <v>5</v>
      </c>
      <c r="F504">
        <v>1</v>
      </c>
      <c r="G504">
        <v>5</v>
      </c>
      <c r="H504" s="112">
        <f t="shared" si="9"/>
        <v>0.41666666666666669</v>
      </c>
      <c r="I504">
        <v>2</v>
      </c>
      <c r="J504">
        <v>3</v>
      </c>
    </row>
    <row r="505" spans="1:10" x14ac:dyDescent="0.25">
      <c r="A505" t="s">
        <v>2981</v>
      </c>
      <c r="B505" t="s">
        <v>2098</v>
      </c>
      <c r="C505">
        <v>39610</v>
      </c>
      <c r="D505" t="s">
        <v>2997</v>
      </c>
      <c r="E505">
        <v>5</v>
      </c>
      <c r="F505">
        <v>1</v>
      </c>
      <c r="G505">
        <v>5</v>
      </c>
      <c r="H505" s="112">
        <f t="shared" si="9"/>
        <v>0.41666666666666669</v>
      </c>
      <c r="I505">
        <v>2</v>
      </c>
      <c r="J505">
        <v>3</v>
      </c>
    </row>
    <row r="506" spans="1:10" x14ac:dyDescent="0.25">
      <c r="A506" t="s">
        <v>2981</v>
      </c>
      <c r="B506" t="s">
        <v>2236</v>
      </c>
      <c r="C506">
        <v>39610</v>
      </c>
      <c r="D506" t="s">
        <v>2997</v>
      </c>
      <c r="E506">
        <v>6</v>
      </c>
      <c r="F506">
        <v>1</v>
      </c>
      <c r="G506">
        <v>6</v>
      </c>
      <c r="H506" s="112">
        <f t="shared" si="9"/>
        <v>0.5</v>
      </c>
      <c r="I506">
        <v>2</v>
      </c>
      <c r="J506">
        <v>3</v>
      </c>
    </row>
    <row r="507" spans="1:10" x14ac:dyDescent="0.25">
      <c r="A507" t="s">
        <v>2980</v>
      </c>
      <c r="B507" t="s">
        <v>1767</v>
      </c>
      <c r="C507">
        <v>30700</v>
      </c>
      <c r="D507" t="s">
        <v>2997</v>
      </c>
      <c r="E507">
        <v>7</v>
      </c>
      <c r="F507">
        <v>1</v>
      </c>
      <c r="G507">
        <v>7</v>
      </c>
      <c r="H507" s="112">
        <f t="shared" si="9"/>
        <v>0.58333333333333337</v>
      </c>
      <c r="I507">
        <v>2</v>
      </c>
      <c r="J507">
        <v>3</v>
      </c>
    </row>
    <row r="508" spans="1:10" x14ac:dyDescent="0.25">
      <c r="A508" t="s">
        <v>2981</v>
      </c>
      <c r="B508" t="s">
        <v>2118</v>
      </c>
      <c r="C508">
        <v>39610</v>
      </c>
      <c r="D508" t="s">
        <v>2997</v>
      </c>
      <c r="E508">
        <v>7</v>
      </c>
      <c r="F508">
        <v>1</v>
      </c>
      <c r="G508">
        <v>7</v>
      </c>
      <c r="H508" s="112">
        <f t="shared" si="9"/>
        <v>0.58333333333333337</v>
      </c>
      <c r="I508">
        <v>2</v>
      </c>
      <c r="J508">
        <v>3</v>
      </c>
    </row>
    <row r="509" spans="1:10" x14ac:dyDescent="0.25">
      <c r="A509" t="s">
        <v>2980</v>
      </c>
      <c r="B509" t="s">
        <v>1683</v>
      </c>
      <c r="C509">
        <v>30700</v>
      </c>
      <c r="D509" t="s">
        <v>2997</v>
      </c>
      <c r="E509">
        <v>8</v>
      </c>
      <c r="F509">
        <v>1</v>
      </c>
      <c r="G509">
        <v>8</v>
      </c>
      <c r="H509" s="112">
        <f t="shared" si="9"/>
        <v>0.66666666666666663</v>
      </c>
      <c r="I509">
        <v>2</v>
      </c>
      <c r="J509">
        <v>3</v>
      </c>
    </row>
    <row r="510" spans="1:10" x14ac:dyDescent="0.25">
      <c r="A510" t="s">
        <v>2980</v>
      </c>
      <c r="B510" t="s">
        <v>1693</v>
      </c>
      <c r="C510">
        <v>30700</v>
      </c>
      <c r="D510" t="s">
        <v>2997</v>
      </c>
      <c r="E510">
        <v>5</v>
      </c>
      <c r="F510">
        <v>1</v>
      </c>
      <c r="G510">
        <v>5</v>
      </c>
      <c r="H510" s="112">
        <f t="shared" si="9"/>
        <v>0.41666666666666669</v>
      </c>
      <c r="I510">
        <v>2</v>
      </c>
      <c r="J510">
        <v>3.3330000000000002</v>
      </c>
    </row>
    <row r="511" spans="1:10" x14ac:dyDescent="0.25">
      <c r="A511" t="s">
        <v>2980</v>
      </c>
      <c r="B511" t="s">
        <v>1709</v>
      </c>
      <c r="C511">
        <v>30700</v>
      </c>
      <c r="D511" t="s">
        <v>2997</v>
      </c>
      <c r="E511">
        <v>6</v>
      </c>
      <c r="F511">
        <v>1</v>
      </c>
      <c r="G511">
        <v>6</v>
      </c>
      <c r="H511" s="112">
        <f t="shared" si="9"/>
        <v>0.5</v>
      </c>
      <c r="I511">
        <v>2</v>
      </c>
      <c r="J511">
        <v>3.3330000000000002</v>
      </c>
    </row>
    <row r="512" spans="1:10" x14ac:dyDescent="0.25">
      <c r="A512" t="s">
        <v>2981</v>
      </c>
      <c r="B512" t="s">
        <v>2114</v>
      </c>
      <c r="C512">
        <v>39610</v>
      </c>
      <c r="D512" t="s">
        <v>2997</v>
      </c>
      <c r="E512">
        <v>7</v>
      </c>
      <c r="F512">
        <v>1</v>
      </c>
      <c r="G512">
        <v>7</v>
      </c>
      <c r="H512" s="112">
        <f t="shared" si="9"/>
        <v>0.58333333333333337</v>
      </c>
      <c r="I512">
        <v>2</v>
      </c>
      <c r="J512">
        <v>3.3330000000000002</v>
      </c>
    </row>
    <row r="513" spans="1:10" x14ac:dyDescent="0.25">
      <c r="A513" t="s">
        <v>2980</v>
      </c>
      <c r="B513" t="s">
        <v>1667</v>
      </c>
      <c r="C513">
        <v>30700</v>
      </c>
      <c r="D513" t="s">
        <v>2997</v>
      </c>
      <c r="E513">
        <v>6</v>
      </c>
      <c r="F513">
        <v>1</v>
      </c>
      <c r="G513">
        <v>6</v>
      </c>
      <c r="H513" s="112">
        <f t="shared" si="9"/>
        <v>0.5</v>
      </c>
      <c r="I513">
        <v>2</v>
      </c>
      <c r="J513">
        <v>3.6669999999999998</v>
      </c>
    </row>
    <row r="514" spans="1:10" x14ac:dyDescent="0.25">
      <c r="A514" t="s">
        <v>2980</v>
      </c>
      <c r="B514" t="s">
        <v>1647</v>
      </c>
      <c r="C514">
        <v>30700</v>
      </c>
      <c r="D514" t="s">
        <v>2997</v>
      </c>
      <c r="E514">
        <v>7</v>
      </c>
      <c r="F514">
        <v>1</v>
      </c>
      <c r="G514">
        <v>7</v>
      </c>
      <c r="H514" s="112">
        <f t="shared" si="9"/>
        <v>0.58333333333333337</v>
      </c>
      <c r="I514">
        <v>2</v>
      </c>
      <c r="J514">
        <v>3.6669999999999998</v>
      </c>
    </row>
    <row r="515" spans="1:10" x14ac:dyDescent="0.25">
      <c r="A515" t="s">
        <v>2980</v>
      </c>
      <c r="B515" t="s">
        <v>1669</v>
      </c>
      <c r="C515">
        <v>30700</v>
      </c>
      <c r="D515" t="s">
        <v>2997</v>
      </c>
      <c r="E515">
        <v>8</v>
      </c>
      <c r="F515">
        <v>1</v>
      </c>
      <c r="G515">
        <v>8</v>
      </c>
      <c r="H515" s="112">
        <f t="shared" si="9"/>
        <v>0.66666666666666663</v>
      </c>
      <c r="I515">
        <v>2</v>
      </c>
      <c r="J515">
        <v>3.6669999999999998</v>
      </c>
    </row>
    <row r="516" spans="1:10" x14ac:dyDescent="0.25">
      <c r="A516" t="s">
        <v>2980</v>
      </c>
      <c r="B516" t="s">
        <v>1695</v>
      </c>
      <c r="C516">
        <v>30700</v>
      </c>
      <c r="D516" t="s">
        <v>2997</v>
      </c>
      <c r="E516">
        <v>5</v>
      </c>
      <c r="F516">
        <v>1</v>
      </c>
      <c r="G516">
        <v>5</v>
      </c>
      <c r="H516" s="112">
        <f t="shared" si="9"/>
        <v>0.41666666666666669</v>
      </c>
      <c r="I516">
        <v>2</v>
      </c>
      <c r="J516">
        <v>4</v>
      </c>
    </row>
    <row r="517" spans="1:10" x14ac:dyDescent="0.25">
      <c r="A517" t="s">
        <v>2980</v>
      </c>
      <c r="B517" t="s">
        <v>1765</v>
      </c>
      <c r="C517">
        <v>30700</v>
      </c>
      <c r="D517" t="s">
        <v>2997</v>
      </c>
      <c r="E517">
        <v>5</v>
      </c>
      <c r="F517">
        <v>1</v>
      </c>
      <c r="G517">
        <v>5</v>
      </c>
      <c r="H517" s="112">
        <f t="shared" si="9"/>
        <v>0.41666666666666669</v>
      </c>
      <c r="I517">
        <v>2</v>
      </c>
      <c r="J517">
        <v>4</v>
      </c>
    </row>
    <row r="518" spans="1:10" x14ac:dyDescent="0.25">
      <c r="A518" t="s">
        <v>2981</v>
      </c>
      <c r="B518" t="s">
        <v>2260</v>
      </c>
      <c r="C518">
        <v>39610</v>
      </c>
      <c r="D518" t="s">
        <v>2997</v>
      </c>
      <c r="E518">
        <v>7</v>
      </c>
      <c r="F518">
        <v>1</v>
      </c>
      <c r="G518">
        <v>7</v>
      </c>
      <c r="H518" s="112">
        <f t="shared" si="9"/>
        <v>0.58333333333333337</v>
      </c>
      <c r="I518">
        <v>2</v>
      </c>
      <c r="J518">
        <v>4</v>
      </c>
    </row>
    <row r="519" spans="1:10" x14ac:dyDescent="0.25">
      <c r="A519" t="s">
        <v>2980</v>
      </c>
      <c r="B519" t="s">
        <v>1775</v>
      </c>
      <c r="C519">
        <v>30700</v>
      </c>
      <c r="D519" t="s">
        <v>2997</v>
      </c>
      <c r="E519">
        <v>9</v>
      </c>
      <c r="F519">
        <v>1</v>
      </c>
      <c r="G519">
        <v>9</v>
      </c>
      <c r="H519" s="112">
        <f t="shared" si="9"/>
        <v>0.75</v>
      </c>
      <c r="I519">
        <v>3</v>
      </c>
      <c r="J519">
        <v>2.6669999999999998</v>
      </c>
    </row>
    <row r="520" spans="1:10" x14ac:dyDescent="0.25">
      <c r="A520" t="s">
        <v>2981</v>
      </c>
      <c r="B520" t="s">
        <v>2256</v>
      </c>
      <c r="C520">
        <v>39610</v>
      </c>
      <c r="D520" t="s">
        <v>2997</v>
      </c>
      <c r="E520">
        <v>11</v>
      </c>
      <c r="F520">
        <v>1</v>
      </c>
      <c r="G520">
        <v>11</v>
      </c>
      <c r="H520" s="112">
        <f t="shared" si="9"/>
        <v>0.91666666666666663</v>
      </c>
      <c r="I520">
        <v>3</v>
      </c>
      <c r="J520">
        <v>3.3330000000000002</v>
      </c>
    </row>
    <row r="521" spans="1:10" x14ac:dyDescent="0.25">
      <c r="A521" t="s">
        <v>2980</v>
      </c>
      <c r="B521" t="s">
        <v>2999</v>
      </c>
      <c r="C521">
        <v>30700</v>
      </c>
      <c r="D521" t="s">
        <v>2997</v>
      </c>
      <c r="E521">
        <v>12</v>
      </c>
      <c r="F521">
        <v>1</v>
      </c>
      <c r="G521">
        <v>12</v>
      </c>
      <c r="H521" s="112">
        <f t="shared" si="9"/>
        <v>1</v>
      </c>
      <c r="I521">
        <v>3</v>
      </c>
      <c r="J521">
        <v>3.3330000000000002</v>
      </c>
    </row>
    <row r="522" spans="1:10" x14ac:dyDescent="0.25">
      <c r="A522" t="s">
        <v>2980</v>
      </c>
      <c r="B522" t="s">
        <v>1715</v>
      </c>
      <c r="C522">
        <v>30700</v>
      </c>
      <c r="D522" t="s">
        <v>2997</v>
      </c>
      <c r="E522">
        <v>13</v>
      </c>
      <c r="F522">
        <v>1</v>
      </c>
      <c r="G522">
        <v>13</v>
      </c>
      <c r="H522" s="112">
        <f t="shared" si="9"/>
        <v>1.0833333333333333</v>
      </c>
      <c r="I522">
        <v>3</v>
      </c>
      <c r="J522">
        <v>3.3330000000000002</v>
      </c>
    </row>
    <row r="523" spans="1:10" x14ac:dyDescent="0.25">
      <c r="A523" t="s">
        <v>2980</v>
      </c>
      <c r="B523" t="s">
        <v>1721</v>
      </c>
      <c r="C523">
        <v>30700</v>
      </c>
      <c r="D523" t="s">
        <v>2997</v>
      </c>
      <c r="E523">
        <v>10</v>
      </c>
      <c r="F523">
        <v>1</v>
      </c>
      <c r="G523">
        <v>10</v>
      </c>
      <c r="H523" s="112">
        <f t="shared" si="9"/>
        <v>0.83333333333333337</v>
      </c>
      <c r="I523">
        <v>3</v>
      </c>
      <c r="J523">
        <v>3.6669999999999998</v>
      </c>
    </row>
    <row r="524" spans="1:10" x14ac:dyDescent="0.25">
      <c r="A524" t="s">
        <v>2981</v>
      </c>
      <c r="B524" t="s">
        <v>2188</v>
      </c>
      <c r="C524">
        <v>39610</v>
      </c>
      <c r="D524" t="s">
        <v>2997</v>
      </c>
      <c r="E524">
        <v>12</v>
      </c>
      <c r="F524">
        <v>1</v>
      </c>
      <c r="G524">
        <v>12</v>
      </c>
      <c r="H524" s="112">
        <f t="shared" si="9"/>
        <v>1</v>
      </c>
      <c r="I524">
        <v>3</v>
      </c>
      <c r="J524">
        <v>3.6669999999999998</v>
      </c>
    </row>
    <row r="525" spans="1:10" x14ac:dyDescent="0.25">
      <c r="A525" t="s">
        <v>2981</v>
      </c>
      <c r="B525" t="s">
        <v>2544</v>
      </c>
      <c r="C525">
        <v>39625</v>
      </c>
      <c r="D525" t="s">
        <v>2985</v>
      </c>
      <c r="E525">
        <v>0</v>
      </c>
      <c r="F525">
        <v>0</v>
      </c>
      <c r="G525">
        <v>0</v>
      </c>
      <c r="H525" s="112">
        <f t="shared" ref="H525:H588" si="10">G525/11</f>
        <v>0</v>
      </c>
      <c r="I525">
        <v>0</v>
      </c>
      <c r="J525">
        <v>0</v>
      </c>
    </row>
    <row r="526" spans="1:10" x14ac:dyDescent="0.25">
      <c r="A526" t="s">
        <v>2981</v>
      </c>
      <c r="B526" t="s">
        <v>2616</v>
      </c>
      <c r="C526">
        <v>39625</v>
      </c>
      <c r="D526" t="s">
        <v>2985</v>
      </c>
      <c r="E526">
        <v>0</v>
      </c>
      <c r="F526">
        <v>0</v>
      </c>
      <c r="G526">
        <v>0</v>
      </c>
      <c r="H526" s="112">
        <f t="shared" si="10"/>
        <v>0</v>
      </c>
      <c r="I526">
        <v>0</v>
      </c>
      <c r="J526">
        <v>0</v>
      </c>
    </row>
    <row r="527" spans="1:10" x14ac:dyDescent="0.25">
      <c r="A527" t="s">
        <v>2981</v>
      </c>
      <c r="B527" t="s">
        <v>172</v>
      </c>
      <c r="C527">
        <v>39625</v>
      </c>
      <c r="D527" t="s">
        <v>2985</v>
      </c>
      <c r="E527">
        <v>0</v>
      </c>
      <c r="F527">
        <v>0</v>
      </c>
      <c r="G527">
        <v>0</v>
      </c>
      <c r="H527" s="112">
        <f t="shared" si="10"/>
        <v>0</v>
      </c>
      <c r="I527">
        <v>0</v>
      </c>
      <c r="J527">
        <v>0.66700000000000004</v>
      </c>
    </row>
    <row r="528" spans="1:10" x14ac:dyDescent="0.25">
      <c r="A528" t="s">
        <v>2981</v>
      </c>
      <c r="B528" t="s">
        <v>632</v>
      </c>
      <c r="C528">
        <v>39625</v>
      </c>
      <c r="D528" t="s">
        <v>2985</v>
      </c>
      <c r="E528">
        <v>0</v>
      </c>
      <c r="F528">
        <v>0</v>
      </c>
      <c r="G528">
        <v>0</v>
      </c>
      <c r="H528" s="112">
        <f t="shared" si="10"/>
        <v>0</v>
      </c>
      <c r="I528">
        <v>0</v>
      </c>
      <c r="J528">
        <v>1</v>
      </c>
    </row>
    <row r="529" spans="1:10" x14ac:dyDescent="0.25">
      <c r="A529" t="s">
        <v>2981</v>
      </c>
      <c r="B529" t="s">
        <v>164</v>
      </c>
      <c r="C529">
        <v>39625</v>
      </c>
      <c r="D529" t="s">
        <v>2985</v>
      </c>
      <c r="E529">
        <v>0</v>
      </c>
      <c r="F529">
        <v>0</v>
      </c>
      <c r="G529">
        <v>0</v>
      </c>
      <c r="H529" s="112">
        <f t="shared" si="10"/>
        <v>0</v>
      </c>
      <c r="I529">
        <v>0</v>
      </c>
      <c r="J529">
        <v>1.333</v>
      </c>
    </row>
    <row r="530" spans="1:10" x14ac:dyDescent="0.25">
      <c r="A530" t="s">
        <v>2981</v>
      </c>
      <c r="B530" t="s">
        <v>386</v>
      </c>
      <c r="C530">
        <v>39625</v>
      </c>
      <c r="D530" t="s">
        <v>2985</v>
      </c>
      <c r="E530">
        <v>0</v>
      </c>
      <c r="F530">
        <v>0</v>
      </c>
      <c r="G530">
        <v>0</v>
      </c>
      <c r="H530" s="112">
        <f t="shared" si="10"/>
        <v>0</v>
      </c>
      <c r="I530">
        <v>0</v>
      </c>
      <c r="J530">
        <v>1.333</v>
      </c>
    </row>
    <row r="531" spans="1:10" x14ac:dyDescent="0.25">
      <c r="A531" t="s">
        <v>2981</v>
      </c>
      <c r="B531" t="s">
        <v>2578</v>
      </c>
      <c r="C531">
        <v>39625</v>
      </c>
      <c r="D531" t="s">
        <v>2985</v>
      </c>
      <c r="E531">
        <v>0</v>
      </c>
      <c r="F531">
        <v>0</v>
      </c>
      <c r="G531">
        <v>0</v>
      </c>
      <c r="H531" s="112">
        <f t="shared" si="10"/>
        <v>0</v>
      </c>
      <c r="I531">
        <v>0</v>
      </c>
      <c r="J531">
        <v>1.333</v>
      </c>
    </row>
    <row r="532" spans="1:10" x14ac:dyDescent="0.25">
      <c r="A532" t="s">
        <v>2981</v>
      </c>
      <c r="B532" t="s">
        <v>2514</v>
      </c>
      <c r="C532">
        <v>39625</v>
      </c>
      <c r="D532" t="s">
        <v>2985</v>
      </c>
      <c r="E532">
        <v>0</v>
      </c>
      <c r="F532">
        <v>0</v>
      </c>
      <c r="G532">
        <v>0</v>
      </c>
      <c r="H532" s="112">
        <f t="shared" si="10"/>
        <v>0</v>
      </c>
      <c r="I532">
        <v>0</v>
      </c>
      <c r="J532">
        <v>1.667</v>
      </c>
    </row>
    <row r="533" spans="1:10" x14ac:dyDescent="0.25">
      <c r="A533" t="s">
        <v>2981</v>
      </c>
      <c r="B533" t="s">
        <v>264</v>
      </c>
      <c r="C533">
        <v>39625</v>
      </c>
      <c r="D533" t="s">
        <v>2985</v>
      </c>
      <c r="E533">
        <v>0</v>
      </c>
      <c r="F533">
        <v>0</v>
      </c>
      <c r="G533">
        <v>0</v>
      </c>
      <c r="H533" s="112">
        <f t="shared" si="10"/>
        <v>0</v>
      </c>
      <c r="I533">
        <v>0</v>
      </c>
      <c r="J533">
        <v>1.667</v>
      </c>
    </row>
    <row r="534" spans="1:10" x14ac:dyDescent="0.25">
      <c r="A534" t="s">
        <v>2981</v>
      </c>
      <c r="B534" t="s">
        <v>2538</v>
      </c>
      <c r="C534">
        <v>39625</v>
      </c>
      <c r="D534" t="s">
        <v>2985</v>
      </c>
      <c r="E534">
        <v>0</v>
      </c>
      <c r="F534">
        <v>0</v>
      </c>
      <c r="G534">
        <v>0</v>
      </c>
      <c r="H534" s="112">
        <f t="shared" si="10"/>
        <v>0</v>
      </c>
      <c r="I534">
        <v>0</v>
      </c>
      <c r="J534">
        <v>1.667</v>
      </c>
    </row>
    <row r="535" spans="1:10" x14ac:dyDescent="0.25">
      <c r="A535" t="s">
        <v>2981</v>
      </c>
      <c r="B535" t="s">
        <v>420</v>
      </c>
      <c r="C535">
        <v>39625</v>
      </c>
      <c r="D535" t="s">
        <v>2985</v>
      </c>
      <c r="E535">
        <v>0</v>
      </c>
      <c r="F535">
        <v>0</v>
      </c>
      <c r="G535">
        <v>0</v>
      </c>
      <c r="H535" s="112">
        <f t="shared" si="10"/>
        <v>0</v>
      </c>
      <c r="I535">
        <v>0</v>
      </c>
      <c r="J535">
        <v>1.667</v>
      </c>
    </row>
    <row r="536" spans="1:10" x14ac:dyDescent="0.25">
      <c r="A536" t="s">
        <v>2981</v>
      </c>
      <c r="B536" t="s">
        <v>2528</v>
      </c>
      <c r="C536">
        <v>39625</v>
      </c>
      <c r="D536" t="s">
        <v>2985</v>
      </c>
      <c r="E536">
        <v>0</v>
      </c>
      <c r="F536">
        <v>0</v>
      </c>
      <c r="G536">
        <v>0</v>
      </c>
      <c r="H536" s="112">
        <f t="shared" si="10"/>
        <v>0</v>
      </c>
      <c r="I536">
        <v>0</v>
      </c>
      <c r="J536">
        <v>2</v>
      </c>
    </row>
    <row r="537" spans="1:10" x14ac:dyDescent="0.25">
      <c r="A537" t="s">
        <v>2981</v>
      </c>
      <c r="B537" t="s">
        <v>2536</v>
      </c>
      <c r="C537">
        <v>39625</v>
      </c>
      <c r="D537" t="s">
        <v>2985</v>
      </c>
      <c r="E537">
        <v>0</v>
      </c>
      <c r="F537">
        <v>0</v>
      </c>
      <c r="G537">
        <v>0</v>
      </c>
      <c r="H537" s="112">
        <f t="shared" si="10"/>
        <v>0</v>
      </c>
      <c r="I537">
        <v>0</v>
      </c>
      <c r="J537">
        <v>2</v>
      </c>
    </row>
    <row r="538" spans="1:10" x14ac:dyDescent="0.25">
      <c r="A538" t="s">
        <v>2981</v>
      </c>
      <c r="B538" t="s">
        <v>356</v>
      </c>
      <c r="C538">
        <v>39625</v>
      </c>
      <c r="D538" t="s">
        <v>2985</v>
      </c>
      <c r="E538">
        <v>0</v>
      </c>
      <c r="F538">
        <v>0</v>
      </c>
      <c r="G538">
        <v>0</v>
      </c>
      <c r="H538" s="112">
        <f t="shared" si="10"/>
        <v>0</v>
      </c>
      <c r="I538">
        <v>0</v>
      </c>
      <c r="J538">
        <v>2</v>
      </c>
    </row>
    <row r="539" spans="1:10" x14ac:dyDescent="0.25">
      <c r="A539" t="s">
        <v>2981</v>
      </c>
      <c r="B539" t="s">
        <v>2566</v>
      </c>
      <c r="C539">
        <v>39625</v>
      </c>
      <c r="D539" t="s">
        <v>2985</v>
      </c>
      <c r="E539">
        <v>0</v>
      </c>
      <c r="F539">
        <v>0</v>
      </c>
      <c r="G539">
        <v>0</v>
      </c>
      <c r="H539" s="112">
        <f t="shared" si="10"/>
        <v>0</v>
      </c>
      <c r="I539">
        <v>0</v>
      </c>
      <c r="J539">
        <v>2</v>
      </c>
    </row>
    <row r="540" spans="1:10" x14ac:dyDescent="0.25">
      <c r="A540" t="s">
        <v>2981</v>
      </c>
      <c r="B540" t="s">
        <v>428</v>
      </c>
      <c r="C540">
        <v>39625</v>
      </c>
      <c r="D540" t="s">
        <v>2985</v>
      </c>
      <c r="E540">
        <v>0</v>
      </c>
      <c r="F540">
        <v>0</v>
      </c>
      <c r="G540">
        <v>0</v>
      </c>
      <c r="H540" s="112">
        <f t="shared" si="10"/>
        <v>0</v>
      </c>
      <c r="I540">
        <v>0</v>
      </c>
      <c r="J540">
        <v>2</v>
      </c>
    </row>
    <row r="541" spans="1:10" x14ac:dyDescent="0.25">
      <c r="A541" t="s">
        <v>2981</v>
      </c>
      <c r="B541" t="s">
        <v>486</v>
      </c>
      <c r="C541">
        <v>39625</v>
      </c>
      <c r="D541" t="s">
        <v>2985</v>
      </c>
      <c r="E541">
        <v>0</v>
      </c>
      <c r="F541">
        <v>0</v>
      </c>
      <c r="G541">
        <v>0</v>
      </c>
      <c r="H541" s="112">
        <f t="shared" si="10"/>
        <v>0</v>
      </c>
      <c r="I541">
        <v>0</v>
      </c>
      <c r="J541">
        <v>2</v>
      </c>
    </row>
    <row r="542" spans="1:10" x14ac:dyDescent="0.25">
      <c r="A542" t="s">
        <v>2981</v>
      </c>
      <c r="B542" t="s">
        <v>534</v>
      </c>
      <c r="C542">
        <v>39625</v>
      </c>
      <c r="D542" t="s">
        <v>2985</v>
      </c>
      <c r="E542">
        <v>0</v>
      </c>
      <c r="F542">
        <v>0</v>
      </c>
      <c r="G542">
        <v>0</v>
      </c>
      <c r="H542" s="112">
        <f t="shared" si="10"/>
        <v>0</v>
      </c>
      <c r="I542">
        <v>0</v>
      </c>
      <c r="J542">
        <v>2</v>
      </c>
    </row>
    <row r="543" spans="1:10" x14ac:dyDescent="0.25">
      <c r="A543" t="s">
        <v>2981</v>
      </c>
      <c r="B543" t="s">
        <v>546</v>
      </c>
      <c r="C543">
        <v>39625</v>
      </c>
      <c r="D543" t="s">
        <v>2985</v>
      </c>
      <c r="E543">
        <v>0</v>
      </c>
      <c r="F543">
        <v>0</v>
      </c>
      <c r="G543">
        <v>0</v>
      </c>
      <c r="H543" s="112">
        <f t="shared" si="10"/>
        <v>0</v>
      </c>
      <c r="I543">
        <v>0</v>
      </c>
      <c r="J543">
        <v>2</v>
      </c>
    </row>
    <row r="544" spans="1:10" x14ac:dyDescent="0.25">
      <c r="A544" t="s">
        <v>2981</v>
      </c>
      <c r="B544" t="s">
        <v>636</v>
      </c>
      <c r="C544">
        <v>39625</v>
      </c>
      <c r="D544" t="s">
        <v>2985</v>
      </c>
      <c r="E544">
        <v>0</v>
      </c>
      <c r="F544">
        <v>0</v>
      </c>
      <c r="G544">
        <v>0</v>
      </c>
      <c r="H544" s="112">
        <f t="shared" si="10"/>
        <v>0</v>
      </c>
      <c r="I544">
        <v>0</v>
      </c>
      <c r="J544">
        <v>2</v>
      </c>
    </row>
    <row r="545" spans="1:10" x14ac:dyDescent="0.25">
      <c r="A545" t="s">
        <v>2981</v>
      </c>
      <c r="B545" t="s">
        <v>190</v>
      </c>
      <c r="C545">
        <v>39625</v>
      </c>
      <c r="D545" t="s">
        <v>2985</v>
      </c>
      <c r="E545">
        <v>0</v>
      </c>
      <c r="F545">
        <v>0</v>
      </c>
      <c r="G545">
        <v>0</v>
      </c>
      <c r="H545" s="112">
        <f t="shared" si="10"/>
        <v>0</v>
      </c>
      <c r="I545">
        <v>0</v>
      </c>
      <c r="J545">
        <v>2.3330000000000002</v>
      </c>
    </row>
    <row r="546" spans="1:10" x14ac:dyDescent="0.25">
      <c r="A546" t="s">
        <v>2981</v>
      </c>
      <c r="B546" t="s">
        <v>196</v>
      </c>
      <c r="C546">
        <v>39625</v>
      </c>
      <c r="D546" t="s">
        <v>2985</v>
      </c>
      <c r="E546">
        <v>0</v>
      </c>
      <c r="F546">
        <v>0</v>
      </c>
      <c r="G546">
        <v>0</v>
      </c>
      <c r="H546" s="112">
        <f t="shared" si="10"/>
        <v>0</v>
      </c>
      <c r="I546">
        <v>0</v>
      </c>
      <c r="J546">
        <v>2.3330000000000002</v>
      </c>
    </row>
    <row r="547" spans="1:10" x14ac:dyDescent="0.25">
      <c r="A547" t="s">
        <v>2981</v>
      </c>
      <c r="B547" t="s">
        <v>2518</v>
      </c>
      <c r="C547">
        <v>39625</v>
      </c>
      <c r="D547" t="s">
        <v>2985</v>
      </c>
      <c r="E547">
        <v>0</v>
      </c>
      <c r="F547">
        <v>0</v>
      </c>
      <c r="G547">
        <v>0</v>
      </c>
      <c r="H547" s="112">
        <f t="shared" si="10"/>
        <v>0</v>
      </c>
      <c r="I547">
        <v>0</v>
      </c>
      <c r="J547">
        <v>2.3330000000000002</v>
      </c>
    </row>
    <row r="548" spans="1:10" x14ac:dyDescent="0.25">
      <c r="A548" t="s">
        <v>2981</v>
      </c>
      <c r="B548" t="s">
        <v>2532</v>
      </c>
      <c r="C548">
        <v>39625</v>
      </c>
      <c r="D548" t="s">
        <v>2985</v>
      </c>
      <c r="E548">
        <v>0</v>
      </c>
      <c r="F548">
        <v>0</v>
      </c>
      <c r="G548">
        <v>0</v>
      </c>
      <c r="H548" s="112">
        <f t="shared" si="10"/>
        <v>0</v>
      </c>
      <c r="I548">
        <v>0</v>
      </c>
      <c r="J548">
        <v>2.3330000000000002</v>
      </c>
    </row>
    <row r="549" spans="1:10" x14ac:dyDescent="0.25">
      <c r="A549" t="s">
        <v>2981</v>
      </c>
      <c r="B549" t="s">
        <v>2534</v>
      </c>
      <c r="C549">
        <v>39625</v>
      </c>
      <c r="D549" t="s">
        <v>2985</v>
      </c>
      <c r="E549">
        <v>0</v>
      </c>
      <c r="F549">
        <v>0</v>
      </c>
      <c r="G549">
        <v>0</v>
      </c>
      <c r="H549" s="112">
        <f t="shared" si="10"/>
        <v>0</v>
      </c>
      <c r="I549">
        <v>0</v>
      </c>
      <c r="J549">
        <v>2.3330000000000002</v>
      </c>
    </row>
    <row r="550" spans="1:10" x14ac:dyDescent="0.25">
      <c r="A550" t="s">
        <v>2981</v>
      </c>
      <c r="B550" t="s">
        <v>2540</v>
      </c>
      <c r="C550">
        <v>39625</v>
      </c>
      <c r="D550" t="s">
        <v>2985</v>
      </c>
      <c r="E550">
        <v>0</v>
      </c>
      <c r="F550">
        <v>0</v>
      </c>
      <c r="G550">
        <v>0</v>
      </c>
      <c r="H550" s="112">
        <f t="shared" si="10"/>
        <v>0</v>
      </c>
      <c r="I550">
        <v>0</v>
      </c>
      <c r="J550">
        <v>2.3330000000000002</v>
      </c>
    </row>
    <row r="551" spans="1:10" x14ac:dyDescent="0.25">
      <c r="A551" t="s">
        <v>2981</v>
      </c>
      <c r="B551" t="s">
        <v>434</v>
      </c>
      <c r="C551">
        <v>39625</v>
      </c>
      <c r="D551" t="s">
        <v>2985</v>
      </c>
      <c r="E551">
        <v>0</v>
      </c>
      <c r="F551">
        <v>0</v>
      </c>
      <c r="G551">
        <v>0</v>
      </c>
      <c r="H551" s="112">
        <f t="shared" si="10"/>
        <v>0</v>
      </c>
      <c r="I551">
        <v>0</v>
      </c>
      <c r="J551">
        <v>2.3330000000000002</v>
      </c>
    </row>
    <row r="552" spans="1:10" x14ac:dyDescent="0.25">
      <c r="A552" t="s">
        <v>2981</v>
      </c>
      <c r="B552" t="s">
        <v>438</v>
      </c>
      <c r="C552">
        <v>39625</v>
      </c>
      <c r="D552" t="s">
        <v>2985</v>
      </c>
      <c r="E552">
        <v>0</v>
      </c>
      <c r="F552">
        <v>0</v>
      </c>
      <c r="G552">
        <v>0</v>
      </c>
      <c r="H552" s="112">
        <f t="shared" si="10"/>
        <v>0</v>
      </c>
      <c r="I552">
        <v>0</v>
      </c>
      <c r="J552">
        <v>2.3330000000000002</v>
      </c>
    </row>
    <row r="553" spans="1:10" x14ac:dyDescent="0.25">
      <c r="A553" t="s">
        <v>2981</v>
      </c>
      <c r="B553" t="s">
        <v>490</v>
      </c>
      <c r="C553">
        <v>39625</v>
      </c>
      <c r="D553" t="s">
        <v>2985</v>
      </c>
      <c r="E553">
        <v>0</v>
      </c>
      <c r="F553">
        <v>0</v>
      </c>
      <c r="G553">
        <v>0</v>
      </c>
      <c r="H553" s="112">
        <f t="shared" si="10"/>
        <v>0</v>
      </c>
      <c r="I553">
        <v>0</v>
      </c>
      <c r="J553">
        <v>2.3330000000000002</v>
      </c>
    </row>
    <row r="554" spans="1:10" x14ac:dyDescent="0.25">
      <c r="A554" t="s">
        <v>2981</v>
      </c>
      <c r="B554" t="s">
        <v>642</v>
      </c>
      <c r="C554">
        <v>39625</v>
      </c>
      <c r="D554" t="s">
        <v>2985</v>
      </c>
      <c r="E554">
        <v>0</v>
      </c>
      <c r="F554">
        <v>0</v>
      </c>
      <c r="G554">
        <v>0</v>
      </c>
      <c r="H554" s="112">
        <f t="shared" si="10"/>
        <v>0</v>
      </c>
      <c r="I554">
        <v>0</v>
      </c>
      <c r="J554">
        <v>2.3330000000000002</v>
      </c>
    </row>
    <row r="555" spans="1:10" x14ac:dyDescent="0.25">
      <c r="A555" t="s">
        <v>2981</v>
      </c>
      <c r="B555" t="s">
        <v>702</v>
      </c>
      <c r="C555">
        <v>39625</v>
      </c>
      <c r="D555" t="s">
        <v>2985</v>
      </c>
      <c r="E555">
        <v>0</v>
      </c>
      <c r="F555">
        <v>0</v>
      </c>
      <c r="G555">
        <v>0</v>
      </c>
      <c r="H555" s="112">
        <f t="shared" si="10"/>
        <v>0</v>
      </c>
      <c r="I555">
        <v>0</v>
      </c>
      <c r="J555">
        <v>2.3330000000000002</v>
      </c>
    </row>
    <row r="556" spans="1:10" x14ac:dyDescent="0.25">
      <c r="A556" t="s">
        <v>2981</v>
      </c>
      <c r="B556" t="s">
        <v>2500</v>
      </c>
      <c r="C556">
        <v>39625</v>
      </c>
      <c r="D556" t="s">
        <v>2985</v>
      </c>
      <c r="E556">
        <v>0</v>
      </c>
      <c r="F556">
        <v>0</v>
      </c>
      <c r="G556">
        <v>0</v>
      </c>
      <c r="H556" s="112">
        <f t="shared" si="10"/>
        <v>0</v>
      </c>
      <c r="I556">
        <v>0</v>
      </c>
      <c r="J556">
        <v>2.6669999999999998</v>
      </c>
    </row>
    <row r="557" spans="1:10" x14ac:dyDescent="0.25">
      <c r="A557" t="s">
        <v>2981</v>
      </c>
      <c r="B557" t="s">
        <v>140</v>
      </c>
      <c r="C557">
        <v>39625</v>
      </c>
      <c r="D557" t="s">
        <v>2985</v>
      </c>
      <c r="E557">
        <v>0</v>
      </c>
      <c r="F557">
        <v>0</v>
      </c>
      <c r="G557">
        <v>0</v>
      </c>
      <c r="H557" s="112">
        <f t="shared" si="10"/>
        <v>0</v>
      </c>
      <c r="I557">
        <v>0</v>
      </c>
      <c r="J557">
        <v>2.6669999999999998</v>
      </c>
    </row>
    <row r="558" spans="1:10" x14ac:dyDescent="0.25">
      <c r="A558" t="s">
        <v>2981</v>
      </c>
      <c r="B558" t="s">
        <v>232</v>
      </c>
      <c r="C558">
        <v>39625</v>
      </c>
      <c r="D558" t="s">
        <v>2985</v>
      </c>
      <c r="E558">
        <v>0</v>
      </c>
      <c r="F558">
        <v>0</v>
      </c>
      <c r="G558">
        <v>0</v>
      </c>
      <c r="H558" s="112">
        <f t="shared" si="10"/>
        <v>0</v>
      </c>
      <c r="I558">
        <v>0</v>
      </c>
      <c r="J558">
        <v>2.6669999999999998</v>
      </c>
    </row>
    <row r="559" spans="1:10" x14ac:dyDescent="0.25">
      <c r="A559" t="s">
        <v>2981</v>
      </c>
      <c r="B559" t="s">
        <v>310</v>
      </c>
      <c r="C559">
        <v>39625</v>
      </c>
      <c r="D559" t="s">
        <v>2985</v>
      </c>
      <c r="E559">
        <v>0</v>
      </c>
      <c r="F559">
        <v>0</v>
      </c>
      <c r="G559">
        <v>0</v>
      </c>
      <c r="H559" s="112">
        <f t="shared" si="10"/>
        <v>0</v>
      </c>
      <c r="I559">
        <v>0</v>
      </c>
      <c r="J559">
        <v>2.6669999999999998</v>
      </c>
    </row>
    <row r="560" spans="1:10" x14ac:dyDescent="0.25">
      <c r="A560" t="s">
        <v>2981</v>
      </c>
      <c r="B560" t="s">
        <v>330</v>
      </c>
      <c r="C560">
        <v>39625</v>
      </c>
      <c r="D560" t="s">
        <v>2985</v>
      </c>
      <c r="E560">
        <v>0</v>
      </c>
      <c r="F560">
        <v>0</v>
      </c>
      <c r="G560">
        <v>0</v>
      </c>
      <c r="H560" s="112">
        <f t="shared" si="10"/>
        <v>0</v>
      </c>
      <c r="I560">
        <v>0</v>
      </c>
      <c r="J560">
        <v>2.6669999999999998</v>
      </c>
    </row>
    <row r="561" spans="1:10" x14ac:dyDescent="0.25">
      <c r="A561" t="s">
        <v>2981</v>
      </c>
      <c r="B561" t="s">
        <v>2558</v>
      </c>
      <c r="C561">
        <v>39625</v>
      </c>
      <c r="D561" t="s">
        <v>2985</v>
      </c>
      <c r="E561">
        <v>0</v>
      </c>
      <c r="F561">
        <v>0</v>
      </c>
      <c r="G561">
        <v>0</v>
      </c>
      <c r="H561" s="112">
        <f t="shared" si="10"/>
        <v>0</v>
      </c>
      <c r="I561">
        <v>0</v>
      </c>
      <c r="J561">
        <v>2.6669999999999998</v>
      </c>
    </row>
    <row r="562" spans="1:10" x14ac:dyDescent="0.25">
      <c r="A562" t="s">
        <v>2981</v>
      </c>
      <c r="B562" t="s">
        <v>2564</v>
      </c>
      <c r="C562">
        <v>39625</v>
      </c>
      <c r="D562" t="s">
        <v>2985</v>
      </c>
      <c r="E562">
        <v>0</v>
      </c>
      <c r="F562">
        <v>0</v>
      </c>
      <c r="G562">
        <v>0</v>
      </c>
      <c r="H562" s="112">
        <f t="shared" si="10"/>
        <v>0</v>
      </c>
      <c r="I562">
        <v>0</v>
      </c>
      <c r="J562">
        <v>2.6669999999999998</v>
      </c>
    </row>
    <row r="563" spans="1:10" x14ac:dyDescent="0.25">
      <c r="A563" t="s">
        <v>2981</v>
      </c>
      <c r="B563" t="s">
        <v>452</v>
      </c>
      <c r="C563">
        <v>39625</v>
      </c>
      <c r="D563" t="s">
        <v>2985</v>
      </c>
      <c r="E563">
        <v>0</v>
      </c>
      <c r="F563">
        <v>0</v>
      </c>
      <c r="G563">
        <v>0</v>
      </c>
      <c r="H563" s="112">
        <f t="shared" si="10"/>
        <v>0</v>
      </c>
      <c r="I563">
        <v>0</v>
      </c>
      <c r="J563">
        <v>2.6669999999999998</v>
      </c>
    </row>
    <row r="564" spans="1:10" x14ac:dyDescent="0.25">
      <c r="A564" t="s">
        <v>2981</v>
      </c>
      <c r="B564" t="s">
        <v>2580</v>
      </c>
      <c r="C564">
        <v>39625</v>
      </c>
      <c r="D564" t="s">
        <v>2985</v>
      </c>
      <c r="E564">
        <v>0</v>
      </c>
      <c r="F564">
        <v>0</v>
      </c>
      <c r="G564">
        <v>0</v>
      </c>
      <c r="H564" s="112">
        <f t="shared" si="10"/>
        <v>0</v>
      </c>
      <c r="I564">
        <v>0</v>
      </c>
      <c r="J564">
        <v>2.6669999999999998</v>
      </c>
    </row>
    <row r="565" spans="1:10" x14ac:dyDescent="0.25">
      <c r="A565" t="s">
        <v>2981</v>
      </c>
      <c r="B565" t="s">
        <v>2596</v>
      </c>
      <c r="C565">
        <v>39625</v>
      </c>
      <c r="D565" t="s">
        <v>2985</v>
      </c>
      <c r="E565">
        <v>0</v>
      </c>
      <c r="F565">
        <v>0</v>
      </c>
      <c r="G565">
        <v>0</v>
      </c>
      <c r="H565" s="112">
        <f t="shared" si="10"/>
        <v>0</v>
      </c>
      <c r="I565">
        <v>0</v>
      </c>
      <c r="J565">
        <v>2.6669999999999998</v>
      </c>
    </row>
    <row r="566" spans="1:10" x14ac:dyDescent="0.25">
      <c r="A566" t="s">
        <v>2981</v>
      </c>
      <c r="B566" t="s">
        <v>640</v>
      </c>
      <c r="C566">
        <v>39625</v>
      </c>
      <c r="D566" t="s">
        <v>2985</v>
      </c>
      <c r="E566">
        <v>0</v>
      </c>
      <c r="F566">
        <v>0</v>
      </c>
      <c r="G566">
        <v>0</v>
      </c>
      <c r="H566" s="112">
        <f t="shared" si="10"/>
        <v>0</v>
      </c>
      <c r="I566">
        <v>0</v>
      </c>
      <c r="J566">
        <v>2.6669999999999998</v>
      </c>
    </row>
    <row r="567" spans="1:10" x14ac:dyDescent="0.25">
      <c r="A567" t="s">
        <v>2981</v>
      </c>
      <c r="B567" t="s">
        <v>686</v>
      </c>
      <c r="C567">
        <v>39625</v>
      </c>
      <c r="D567" t="s">
        <v>2985</v>
      </c>
      <c r="E567">
        <v>0</v>
      </c>
      <c r="F567">
        <v>0</v>
      </c>
      <c r="G567">
        <v>0</v>
      </c>
      <c r="H567" s="112">
        <f t="shared" si="10"/>
        <v>0</v>
      </c>
      <c r="I567">
        <v>0</v>
      </c>
      <c r="J567">
        <v>2.6669999999999998</v>
      </c>
    </row>
    <row r="568" spans="1:10" x14ac:dyDescent="0.25">
      <c r="A568" t="s">
        <v>2981</v>
      </c>
      <c r="B568" t="s">
        <v>706</v>
      </c>
      <c r="C568">
        <v>39625</v>
      </c>
      <c r="D568" t="s">
        <v>2985</v>
      </c>
      <c r="E568">
        <v>0</v>
      </c>
      <c r="F568">
        <v>0</v>
      </c>
      <c r="G568">
        <v>0</v>
      </c>
      <c r="H568" s="112">
        <f t="shared" si="10"/>
        <v>0</v>
      </c>
      <c r="I568">
        <v>0</v>
      </c>
      <c r="J568">
        <v>2.6669999999999998</v>
      </c>
    </row>
    <row r="569" spans="1:10" x14ac:dyDescent="0.25">
      <c r="A569" t="s">
        <v>2981</v>
      </c>
      <c r="B569" t="s">
        <v>2512</v>
      </c>
      <c r="C569">
        <v>39625</v>
      </c>
      <c r="D569" t="s">
        <v>2985</v>
      </c>
      <c r="E569">
        <v>0</v>
      </c>
      <c r="F569">
        <v>0</v>
      </c>
      <c r="G569">
        <v>0</v>
      </c>
      <c r="H569" s="112">
        <f t="shared" si="10"/>
        <v>0</v>
      </c>
      <c r="I569">
        <v>0</v>
      </c>
      <c r="J569">
        <v>3</v>
      </c>
    </row>
    <row r="570" spans="1:10" x14ac:dyDescent="0.25">
      <c r="A570" t="s">
        <v>2981</v>
      </c>
      <c r="B570" t="s">
        <v>154</v>
      </c>
      <c r="C570">
        <v>39625</v>
      </c>
      <c r="D570" t="s">
        <v>2985</v>
      </c>
      <c r="E570">
        <v>0</v>
      </c>
      <c r="F570">
        <v>0</v>
      </c>
      <c r="G570">
        <v>0</v>
      </c>
      <c r="H570" s="112">
        <f t="shared" si="10"/>
        <v>0</v>
      </c>
      <c r="I570">
        <v>0</v>
      </c>
      <c r="J570">
        <v>3</v>
      </c>
    </row>
    <row r="571" spans="1:10" x14ac:dyDescent="0.25">
      <c r="A571" t="s">
        <v>2981</v>
      </c>
      <c r="B571" t="s">
        <v>156</v>
      </c>
      <c r="C571">
        <v>39625</v>
      </c>
      <c r="D571" t="s">
        <v>2985</v>
      </c>
      <c r="E571">
        <v>0</v>
      </c>
      <c r="F571">
        <v>0</v>
      </c>
      <c r="G571">
        <v>0</v>
      </c>
      <c r="H571" s="112">
        <f t="shared" si="10"/>
        <v>0</v>
      </c>
      <c r="I571">
        <v>0</v>
      </c>
      <c r="J571">
        <v>3</v>
      </c>
    </row>
    <row r="572" spans="1:10" x14ac:dyDescent="0.25">
      <c r="A572" t="s">
        <v>2981</v>
      </c>
      <c r="B572" t="s">
        <v>178</v>
      </c>
      <c r="C572">
        <v>39625</v>
      </c>
      <c r="D572" t="s">
        <v>2985</v>
      </c>
      <c r="E572">
        <v>0</v>
      </c>
      <c r="F572">
        <v>0</v>
      </c>
      <c r="G572">
        <v>0</v>
      </c>
      <c r="H572" s="112">
        <f t="shared" si="10"/>
        <v>0</v>
      </c>
      <c r="I572">
        <v>0</v>
      </c>
      <c r="J572">
        <v>3</v>
      </c>
    </row>
    <row r="573" spans="1:10" x14ac:dyDescent="0.25">
      <c r="A573" t="s">
        <v>2981</v>
      </c>
      <c r="B573" t="s">
        <v>192</v>
      </c>
      <c r="C573">
        <v>39625</v>
      </c>
      <c r="D573" t="s">
        <v>2985</v>
      </c>
      <c r="E573">
        <v>0</v>
      </c>
      <c r="F573">
        <v>0</v>
      </c>
      <c r="G573">
        <v>0</v>
      </c>
      <c r="H573" s="112">
        <f t="shared" si="10"/>
        <v>0</v>
      </c>
      <c r="I573">
        <v>0</v>
      </c>
      <c r="J573">
        <v>3</v>
      </c>
    </row>
    <row r="574" spans="1:10" x14ac:dyDescent="0.25">
      <c r="A574" t="s">
        <v>2981</v>
      </c>
      <c r="B574" t="s">
        <v>2516</v>
      </c>
      <c r="C574">
        <v>39625</v>
      </c>
      <c r="D574" t="s">
        <v>2985</v>
      </c>
      <c r="E574">
        <v>0</v>
      </c>
      <c r="F574">
        <v>0</v>
      </c>
      <c r="G574">
        <v>0</v>
      </c>
      <c r="H574" s="112">
        <f t="shared" si="10"/>
        <v>0</v>
      </c>
      <c r="I574">
        <v>0</v>
      </c>
      <c r="J574">
        <v>3</v>
      </c>
    </row>
    <row r="575" spans="1:10" x14ac:dyDescent="0.25">
      <c r="A575" t="s">
        <v>2981</v>
      </c>
      <c r="B575" t="s">
        <v>206</v>
      </c>
      <c r="C575">
        <v>39625</v>
      </c>
      <c r="D575" t="s">
        <v>2985</v>
      </c>
      <c r="E575">
        <v>0</v>
      </c>
      <c r="F575">
        <v>0</v>
      </c>
      <c r="G575">
        <v>0</v>
      </c>
      <c r="H575" s="112">
        <f t="shared" si="10"/>
        <v>0</v>
      </c>
      <c r="I575">
        <v>0</v>
      </c>
      <c r="J575">
        <v>3</v>
      </c>
    </row>
    <row r="576" spans="1:10" x14ac:dyDescent="0.25">
      <c r="A576" t="s">
        <v>2981</v>
      </c>
      <c r="B576" t="s">
        <v>288</v>
      </c>
      <c r="C576">
        <v>39625</v>
      </c>
      <c r="D576" t="s">
        <v>2985</v>
      </c>
      <c r="E576">
        <v>0</v>
      </c>
      <c r="F576">
        <v>0</v>
      </c>
      <c r="G576">
        <v>0</v>
      </c>
      <c r="H576" s="112">
        <f t="shared" si="10"/>
        <v>0</v>
      </c>
      <c r="I576">
        <v>0</v>
      </c>
      <c r="J576">
        <v>3</v>
      </c>
    </row>
    <row r="577" spans="1:10" x14ac:dyDescent="0.25">
      <c r="A577" t="s">
        <v>2981</v>
      </c>
      <c r="B577" t="s">
        <v>298</v>
      </c>
      <c r="C577">
        <v>39625</v>
      </c>
      <c r="D577" t="s">
        <v>2985</v>
      </c>
      <c r="E577">
        <v>0</v>
      </c>
      <c r="F577">
        <v>0</v>
      </c>
      <c r="G577">
        <v>0</v>
      </c>
      <c r="H577" s="112">
        <f t="shared" si="10"/>
        <v>0</v>
      </c>
      <c r="I577">
        <v>0</v>
      </c>
      <c r="J577">
        <v>3</v>
      </c>
    </row>
    <row r="578" spans="1:10" x14ac:dyDescent="0.25">
      <c r="A578" t="s">
        <v>2981</v>
      </c>
      <c r="B578" t="s">
        <v>378</v>
      </c>
      <c r="C578">
        <v>39625</v>
      </c>
      <c r="D578" t="s">
        <v>2985</v>
      </c>
      <c r="E578">
        <v>0</v>
      </c>
      <c r="F578">
        <v>0</v>
      </c>
      <c r="G578">
        <v>0</v>
      </c>
      <c r="H578" s="112">
        <f t="shared" si="10"/>
        <v>0</v>
      </c>
      <c r="I578">
        <v>0</v>
      </c>
      <c r="J578">
        <v>3</v>
      </c>
    </row>
    <row r="579" spans="1:10" x14ac:dyDescent="0.25">
      <c r="A579" t="s">
        <v>2981</v>
      </c>
      <c r="B579" t="s">
        <v>396</v>
      </c>
      <c r="C579">
        <v>39625</v>
      </c>
      <c r="D579" t="s">
        <v>2985</v>
      </c>
      <c r="E579">
        <v>0</v>
      </c>
      <c r="F579">
        <v>0</v>
      </c>
      <c r="G579">
        <v>0</v>
      </c>
      <c r="H579" s="112">
        <f t="shared" si="10"/>
        <v>0</v>
      </c>
      <c r="I579">
        <v>0</v>
      </c>
      <c r="J579">
        <v>3</v>
      </c>
    </row>
    <row r="580" spans="1:10" x14ac:dyDescent="0.25">
      <c r="A580" t="s">
        <v>2981</v>
      </c>
      <c r="B580" t="s">
        <v>2572</v>
      </c>
      <c r="C580">
        <v>39625</v>
      </c>
      <c r="D580" t="s">
        <v>2985</v>
      </c>
      <c r="E580">
        <v>0</v>
      </c>
      <c r="F580">
        <v>0</v>
      </c>
      <c r="G580">
        <v>0</v>
      </c>
      <c r="H580" s="112">
        <f t="shared" si="10"/>
        <v>0</v>
      </c>
      <c r="I580">
        <v>0</v>
      </c>
      <c r="J580">
        <v>3</v>
      </c>
    </row>
    <row r="581" spans="1:10" x14ac:dyDescent="0.25">
      <c r="A581" t="s">
        <v>2981</v>
      </c>
      <c r="B581" t="s">
        <v>476</v>
      </c>
      <c r="C581">
        <v>39625</v>
      </c>
      <c r="D581" t="s">
        <v>2985</v>
      </c>
      <c r="E581">
        <v>0</v>
      </c>
      <c r="F581">
        <v>0</v>
      </c>
      <c r="G581">
        <v>0</v>
      </c>
      <c r="H581" s="112">
        <f t="shared" si="10"/>
        <v>0</v>
      </c>
      <c r="I581">
        <v>0</v>
      </c>
      <c r="J581">
        <v>3</v>
      </c>
    </row>
    <row r="582" spans="1:10" x14ac:dyDescent="0.25">
      <c r="A582" t="s">
        <v>2981</v>
      </c>
      <c r="B582" t="s">
        <v>484</v>
      </c>
      <c r="C582">
        <v>39625</v>
      </c>
      <c r="D582" t="s">
        <v>2985</v>
      </c>
      <c r="E582">
        <v>0</v>
      </c>
      <c r="F582">
        <v>0</v>
      </c>
      <c r="G582">
        <v>0</v>
      </c>
      <c r="H582" s="112">
        <f t="shared" si="10"/>
        <v>0</v>
      </c>
      <c r="I582">
        <v>0</v>
      </c>
      <c r="J582">
        <v>3</v>
      </c>
    </row>
    <row r="583" spans="1:10" x14ac:dyDescent="0.25">
      <c r="A583" t="s">
        <v>2981</v>
      </c>
      <c r="B583" t="s">
        <v>488</v>
      </c>
      <c r="C583">
        <v>39625</v>
      </c>
      <c r="D583" t="s">
        <v>2985</v>
      </c>
      <c r="E583">
        <v>0</v>
      </c>
      <c r="F583">
        <v>0</v>
      </c>
      <c r="G583">
        <v>0</v>
      </c>
      <c r="H583" s="112">
        <f t="shared" si="10"/>
        <v>0</v>
      </c>
      <c r="I583">
        <v>0</v>
      </c>
      <c r="J583">
        <v>3</v>
      </c>
    </row>
    <row r="584" spans="1:10" x14ac:dyDescent="0.25">
      <c r="A584" t="s">
        <v>2981</v>
      </c>
      <c r="B584" t="s">
        <v>496</v>
      </c>
      <c r="C584">
        <v>39625</v>
      </c>
      <c r="D584" t="s">
        <v>2985</v>
      </c>
      <c r="E584">
        <v>0</v>
      </c>
      <c r="F584">
        <v>0</v>
      </c>
      <c r="G584">
        <v>0</v>
      </c>
      <c r="H584" s="112">
        <f t="shared" si="10"/>
        <v>0</v>
      </c>
      <c r="I584">
        <v>0</v>
      </c>
      <c r="J584">
        <v>3</v>
      </c>
    </row>
    <row r="585" spans="1:10" x14ac:dyDescent="0.25">
      <c r="A585" t="s">
        <v>2981</v>
      </c>
      <c r="B585" t="s">
        <v>522</v>
      </c>
      <c r="C585">
        <v>39625</v>
      </c>
      <c r="D585" t="s">
        <v>2985</v>
      </c>
      <c r="E585">
        <v>0</v>
      </c>
      <c r="F585">
        <v>0</v>
      </c>
      <c r="G585">
        <v>0</v>
      </c>
      <c r="H585" s="112">
        <f t="shared" si="10"/>
        <v>0</v>
      </c>
      <c r="I585">
        <v>0</v>
      </c>
      <c r="J585">
        <v>3</v>
      </c>
    </row>
    <row r="586" spans="1:10" x14ac:dyDescent="0.25">
      <c r="A586" t="s">
        <v>2981</v>
      </c>
      <c r="B586" t="s">
        <v>548</v>
      </c>
      <c r="C586">
        <v>39625</v>
      </c>
      <c r="D586" t="s">
        <v>2985</v>
      </c>
      <c r="E586">
        <v>0</v>
      </c>
      <c r="F586">
        <v>0</v>
      </c>
      <c r="G586">
        <v>0</v>
      </c>
      <c r="H586" s="112">
        <f t="shared" si="10"/>
        <v>0</v>
      </c>
      <c r="I586">
        <v>0</v>
      </c>
      <c r="J586">
        <v>3</v>
      </c>
    </row>
    <row r="587" spans="1:10" x14ac:dyDescent="0.25">
      <c r="A587" t="s">
        <v>2981</v>
      </c>
      <c r="B587" t="s">
        <v>2588</v>
      </c>
      <c r="C587">
        <v>39625</v>
      </c>
      <c r="D587" t="s">
        <v>2985</v>
      </c>
      <c r="E587">
        <v>0</v>
      </c>
      <c r="F587">
        <v>0</v>
      </c>
      <c r="G587">
        <v>0</v>
      </c>
      <c r="H587" s="112">
        <f t="shared" si="10"/>
        <v>0</v>
      </c>
      <c r="I587">
        <v>0</v>
      </c>
      <c r="J587">
        <v>3</v>
      </c>
    </row>
    <row r="588" spans="1:10" x14ac:dyDescent="0.25">
      <c r="A588" t="s">
        <v>2981</v>
      </c>
      <c r="B588" t="s">
        <v>578</v>
      </c>
      <c r="C588">
        <v>39625</v>
      </c>
      <c r="D588" t="s">
        <v>2985</v>
      </c>
      <c r="E588">
        <v>0</v>
      </c>
      <c r="F588">
        <v>0</v>
      </c>
      <c r="G588">
        <v>0</v>
      </c>
      <c r="H588" s="112">
        <f t="shared" si="10"/>
        <v>0</v>
      </c>
      <c r="I588">
        <v>0</v>
      </c>
      <c r="J588">
        <v>3</v>
      </c>
    </row>
    <row r="589" spans="1:10" x14ac:dyDescent="0.25">
      <c r="A589" t="s">
        <v>2981</v>
      </c>
      <c r="B589" t="s">
        <v>580</v>
      </c>
      <c r="C589">
        <v>39625</v>
      </c>
      <c r="D589" t="s">
        <v>2985</v>
      </c>
      <c r="E589">
        <v>0</v>
      </c>
      <c r="F589">
        <v>0</v>
      </c>
      <c r="G589">
        <v>0</v>
      </c>
      <c r="H589" s="112">
        <f t="shared" ref="H589:H652" si="11">G589/11</f>
        <v>0</v>
      </c>
      <c r="I589">
        <v>0</v>
      </c>
      <c r="J589">
        <v>3</v>
      </c>
    </row>
    <row r="590" spans="1:10" x14ac:dyDescent="0.25">
      <c r="A590" t="s">
        <v>2981</v>
      </c>
      <c r="B590" t="s">
        <v>604</v>
      </c>
      <c r="C590">
        <v>39625</v>
      </c>
      <c r="D590" t="s">
        <v>2985</v>
      </c>
      <c r="E590">
        <v>0</v>
      </c>
      <c r="F590">
        <v>0</v>
      </c>
      <c r="G590">
        <v>0</v>
      </c>
      <c r="H590" s="112">
        <f t="shared" si="11"/>
        <v>0</v>
      </c>
      <c r="I590">
        <v>0</v>
      </c>
      <c r="J590">
        <v>3</v>
      </c>
    </row>
    <row r="591" spans="1:10" x14ac:dyDescent="0.25">
      <c r="A591" t="s">
        <v>2981</v>
      </c>
      <c r="B591" t="s">
        <v>624</v>
      </c>
      <c r="C591">
        <v>39625</v>
      </c>
      <c r="D591" t="s">
        <v>2985</v>
      </c>
      <c r="E591">
        <v>0</v>
      </c>
      <c r="F591">
        <v>0</v>
      </c>
      <c r="G591">
        <v>0</v>
      </c>
      <c r="H591" s="112">
        <f t="shared" si="11"/>
        <v>0</v>
      </c>
      <c r="I591">
        <v>0</v>
      </c>
      <c r="J591">
        <v>3</v>
      </c>
    </row>
    <row r="592" spans="1:10" x14ac:dyDescent="0.25">
      <c r="A592" t="s">
        <v>2981</v>
      </c>
      <c r="B592" t="s">
        <v>648</v>
      </c>
      <c r="C592">
        <v>39625</v>
      </c>
      <c r="D592" t="s">
        <v>2985</v>
      </c>
      <c r="E592">
        <v>0</v>
      </c>
      <c r="F592">
        <v>0</v>
      </c>
      <c r="G592">
        <v>0</v>
      </c>
      <c r="H592" s="112">
        <f t="shared" si="11"/>
        <v>0</v>
      </c>
      <c r="I592">
        <v>0</v>
      </c>
      <c r="J592">
        <v>3</v>
      </c>
    </row>
    <row r="593" spans="1:10" x14ac:dyDescent="0.25">
      <c r="A593" t="s">
        <v>2981</v>
      </c>
      <c r="B593" t="s">
        <v>666</v>
      </c>
      <c r="C593">
        <v>39625</v>
      </c>
      <c r="D593" t="s">
        <v>2985</v>
      </c>
      <c r="E593">
        <v>0</v>
      </c>
      <c r="F593">
        <v>0</v>
      </c>
      <c r="G593">
        <v>0</v>
      </c>
      <c r="H593" s="112">
        <f t="shared" si="11"/>
        <v>0</v>
      </c>
      <c r="I593">
        <v>0</v>
      </c>
      <c r="J593">
        <v>3</v>
      </c>
    </row>
    <row r="594" spans="1:10" x14ac:dyDescent="0.25">
      <c r="A594" t="s">
        <v>2981</v>
      </c>
      <c r="B594" t="s">
        <v>668</v>
      </c>
      <c r="C594">
        <v>39625</v>
      </c>
      <c r="D594" t="s">
        <v>2985</v>
      </c>
      <c r="E594">
        <v>0</v>
      </c>
      <c r="F594">
        <v>0</v>
      </c>
      <c r="G594">
        <v>0</v>
      </c>
      <c r="H594" s="112">
        <f t="shared" si="11"/>
        <v>0</v>
      </c>
      <c r="I594">
        <v>0</v>
      </c>
      <c r="J594">
        <v>3</v>
      </c>
    </row>
    <row r="595" spans="1:10" x14ac:dyDescent="0.25">
      <c r="A595" t="s">
        <v>2981</v>
      </c>
      <c r="B595" t="s">
        <v>2612</v>
      </c>
      <c r="C595">
        <v>39625</v>
      </c>
      <c r="D595" t="s">
        <v>2985</v>
      </c>
      <c r="E595">
        <v>0</v>
      </c>
      <c r="F595">
        <v>0</v>
      </c>
      <c r="G595">
        <v>0</v>
      </c>
      <c r="H595" s="112">
        <f t="shared" si="11"/>
        <v>0</v>
      </c>
      <c r="I595">
        <v>0</v>
      </c>
      <c r="J595">
        <v>3</v>
      </c>
    </row>
    <row r="596" spans="1:10" x14ac:dyDescent="0.25">
      <c r="A596" t="s">
        <v>2981</v>
      </c>
      <c r="B596" t="s">
        <v>674</v>
      </c>
      <c r="C596">
        <v>39625</v>
      </c>
      <c r="D596" t="s">
        <v>2985</v>
      </c>
      <c r="E596">
        <v>0</v>
      </c>
      <c r="F596">
        <v>0</v>
      </c>
      <c r="G596">
        <v>0</v>
      </c>
      <c r="H596" s="112">
        <f t="shared" si="11"/>
        <v>0</v>
      </c>
      <c r="I596">
        <v>0</v>
      </c>
      <c r="J596">
        <v>3</v>
      </c>
    </row>
    <row r="597" spans="1:10" x14ac:dyDescent="0.25">
      <c r="A597" t="s">
        <v>2981</v>
      </c>
      <c r="B597" t="s">
        <v>2620</v>
      </c>
      <c r="C597">
        <v>39625</v>
      </c>
      <c r="D597" t="s">
        <v>2985</v>
      </c>
      <c r="E597">
        <v>0</v>
      </c>
      <c r="F597">
        <v>0</v>
      </c>
      <c r="G597">
        <v>0</v>
      </c>
      <c r="H597" s="112">
        <f t="shared" si="11"/>
        <v>0</v>
      </c>
      <c r="I597">
        <v>0</v>
      </c>
      <c r="J597">
        <v>3</v>
      </c>
    </row>
    <row r="598" spans="1:10" x14ac:dyDescent="0.25">
      <c r="A598" t="s">
        <v>2981</v>
      </c>
      <c r="B598" t="s">
        <v>722</v>
      </c>
      <c r="C598">
        <v>39625</v>
      </c>
      <c r="D598" t="s">
        <v>2985</v>
      </c>
      <c r="E598">
        <v>0</v>
      </c>
      <c r="F598">
        <v>0</v>
      </c>
      <c r="G598">
        <v>0</v>
      </c>
      <c r="H598" s="112">
        <f t="shared" si="11"/>
        <v>0</v>
      </c>
      <c r="I598">
        <v>0</v>
      </c>
      <c r="J598">
        <v>3</v>
      </c>
    </row>
    <row r="599" spans="1:10" x14ac:dyDescent="0.25">
      <c r="A599" t="s">
        <v>2981</v>
      </c>
      <c r="B599" t="s">
        <v>726</v>
      </c>
      <c r="C599">
        <v>39625</v>
      </c>
      <c r="D599" t="s">
        <v>2985</v>
      </c>
      <c r="E599">
        <v>0</v>
      </c>
      <c r="F599">
        <v>0</v>
      </c>
      <c r="G599">
        <v>0</v>
      </c>
      <c r="H599" s="112">
        <f t="shared" si="11"/>
        <v>0</v>
      </c>
      <c r="I599">
        <v>0</v>
      </c>
      <c r="J599">
        <v>3</v>
      </c>
    </row>
    <row r="600" spans="1:10" x14ac:dyDescent="0.25">
      <c r="A600" t="s">
        <v>2981</v>
      </c>
      <c r="B600" t="s">
        <v>150</v>
      </c>
      <c r="C600">
        <v>39625</v>
      </c>
      <c r="D600" t="s">
        <v>2985</v>
      </c>
      <c r="E600">
        <v>0</v>
      </c>
      <c r="F600">
        <v>0</v>
      </c>
      <c r="G600">
        <v>0</v>
      </c>
      <c r="H600" s="112">
        <f t="shared" si="11"/>
        <v>0</v>
      </c>
      <c r="I600">
        <v>0</v>
      </c>
      <c r="J600">
        <v>3.3330000000000002</v>
      </c>
    </row>
    <row r="601" spans="1:10" x14ac:dyDescent="0.25">
      <c r="A601" t="s">
        <v>2981</v>
      </c>
      <c r="B601" t="s">
        <v>152</v>
      </c>
      <c r="C601">
        <v>39625</v>
      </c>
      <c r="D601" t="s">
        <v>2985</v>
      </c>
      <c r="E601">
        <v>0</v>
      </c>
      <c r="F601">
        <v>0</v>
      </c>
      <c r="G601">
        <v>0</v>
      </c>
      <c r="H601" s="112">
        <f t="shared" si="11"/>
        <v>0</v>
      </c>
      <c r="I601">
        <v>0</v>
      </c>
      <c r="J601">
        <v>3.3330000000000002</v>
      </c>
    </row>
    <row r="602" spans="1:10" x14ac:dyDescent="0.25">
      <c r="A602" t="s">
        <v>2981</v>
      </c>
      <c r="B602" t="s">
        <v>226</v>
      </c>
      <c r="C602">
        <v>39625</v>
      </c>
      <c r="D602" t="s">
        <v>2985</v>
      </c>
      <c r="E602">
        <v>0</v>
      </c>
      <c r="F602">
        <v>0</v>
      </c>
      <c r="G602">
        <v>0</v>
      </c>
      <c r="H602" s="112">
        <f t="shared" si="11"/>
        <v>0</v>
      </c>
      <c r="I602">
        <v>0</v>
      </c>
      <c r="J602">
        <v>3.3330000000000002</v>
      </c>
    </row>
    <row r="603" spans="1:10" x14ac:dyDescent="0.25">
      <c r="A603" t="s">
        <v>2981</v>
      </c>
      <c r="B603" t="s">
        <v>234</v>
      </c>
      <c r="C603">
        <v>39625</v>
      </c>
      <c r="D603" t="s">
        <v>2985</v>
      </c>
      <c r="E603">
        <v>0</v>
      </c>
      <c r="F603">
        <v>0</v>
      </c>
      <c r="G603">
        <v>0</v>
      </c>
      <c r="H603" s="112">
        <f t="shared" si="11"/>
        <v>0</v>
      </c>
      <c r="I603">
        <v>0</v>
      </c>
      <c r="J603">
        <v>3.3330000000000002</v>
      </c>
    </row>
    <row r="604" spans="1:10" x14ac:dyDescent="0.25">
      <c r="A604" t="s">
        <v>2981</v>
      </c>
      <c r="B604" t="s">
        <v>268</v>
      </c>
      <c r="C604">
        <v>39625</v>
      </c>
      <c r="D604" t="s">
        <v>2985</v>
      </c>
      <c r="E604">
        <v>0</v>
      </c>
      <c r="F604">
        <v>0</v>
      </c>
      <c r="G604">
        <v>0</v>
      </c>
      <c r="H604" s="112">
        <f t="shared" si="11"/>
        <v>0</v>
      </c>
      <c r="I604">
        <v>0</v>
      </c>
      <c r="J604">
        <v>3.3330000000000002</v>
      </c>
    </row>
    <row r="605" spans="1:10" x14ac:dyDescent="0.25">
      <c r="A605" t="s">
        <v>2981</v>
      </c>
      <c r="B605" t="s">
        <v>304</v>
      </c>
      <c r="C605">
        <v>39625</v>
      </c>
      <c r="D605" t="s">
        <v>2985</v>
      </c>
      <c r="E605">
        <v>0</v>
      </c>
      <c r="F605">
        <v>0</v>
      </c>
      <c r="G605">
        <v>0</v>
      </c>
      <c r="H605" s="112">
        <f t="shared" si="11"/>
        <v>0</v>
      </c>
      <c r="I605">
        <v>0</v>
      </c>
      <c r="J605">
        <v>3.3330000000000002</v>
      </c>
    </row>
    <row r="606" spans="1:10" x14ac:dyDescent="0.25">
      <c r="A606" t="s">
        <v>2981</v>
      </c>
      <c r="B606" t="s">
        <v>324</v>
      </c>
      <c r="C606">
        <v>39625</v>
      </c>
      <c r="D606" t="s">
        <v>2985</v>
      </c>
      <c r="E606">
        <v>0</v>
      </c>
      <c r="F606">
        <v>0</v>
      </c>
      <c r="G606">
        <v>0</v>
      </c>
      <c r="H606" s="112">
        <f t="shared" si="11"/>
        <v>0</v>
      </c>
      <c r="I606">
        <v>0</v>
      </c>
      <c r="J606">
        <v>3.3330000000000002</v>
      </c>
    </row>
    <row r="607" spans="1:10" x14ac:dyDescent="0.25">
      <c r="A607" t="s">
        <v>2981</v>
      </c>
      <c r="B607" t="s">
        <v>328</v>
      </c>
      <c r="C607">
        <v>39625</v>
      </c>
      <c r="D607" t="s">
        <v>2985</v>
      </c>
      <c r="E607">
        <v>0</v>
      </c>
      <c r="F607">
        <v>0</v>
      </c>
      <c r="G607">
        <v>0</v>
      </c>
      <c r="H607" s="112">
        <f t="shared" si="11"/>
        <v>0</v>
      </c>
      <c r="I607">
        <v>0</v>
      </c>
      <c r="J607">
        <v>3.3330000000000002</v>
      </c>
    </row>
    <row r="608" spans="1:10" x14ac:dyDescent="0.25">
      <c r="A608" t="s">
        <v>2981</v>
      </c>
      <c r="B608" t="s">
        <v>334</v>
      </c>
      <c r="C608">
        <v>39625</v>
      </c>
      <c r="D608" t="s">
        <v>2985</v>
      </c>
      <c r="E608">
        <v>0</v>
      </c>
      <c r="F608">
        <v>0</v>
      </c>
      <c r="G608">
        <v>0</v>
      </c>
      <c r="H608" s="112">
        <f t="shared" si="11"/>
        <v>0</v>
      </c>
      <c r="I608">
        <v>0</v>
      </c>
      <c r="J608">
        <v>3.3330000000000002</v>
      </c>
    </row>
    <row r="609" spans="1:10" x14ac:dyDescent="0.25">
      <c r="A609" t="s">
        <v>2981</v>
      </c>
      <c r="B609" t="s">
        <v>342</v>
      </c>
      <c r="C609">
        <v>39625</v>
      </c>
      <c r="D609" t="s">
        <v>2985</v>
      </c>
      <c r="E609">
        <v>0</v>
      </c>
      <c r="F609">
        <v>0</v>
      </c>
      <c r="G609">
        <v>0</v>
      </c>
      <c r="H609" s="112">
        <f t="shared" si="11"/>
        <v>0</v>
      </c>
      <c r="I609">
        <v>0</v>
      </c>
      <c r="J609">
        <v>3.3330000000000002</v>
      </c>
    </row>
    <row r="610" spans="1:10" x14ac:dyDescent="0.25">
      <c r="A610" t="s">
        <v>2981</v>
      </c>
      <c r="B610" t="s">
        <v>362</v>
      </c>
      <c r="C610">
        <v>39625</v>
      </c>
      <c r="D610" t="s">
        <v>2985</v>
      </c>
      <c r="E610">
        <v>0</v>
      </c>
      <c r="F610">
        <v>0</v>
      </c>
      <c r="G610">
        <v>0</v>
      </c>
      <c r="H610" s="112">
        <f t="shared" si="11"/>
        <v>0</v>
      </c>
      <c r="I610">
        <v>0</v>
      </c>
      <c r="J610">
        <v>3.3330000000000002</v>
      </c>
    </row>
    <row r="611" spans="1:10" x14ac:dyDescent="0.25">
      <c r="A611" t="s">
        <v>2981</v>
      </c>
      <c r="B611" t="s">
        <v>2560</v>
      </c>
      <c r="C611">
        <v>39625</v>
      </c>
      <c r="D611" t="s">
        <v>2985</v>
      </c>
      <c r="E611">
        <v>0</v>
      </c>
      <c r="F611">
        <v>0</v>
      </c>
      <c r="G611">
        <v>0</v>
      </c>
      <c r="H611" s="112">
        <f t="shared" si="11"/>
        <v>0</v>
      </c>
      <c r="I611">
        <v>0</v>
      </c>
      <c r="J611">
        <v>3.3330000000000002</v>
      </c>
    </row>
    <row r="612" spans="1:10" x14ac:dyDescent="0.25">
      <c r="A612" t="s">
        <v>2981</v>
      </c>
      <c r="B612" t="s">
        <v>456</v>
      </c>
      <c r="C612">
        <v>39625</v>
      </c>
      <c r="D612" t="s">
        <v>2985</v>
      </c>
      <c r="E612">
        <v>0</v>
      </c>
      <c r="F612">
        <v>0</v>
      </c>
      <c r="G612">
        <v>0</v>
      </c>
      <c r="H612" s="112">
        <f t="shared" si="11"/>
        <v>0</v>
      </c>
      <c r="I612">
        <v>0</v>
      </c>
      <c r="J612">
        <v>3.3330000000000002</v>
      </c>
    </row>
    <row r="613" spans="1:10" x14ac:dyDescent="0.25">
      <c r="A613" t="s">
        <v>2981</v>
      </c>
      <c r="B613" t="s">
        <v>478</v>
      </c>
      <c r="C613">
        <v>39625</v>
      </c>
      <c r="D613" t="s">
        <v>2985</v>
      </c>
      <c r="E613">
        <v>0</v>
      </c>
      <c r="F613">
        <v>0</v>
      </c>
      <c r="G613">
        <v>0</v>
      </c>
      <c r="H613" s="112">
        <f t="shared" si="11"/>
        <v>0</v>
      </c>
      <c r="I613">
        <v>0</v>
      </c>
      <c r="J613">
        <v>3.3330000000000002</v>
      </c>
    </row>
    <row r="614" spans="1:10" x14ac:dyDescent="0.25">
      <c r="A614" t="s">
        <v>2981</v>
      </c>
      <c r="B614" t="s">
        <v>528</v>
      </c>
      <c r="C614">
        <v>39625</v>
      </c>
      <c r="D614" t="s">
        <v>2985</v>
      </c>
      <c r="E614">
        <v>0</v>
      </c>
      <c r="F614">
        <v>0</v>
      </c>
      <c r="G614">
        <v>0</v>
      </c>
      <c r="H614" s="112">
        <f t="shared" si="11"/>
        <v>0</v>
      </c>
      <c r="I614">
        <v>0</v>
      </c>
      <c r="J614">
        <v>3.3330000000000002</v>
      </c>
    </row>
    <row r="615" spans="1:10" x14ac:dyDescent="0.25">
      <c r="A615" t="s">
        <v>2981</v>
      </c>
      <c r="B615" t="s">
        <v>576</v>
      </c>
      <c r="C615">
        <v>39625</v>
      </c>
      <c r="D615" t="s">
        <v>2985</v>
      </c>
      <c r="E615">
        <v>0</v>
      </c>
      <c r="F615">
        <v>0</v>
      </c>
      <c r="G615">
        <v>0</v>
      </c>
      <c r="H615" s="112">
        <f t="shared" si="11"/>
        <v>0</v>
      </c>
      <c r="I615">
        <v>0</v>
      </c>
      <c r="J615">
        <v>3.3330000000000002</v>
      </c>
    </row>
    <row r="616" spans="1:10" x14ac:dyDescent="0.25">
      <c r="A616" t="s">
        <v>2981</v>
      </c>
      <c r="B616" t="s">
        <v>614</v>
      </c>
      <c r="C616">
        <v>39625</v>
      </c>
      <c r="D616" t="s">
        <v>2985</v>
      </c>
      <c r="E616">
        <v>0</v>
      </c>
      <c r="F616">
        <v>0</v>
      </c>
      <c r="G616">
        <v>0</v>
      </c>
      <c r="H616" s="112">
        <f t="shared" si="11"/>
        <v>0</v>
      </c>
      <c r="I616">
        <v>0</v>
      </c>
      <c r="J616">
        <v>3.3330000000000002</v>
      </c>
    </row>
    <row r="617" spans="1:10" x14ac:dyDescent="0.25">
      <c r="A617" t="s">
        <v>2981</v>
      </c>
      <c r="B617" t="s">
        <v>626</v>
      </c>
      <c r="C617">
        <v>39625</v>
      </c>
      <c r="D617" t="s">
        <v>2985</v>
      </c>
      <c r="E617">
        <v>0</v>
      </c>
      <c r="F617">
        <v>0</v>
      </c>
      <c r="G617">
        <v>0</v>
      </c>
      <c r="H617" s="112">
        <f t="shared" si="11"/>
        <v>0</v>
      </c>
      <c r="I617">
        <v>0</v>
      </c>
      <c r="J617">
        <v>3.3330000000000002</v>
      </c>
    </row>
    <row r="618" spans="1:10" x14ac:dyDescent="0.25">
      <c r="A618" t="s">
        <v>2981</v>
      </c>
      <c r="B618" t="s">
        <v>2610</v>
      </c>
      <c r="C618">
        <v>39625</v>
      </c>
      <c r="D618" t="s">
        <v>2985</v>
      </c>
      <c r="E618">
        <v>0</v>
      </c>
      <c r="F618">
        <v>0</v>
      </c>
      <c r="G618">
        <v>0</v>
      </c>
      <c r="H618" s="112">
        <f t="shared" si="11"/>
        <v>0</v>
      </c>
      <c r="I618">
        <v>0</v>
      </c>
      <c r="J618">
        <v>3.3330000000000002</v>
      </c>
    </row>
    <row r="619" spans="1:10" x14ac:dyDescent="0.25">
      <c r="A619" t="s">
        <v>2981</v>
      </c>
      <c r="B619" t="s">
        <v>676</v>
      </c>
      <c r="C619">
        <v>39625</v>
      </c>
      <c r="D619" t="s">
        <v>2985</v>
      </c>
      <c r="E619">
        <v>0</v>
      </c>
      <c r="F619">
        <v>0</v>
      </c>
      <c r="G619">
        <v>0</v>
      </c>
      <c r="H619" s="112">
        <f t="shared" si="11"/>
        <v>0</v>
      </c>
      <c r="I619">
        <v>0</v>
      </c>
      <c r="J619">
        <v>3.3330000000000002</v>
      </c>
    </row>
    <row r="620" spans="1:10" x14ac:dyDescent="0.25">
      <c r="A620" t="s">
        <v>2981</v>
      </c>
      <c r="B620" t="s">
        <v>688</v>
      </c>
      <c r="C620">
        <v>39625</v>
      </c>
      <c r="D620" t="s">
        <v>2985</v>
      </c>
      <c r="E620">
        <v>0</v>
      </c>
      <c r="F620">
        <v>0</v>
      </c>
      <c r="G620">
        <v>0</v>
      </c>
      <c r="H620" s="112">
        <f t="shared" si="11"/>
        <v>0</v>
      </c>
      <c r="I620">
        <v>0</v>
      </c>
      <c r="J620">
        <v>3.3330000000000002</v>
      </c>
    </row>
    <row r="621" spans="1:10" x14ac:dyDescent="0.25">
      <c r="A621" t="s">
        <v>2981</v>
      </c>
      <c r="B621" t="s">
        <v>122</v>
      </c>
      <c r="C621">
        <v>39625</v>
      </c>
      <c r="D621" t="s">
        <v>2985</v>
      </c>
      <c r="E621">
        <v>0</v>
      </c>
      <c r="F621">
        <v>0</v>
      </c>
      <c r="G621">
        <v>0</v>
      </c>
      <c r="H621" s="112">
        <f t="shared" si="11"/>
        <v>0</v>
      </c>
      <c r="I621">
        <v>0</v>
      </c>
      <c r="J621">
        <v>3.6669999999999998</v>
      </c>
    </row>
    <row r="622" spans="1:10" x14ac:dyDescent="0.25">
      <c r="A622" t="s">
        <v>2981</v>
      </c>
      <c r="B622" t="s">
        <v>2502</v>
      </c>
      <c r="C622">
        <v>39625</v>
      </c>
      <c r="D622" t="s">
        <v>2985</v>
      </c>
      <c r="E622">
        <v>0</v>
      </c>
      <c r="F622">
        <v>0</v>
      </c>
      <c r="G622">
        <v>0</v>
      </c>
      <c r="H622" s="112">
        <f t="shared" si="11"/>
        <v>0</v>
      </c>
      <c r="I622">
        <v>0</v>
      </c>
      <c r="J622">
        <v>3.6669999999999998</v>
      </c>
    </row>
    <row r="623" spans="1:10" x14ac:dyDescent="0.25">
      <c r="A623" t="s">
        <v>2981</v>
      </c>
      <c r="B623" t="s">
        <v>2508</v>
      </c>
      <c r="C623">
        <v>39625</v>
      </c>
      <c r="D623" t="s">
        <v>2985</v>
      </c>
      <c r="E623">
        <v>0</v>
      </c>
      <c r="F623">
        <v>0</v>
      </c>
      <c r="G623">
        <v>0</v>
      </c>
      <c r="H623" s="112">
        <f t="shared" si="11"/>
        <v>0</v>
      </c>
      <c r="I623">
        <v>0</v>
      </c>
      <c r="J623">
        <v>3.6669999999999998</v>
      </c>
    </row>
    <row r="624" spans="1:10" x14ac:dyDescent="0.25">
      <c r="A624" t="s">
        <v>2981</v>
      </c>
      <c r="B624" t="s">
        <v>138</v>
      </c>
      <c r="C624">
        <v>39625</v>
      </c>
      <c r="D624" t="s">
        <v>2985</v>
      </c>
      <c r="E624">
        <v>0</v>
      </c>
      <c r="F624">
        <v>0</v>
      </c>
      <c r="G624">
        <v>0</v>
      </c>
      <c r="H624" s="112">
        <f t="shared" si="11"/>
        <v>0</v>
      </c>
      <c r="I624">
        <v>0</v>
      </c>
      <c r="J624">
        <v>3.6669999999999998</v>
      </c>
    </row>
    <row r="625" spans="1:10" x14ac:dyDescent="0.25">
      <c r="A625" t="s">
        <v>2981</v>
      </c>
      <c r="B625" t="s">
        <v>158</v>
      </c>
      <c r="C625">
        <v>39625</v>
      </c>
      <c r="D625" t="s">
        <v>2985</v>
      </c>
      <c r="E625">
        <v>0</v>
      </c>
      <c r="F625">
        <v>0</v>
      </c>
      <c r="G625">
        <v>0</v>
      </c>
      <c r="H625" s="112">
        <f t="shared" si="11"/>
        <v>0</v>
      </c>
      <c r="I625">
        <v>0</v>
      </c>
      <c r="J625">
        <v>3.6669999999999998</v>
      </c>
    </row>
    <row r="626" spans="1:10" x14ac:dyDescent="0.25">
      <c r="A626" t="s">
        <v>2981</v>
      </c>
      <c r="B626" t="s">
        <v>176</v>
      </c>
      <c r="C626">
        <v>39625</v>
      </c>
      <c r="D626" t="s">
        <v>2985</v>
      </c>
      <c r="E626">
        <v>0</v>
      </c>
      <c r="F626">
        <v>0</v>
      </c>
      <c r="G626">
        <v>0</v>
      </c>
      <c r="H626" s="112">
        <f t="shared" si="11"/>
        <v>0</v>
      </c>
      <c r="I626">
        <v>0</v>
      </c>
      <c r="J626">
        <v>3.6669999999999998</v>
      </c>
    </row>
    <row r="627" spans="1:10" x14ac:dyDescent="0.25">
      <c r="A627" t="s">
        <v>2981</v>
      </c>
      <c r="B627" t="s">
        <v>182</v>
      </c>
      <c r="C627">
        <v>39625</v>
      </c>
      <c r="D627" t="s">
        <v>2985</v>
      </c>
      <c r="E627">
        <v>0</v>
      </c>
      <c r="F627">
        <v>0</v>
      </c>
      <c r="G627">
        <v>0</v>
      </c>
      <c r="H627" s="112">
        <f t="shared" si="11"/>
        <v>0</v>
      </c>
      <c r="I627">
        <v>0</v>
      </c>
      <c r="J627">
        <v>3.6669999999999998</v>
      </c>
    </row>
    <row r="628" spans="1:10" x14ac:dyDescent="0.25">
      <c r="A628" t="s">
        <v>2981</v>
      </c>
      <c r="B628" t="s">
        <v>186</v>
      </c>
      <c r="C628">
        <v>39625</v>
      </c>
      <c r="D628" t="s">
        <v>2985</v>
      </c>
      <c r="E628">
        <v>0</v>
      </c>
      <c r="F628">
        <v>0</v>
      </c>
      <c r="G628">
        <v>0</v>
      </c>
      <c r="H628" s="112">
        <f t="shared" si="11"/>
        <v>0</v>
      </c>
      <c r="I628">
        <v>0</v>
      </c>
      <c r="J628">
        <v>3.6669999999999998</v>
      </c>
    </row>
    <row r="629" spans="1:10" x14ac:dyDescent="0.25">
      <c r="A629" t="s">
        <v>2981</v>
      </c>
      <c r="B629" t="s">
        <v>236</v>
      </c>
      <c r="C629">
        <v>39625</v>
      </c>
      <c r="D629" t="s">
        <v>2985</v>
      </c>
      <c r="E629">
        <v>0</v>
      </c>
      <c r="F629">
        <v>0</v>
      </c>
      <c r="G629">
        <v>0</v>
      </c>
      <c r="H629" s="112">
        <f t="shared" si="11"/>
        <v>0</v>
      </c>
      <c r="I629">
        <v>0</v>
      </c>
      <c r="J629">
        <v>3.6669999999999998</v>
      </c>
    </row>
    <row r="630" spans="1:10" x14ac:dyDescent="0.25">
      <c r="A630" t="s">
        <v>2981</v>
      </c>
      <c r="B630" t="s">
        <v>2530</v>
      </c>
      <c r="C630">
        <v>39625</v>
      </c>
      <c r="D630" t="s">
        <v>2985</v>
      </c>
      <c r="E630">
        <v>0</v>
      </c>
      <c r="F630">
        <v>0</v>
      </c>
      <c r="G630">
        <v>0</v>
      </c>
      <c r="H630" s="112">
        <f t="shared" si="11"/>
        <v>0</v>
      </c>
      <c r="I630">
        <v>0</v>
      </c>
      <c r="J630">
        <v>3.6669999999999998</v>
      </c>
    </row>
    <row r="631" spans="1:10" x14ac:dyDescent="0.25">
      <c r="A631" t="s">
        <v>2981</v>
      </c>
      <c r="B631" t="s">
        <v>282</v>
      </c>
      <c r="C631">
        <v>39625</v>
      </c>
      <c r="D631" t="s">
        <v>2985</v>
      </c>
      <c r="E631">
        <v>0</v>
      </c>
      <c r="F631">
        <v>0</v>
      </c>
      <c r="G631">
        <v>0</v>
      </c>
      <c r="H631" s="112">
        <f t="shared" si="11"/>
        <v>0</v>
      </c>
      <c r="I631">
        <v>0</v>
      </c>
      <c r="J631">
        <v>3.6669999999999998</v>
      </c>
    </row>
    <row r="632" spans="1:10" x14ac:dyDescent="0.25">
      <c r="A632" t="s">
        <v>2981</v>
      </c>
      <c r="B632" t="s">
        <v>318</v>
      </c>
      <c r="C632">
        <v>39625</v>
      </c>
      <c r="D632" t="s">
        <v>2985</v>
      </c>
      <c r="E632">
        <v>0</v>
      </c>
      <c r="F632">
        <v>0</v>
      </c>
      <c r="G632">
        <v>0</v>
      </c>
      <c r="H632" s="112">
        <f t="shared" si="11"/>
        <v>0</v>
      </c>
      <c r="I632">
        <v>0</v>
      </c>
      <c r="J632">
        <v>3.6669999999999998</v>
      </c>
    </row>
    <row r="633" spans="1:10" x14ac:dyDescent="0.25">
      <c r="A633" t="s">
        <v>2981</v>
      </c>
      <c r="B633" t="s">
        <v>326</v>
      </c>
      <c r="C633">
        <v>39625</v>
      </c>
      <c r="D633" t="s">
        <v>2985</v>
      </c>
      <c r="E633">
        <v>0</v>
      </c>
      <c r="F633">
        <v>0</v>
      </c>
      <c r="G633">
        <v>0</v>
      </c>
      <c r="H633" s="112">
        <f t="shared" si="11"/>
        <v>0</v>
      </c>
      <c r="I633">
        <v>0</v>
      </c>
      <c r="J633">
        <v>3.6669999999999998</v>
      </c>
    </row>
    <row r="634" spans="1:10" x14ac:dyDescent="0.25">
      <c r="A634" t="s">
        <v>2981</v>
      </c>
      <c r="B634" t="s">
        <v>332</v>
      </c>
      <c r="C634">
        <v>39625</v>
      </c>
      <c r="D634" t="s">
        <v>2985</v>
      </c>
      <c r="E634">
        <v>0</v>
      </c>
      <c r="F634">
        <v>0</v>
      </c>
      <c r="G634">
        <v>0</v>
      </c>
      <c r="H634" s="112">
        <f t="shared" si="11"/>
        <v>0</v>
      </c>
      <c r="I634">
        <v>0</v>
      </c>
      <c r="J634">
        <v>3.6669999999999998</v>
      </c>
    </row>
    <row r="635" spans="1:10" x14ac:dyDescent="0.25">
      <c r="A635" t="s">
        <v>2981</v>
      </c>
      <c r="B635" t="s">
        <v>2552</v>
      </c>
      <c r="C635">
        <v>39625</v>
      </c>
      <c r="D635" t="s">
        <v>2985</v>
      </c>
      <c r="E635">
        <v>0</v>
      </c>
      <c r="F635">
        <v>0</v>
      </c>
      <c r="G635">
        <v>0</v>
      </c>
      <c r="H635" s="112">
        <f t="shared" si="11"/>
        <v>0</v>
      </c>
      <c r="I635">
        <v>0</v>
      </c>
      <c r="J635">
        <v>3.6669999999999998</v>
      </c>
    </row>
    <row r="636" spans="1:10" x14ac:dyDescent="0.25">
      <c r="A636" t="s">
        <v>2981</v>
      </c>
      <c r="B636" t="s">
        <v>370</v>
      </c>
      <c r="C636">
        <v>39625</v>
      </c>
      <c r="D636" t="s">
        <v>2985</v>
      </c>
      <c r="E636">
        <v>0</v>
      </c>
      <c r="F636">
        <v>0</v>
      </c>
      <c r="G636">
        <v>0</v>
      </c>
      <c r="H636" s="112">
        <f t="shared" si="11"/>
        <v>0</v>
      </c>
      <c r="I636">
        <v>0</v>
      </c>
      <c r="J636">
        <v>3.6669999999999998</v>
      </c>
    </row>
    <row r="637" spans="1:10" x14ac:dyDescent="0.25">
      <c r="A637" t="s">
        <v>2981</v>
      </c>
      <c r="B637" t="s">
        <v>398</v>
      </c>
      <c r="C637">
        <v>39625</v>
      </c>
      <c r="D637" t="s">
        <v>2985</v>
      </c>
      <c r="E637">
        <v>0</v>
      </c>
      <c r="F637">
        <v>0</v>
      </c>
      <c r="G637">
        <v>0</v>
      </c>
      <c r="H637" s="112">
        <f t="shared" si="11"/>
        <v>0</v>
      </c>
      <c r="I637">
        <v>0</v>
      </c>
      <c r="J637">
        <v>3.6669999999999998</v>
      </c>
    </row>
    <row r="638" spans="1:10" x14ac:dyDescent="0.25">
      <c r="A638" t="s">
        <v>2981</v>
      </c>
      <c r="B638" t="s">
        <v>400</v>
      </c>
      <c r="C638">
        <v>39625</v>
      </c>
      <c r="D638" t="s">
        <v>2985</v>
      </c>
      <c r="E638">
        <v>0</v>
      </c>
      <c r="F638">
        <v>0</v>
      </c>
      <c r="G638">
        <v>0</v>
      </c>
      <c r="H638" s="112">
        <f t="shared" si="11"/>
        <v>0</v>
      </c>
      <c r="I638">
        <v>0</v>
      </c>
      <c r="J638">
        <v>3.6669999999999998</v>
      </c>
    </row>
    <row r="639" spans="1:10" x14ac:dyDescent="0.25">
      <c r="A639" t="s">
        <v>2981</v>
      </c>
      <c r="B639" t="s">
        <v>418</v>
      </c>
      <c r="C639">
        <v>39625</v>
      </c>
      <c r="D639" t="s">
        <v>2985</v>
      </c>
      <c r="E639">
        <v>0</v>
      </c>
      <c r="F639">
        <v>0</v>
      </c>
      <c r="G639">
        <v>0</v>
      </c>
      <c r="H639" s="112">
        <f t="shared" si="11"/>
        <v>0</v>
      </c>
      <c r="I639">
        <v>0</v>
      </c>
      <c r="J639">
        <v>3.6669999999999998</v>
      </c>
    </row>
    <row r="640" spans="1:10" x14ac:dyDescent="0.25">
      <c r="A640" t="s">
        <v>2981</v>
      </c>
      <c r="B640" t="s">
        <v>426</v>
      </c>
      <c r="C640">
        <v>39625</v>
      </c>
      <c r="D640" t="s">
        <v>2985</v>
      </c>
      <c r="E640">
        <v>0</v>
      </c>
      <c r="F640">
        <v>0</v>
      </c>
      <c r="G640">
        <v>0</v>
      </c>
      <c r="H640" s="112">
        <f t="shared" si="11"/>
        <v>0</v>
      </c>
      <c r="I640">
        <v>0</v>
      </c>
      <c r="J640">
        <v>3.6669999999999998</v>
      </c>
    </row>
    <row r="641" spans="1:10" x14ac:dyDescent="0.25">
      <c r="A641" t="s">
        <v>2981</v>
      </c>
      <c r="B641" t="s">
        <v>458</v>
      </c>
      <c r="C641">
        <v>39625</v>
      </c>
      <c r="D641" t="s">
        <v>2985</v>
      </c>
      <c r="E641">
        <v>0</v>
      </c>
      <c r="F641">
        <v>0</v>
      </c>
      <c r="G641">
        <v>0</v>
      </c>
      <c r="H641" s="112">
        <f t="shared" si="11"/>
        <v>0</v>
      </c>
      <c r="I641">
        <v>0</v>
      </c>
      <c r="J641">
        <v>3.6669999999999998</v>
      </c>
    </row>
    <row r="642" spans="1:10" x14ac:dyDescent="0.25">
      <c r="A642" t="s">
        <v>2981</v>
      </c>
      <c r="B642" t="s">
        <v>2576</v>
      </c>
      <c r="C642">
        <v>39625</v>
      </c>
      <c r="D642" t="s">
        <v>2985</v>
      </c>
      <c r="E642">
        <v>0</v>
      </c>
      <c r="F642">
        <v>0</v>
      </c>
      <c r="G642">
        <v>0</v>
      </c>
      <c r="H642" s="112">
        <f t="shared" si="11"/>
        <v>0</v>
      </c>
      <c r="I642">
        <v>0</v>
      </c>
      <c r="J642">
        <v>3.6669999999999998</v>
      </c>
    </row>
    <row r="643" spans="1:10" x14ac:dyDescent="0.25">
      <c r="A643" t="s">
        <v>2981</v>
      </c>
      <c r="B643" t="s">
        <v>552</v>
      </c>
      <c r="C643">
        <v>39625</v>
      </c>
      <c r="D643" t="s">
        <v>2985</v>
      </c>
      <c r="E643">
        <v>0</v>
      </c>
      <c r="F643">
        <v>0</v>
      </c>
      <c r="G643">
        <v>0</v>
      </c>
      <c r="H643" s="112">
        <f t="shared" si="11"/>
        <v>0</v>
      </c>
      <c r="I643">
        <v>0</v>
      </c>
      <c r="J643">
        <v>3.6669999999999998</v>
      </c>
    </row>
    <row r="644" spans="1:10" x14ac:dyDescent="0.25">
      <c r="A644" t="s">
        <v>2981</v>
      </c>
      <c r="B644" t="s">
        <v>2590</v>
      </c>
      <c r="C644">
        <v>39625</v>
      </c>
      <c r="D644" t="s">
        <v>2985</v>
      </c>
      <c r="E644">
        <v>0</v>
      </c>
      <c r="F644">
        <v>0</v>
      </c>
      <c r="G644">
        <v>0</v>
      </c>
      <c r="H644" s="112">
        <f t="shared" si="11"/>
        <v>0</v>
      </c>
      <c r="I644">
        <v>0</v>
      </c>
      <c r="J644">
        <v>3.6669999999999998</v>
      </c>
    </row>
    <row r="645" spans="1:10" x14ac:dyDescent="0.25">
      <c r="A645" t="s">
        <v>2981</v>
      </c>
      <c r="B645" t="s">
        <v>584</v>
      </c>
      <c r="C645">
        <v>39625</v>
      </c>
      <c r="D645" t="s">
        <v>2985</v>
      </c>
      <c r="E645">
        <v>0</v>
      </c>
      <c r="F645">
        <v>0</v>
      </c>
      <c r="G645">
        <v>0</v>
      </c>
      <c r="H645" s="112">
        <f t="shared" si="11"/>
        <v>0</v>
      </c>
      <c r="I645">
        <v>0</v>
      </c>
      <c r="J645">
        <v>3.6669999999999998</v>
      </c>
    </row>
    <row r="646" spans="1:10" x14ac:dyDescent="0.25">
      <c r="A646" t="s">
        <v>2981</v>
      </c>
      <c r="B646" t="s">
        <v>600</v>
      </c>
      <c r="C646">
        <v>39625</v>
      </c>
      <c r="D646" t="s">
        <v>2985</v>
      </c>
      <c r="E646">
        <v>0</v>
      </c>
      <c r="F646">
        <v>0</v>
      </c>
      <c r="G646">
        <v>0</v>
      </c>
      <c r="H646" s="112">
        <f t="shared" si="11"/>
        <v>0</v>
      </c>
      <c r="I646">
        <v>0</v>
      </c>
      <c r="J646">
        <v>3.6669999999999998</v>
      </c>
    </row>
    <row r="647" spans="1:10" x14ac:dyDescent="0.25">
      <c r="A647" t="s">
        <v>2981</v>
      </c>
      <c r="B647" t="s">
        <v>634</v>
      </c>
      <c r="C647">
        <v>39625</v>
      </c>
      <c r="D647" t="s">
        <v>2985</v>
      </c>
      <c r="E647">
        <v>0</v>
      </c>
      <c r="F647">
        <v>0</v>
      </c>
      <c r="G647">
        <v>0</v>
      </c>
      <c r="H647" s="112">
        <f t="shared" si="11"/>
        <v>0</v>
      </c>
      <c r="I647">
        <v>0</v>
      </c>
      <c r="J647">
        <v>3.6669999999999998</v>
      </c>
    </row>
    <row r="648" spans="1:10" x14ac:dyDescent="0.25">
      <c r="A648" t="s">
        <v>2981</v>
      </c>
      <c r="B648" t="s">
        <v>644</v>
      </c>
      <c r="C648">
        <v>39625</v>
      </c>
      <c r="D648" t="s">
        <v>2985</v>
      </c>
      <c r="E648">
        <v>0</v>
      </c>
      <c r="F648">
        <v>0</v>
      </c>
      <c r="G648">
        <v>0</v>
      </c>
      <c r="H648" s="112">
        <f t="shared" si="11"/>
        <v>0</v>
      </c>
      <c r="I648">
        <v>0</v>
      </c>
      <c r="J648">
        <v>3.6669999999999998</v>
      </c>
    </row>
    <row r="649" spans="1:10" x14ac:dyDescent="0.25">
      <c r="A649" t="s">
        <v>2981</v>
      </c>
      <c r="B649" t="s">
        <v>704</v>
      </c>
      <c r="C649">
        <v>39625</v>
      </c>
      <c r="D649" t="s">
        <v>2985</v>
      </c>
      <c r="E649">
        <v>0</v>
      </c>
      <c r="F649">
        <v>0</v>
      </c>
      <c r="G649">
        <v>0</v>
      </c>
      <c r="H649" s="112">
        <f t="shared" si="11"/>
        <v>0</v>
      </c>
      <c r="I649">
        <v>0</v>
      </c>
      <c r="J649">
        <v>3.6669999999999998</v>
      </c>
    </row>
    <row r="650" spans="1:10" x14ac:dyDescent="0.25">
      <c r="A650" t="s">
        <v>2981</v>
      </c>
      <c r="B650" t="s">
        <v>170</v>
      </c>
      <c r="C650">
        <v>39625</v>
      </c>
      <c r="D650" t="s">
        <v>2985</v>
      </c>
      <c r="E650">
        <v>0</v>
      </c>
      <c r="F650">
        <v>0</v>
      </c>
      <c r="G650">
        <v>0</v>
      </c>
      <c r="H650" s="112">
        <f t="shared" si="11"/>
        <v>0</v>
      </c>
      <c r="I650">
        <v>0</v>
      </c>
      <c r="J650">
        <v>4</v>
      </c>
    </row>
    <row r="651" spans="1:10" x14ac:dyDescent="0.25">
      <c r="A651" t="s">
        <v>2981</v>
      </c>
      <c r="B651" t="s">
        <v>184</v>
      </c>
      <c r="C651">
        <v>39625</v>
      </c>
      <c r="D651" t="s">
        <v>2985</v>
      </c>
      <c r="E651">
        <v>0</v>
      </c>
      <c r="F651">
        <v>0</v>
      </c>
      <c r="G651">
        <v>0</v>
      </c>
      <c r="H651" s="112">
        <f t="shared" si="11"/>
        <v>0</v>
      </c>
      <c r="I651">
        <v>0</v>
      </c>
      <c r="J651">
        <v>4</v>
      </c>
    </row>
    <row r="652" spans="1:10" x14ac:dyDescent="0.25">
      <c r="A652" t="s">
        <v>2981</v>
      </c>
      <c r="B652" t="s">
        <v>242</v>
      </c>
      <c r="C652">
        <v>39625</v>
      </c>
      <c r="D652" t="s">
        <v>2985</v>
      </c>
      <c r="E652">
        <v>0</v>
      </c>
      <c r="F652">
        <v>0</v>
      </c>
      <c r="G652">
        <v>0</v>
      </c>
      <c r="H652" s="112">
        <f t="shared" si="11"/>
        <v>0</v>
      </c>
      <c r="I652">
        <v>0</v>
      </c>
      <c r="J652">
        <v>4</v>
      </c>
    </row>
    <row r="653" spans="1:10" x14ac:dyDescent="0.25">
      <c r="A653" t="s">
        <v>2981</v>
      </c>
      <c r="B653" t="s">
        <v>292</v>
      </c>
      <c r="C653">
        <v>39625</v>
      </c>
      <c r="D653" t="s">
        <v>2985</v>
      </c>
      <c r="E653">
        <v>0</v>
      </c>
      <c r="F653">
        <v>0</v>
      </c>
      <c r="G653">
        <v>0</v>
      </c>
      <c r="H653" s="112">
        <f t="shared" ref="H653:H716" si="12">G653/11</f>
        <v>0</v>
      </c>
      <c r="I653">
        <v>0</v>
      </c>
      <c r="J653">
        <v>4</v>
      </c>
    </row>
    <row r="654" spans="1:10" x14ac:dyDescent="0.25">
      <c r="A654" t="s">
        <v>2981</v>
      </c>
      <c r="B654" t="s">
        <v>300</v>
      </c>
      <c r="C654">
        <v>39625</v>
      </c>
      <c r="D654" t="s">
        <v>2985</v>
      </c>
      <c r="E654">
        <v>0</v>
      </c>
      <c r="F654">
        <v>0</v>
      </c>
      <c r="G654">
        <v>0</v>
      </c>
      <c r="H654" s="112">
        <f t="shared" si="12"/>
        <v>0</v>
      </c>
      <c r="I654">
        <v>0</v>
      </c>
      <c r="J654">
        <v>4</v>
      </c>
    </row>
    <row r="655" spans="1:10" x14ac:dyDescent="0.25">
      <c r="A655" t="s">
        <v>2981</v>
      </c>
      <c r="B655" t="s">
        <v>350</v>
      </c>
      <c r="C655">
        <v>39625</v>
      </c>
      <c r="D655" t="s">
        <v>2985</v>
      </c>
      <c r="E655">
        <v>0</v>
      </c>
      <c r="F655">
        <v>0</v>
      </c>
      <c r="G655">
        <v>0</v>
      </c>
      <c r="H655" s="112">
        <f t="shared" si="12"/>
        <v>0</v>
      </c>
      <c r="I655">
        <v>0</v>
      </c>
      <c r="J655">
        <v>4</v>
      </c>
    </row>
    <row r="656" spans="1:10" x14ac:dyDescent="0.25">
      <c r="A656" t="s">
        <v>2981</v>
      </c>
      <c r="B656" t="s">
        <v>2554</v>
      </c>
      <c r="C656">
        <v>39625</v>
      </c>
      <c r="D656" t="s">
        <v>2985</v>
      </c>
      <c r="E656">
        <v>0</v>
      </c>
      <c r="F656">
        <v>0</v>
      </c>
      <c r="G656">
        <v>0</v>
      </c>
      <c r="H656" s="112">
        <f t="shared" si="12"/>
        <v>0</v>
      </c>
      <c r="I656">
        <v>0</v>
      </c>
      <c r="J656">
        <v>4</v>
      </c>
    </row>
    <row r="657" spans="1:10" x14ac:dyDescent="0.25">
      <c r="A657" t="s">
        <v>2981</v>
      </c>
      <c r="B657" t="s">
        <v>2570</v>
      </c>
      <c r="C657">
        <v>39625</v>
      </c>
      <c r="D657" t="s">
        <v>2985</v>
      </c>
      <c r="E657">
        <v>0</v>
      </c>
      <c r="F657">
        <v>0</v>
      </c>
      <c r="G657">
        <v>0</v>
      </c>
      <c r="H657" s="112">
        <f t="shared" si="12"/>
        <v>0</v>
      </c>
      <c r="I657">
        <v>0</v>
      </c>
      <c r="J657">
        <v>4</v>
      </c>
    </row>
    <row r="658" spans="1:10" x14ac:dyDescent="0.25">
      <c r="A658" t="s">
        <v>2981</v>
      </c>
      <c r="B658" t="s">
        <v>472</v>
      </c>
      <c r="C658">
        <v>39625</v>
      </c>
      <c r="D658" t="s">
        <v>2985</v>
      </c>
      <c r="E658">
        <v>0</v>
      </c>
      <c r="F658">
        <v>0</v>
      </c>
      <c r="G658">
        <v>0</v>
      </c>
      <c r="H658" s="112">
        <f t="shared" si="12"/>
        <v>0</v>
      </c>
      <c r="I658">
        <v>0</v>
      </c>
      <c r="J658">
        <v>4</v>
      </c>
    </row>
    <row r="659" spans="1:10" x14ac:dyDescent="0.25">
      <c r="A659" t="s">
        <v>2981</v>
      </c>
      <c r="B659" t="s">
        <v>2586</v>
      </c>
      <c r="C659">
        <v>39625</v>
      </c>
      <c r="D659" t="s">
        <v>2985</v>
      </c>
      <c r="E659">
        <v>0</v>
      </c>
      <c r="F659">
        <v>0</v>
      </c>
      <c r="G659">
        <v>0</v>
      </c>
      <c r="H659" s="112">
        <f t="shared" si="12"/>
        <v>0</v>
      </c>
      <c r="I659">
        <v>0</v>
      </c>
      <c r="J659">
        <v>4</v>
      </c>
    </row>
    <row r="660" spans="1:10" x14ac:dyDescent="0.25">
      <c r="A660" t="s">
        <v>2981</v>
      </c>
      <c r="B660" t="s">
        <v>588</v>
      </c>
      <c r="C660">
        <v>39625</v>
      </c>
      <c r="D660" t="s">
        <v>2985</v>
      </c>
      <c r="E660">
        <v>0</v>
      </c>
      <c r="F660">
        <v>0</v>
      </c>
      <c r="G660">
        <v>0</v>
      </c>
      <c r="H660" s="112">
        <f t="shared" si="12"/>
        <v>0</v>
      </c>
      <c r="I660">
        <v>0</v>
      </c>
      <c r="J660">
        <v>4</v>
      </c>
    </row>
    <row r="661" spans="1:10" x14ac:dyDescent="0.25">
      <c r="A661" t="s">
        <v>2981</v>
      </c>
      <c r="B661" t="s">
        <v>2598</v>
      </c>
      <c r="C661">
        <v>39625</v>
      </c>
      <c r="D661" t="s">
        <v>2985</v>
      </c>
      <c r="E661">
        <v>0</v>
      </c>
      <c r="F661">
        <v>0</v>
      </c>
      <c r="G661">
        <v>0</v>
      </c>
      <c r="H661" s="112">
        <f t="shared" si="12"/>
        <v>0</v>
      </c>
      <c r="I661">
        <v>0</v>
      </c>
      <c r="J661">
        <v>4</v>
      </c>
    </row>
    <row r="662" spans="1:10" x14ac:dyDescent="0.25">
      <c r="A662" t="s">
        <v>2981</v>
      </c>
      <c r="B662" t="s">
        <v>608</v>
      </c>
      <c r="C662">
        <v>39625</v>
      </c>
      <c r="D662" t="s">
        <v>2985</v>
      </c>
      <c r="E662">
        <v>0</v>
      </c>
      <c r="F662">
        <v>0</v>
      </c>
      <c r="G662">
        <v>0</v>
      </c>
      <c r="H662" s="112">
        <f t="shared" si="12"/>
        <v>0</v>
      </c>
      <c r="I662">
        <v>0</v>
      </c>
      <c r="J662">
        <v>4</v>
      </c>
    </row>
    <row r="663" spans="1:10" x14ac:dyDescent="0.25">
      <c r="A663" t="s">
        <v>2981</v>
      </c>
      <c r="B663" t="s">
        <v>2600</v>
      </c>
      <c r="C663">
        <v>39625</v>
      </c>
      <c r="D663" t="s">
        <v>2985</v>
      </c>
      <c r="E663">
        <v>0</v>
      </c>
      <c r="F663">
        <v>0</v>
      </c>
      <c r="G663">
        <v>0</v>
      </c>
      <c r="H663" s="112">
        <f t="shared" si="12"/>
        <v>0</v>
      </c>
      <c r="I663">
        <v>0</v>
      </c>
      <c r="J663">
        <v>4</v>
      </c>
    </row>
    <row r="664" spans="1:10" x14ac:dyDescent="0.25">
      <c r="A664" t="s">
        <v>2981</v>
      </c>
      <c r="B664" t="s">
        <v>2604</v>
      </c>
      <c r="C664">
        <v>39625</v>
      </c>
      <c r="D664" t="s">
        <v>2985</v>
      </c>
      <c r="E664">
        <v>0</v>
      </c>
      <c r="F664">
        <v>0</v>
      </c>
      <c r="G664">
        <v>0</v>
      </c>
      <c r="H664" s="112">
        <f t="shared" si="12"/>
        <v>0</v>
      </c>
      <c r="I664">
        <v>0</v>
      </c>
      <c r="J664">
        <v>4</v>
      </c>
    </row>
    <row r="665" spans="1:10" x14ac:dyDescent="0.25">
      <c r="A665" t="s">
        <v>2981</v>
      </c>
      <c r="B665" t="s">
        <v>2606</v>
      </c>
      <c r="C665">
        <v>39625</v>
      </c>
      <c r="D665" t="s">
        <v>2985</v>
      </c>
      <c r="E665">
        <v>0</v>
      </c>
      <c r="F665">
        <v>0</v>
      </c>
      <c r="G665">
        <v>0</v>
      </c>
      <c r="H665" s="112">
        <f t="shared" si="12"/>
        <v>0</v>
      </c>
      <c r="I665">
        <v>0</v>
      </c>
      <c r="J665">
        <v>4</v>
      </c>
    </row>
    <row r="666" spans="1:10" x14ac:dyDescent="0.25">
      <c r="A666" t="s">
        <v>2981</v>
      </c>
      <c r="B666" t="s">
        <v>650</v>
      </c>
      <c r="C666">
        <v>39625</v>
      </c>
      <c r="D666" t="s">
        <v>2985</v>
      </c>
      <c r="E666">
        <v>0</v>
      </c>
      <c r="F666">
        <v>0</v>
      </c>
      <c r="G666">
        <v>0</v>
      </c>
      <c r="H666" s="112">
        <f t="shared" si="12"/>
        <v>0</v>
      </c>
      <c r="I666">
        <v>0</v>
      </c>
      <c r="J666">
        <v>4</v>
      </c>
    </row>
    <row r="667" spans="1:10" x14ac:dyDescent="0.25">
      <c r="A667" t="s">
        <v>2981</v>
      </c>
      <c r="B667" t="s">
        <v>654</v>
      </c>
      <c r="C667">
        <v>39625</v>
      </c>
      <c r="D667" t="s">
        <v>2985</v>
      </c>
      <c r="E667">
        <v>0</v>
      </c>
      <c r="F667">
        <v>0</v>
      </c>
      <c r="G667">
        <v>0</v>
      </c>
      <c r="H667" s="112">
        <f t="shared" si="12"/>
        <v>0</v>
      </c>
      <c r="I667">
        <v>0</v>
      </c>
      <c r="J667">
        <v>4</v>
      </c>
    </row>
    <row r="668" spans="1:10" x14ac:dyDescent="0.25">
      <c r="A668" t="s">
        <v>2981</v>
      </c>
      <c r="B668" t="s">
        <v>2608</v>
      </c>
      <c r="C668">
        <v>39625</v>
      </c>
      <c r="D668" t="s">
        <v>2985</v>
      </c>
      <c r="E668">
        <v>0</v>
      </c>
      <c r="F668">
        <v>0</v>
      </c>
      <c r="G668">
        <v>0</v>
      </c>
      <c r="H668" s="112">
        <f t="shared" si="12"/>
        <v>0</v>
      </c>
      <c r="I668">
        <v>0</v>
      </c>
      <c r="J668">
        <v>4</v>
      </c>
    </row>
    <row r="669" spans="1:10" x14ac:dyDescent="0.25">
      <c r="A669" t="s">
        <v>2981</v>
      </c>
      <c r="B669" t="s">
        <v>2614</v>
      </c>
      <c r="C669">
        <v>39625</v>
      </c>
      <c r="D669" t="s">
        <v>2985</v>
      </c>
      <c r="E669">
        <v>0</v>
      </c>
      <c r="F669">
        <v>0</v>
      </c>
      <c r="G669">
        <v>0</v>
      </c>
      <c r="H669" s="112">
        <f t="shared" si="12"/>
        <v>0</v>
      </c>
      <c r="I669">
        <v>0</v>
      </c>
      <c r="J669">
        <v>4</v>
      </c>
    </row>
    <row r="670" spans="1:10" x14ac:dyDescent="0.25">
      <c r="A670" t="s">
        <v>2981</v>
      </c>
      <c r="B670" t="s">
        <v>2628</v>
      </c>
      <c r="C670">
        <v>39625</v>
      </c>
      <c r="D670" t="s">
        <v>2985</v>
      </c>
      <c r="E670">
        <v>0</v>
      </c>
      <c r="F670">
        <v>0</v>
      </c>
      <c r="G670">
        <v>0</v>
      </c>
      <c r="H670" s="112">
        <f t="shared" si="12"/>
        <v>0</v>
      </c>
      <c r="I670">
        <v>0</v>
      </c>
      <c r="J670">
        <v>4</v>
      </c>
    </row>
    <row r="671" spans="1:10" x14ac:dyDescent="0.25">
      <c r="A671" t="s">
        <v>2981</v>
      </c>
      <c r="B671" t="s">
        <v>728</v>
      </c>
      <c r="C671">
        <v>39625</v>
      </c>
      <c r="D671" t="s">
        <v>2985</v>
      </c>
      <c r="E671">
        <v>0</v>
      </c>
      <c r="F671">
        <v>0</v>
      </c>
      <c r="G671">
        <v>0</v>
      </c>
      <c r="H671" s="112">
        <f t="shared" si="12"/>
        <v>0</v>
      </c>
      <c r="I671">
        <v>0</v>
      </c>
      <c r="J671">
        <v>4</v>
      </c>
    </row>
    <row r="672" spans="1:10" x14ac:dyDescent="0.25">
      <c r="A672" t="s">
        <v>2981</v>
      </c>
      <c r="B672" t="s">
        <v>254</v>
      </c>
      <c r="C672">
        <v>39625</v>
      </c>
      <c r="D672" t="s">
        <v>2985</v>
      </c>
      <c r="E672">
        <v>1</v>
      </c>
      <c r="F672">
        <v>1</v>
      </c>
      <c r="G672">
        <v>1</v>
      </c>
      <c r="H672" s="112">
        <f t="shared" si="12"/>
        <v>9.0909090909090912E-2</v>
      </c>
      <c r="I672">
        <v>1</v>
      </c>
      <c r="J672">
        <v>0</v>
      </c>
    </row>
    <row r="673" spans="1:10" x14ac:dyDescent="0.25">
      <c r="A673" t="s">
        <v>2981</v>
      </c>
      <c r="B673" t="s">
        <v>314</v>
      </c>
      <c r="C673">
        <v>39625</v>
      </c>
      <c r="D673" t="s">
        <v>2985</v>
      </c>
      <c r="E673">
        <v>1</v>
      </c>
      <c r="F673">
        <v>1</v>
      </c>
      <c r="G673">
        <v>1</v>
      </c>
      <c r="H673" s="112">
        <f t="shared" si="12"/>
        <v>9.0909090909090912E-2</v>
      </c>
      <c r="I673">
        <v>1</v>
      </c>
      <c r="J673">
        <v>1.333</v>
      </c>
    </row>
    <row r="674" spans="1:10" x14ac:dyDescent="0.25">
      <c r="A674" t="s">
        <v>2981</v>
      </c>
      <c r="B674" t="s">
        <v>2526</v>
      </c>
      <c r="C674">
        <v>39625</v>
      </c>
      <c r="D674" t="s">
        <v>2985</v>
      </c>
      <c r="E674">
        <v>1</v>
      </c>
      <c r="F674">
        <v>1</v>
      </c>
      <c r="G674">
        <v>1</v>
      </c>
      <c r="H674" s="112">
        <f t="shared" si="12"/>
        <v>9.0909090909090912E-2</v>
      </c>
      <c r="I674">
        <v>1</v>
      </c>
      <c r="J674">
        <v>2</v>
      </c>
    </row>
    <row r="675" spans="1:10" x14ac:dyDescent="0.25">
      <c r="A675" t="s">
        <v>2981</v>
      </c>
      <c r="B675" t="s">
        <v>656</v>
      </c>
      <c r="C675">
        <v>39625</v>
      </c>
      <c r="D675" t="s">
        <v>2985</v>
      </c>
      <c r="E675">
        <v>2</v>
      </c>
      <c r="F675">
        <v>1</v>
      </c>
      <c r="G675">
        <v>2</v>
      </c>
      <c r="H675" s="112">
        <f t="shared" si="12"/>
        <v>0.18181818181818182</v>
      </c>
      <c r="I675">
        <v>1</v>
      </c>
      <c r="J675">
        <v>2</v>
      </c>
    </row>
    <row r="676" spans="1:10" x14ac:dyDescent="0.25">
      <c r="A676" t="s">
        <v>2981</v>
      </c>
      <c r="B676" t="s">
        <v>586</v>
      </c>
      <c r="C676">
        <v>39625</v>
      </c>
      <c r="D676" t="s">
        <v>2985</v>
      </c>
      <c r="E676">
        <v>1</v>
      </c>
      <c r="F676">
        <v>1</v>
      </c>
      <c r="G676">
        <v>1</v>
      </c>
      <c r="H676" s="112">
        <f t="shared" si="12"/>
        <v>9.0909090909090912E-2</v>
      </c>
      <c r="I676">
        <v>1</v>
      </c>
      <c r="J676">
        <v>2.3330000000000002</v>
      </c>
    </row>
    <row r="677" spans="1:10" x14ac:dyDescent="0.25">
      <c r="A677" t="s">
        <v>2981</v>
      </c>
      <c r="B677" t="s">
        <v>620</v>
      </c>
      <c r="C677">
        <v>39625</v>
      </c>
      <c r="D677" t="s">
        <v>2985</v>
      </c>
      <c r="E677">
        <v>1</v>
      </c>
      <c r="F677">
        <v>1</v>
      </c>
      <c r="G677">
        <v>1</v>
      </c>
      <c r="H677" s="112">
        <f t="shared" si="12"/>
        <v>9.0909090909090912E-2</v>
      </c>
      <c r="I677">
        <v>1</v>
      </c>
      <c r="J677">
        <v>2.3330000000000002</v>
      </c>
    </row>
    <row r="678" spans="1:10" x14ac:dyDescent="0.25">
      <c r="A678" t="s">
        <v>2981</v>
      </c>
      <c r="B678" t="s">
        <v>524</v>
      </c>
      <c r="C678">
        <v>39625</v>
      </c>
      <c r="D678" t="s">
        <v>2985</v>
      </c>
      <c r="E678">
        <v>1</v>
      </c>
      <c r="F678">
        <v>1</v>
      </c>
      <c r="G678">
        <v>1</v>
      </c>
      <c r="H678" s="112">
        <f t="shared" si="12"/>
        <v>9.0909090909090912E-2</v>
      </c>
      <c r="I678">
        <v>1</v>
      </c>
      <c r="J678">
        <v>2.6669999999999998</v>
      </c>
    </row>
    <row r="679" spans="1:10" x14ac:dyDescent="0.25">
      <c r="A679" t="s">
        <v>2981</v>
      </c>
      <c r="B679" t="s">
        <v>558</v>
      </c>
      <c r="C679">
        <v>39625</v>
      </c>
      <c r="D679" t="s">
        <v>2985</v>
      </c>
      <c r="E679">
        <v>1</v>
      </c>
      <c r="F679">
        <v>1</v>
      </c>
      <c r="G679">
        <v>1</v>
      </c>
      <c r="H679" s="112">
        <f t="shared" si="12"/>
        <v>9.0909090909090912E-2</v>
      </c>
      <c r="I679">
        <v>1</v>
      </c>
      <c r="J679">
        <v>2.6669999999999998</v>
      </c>
    </row>
    <row r="680" spans="1:10" x14ac:dyDescent="0.25">
      <c r="A680" t="s">
        <v>2981</v>
      </c>
      <c r="B680" t="s">
        <v>160</v>
      </c>
      <c r="C680">
        <v>39625</v>
      </c>
      <c r="D680" t="s">
        <v>2985</v>
      </c>
      <c r="E680">
        <v>2</v>
      </c>
      <c r="F680">
        <v>1</v>
      </c>
      <c r="G680">
        <v>2</v>
      </c>
      <c r="H680" s="112">
        <f t="shared" si="12"/>
        <v>0.18181818181818182</v>
      </c>
      <c r="I680">
        <v>1</v>
      </c>
      <c r="J680">
        <v>2.6669999999999998</v>
      </c>
    </row>
    <row r="681" spans="1:10" x14ac:dyDescent="0.25">
      <c r="A681" t="s">
        <v>2981</v>
      </c>
      <c r="B681" t="s">
        <v>2524</v>
      </c>
      <c r="C681">
        <v>39625</v>
      </c>
      <c r="D681" t="s">
        <v>2985</v>
      </c>
      <c r="E681">
        <v>2</v>
      </c>
      <c r="F681">
        <v>1</v>
      </c>
      <c r="G681">
        <v>2</v>
      </c>
      <c r="H681" s="112">
        <f t="shared" si="12"/>
        <v>0.18181818181818182</v>
      </c>
      <c r="I681">
        <v>1</v>
      </c>
      <c r="J681">
        <v>2.6669999999999998</v>
      </c>
    </row>
    <row r="682" spans="1:10" x14ac:dyDescent="0.25">
      <c r="A682" t="s">
        <v>2981</v>
      </c>
      <c r="B682" t="s">
        <v>220</v>
      </c>
      <c r="C682">
        <v>39625</v>
      </c>
      <c r="D682" t="s">
        <v>2985</v>
      </c>
      <c r="E682">
        <v>3</v>
      </c>
      <c r="F682">
        <v>1</v>
      </c>
      <c r="G682">
        <v>3</v>
      </c>
      <c r="H682" s="112">
        <f t="shared" si="12"/>
        <v>0.27272727272727271</v>
      </c>
      <c r="I682">
        <v>1</v>
      </c>
      <c r="J682">
        <v>2.6669999999999998</v>
      </c>
    </row>
    <row r="683" spans="1:10" x14ac:dyDescent="0.25">
      <c r="A683" t="s">
        <v>2981</v>
      </c>
      <c r="B683" t="s">
        <v>2506</v>
      </c>
      <c r="C683">
        <v>39625</v>
      </c>
      <c r="D683" t="s">
        <v>2985</v>
      </c>
      <c r="E683">
        <v>1</v>
      </c>
      <c r="F683">
        <v>1</v>
      </c>
      <c r="G683">
        <v>1</v>
      </c>
      <c r="H683" s="112">
        <f t="shared" si="12"/>
        <v>9.0909090909090912E-2</v>
      </c>
      <c r="I683">
        <v>1</v>
      </c>
      <c r="J683">
        <v>3</v>
      </c>
    </row>
    <row r="684" spans="1:10" x14ac:dyDescent="0.25">
      <c r="A684" t="s">
        <v>2981</v>
      </c>
      <c r="B684" t="s">
        <v>146</v>
      </c>
      <c r="C684">
        <v>39625</v>
      </c>
      <c r="D684" t="s">
        <v>2985</v>
      </c>
      <c r="E684">
        <v>1</v>
      </c>
      <c r="F684">
        <v>1</v>
      </c>
      <c r="G684">
        <v>1</v>
      </c>
      <c r="H684" s="112">
        <f t="shared" si="12"/>
        <v>9.0909090909090912E-2</v>
      </c>
      <c r="I684">
        <v>1</v>
      </c>
      <c r="J684">
        <v>3</v>
      </c>
    </row>
    <row r="685" spans="1:10" x14ac:dyDescent="0.25">
      <c r="A685" t="s">
        <v>2981</v>
      </c>
      <c r="B685" t="s">
        <v>180</v>
      </c>
      <c r="C685">
        <v>39625</v>
      </c>
      <c r="D685" t="s">
        <v>2985</v>
      </c>
      <c r="E685">
        <v>1</v>
      </c>
      <c r="F685">
        <v>1</v>
      </c>
      <c r="G685">
        <v>1</v>
      </c>
      <c r="H685" s="112">
        <f t="shared" si="12"/>
        <v>9.0909090909090912E-2</v>
      </c>
      <c r="I685">
        <v>1</v>
      </c>
      <c r="J685">
        <v>3</v>
      </c>
    </row>
    <row r="686" spans="1:10" x14ac:dyDescent="0.25">
      <c r="A686" t="s">
        <v>2981</v>
      </c>
      <c r="B686" t="s">
        <v>216</v>
      </c>
      <c r="C686">
        <v>39625</v>
      </c>
      <c r="D686" t="s">
        <v>2985</v>
      </c>
      <c r="E686">
        <v>1</v>
      </c>
      <c r="F686">
        <v>1</v>
      </c>
      <c r="G686">
        <v>1</v>
      </c>
      <c r="H686" s="112">
        <f t="shared" si="12"/>
        <v>9.0909090909090912E-2</v>
      </c>
      <c r="I686">
        <v>1</v>
      </c>
      <c r="J686">
        <v>3</v>
      </c>
    </row>
    <row r="687" spans="1:10" x14ac:dyDescent="0.25">
      <c r="A687" t="s">
        <v>2981</v>
      </c>
      <c r="B687" t="s">
        <v>2522</v>
      </c>
      <c r="C687">
        <v>39625</v>
      </c>
      <c r="D687" t="s">
        <v>2985</v>
      </c>
      <c r="E687">
        <v>1</v>
      </c>
      <c r="F687">
        <v>1</v>
      </c>
      <c r="G687">
        <v>1</v>
      </c>
      <c r="H687" s="112">
        <f t="shared" si="12"/>
        <v>9.0909090909090912E-2</v>
      </c>
      <c r="I687">
        <v>1</v>
      </c>
      <c r="J687">
        <v>3</v>
      </c>
    </row>
    <row r="688" spans="1:10" x14ac:dyDescent="0.25">
      <c r="A688" t="s">
        <v>2981</v>
      </c>
      <c r="B688" t="s">
        <v>262</v>
      </c>
      <c r="C688">
        <v>39625</v>
      </c>
      <c r="D688" t="s">
        <v>2985</v>
      </c>
      <c r="E688">
        <v>1</v>
      </c>
      <c r="F688">
        <v>1</v>
      </c>
      <c r="G688">
        <v>1</v>
      </c>
      <c r="H688" s="112">
        <f t="shared" si="12"/>
        <v>9.0909090909090912E-2</v>
      </c>
      <c r="I688">
        <v>1</v>
      </c>
      <c r="J688">
        <v>3</v>
      </c>
    </row>
    <row r="689" spans="1:10" x14ac:dyDescent="0.25">
      <c r="A689" t="s">
        <v>2981</v>
      </c>
      <c r="B689" t="s">
        <v>278</v>
      </c>
      <c r="C689">
        <v>39625</v>
      </c>
      <c r="D689" t="s">
        <v>2985</v>
      </c>
      <c r="E689">
        <v>1</v>
      </c>
      <c r="F689">
        <v>1</v>
      </c>
      <c r="G689">
        <v>1</v>
      </c>
      <c r="H689" s="112">
        <f t="shared" si="12"/>
        <v>9.0909090909090912E-2</v>
      </c>
      <c r="I689">
        <v>1</v>
      </c>
      <c r="J689">
        <v>3</v>
      </c>
    </row>
    <row r="690" spans="1:10" x14ac:dyDescent="0.25">
      <c r="A690" t="s">
        <v>2981</v>
      </c>
      <c r="B690" t="s">
        <v>374</v>
      </c>
      <c r="C690">
        <v>39625</v>
      </c>
      <c r="D690" t="s">
        <v>2985</v>
      </c>
      <c r="E690">
        <v>1</v>
      </c>
      <c r="F690">
        <v>1</v>
      </c>
      <c r="G690">
        <v>1</v>
      </c>
      <c r="H690" s="112">
        <f t="shared" si="12"/>
        <v>9.0909090909090912E-2</v>
      </c>
      <c r="I690">
        <v>1</v>
      </c>
      <c r="J690">
        <v>3</v>
      </c>
    </row>
    <row r="691" spans="1:10" x14ac:dyDescent="0.25">
      <c r="A691" t="s">
        <v>2981</v>
      </c>
      <c r="B691" t="s">
        <v>382</v>
      </c>
      <c r="C691">
        <v>39625</v>
      </c>
      <c r="D691" t="s">
        <v>2985</v>
      </c>
      <c r="E691">
        <v>1</v>
      </c>
      <c r="F691">
        <v>1</v>
      </c>
      <c r="G691">
        <v>1</v>
      </c>
      <c r="H691" s="112">
        <f t="shared" si="12"/>
        <v>9.0909090909090912E-2</v>
      </c>
      <c r="I691">
        <v>1</v>
      </c>
      <c r="J691">
        <v>3</v>
      </c>
    </row>
    <row r="692" spans="1:10" x14ac:dyDescent="0.25">
      <c r="A692" t="s">
        <v>2981</v>
      </c>
      <c r="B692" t="s">
        <v>404</v>
      </c>
      <c r="C692">
        <v>39625</v>
      </c>
      <c r="D692" t="s">
        <v>2985</v>
      </c>
      <c r="E692">
        <v>1</v>
      </c>
      <c r="F692">
        <v>1</v>
      </c>
      <c r="G692">
        <v>1</v>
      </c>
      <c r="H692" s="112">
        <f t="shared" si="12"/>
        <v>9.0909090909090912E-2</v>
      </c>
      <c r="I692">
        <v>1</v>
      </c>
      <c r="J692">
        <v>3</v>
      </c>
    </row>
    <row r="693" spans="1:10" x14ac:dyDescent="0.25">
      <c r="A693" t="s">
        <v>2981</v>
      </c>
      <c r="B693" t="s">
        <v>468</v>
      </c>
      <c r="C693">
        <v>39625</v>
      </c>
      <c r="D693" t="s">
        <v>2985</v>
      </c>
      <c r="E693">
        <v>1</v>
      </c>
      <c r="F693">
        <v>1</v>
      </c>
      <c r="G693">
        <v>1</v>
      </c>
      <c r="H693" s="112">
        <f t="shared" si="12"/>
        <v>9.0909090909090912E-2</v>
      </c>
      <c r="I693">
        <v>1</v>
      </c>
      <c r="J693">
        <v>3</v>
      </c>
    </row>
    <row r="694" spans="1:10" x14ac:dyDescent="0.25">
      <c r="A694" t="s">
        <v>2981</v>
      </c>
      <c r="B694" t="s">
        <v>514</v>
      </c>
      <c r="C694">
        <v>39625</v>
      </c>
      <c r="D694" t="s">
        <v>2985</v>
      </c>
      <c r="E694">
        <v>1</v>
      </c>
      <c r="F694">
        <v>1</v>
      </c>
      <c r="G694">
        <v>1</v>
      </c>
      <c r="H694" s="112">
        <f t="shared" si="12"/>
        <v>9.0909090909090912E-2</v>
      </c>
      <c r="I694">
        <v>1</v>
      </c>
      <c r="J694">
        <v>3</v>
      </c>
    </row>
    <row r="695" spans="1:10" x14ac:dyDescent="0.25">
      <c r="A695" t="s">
        <v>2981</v>
      </c>
      <c r="B695" t="s">
        <v>520</v>
      </c>
      <c r="C695">
        <v>39625</v>
      </c>
      <c r="D695" t="s">
        <v>2985</v>
      </c>
      <c r="E695">
        <v>1</v>
      </c>
      <c r="F695">
        <v>1</v>
      </c>
      <c r="G695">
        <v>1</v>
      </c>
      <c r="H695" s="112">
        <f t="shared" si="12"/>
        <v>9.0909090909090912E-2</v>
      </c>
      <c r="I695">
        <v>1</v>
      </c>
      <c r="J695">
        <v>3</v>
      </c>
    </row>
    <row r="696" spans="1:10" x14ac:dyDescent="0.25">
      <c r="A696" t="s">
        <v>2981</v>
      </c>
      <c r="B696" t="s">
        <v>526</v>
      </c>
      <c r="C696">
        <v>39625</v>
      </c>
      <c r="D696" t="s">
        <v>2985</v>
      </c>
      <c r="E696">
        <v>1</v>
      </c>
      <c r="F696">
        <v>1</v>
      </c>
      <c r="G696">
        <v>1</v>
      </c>
      <c r="H696" s="112">
        <f t="shared" si="12"/>
        <v>9.0909090909090912E-2</v>
      </c>
      <c r="I696">
        <v>1</v>
      </c>
      <c r="J696">
        <v>3</v>
      </c>
    </row>
    <row r="697" spans="1:10" x14ac:dyDescent="0.25">
      <c r="A697" t="s">
        <v>2981</v>
      </c>
      <c r="B697" t="s">
        <v>652</v>
      </c>
      <c r="C697">
        <v>39625</v>
      </c>
      <c r="D697" t="s">
        <v>2985</v>
      </c>
      <c r="E697">
        <v>1</v>
      </c>
      <c r="F697">
        <v>1</v>
      </c>
      <c r="G697">
        <v>1</v>
      </c>
      <c r="H697" s="112">
        <f t="shared" si="12"/>
        <v>9.0909090909090912E-2</v>
      </c>
      <c r="I697">
        <v>1</v>
      </c>
      <c r="J697">
        <v>3</v>
      </c>
    </row>
    <row r="698" spans="1:10" x14ac:dyDescent="0.25">
      <c r="A698" t="s">
        <v>2981</v>
      </c>
      <c r="B698" t="s">
        <v>358</v>
      </c>
      <c r="C698">
        <v>39625</v>
      </c>
      <c r="D698" t="s">
        <v>2985</v>
      </c>
      <c r="E698">
        <v>2</v>
      </c>
      <c r="F698">
        <v>1</v>
      </c>
      <c r="G698">
        <v>2</v>
      </c>
      <c r="H698" s="112">
        <f t="shared" si="12"/>
        <v>0.18181818181818182</v>
      </c>
      <c r="I698">
        <v>1</v>
      </c>
      <c r="J698">
        <v>3</v>
      </c>
    </row>
    <row r="699" spans="1:10" x14ac:dyDescent="0.25">
      <c r="A699" t="s">
        <v>2981</v>
      </c>
      <c r="B699" t="s">
        <v>504</v>
      </c>
      <c r="C699">
        <v>39625</v>
      </c>
      <c r="D699" t="s">
        <v>2985</v>
      </c>
      <c r="E699">
        <v>2</v>
      </c>
      <c r="F699">
        <v>1</v>
      </c>
      <c r="G699">
        <v>2</v>
      </c>
      <c r="H699" s="112">
        <f t="shared" si="12"/>
        <v>0.18181818181818182</v>
      </c>
      <c r="I699">
        <v>1</v>
      </c>
      <c r="J699">
        <v>3</v>
      </c>
    </row>
    <row r="700" spans="1:10" x14ac:dyDescent="0.25">
      <c r="A700" t="s">
        <v>2981</v>
      </c>
      <c r="B700" t="s">
        <v>2584</v>
      </c>
      <c r="C700">
        <v>39625</v>
      </c>
      <c r="D700" t="s">
        <v>2985</v>
      </c>
      <c r="E700">
        <v>3</v>
      </c>
      <c r="F700">
        <v>1</v>
      </c>
      <c r="G700">
        <v>3</v>
      </c>
      <c r="H700" s="112">
        <f t="shared" si="12"/>
        <v>0.27272727272727271</v>
      </c>
      <c r="I700">
        <v>1</v>
      </c>
      <c r="J700">
        <v>3</v>
      </c>
    </row>
    <row r="701" spans="1:10" x14ac:dyDescent="0.25">
      <c r="A701" t="s">
        <v>2981</v>
      </c>
      <c r="B701" t="s">
        <v>606</v>
      </c>
      <c r="C701">
        <v>39625</v>
      </c>
      <c r="D701" t="s">
        <v>2985</v>
      </c>
      <c r="E701">
        <v>3</v>
      </c>
      <c r="F701">
        <v>1</v>
      </c>
      <c r="G701">
        <v>3</v>
      </c>
      <c r="H701" s="112">
        <f t="shared" si="12"/>
        <v>0.27272727272727271</v>
      </c>
      <c r="I701">
        <v>1</v>
      </c>
      <c r="J701">
        <v>3</v>
      </c>
    </row>
    <row r="702" spans="1:10" x14ac:dyDescent="0.25">
      <c r="A702" t="s">
        <v>2981</v>
      </c>
      <c r="B702" t="s">
        <v>3004</v>
      </c>
      <c r="C702">
        <v>39625</v>
      </c>
      <c r="D702" t="s">
        <v>2985</v>
      </c>
      <c r="E702">
        <v>1</v>
      </c>
      <c r="F702">
        <v>1</v>
      </c>
      <c r="G702">
        <v>1</v>
      </c>
      <c r="H702" s="112">
        <f t="shared" si="12"/>
        <v>9.0909090909090912E-2</v>
      </c>
      <c r="I702">
        <v>1</v>
      </c>
      <c r="J702">
        <v>3.3330000000000002</v>
      </c>
    </row>
    <row r="703" spans="1:10" x14ac:dyDescent="0.25">
      <c r="A703" t="s">
        <v>2981</v>
      </c>
      <c r="B703" t="s">
        <v>2510</v>
      </c>
      <c r="C703">
        <v>39625</v>
      </c>
      <c r="D703" t="s">
        <v>2985</v>
      </c>
      <c r="E703">
        <v>1</v>
      </c>
      <c r="F703">
        <v>1</v>
      </c>
      <c r="G703">
        <v>1</v>
      </c>
      <c r="H703" s="112">
        <f t="shared" si="12"/>
        <v>9.0909090909090912E-2</v>
      </c>
      <c r="I703">
        <v>1</v>
      </c>
      <c r="J703">
        <v>3.3330000000000002</v>
      </c>
    </row>
    <row r="704" spans="1:10" x14ac:dyDescent="0.25">
      <c r="A704" t="s">
        <v>2981</v>
      </c>
      <c r="B704" t="s">
        <v>194</v>
      </c>
      <c r="C704">
        <v>39625</v>
      </c>
      <c r="D704" t="s">
        <v>2985</v>
      </c>
      <c r="E704">
        <v>1</v>
      </c>
      <c r="F704">
        <v>1</v>
      </c>
      <c r="G704">
        <v>1</v>
      </c>
      <c r="H704" s="112">
        <f t="shared" si="12"/>
        <v>9.0909090909090912E-2</v>
      </c>
      <c r="I704">
        <v>1</v>
      </c>
      <c r="J704">
        <v>3.3330000000000002</v>
      </c>
    </row>
    <row r="705" spans="1:10" x14ac:dyDescent="0.25">
      <c r="A705" t="s">
        <v>2981</v>
      </c>
      <c r="B705" t="s">
        <v>198</v>
      </c>
      <c r="C705">
        <v>39625</v>
      </c>
      <c r="D705" t="s">
        <v>2985</v>
      </c>
      <c r="E705">
        <v>1</v>
      </c>
      <c r="F705">
        <v>1</v>
      </c>
      <c r="G705">
        <v>1</v>
      </c>
      <c r="H705" s="112">
        <f t="shared" si="12"/>
        <v>9.0909090909090912E-2</v>
      </c>
      <c r="I705">
        <v>1</v>
      </c>
      <c r="J705">
        <v>3.3330000000000002</v>
      </c>
    </row>
    <row r="706" spans="1:10" x14ac:dyDescent="0.25">
      <c r="A706" t="s">
        <v>2981</v>
      </c>
      <c r="B706" t="s">
        <v>272</v>
      </c>
      <c r="C706">
        <v>39625</v>
      </c>
      <c r="D706" t="s">
        <v>2985</v>
      </c>
      <c r="E706">
        <v>1</v>
      </c>
      <c r="F706">
        <v>1</v>
      </c>
      <c r="G706">
        <v>1</v>
      </c>
      <c r="H706" s="112">
        <f t="shared" si="12"/>
        <v>9.0909090909090912E-2</v>
      </c>
      <c r="I706">
        <v>1</v>
      </c>
      <c r="J706">
        <v>3.3330000000000002</v>
      </c>
    </row>
    <row r="707" spans="1:10" x14ac:dyDescent="0.25">
      <c r="A707" t="s">
        <v>2981</v>
      </c>
      <c r="B707" t="s">
        <v>274</v>
      </c>
      <c r="C707">
        <v>39625</v>
      </c>
      <c r="D707" t="s">
        <v>2985</v>
      </c>
      <c r="E707">
        <v>1</v>
      </c>
      <c r="F707">
        <v>1</v>
      </c>
      <c r="G707">
        <v>1</v>
      </c>
      <c r="H707" s="112">
        <f t="shared" si="12"/>
        <v>9.0909090909090912E-2</v>
      </c>
      <c r="I707">
        <v>1</v>
      </c>
      <c r="J707">
        <v>3.3330000000000002</v>
      </c>
    </row>
    <row r="708" spans="1:10" x14ac:dyDescent="0.25">
      <c r="A708" t="s">
        <v>2981</v>
      </c>
      <c r="B708" t="s">
        <v>336</v>
      </c>
      <c r="C708">
        <v>39625</v>
      </c>
      <c r="D708" t="s">
        <v>2985</v>
      </c>
      <c r="E708">
        <v>1</v>
      </c>
      <c r="F708">
        <v>1</v>
      </c>
      <c r="G708">
        <v>1</v>
      </c>
      <c r="H708" s="112">
        <f t="shared" si="12"/>
        <v>9.0909090909090912E-2</v>
      </c>
      <c r="I708">
        <v>1</v>
      </c>
      <c r="J708">
        <v>3.3330000000000002</v>
      </c>
    </row>
    <row r="709" spans="1:10" x14ac:dyDescent="0.25">
      <c r="A709" t="s">
        <v>2981</v>
      </c>
      <c r="B709" t="s">
        <v>394</v>
      </c>
      <c r="C709">
        <v>39625</v>
      </c>
      <c r="D709" t="s">
        <v>2985</v>
      </c>
      <c r="E709">
        <v>1</v>
      </c>
      <c r="F709">
        <v>1</v>
      </c>
      <c r="G709">
        <v>1</v>
      </c>
      <c r="H709" s="112">
        <f t="shared" si="12"/>
        <v>9.0909090909090912E-2</v>
      </c>
      <c r="I709">
        <v>1</v>
      </c>
      <c r="J709">
        <v>3.3330000000000002</v>
      </c>
    </row>
    <row r="710" spans="1:10" x14ac:dyDescent="0.25">
      <c r="A710" t="s">
        <v>2981</v>
      </c>
      <c r="B710" t="s">
        <v>516</v>
      </c>
      <c r="C710">
        <v>39625</v>
      </c>
      <c r="D710" t="s">
        <v>2985</v>
      </c>
      <c r="E710">
        <v>1</v>
      </c>
      <c r="F710">
        <v>1</v>
      </c>
      <c r="G710">
        <v>1</v>
      </c>
      <c r="H710" s="112">
        <f t="shared" si="12"/>
        <v>9.0909090909090912E-2</v>
      </c>
      <c r="I710">
        <v>1</v>
      </c>
      <c r="J710">
        <v>3.3330000000000002</v>
      </c>
    </row>
    <row r="711" spans="1:10" x14ac:dyDescent="0.25">
      <c r="A711" t="s">
        <v>2981</v>
      </c>
      <c r="B711" t="s">
        <v>562</v>
      </c>
      <c r="C711">
        <v>39625</v>
      </c>
      <c r="D711" t="s">
        <v>2985</v>
      </c>
      <c r="E711">
        <v>1</v>
      </c>
      <c r="F711">
        <v>1</v>
      </c>
      <c r="G711">
        <v>1</v>
      </c>
      <c r="H711" s="112">
        <f t="shared" si="12"/>
        <v>9.0909090909090912E-2</v>
      </c>
      <c r="I711">
        <v>1</v>
      </c>
      <c r="J711">
        <v>3.3330000000000002</v>
      </c>
    </row>
    <row r="712" spans="1:10" x14ac:dyDescent="0.25">
      <c r="A712" t="s">
        <v>2981</v>
      </c>
      <c r="B712" t="s">
        <v>2594</v>
      </c>
      <c r="C712">
        <v>39625</v>
      </c>
      <c r="D712" t="s">
        <v>2985</v>
      </c>
      <c r="E712">
        <v>1</v>
      </c>
      <c r="F712">
        <v>1</v>
      </c>
      <c r="G712">
        <v>1</v>
      </c>
      <c r="H712" s="112">
        <f t="shared" si="12"/>
        <v>9.0909090909090912E-2</v>
      </c>
      <c r="I712">
        <v>1</v>
      </c>
      <c r="J712">
        <v>3.3330000000000002</v>
      </c>
    </row>
    <row r="713" spans="1:10" x14ac:dyDescent="0.25">
      <c r="A713" t="s">
        <v>2981</v>
      </c>
      <c r="B713" t="s">
        <v>630</v>
      </c>
      <c r="C713">
        <v>39625</v>
      </c>
      <c r="D713" t="s">
        <v>2985</v>
      </c>
      <c r="E713">
        <v>1</v>
      </c>
      <c r="F713">
        <v>1</v>
      </c>
      <c r="G713">
        <v>1</v>
      </c>
      <c r="H713" s="112">
        <f t="shared" si="12"/>
        <v>9.0909090909090912E-2</v>
      </c>
      <c r="I713">
        <v>1</v>
      </c>
      <c r="J713">
        <v>3.3330000000000002</v>
      </c>
    </row>
    <row r="714" spans="1:10" x14ac:dyDescent="0.25">
      <c r="A714" t="s">
        <v>2981</v>
      </c>
      <c r="B714" t="s">
        <v>2618</v>
      </c>
      <c r="C714">
        <v>39625</v>
      </c>
      <c r="D714" t="s">
        <v>2985</v>
      </c>
      <c r="E714">
        <v>1</v>
      </c>
      <c r="F714">
        <v>1</v>
      </c>
      <c r="G714">
        <v>1</v>
      </c>
      <c r="H714" s="112">
        <f t="shared" si="12"/>
        <v>9.0909090909090912E-2</v>
      </c>
      <c r="I714">
        <v>1</v>
      </c>
      <c r="J714">
        <v>3.3330000000000002</v>
      </c>
    </row>
    <row r="715" spans="1:10" x14ac:dyDescent="0.25">
      <c r="A715" t="s">
        <v>2981</v>
      </c>
      <c r="B715" t="s">
        <v>692</v>
      </c>
      <c r="C715">
        <v>39625</v>
      </c>
      <c r="D715" t="s">
        <v>2985</v>
      </c>
      <c r="E715">
        <v>1</v>
      </c>
      <c r="F715">
        <v>1</v>
      </c>
      <c r="G715">
        <v>1</v>
      </c>
      <c r="H715" s="112">
        <f t="shared" si="12"/>
        <v>9.0909090909090912E-2</v>
      </c>
      <c r="I715">
        <v>1</v>
      </c>
      <c r="J715">
        <v>3.3330000000000002</v>
      </c>
    </row>
    <row r="716" spans="1:10" x14ac:dyDescent="0.25">
      <c r="A716" t="s">
        <v>2981</v>
      </c>
      <c r="B716" t="s">
        <v>2630</v>
      </c>
      <c r="C716">
        <v>39625</v>
      </c>
      <c r="D716" t="s">
        <v>2985</v>
      </c>
      <c r="E716">
        <v>1</v>
      </c>
      <c r="F716">
        <v>1</v>
      </c>
      <c r="G716">
        <v>1</v>
      </c>
      <c r="H716" s="112">
        <f t="shared" si="12"/>
        <v>9.0909090909090912E-2</v>
      </c>
      <c r="I716">
        <v>1</v>
      </c>
      <c r="J716">
        <v>3.3330000000000002</v>
      </c>
    </row>
    <row r="717" spans="1:10" x14ac:dyDescent="0.25">
      <c r="A717" t="s">
        <v>2981</v>
      </c>
      <c r="B717" t="s">
        <v>228</v>
      </c>
      <c r="C717">
        <v>39625</v>
      </c>
      <c r="D717" t="s">
        <v>2985</v>
      </c>
      <c r="E717">
        <v>2</v>
      </c>
      <c r="F717">
        <v>1</v>
      </c>
      <c r="G717">
        <v>2</v>
      </c>
      <c r="H717" s="112">
        <f t="shared" ref="H717:H780" si="13">G717/11</f>
        <v>0.18181818181818182</v>
      </c>
      <c r="I717">
        <v>1</v>
      </c>
      <c r="J717">
        <v>3.3330000000000002</v>
      </c>
    </row>
    <row r="718" spans="1:10" x14ac:dyDescent="0.25">
      <c r="A718" t="s">
        <v>2981</v>
      </c>
      <c r="B718" t="s">
        <v>348</v>
      </c>
      <c r="C718">
        <v>39625</v>
      </c>
      <c r="D718" t="s">
        <v>2985</v>
      </c>
      <c r="E718">
        <v>2</v>
      </c>
      <c r="F718">
        <v>1</v>
      </c>
      <c r="G718">
        <v>2</v>
      </c>
      <c r="H718" s="112">
        <f t="shared" si="13"/>
        <v>0.18181818181818182</v>
      </c>
      <c r="I718">
        <v>1</v>
      </c>
      <c r="J718">
        <v>3.3330000000000002</v>
      </c>
    </row>
    <row r="719" spans="1:10" x14ac:dyDescent="0.25">
      <c r="A719" t="s">
        <v>2981</v>
      </c>
      <c r="B719" t="s">
        <v>436</v>
      </c>
      <c r="C719">
        <v>39625</v>
      </c>
      <c r="D719" t="s">
        <v>2985</v>
      </c>
      <c r="E719">
        <v>2</v>
      </c>
      <c r="F719">
        <v>1</v>
      </c>
      <c r="G719">
        <v>2</v>
      </c>
      <c r="H719" s="112">
        <f t="shared" si="13"/>
        <v>0.18181818181818182</v>
      </c>
      <c r="I719">
        <v>1</v>
      </c>
      <c r="J719">
        <v>3.3330000000000002</v>
      </c>
    </row>
    <row r="720" spans="1:10" x14ac:dyDescent="0.25">
      <c r="A720" t="s">
        <v>2981</v>
      </c>
      <c r="B720" t="s">
        <v>612</v>
      </c>
      <c r="C720">
        <v>39625</v>
      </c>
      <c r="D720" t="s">
        <v>2985</v>
      </c>
      <c r="E720">
        <v>2</v>
      </c>
      <c r="F720">
        <v>1</v>
      </c>
      <c r="G720">
        <v>2</v>
      </c>
      <c r="H720" s="112">
        <f t="shared" si="13"/>
        <v>0.18181818181818182</v>
      </c>
      <c r="I720">
        <v>1</v>
      </c>
      <c r="J720">
        <v>3.3330000000000002</v>
      </c>
    </row>
    <row r="721" spans="1:10" x14ac:dyDescent="0.25">
      <c r="A721" t="s">
        <v>2981</v>
      </c>
      <c r="B721" t="s">
        <v>258</v>
      </c>
      <c r="C721">
        <v>39625</v>
      </c>
      <c r="D721" t="s">
        <v>2985</v>
      </c>
      <c r="E721">
        <v>3</v>
      </c>
      <c r="F721">
        <v>1</v>
      </c>
      <c r="G721">
        <v>3</v>
      </c>
      <c r="H721" s="112">
        <f t="shared" si="13"/>
        <v>0.27272727272727271</v>
      </c>
      <c r="I721">
        <v>1</v>
      </c>
      <c r="J721">
        <v>3.3330000000000002</v>
      </c>
    </row>
    <row r="722" spans="1:10" x14ac:dyDescent="0.25">
      <c r="A722" t="s">
        <v>2981</v>
      </c>
      <c r="B722" t="s">
        <v>266</v>
      </c>
      <c r="C722">
        <v>39625</v>
      </c>
      <c r="D722" t="s">
        <v>2985</v>
      </c>
      <c r="E722">
        <v>3</v>
      </c>
      <c r="F722">
        <v>1</v>
      </c>
      <c r="G722">
        <v>3</v>
      </c>
      <c r="H722" s="112">
        <f t="shared" si="13"/>
        <v>0.27272727272727271</v>
      </c>
      <c r="I722">
        <v>1</v>
      </c>
      <c r="J722">
        <v>3.3330000000000002</v>
      </c>
    </row>
    <row r="723" spans="1:10" x14ac:dyDescent="0.25">
      <c r="A723" t="s">
        <v>2981</v>
      </c>
      <c r="B723" t="s">
        <v>230</v>
      </c>
      <c r="C723">
        <v>39625</v>
      </c>
      <c r="D723" t="s">
        <v>2985</v>
      </c>
      <c r="E723">
        <v>1</v>
      </c>
      <c r="F723">
        <v>1</v>
      </c>
      <c r="G723">
        <v>1</v>
      </c>
      <c r="H723" s="112">
        <f t="shared" si="13"/>
        <v>9.0909090909090912E-2</v>
      </c>
      <c r="I723">
        <v>1</v>
      </c>
      <c r="J723">
        <v>3.6669999999999998</v>
      </c>
    </row>
    <row r="724" spans="1:10" x14ac:dyDescent="0.25">
      <c r="A724" t="s">
        <v>2981</v>
      </c>
      <c r="B724" t="s">
        <v>244</v>
      </c>
      <c r="C724">
        <v>39625</v>
      </c>
      <c r="D724" t="s">
        <v>2985</v>
      </c>
      <c r="E724">
        <v>1</v>
      </c>
      <c r="F724">
        <v>1</v>
      </c>
      <c r="G724">
        <v>1</v>
      </c>
      <c r="H724" s="112">
        <f t="shared" si="13"/>
        <v>9.0909090909090912E-2</v>
      </c>
      <c r="I724">
        <v>1</v>
      </c>
      <c r="J724">
        <v>3.6669999999999998</v>
      </c>
    </row>
    <row r="725" spans="1:10" x14ac:dyDescent="0.25">
      <c r="A725" t="s">
        <v>2981</v>
      </c>
      <c r="B725" t="s">
        <v>270</v>
      </c>
      <c r="C725">
        <v>39625</v>
      </c>
      <c r="D725" t="s">
        <v>2985</v>
      </c>
      <c r="E725">
        <v>1</v>
      </c>
      <c r="F725">
        <v>1</v>
      </c>
      <c r="G725">
        <v>1</v>
      </c>
      <c r="H725" s="112">
        <f t="shared" si="13"/>
        <v>9.0909090909090912E-2</v>
      </c>
      <c r="I725">
        <v>1</v>
      </c>
      <c r="J725">
        <v>3.6669999999999998</v>
      </c>
    </row>
    <row r="726" spans="1:10" x14ac:dyDescent="0.25">
      <c r="A726" t="s">
        <v>2981</v>
      </c>
      <c r="B726" t="s">
        <v>294</v>
      </c>
      <c r="C726">
        <v>39625</v>
      </c>
      <c r="D726" t="s">
        <v>2985</v>
      </c>
      <c r="E726">
        <v>1</v>
      </c>
      <c r="F726">
        <v>1</v>
      </c>
      <c r="G726">
        <v>1</v>
      </c>
      <c r="H726" s="112">
        <f t="shared" si="13"/>
        <v>9.0909090909090912E-2</v>
      </c>
      <c r="I726">
        <v>1</v>
      </c>
      <c r="J726">
        <v>3.6669999999999998</v>
      </c>
    </row>
    <row r="727" spans="1:10" x14ac:dyDescent="0.25">
      <c r="A727" t="s">
        <v>2981</v>
      </c>
      <c r="B727" t="s">
        <v>2542</v>
      </c>
      <c r="C727">
        <v>39625</v>
      </c>
      <c r="D727" t="s">
        <v>2985</v>
      </c>
      <c r="E727">
        <v>1</v>
      </c>
      <c r="F727">
        <v>1</v>
      </c>
      <c r="G727">
        <v>1</v>
      </c>
      <c r="H727" s="112">
        <f t="shared" si="13"/>
        <v>9.0909090909090912E-2</v>
      </c>
      <c r="I727">
        <v>1</v>
      </c>
      <c r="J727">
        <v>3.6669999999999998</v>
      </c>
    </row>
    <row r="728" spans="1:10" x14ac:dyDescent="0.25">
      <c r="A728" t="s">
        <v>2981</v>
      </c>
      <c r="B728" t="s">
        <v>2548</v>
      </c>
      <c r="C728">
        <v>39625</v>
      </c>
      <c r="D728" t="s">
        <v>2985</v>
      </c>
      <c r="E728">
        <v>1</v>
      </c>
      <c r="F728">
        <v>1</v>
      </c>
      <c r="G728">
        <v>1</v>
      </c>
      <c r="H728" s="112">
        <f t="shared" si="13"/>
        <v>9.0909090909090912E-2</v>
      </c>
      <c r="I728">
        <v>1</v>
      </c>
      <c r="J728">
        <v>3.6669999999999998</v>
      </c>
    </row>
    <row r="729" spans="1:10" x14ac:dyDescent="0.25">
      <c r="A729" t="s">
        <v>2981</v>
      </c>
      <c r="B729" t="s">
        <v>460</v>
      </c>
      <c r="C729">
        <v>39625</v>
      </c>
      <c r="D729" t="s">
        <v>2985</v>
      </c>
      <c r="E729">
        <v>1</v>
      </c>
      <c r="F729">
        <v>1</v>
      </c>
      <c r="G729">
        <v>1</v>
      </c>
      <c r="H729" s="112">
        <f t="shared" si="13"/>
        <v>9.0909090909090912E-2</v>
      </c>
      <c r="I729">
        <v>1</v>
      </c>
      <c r="J729">
        <v>3.6669999999999998</v>
      </c>
    </row>
    <row r="730" spans="1:10" x14ac:dyDescent="0.25">
      <c r="A730" t="s">
        <v>2981</v>
      </c>
      <c r="B730" t="s">
        <v>474</v>
      </c>
      <c r="C730">
        <v>39625</v>
      </c>
      <c r="D730" t="s">
        <v>2985</v>
      </c>
      <c r="E730">
        <v>1</v>
      </c>
      <c r="F730">
        <v>1</v>
      </c>
      <c r="G730">
        <v>1</v>
      </c>
      <c r="H730" s="112">
        <f t="shared" si="13"/>
        <v>9.0909090909090912E-2</v>
      </c>
      <c r="I730">
        <v>1</v>
      </c>
      <c r="J730">
        <v>3.6669999999999998</v>
      </c>
    </row>
    <row r="731" spans="1:10" x14ac:dyDescent="0.25">
      <c r="A731" t="s">
        <v>2981</v>
      </c>
      <c r="B731" t="s">
        <v>2592</v>
      </c>
      <c r="C731">
        <v>39625</v>
      </c>
      <c r="D731" t="s">
        <v>2985</v>
      </c>
      <c r="E731">
        <v>1</v>
      </c>
      <c r="F731">
        <v>1</v>
      </c>
      <c r="G731">
        <v>1</v>
      </c>
      <c r="H731" s="112">
        <f t="shared" si="13"/>
        <v>9.0909090909090912E-2</v>
      </c>
      <c r="I731">
        <v>1</v>
      </c>
      <c r="J731">
        <v>3.6669999999999998</v>
      </c>
    </row>
    <row r="732" spans="1:10" x14ac:dyDescent="0.25">
      <c r="A732" t="s">
        <v>2981</v>
      </c>
      <c r="B732" t="s">
        <v>638</v>
      </c>
      <c r="C732">
        <v>39625</v>
      </c>
      <c r="D732" t="s">
        <v>2985</v>
      </c>
      <c r="E732">
        <v>1</v>
      </c>
      <c r="F732">
        <v>1</v>
      </c>
      <c r="G732">
        <v>1</v>
      </c>
      <c r="H732" s="112">
        <f t="shared" si="13"/>
        <v>9.0909090909090912E-2</v>
      </c>
      <c r="I732">
        <v>1</v>
      </c>
      <c r="J732">
        <v>3.6669999999999998</v>
      </c>
    </row>
    <row r="733" spans="1:10" x14ac:dyDescent="0.25">
      <c r="A733" t="s">
        <v>2981</v>
      </c>
      <c r="B733" t="s">
        <v>684</v>
      </c>
      <c r="C733">
        <v>39625</v>
      </c>
      <c r="D733" t="s">
        <v>2985</v>
      </c>
      <c r="E733">
        <v>1</v>
      </c>
      <c r="F733">
        <v>1</v>
      </c>
      <c r="G733">
        <v>1</v>
      </c>
      <c r="H733" s="112">
        <f t="shared" si="13"/>
        <v>9.0909090909090912E-2</v>
      </c>
      <c r="I733">
        <v>1</v>
      </c>
      <c r="J733">
        <v>3.6669999999999998</v>
      </c>
    </row>
    <row r="734" spans="1:10" x14ac:dyDescent="0.25">
      <c r="A734" t="s">
        <v>2981</v>
      </c>
      <c r="B734" t="s">
        <v>694</v>
      </c>
      <c r="C734">
        <v>39625</v>
      </c>
      <c r="D734" t="s">
        <v>2985</v>
      </c>
      <c r="E734">
        <v>1</v>
      </c>
      <c r="F734">
        <v>1</v>
      </c>
      <c r="G734">
        <v>1</v>
      </c>
      <c r="H734" s="112">
        <f t="shared" si="13"/>
        <v>9.0909090909090912E-2</v>
      </c>
      <c r="I734">
        <v>1</v>
      </c>
      <c r="J734">
        <v>3.6669999999999998</v>
      </c>
    </row>
    <row r="735" spans="1:10" x14ac:dyDescent="0.25">
      <c r="A735" t="s">
        <v>2981</v>
      </c>
      <c r="B735" t="s">
        <v>698</v>
      </c>
      <c r="C735">
        <v>39625</v>
      </c>
      <c r="D735" t="s">
        <v>2985</v>
      </c>
      <c r="E735">
        <v>1</v>
      </c>
      <c r="F735">
        <v>1</v>
      </c>
      <c r="G735">
        <v>1</v>
      </c>
      <c r="H735" s="112">
        <f t="shared" si="13"/>
        <v>9.0909090909090912E-2</v>
      </c>
      <c r="I735">
        <v>1</v>
      </c>
      <c r="J735">
        <v>3.6669999999999998</v>
      </c>
    </row>
    <row r="736" spans="1:10" x14ac:dyDescent="0.25">
      <c r="A736" t="s">
        <v>2981</v>
      </c>
      <c r="B736" t="s">
        <v>2520</v>
      </c>
      <c r="C736">
        <v>39625</v>
      </c>
      <c r="D736" t="s">
        <v>2985</v>
      </c>
      <c r="E736">
        <v>2</v>
      </c>
      <c r="F736">
        <v>1</v>
      </c>
      <c r="G736">
        <v>2</v>
      </c>
      <c r="H736" s="112">
        <f t="shared" si="13"/>
        <v>0.18181818181818182</v>
      </c>
      <c r="I736">
        <v>1</v>
      </c>
      <c r="J736">
        <v>3.6669999999999998</v>
      </c>
    </row>
    <row r="737" spans="1:10" x14ac:dyDescent="0.25">
      <c r="A737" t="s">
        <v>2981</v>
      </c>
      <c r="B737" t="s">
        <v>440</v>
      </c>
      <c r="C737">
        <v>39625</v>
      </c>
      <c r="D737" t="s">
        <v>2985</v>
      </c>
      <c r="E737">
        <v>2</v>
      </c>
      <c r="F737">
        <v>1</v>
      </c>
      <c r="G737">
        <v>2</v>
      </c>
      <c r="H737" s="112">
        <f t="shared" si="13"/>
        <v>0.18181818181818182</v>
      </c>
      <c r="I737">
        <v>1</v>
      </c>
      <c r="J737">
        <v>3.6669999999999998</v>
      </c>
    </row>
    <row r="738" spans="1:10" x14ac:dyDescent="0.25">
      <c r="A738" t="s">
        <v>2981</v>
      </c>
      <c r="B738" t="s">
        <v>492</v>
      </c>
      <c r="C738">
        <v>39625</v>
      </c>
      <c r="D738" t="s">
        <v>2985</v>
      </c>
      <c r="E738">
        <v>3</v>
      </c>
      <c r="F738">
        <v>1</v>
      </c>
      <c r="G738">
        <v>3</v>
      </c>
      <c r="H738" s="112">
        <f t="shared" si="13"/>
        <v>0.27272727272727271</v>
      </c>
      <c r="I738">
        <v>1</v>
      </c>
      <c r="J738">
        <v>3.6669999999999998</v>
      </c>
    </row>
    <row r="739" spans="1:10" x14ac:dyDescent="0.25">
      <c r="A739" t="s">
        <v>2981</v>
      </c>
      <c r="B739" t="s">
        <v>530</v>
      </c>
      <c r="C739">
        <v>39625</v>
      </c>
      <c r="D739" t="s">
        <v>2985</v>
      </c>
      <c r="E739">
        <v>3</v>
      </c>
      <c r="F739">
        <v>1</v>
      </c>
      <c r="G739">
        <v>3</v>
      </c>
      <c r="H739" s="112">
        <f t="shared" si="13"/>
        <v>0.27272727272727271</v>
      </c>
      <c r="I739">
        <v>1</v>
      </c>
      <c r="J739">
        <v>3.6669999999999998</v>
      </c>
    </row>
    <row r="740" spans="1:10" x14ac:dyDescent="0.25">
      <c r="A740" t="s">
        <v>2981</v>
      </c>
      <c r="B740" t="s">
        <v>536</v>
      </c>
      <c r="C740">
        <v>39625</v>
      </c>
      <c r="D740" t="s">
        <v>2985</v>
      </c>
      <c r="E740">
        <v>3</v>
      </c>
      <c r="F740">
        <v>1</v>
      </c>
      <c r="G740">
        <v>3</v>
      </c>
      <c r="H740" s="112">
        <f t="shared" si="13"/>
        <v>0.27272727272727271</v>
      </c>
      <c r="I740">
        <v>1</v>
      </c>
      <c r="J740">
        <v>3.6669999999999998</v>
      </c>
    </row>
    <row r="741" spans="1:10" x14ac:dyDescent="0.25">
      <c r="A741" t="s">
        <v>2981</v>
      </c>
      <c r="B741" t="s">
        <v>130</v>
      </c>
      <c r="C741">
        <v>39625</v>
      </c>
      <c r="D741" t="s">
        <v>2985</v>
      </c>
      <c r="E741">
        <v>1</v>
      </c>
      <c r="F741">
        <v>1</v>
      </c>
      <c r="G741">
        <v>1</v>
      </c>
      <c r="H741" s="112">
        <f t="shared" si="13"/>
        <v>9.0909090909090912E-2</v>
      </c>
      <c r="I741">
        <v>1</v>
      </c>
      <c r="J741">
        <v>4</v>
      </c>
    </row>
    <row r="742" spans="1:10" x14ac:dyDescent="0.25">
      <c r="A742" t="s">
        <v>2981</v>
      </c>
      <c r="B742" t="s">
        <v>136</v>
      </c>
      <c r="C742">
        <v>39625</v>
      </c>
      <c r="D742" t="s">
        <v>2985</v>
      </c>
      <c r="E742">
        <v>1</v>
      </c>
      <c r="F742">
        <v>1</v>
      </c>
      <c r="G742">
        <v>1</v>
      </c>
      <c r="H742" s="112">
        <f t="shared" si="13"/>
        <v>9.0909090909090912E-2</v>
      </c>
      <c r="I742">
        <v>1</v>
      </c>
      <c r="J742">
        <v>4</v>
      </c>
    </row>
    <row r="743" spans="1:10" x14ac:dyDescent="0.25">
      <c r="A743" t="s">
        <v>2981</v>
      </c>
      <c r="B743" t="s">
        <v>340</v>
      </c>
      <c r="C743">
        <v>39625</v>
      </c>
      <c r="D743" t="s">
        <v>2985</v>
      </c>
      <c r="E743">
        <v>1</v>
      </c>
      <c r="F743">
        <v>1</v>
      </c>
      <c r="G743">
        <v>1</v>
      </c>
      <c r="H743" s="112">
        <f t="shared" si="13"/>
        <v>9.0909090909090912E-2</v>
      </c>
      <c r="I743">
        <v>1</v>
      </c>
      <c r="J743">
        <v>4</v>
      </c>
    </row>
    <row r="744" spans="1:10" x14ac:dyDescent="0.25">
      <c r="A744" t="s">
        <v>2981</v>
      </c>
      <c r="B744" t="s">
        <v>602</v>
      </c>
      <c r="C744">
        <v>39625</v>
      </c>
      <c r="D744" t="s">
        <v>2985</v>
      </c>
      <c r="E744">
        <v>1</v>
      </c>
      <c r="F744">
        <v>1</v>
      </c>
      <c r="G744">
        <v>1</v>
      </c>
      <c r="H744" s="112">
        <f t="shared" si="13"/>
        <v>9.0909090909090912E-2</v>
      </c>
      <c r="I744">
        <v>1</v>
      </c>
      <c r="J744">
        <v>4</v>
      </c>
    </row>
    <row r="745" spans="1:10" x14ac:dyDescent="0.25">
      <c r="A745" t="s">
        <v>2981</v>
      </c>
      <c r="B745" t="s">
        <v>2626</v>
      </c>
      <c r="C745">
        <v>39625</v>
      </c>
      <c r="D745" t="s">
        <v>2985</v>
      </c>
      <c r="E745">
        <v>1</v>
      </c>
      <c r="F745">
        <v>1</v>
      </c>
      <c r="G745">
        <v>1</v>
      </c>
      <c r="H745" s="112">
        <f t="shared" si="13"/>
        <v>9.0909090909090912E-2</v>
      </c>
      <c r="I745">
        <v>1</v>
      </c>
      <c r="J745">
        <v>4</v>
      </c>
    </row>
    <row r="746" spans="1:10" x14ac:dyDescent="0.25">
      <c r="A746" t="s">
        <v>2981</v>
      </c>
      <c r="B746" t="s">
        <v>312</v>
      </c>
      <c r="C746">
        <v>39625</v>
      </c>
      <c r="D746" t="s">
        <v>2985</v>
      </c>
      <c r="E746">
        <v>2</v>
      </c>
      <c r="F746">
        <v>1</v>
      </c>
      <c r="G746">
        <v>2</v>
      </c>
      <c r="H746" s="112">
        <f t="shared" si="13"/>
        <v>0.18181818181818182</v>
      </c>
      <c r="I746">
        <v>1</v>
      </c>
      <c r="J746">
        <v>4</v>
      </c>
    </row>
    <row r="747" spans="1:10" x14ac:dyDescent="0.25">
      <c r="A747" t="s">
        <v>2981</v>
      </c>
      <c r="B747" t="s">
        <v>380</v>
      </c>
      <c r="C747">
        <v>39625</v>
      </c>
      <c r="D747" t="s">
        <v>2985</v>
      </c>
      <c r="E747">
        <v>2</v>
      </c>
      <c r="F747">
        <v>1</v>
      </c>
      <c r="G747">
        <v>2</v>
      </c>
      <c r="H747" s="112">
        <f t="shared" si="13"/>
        <v>0.18181818181818182</v>
      </c>
      <c r="I747">
        <v>1</v>
      </c>
      <c r="J747">
        <v>4</v>
      </c>
    </row>
    <row r="748" spans="1:10" x14ac:dyDescent="0.25">
      <c r="A748" t="s">
        <v>2981</v>
      </c>
      <c r="B748" t="s">
        <v>564</v>
      </c>
      <c r="C748">
        <v>39625</v>
      </c>
      <c r="D748" t="s">
        <v>2985</v>
      </c>
      <c r="E748">
        <v>2</v>
      </c>
      <c r="F748">
        <v>1</v>
      </c>
      <c r="G748">
        <v>2</v>
      </c>
      <c r="H748" s="112">
        <f t="shared" si="13"/>
        <v>0.18181818181818182</v>
      </c>
      <c r="I748">
        <v>1</v>
      </c>
      <c r="J748">
        <v>4</v>
      </c>
    </row>
    <row r="749" spans="1:10" x14ac:dyDescent="0.25">
      <c r="A749" t="s">
        <v>2981</v>
      </c>
      <c r="B749" t="s">
        <v>128</v>
      </c>
      <c r="C749">
        <v>39625</v>
      </c>
      <c r="D749" t="s">
        <v>2985</v>
      </c>
      <c r="E749">
        <v>3</v>
      </c>
      <c r="F749">
        <v>1</v>
      </c>
      <c r="G749">
        <v>3</v>
      </c>
      <c r="H749" s="112">
        <f t="shared" si="13"/>
        <v>0.27272727272727271</v>
      </c>
      <c r="I749">
        <v>1</v>
      </c>
      <c r="J749">
        <v>4</v>
      </c>
    </row>
    <row r="750" spans="1:10" x14ac:dyDescent="0.25">
      <c r="A750" t="s">
        <v>2981</v>
      </c>
      <c r="B750" t="s">
        <v>208</v>
      </c>
      <c r="C750">
        <v>39625</v>
      </c>
      <c r="D750" t="s">
        <v>2985</v>
      </c>
      <c r="E750">
        <v>3</v>
      </c>
      <c r="F750">
        <v>1</v>
      </c>
      <c r="G750">
        <v>3</v>
      </c>
      <c r="H750" s="112">
        <f t="shared" si="13"/>
        <v>0.27272727272727271</v>
      </c>
      <c r="I750">
        <v>1</v>
      </c>
      <c r="J750">
        <v>4</v>
      </c>
    </row>
    <row r="751" spans="1:10" x14ac:dyDescent="0.25">
      <c r="A751" t="s">
        <v>2981</v>
      </c>
      <c r="B751" t="s">
        <v>352</v>
      </c>
      <c r="C751">
        <v>39625</v>
      </c>
      <c r="D751" t="s">
        <v>2985</v>
      </c>
      <c r="E751">
        <v>3</v>
      </c>
      <c r="F751">
        <v>1</v>
      </c>
      <c r="G751">
        <v>3</v>
      </c>
      <c r="H751" s="112">
        <f t="shared" si="13"/>
        <v>0.27272727272727271</v>
      </c>
      <c r="I751">
        <v>1</v>
      </c>
      <c r="J751">
        <v>4</v>
      </c>
    </row>
    <row r="752" spans="1:10" x14ac:dyDescent="0.25">
      <c r="A752" t="s">
        <v>2981</v>
      </c>
      <c r="B752" t="s">
        <v>366</v>
      </c>
      <c r="C752">
        <v>39625</v>
      </c>
      <c r="D752" t="s">
        <v>2985</v>
      </c>
      <c r="E752">
        <v>3</v>
      </c>
      <c r="F752">
        <v>1</v>
      </c>
      <c r="G752">
        <v>3</v>
      </c>
      <c r="H752" s="112">
        <f t="shared" si="13"/>
        <v>0.27272727272727271</v>
      </c>
      <c r="I752">
        <v>1</v>
      </c>
      <c r="J752">
        <v>4</v>
      </c>
    </row>
    <row r="753" spans="1:10" x14ac:dyDescent="0.25">
      <c r="A753" t="s">
        <v>2981</v>
      </c>
      <c r="B753" t="s">
        <v>2425</v>
      </c>
      <c r="C753">
        <v>39625</v>
      </c>
      <c r="D753" t="s">
        <v>2985</v>
      </c>
      <c r="E753">
        <v>3</v>
      </c>
      <c r="F753">
        <v>1</v>
      </c>
      <c r="G753">
        <v>3</v>
      </c>
      <c r="H753" s="112">
        <f t="shared" si="13"/>
        <v>0.27272727272727271</v>
      </c>
      <c r="I753">
        <v>1</v>
      </c>
      <c r="J753">
        <v>4</v>
      </c>
    </row>
    <row r="754" spans="1:10" x14ac:dyDescent="0.25">
      <c r="A754" t="s">
        <v>2981</v>
      </c>
      <c r="B754" t="s">
        <v>148</v>
      </c>
      <c r="C754">
        <v>39625</v>
      </c>
      <c r="D754" t="s">
        <v>2985</v>
      </c>
      <c r="E754">
        <v>4</v>
      </c>
      <c r="F754">
        <v>1</v>
      </c>
      <c r="G754">
        <v>4</v>
      </c>
      <c r="H754" s="112">
        <f t="shared" si="13"/>
        <v>0.36363636363636365</v>
      </c>
      <c r="I754">
        <v>2</v>
      </c>
      <c r="J754">
        <v>3</v>
      </c>
    </row>
    <row r="755" spans="1:10" x14ac:dyDescent="0.25">
      <c r="A755" t="s">
        <v>2981</v>
      </c>
      <c r="B755" t="s">
        <v>570</v>
      </c>
      <c r="C755">
        <v>39625</v>
      </c>
      <c r="D755" t="s">
        <v>2985</v>
      </c>
      <c r="E755">
        <v>4</v>
      </c>
      <c r="F755">
        <v>1</v>
      </c>
      <c r="G755">
        <v>4</v>
      </c>
      <c r="H755" s="112">
        <f t="shared" si="13"/>
        <v>0.36363636363636365</v>
      </c>
      <c r="I755">
        <v>2</v>
      </c>
      <c r="J755">
        <v>3</v>
      </c>
    </row>
    <row r="756" spans="1:10" x14ac:dyDescent="0.25">
      <c r="A756" t="s">
        <v>2981</v>
      </c>
      <c r="B756" t="s">
        <v>582</v>
      </c>
      <c r="C756">
        <v>39625</v>
      </c>
      <c r="D756" t="s">
        <v>2985</v>
      </c>
      <c r="E756">
        <v>4</v>
      </c>
      <c r="F756">
        <v>1</v>
      </c>
      <c r="G756">
        <v>4</v>
      </c>
      <c r="H756" s="112">
        <f t="shared" si="13"/>
        <v>0.36363636363636365</v>
      </c>
      <c r="I756">
        <v>2</v>
      </c>
      <c r="J756">
        <v>3</v>
      </c>
    </row>
    <row r="757" spans="1:10" x14ac:dyDescent="0.25">
      <c r="A757" t="s">
        <v>2981</v>
      </c>
      <c r="B757" t="s">
        <v>544</v>
      </c>
      <c r="C757">
        <v>39625</v>
      </c>
      <c r="D757" t="s">
        <v>2985</v>
      </c>
      <c r="E757">
        <v>7</v>
      </c>
      <c r="F757">
        <v>1</v>
      </c>
      <c r="G757">
        <v>7</v>
      </c>
      <c r="H757" s="112">
        <f t="shared" si="13"/>
        <v>0.63636363636363635</v>
      </c>
      <c r="I757">
        <v>2</v>
      </c>
      <c r="J757">
        <v>3</v>
      </c>
    </row>
    <row r="758" spans="1:10" x14ac:dyDescent="0.25">
      <c r="A758" t="s">
        <v>2981</v>
      </c>
      <c r="B758" t="s">
        <v>408</v>
      </c>
      <c r="C758">
        <v>39625</v>
      </c>
      <c r="D758" t="s">
        <v>2985</v>
      </c>
      <c r="E758">
        <v>4</v>
      </c>
      <c r="F758">
        <v>1</v>
      </c>
      <c r="G758">
        <v>4</v>
      </c>
      <c r="H758" s="112">
        <f t="shared" si="13"/>
        <v>0.36363636363636365</v>
      </c>
      <c r="I758">
        <v>2</v>
      </c>
      <c r="J758">
        <v>3.3330000000000002</v>
      </c>
    </row>
    <row r="759" spans="1:10" x14ac:dyDescent="0.25">
      <c r="A759" t="s">
        <v>2981</v>
      </c>
      <c r="B759" t="s">
        <v>660</v>
      </c>
      <c r="C759">
        <v>39625</v>
      </c>
      <c r="D759" t="s">
        <v>2985</v>
      </c>
      <c r="E759">
        <v>4</v>
      </c>
      <c r="F759">
        <v>1</v>
      </c>
      <c r="G759">
        <v>4</v>
      </c>
      <c r="H759" s="112">
        <f t="shared" si="13"/>
        <v>0.36363636363636365</v>
      </c>
      <c r="I759">
        <v>2</v>
      </c>
      <c r="J759">
        <v>3.3330000000000002</v>
      </c>
    </row>
    <row r="760" spans="1:10" x14ac:dyDescent="0.25">
      <c r="A760" t="s">
        <v>2981</v>
      </c>
      <c r="B760" t="s">
        <v>320</v>
      </c>
      <c r="C760">
        <v>39625</v>
      </c>
      <c r="D760" t="s">
        <v>2985</v>
      </c>
      <c r="E760">
        <v>6</v>
      </c>
      <c r="F760">
        <v>1</v>
      </c>
      <c r="G760">
        <v>6</v>
      </c>
      <c r="H760" s="112">
        <f t="shared" si="13"/>
        <v>0.54545454545454541</v>
      </c>
      <c r="I760">
        <v>2</v>
      </c>
      <c r="J760">
        <v>3.3330000000000002</v>
      </c>
    </row>
    <row r="761" spans="1:10" x14ac:dyDescent="0.25">
      <c r="A761" t="s">
        <v>2981</v>
      </c>
      <c r="B761" t="s">
        <v>240</v>
      </c>
      <c r="C761">
        <v>39625</v>
      </c>
      <c r="D761" t="s">
        <v>2985</v>
      </c>
      <c r="E761">
        <v>4</v>
      </c>
      <c r="F761">
        <v>1</v>
      </c>
      <c r="G761">
        <v>4</v>
      </c>
      <c r="H761" s="112">
        <f t="shared" si="13"/>
        <v>0.36363636363636365</v>
      </c>
      <c r="I761">
        <v>2</v>
      </c>
      <c r="J761">
        <v>3.6669999999999998</v>
      </c>
    </row>
    <row r="762" spans="1:10" x14ac:dyDescent="0.25">
      <c r="A762" t="s">
        <v>2981</v>
      </c>
      <c r="B762" t="s">
        <v>2550</v>
      </c>
      <c r="C762">
        <v>39625</v>
      </c>
      <c r="D762" t="s">
        <v>2985</v>
      </c>
      <c r="E762">
        <v>4</v>
      </c>
      <c r="F762">
        <v>1</v>
      </c>
      <c r="G762">
        <v>4</v>
      </c>
      <c r="H762" s="112">
        <f t="shared" si="13"/>
        <v>0.36363636363636365</v>
      </c>
      <c r="I762">
        <v>2</v>
      </c>
      <c r="J762">
        <v>3.6669999999999998</v>
      </c>
    </row>
    <row r="763" spans="1:10" x14ac:dyDescent="0.25">
      <c r="A763" t="s">
        <v>2981</v>
      </c>
      <c r="B763" t="s">
        <v>508</v>
      </c>
      <c r="C763">
        <v>39625</v>
      </c>
      <c r="D763" t="s">
        <v>2985</v>
      </c>
      <c r="E763">
        <v>4</v>
      </c>
      <c r="F763">
        <v>1</v>
      </c>
      <c r="G763">
        <v>4</v>
      </c>
      <c r="H763" s="112">
        <f t="shared" si="13"/>
        <v>0.36363636363636365</v>
      </c>
      <c r="I763">
        <v>2</v>
      </c>
      <c r="J763">
        <v>3.6669999999999998</v>
      </c>
    </row>
    <row r="764" spans="1:10" x14ac:dyDescent="0.25">
      <c r="A764" t="s">
        <v>2981</v>
      </c>
      <c r="B764" t="s">
        <v>646</v>
      </c>
      <c r="C764">
        <v>39625</v>
      </c>
      <c r="D764" t="s">
        <v>2985</v>
      </c>
      <c r="E764">
        <v>4</v>
      </c>
      <c r="F764">
        <v>1</v>
      </c>
      <c r="G764">
        <v>4</v>
      </c>
      <c r="H764" s="112">
        <f t="shared" si="13"/>
        <v>0.36363636363636365</v>
      </c>
      <c r="I764">
        <v>2</v>
      </c>
      <c r="J764">
        <v>3.6669999999999998</v>
      </c>
    </row>
    <row r="765" spans="1:10" x14ac:dyDescent="0.25">
      <c r="A765" t="s">
        <v>2981</v>
      </c>
      <c r="B765" t="s">
        <v>672</v>
      </c>
      <c r="C765">
        <v>39625</v>
      </c>
      <c r="D765" t="s">
        <v>2985</v>
      </c>
      <c r="E765">
        <v>4</v>
      </c>
      <c r="F765">
        <v>1</v>
      </c>
      <c r="G765">
        <v>4</v>
      </c>
      <c r="H765" s="112">
        <f t="shared" si="13"/>
        <v>0.36363636363636365</v>
      </c>
      <c r="I765">
        <v>2</v>
      </c>
      <c r="J765">
        <v>3.6669999999999998</v>
      </c>
    </row>
    <row r="766" spans="1:10" x14ac:dyDescent="0.25">
      <c r="A766" t="s">
        <v>2981</v>
      </c>
      <c r="B766" t="s">
        <v>124</v>
      </c>
      <c r="C766">
        <v>39625</v>
      </c>
      <c r="D766" t="s">
        <v>2985</v>
      </c>
      <c r="E766">
        <v>6</v>
      </c>
      <c r="F766">
        <v>1</v>
      </c>
      <c r="G766">
        <v>6</v>
      </c>
      <c r="H766" s="112">
        <f t="shared" si="13"/>
        <v>0.54545454545454541</v>
      </c>
      <c r="I766">
        <v>2</v>
      </c>
      <c r="J766">
        <v>3.6669999999999998</v>
      </c>
    </row>
    <row r="767" spans="1:10" x14ac:dyDescent="0.25">
      <c r="A767" t="s">
        <v>2981</v>
      </c>
      <c r="B767" t="s">
        <v>204</v>
      </c>
      <c r="C767">
        <v>39625</v>
      </c>
      <c r="D767" t="s">
        <v>2985</v>
      </c>
      <c r="E767">
        <v>6</v>
      </c>
      <c r="F767">
        <v>1</v>
      </c>
      <c r="G767">
        <v>6</v>
      </c>
      <c r="H767" s="112">
        <f t="shared" si="13"/>
        <v>0.54545454545454541</v>
      </c>
      <c r="I767">
        <v>2</v>
      </c>
      <c r="J767">
        <v>3.6669999999999998</v>
      </c>
    </row>
    <row r="768" spans="1:10" x14ac:dyDescent="0.25">
      <c r="A768" t="s">
        <v>2981</v>
      </c>
      <c r="B768" t="s">
        <v>224</v>
      </c>
      <c r="C768">
        <v>39625</v>
      </c>
      <c r="D768" t="s">
        <v>2985</v>
      </c>
      <c r="E768">
        <v>6</v>
      </c>
      <c r="F768">
        <v>1</v>
      </c>
      <c r="G768">
        <v>6</v>
      </c>
      <c r="H768" s="112">
        <f t="shared" si="13"/>
        <v>0.54545454545454541</v>
      </c>
      <c r="I768">
        <v>2</v>
      </c>
      <c r="J768">
        <v>3.6669999999999998</v>
      </c>
    </row>
    <row r="769" spans="1:10" x14ac:dyDescent="0.25">
      <c r="A769" t="s">
        <v>2981</v>
      </c>
      <c r="B769" t="s">
        <v>354</v>
      </c>
      <c r="C769">
        <v>39625</v>
      </c>
      <c r="D769" t="s">
        <v>2985</v>
      </c>
      <c r="E769">
        <v>6</v>
      </c>
      <c r="F769">
        <v>1</v>
      </c>
      <c r="G769">
        <v>6</v>
      </c>
      <c r="H769" s="112">
        <f t="shared" si="13"/>
        <v>0.54545454545454541</v>
      </c>
      <c r="I769">
        <v>2</v>
      </c>
      <c r="J769">
        <v>3.6669999999999998</v>
      </c>
    </row>
    <row r="770" spans="1:10" x14ac:dyDescent="0.25">
      <c r="A770" t="s">
        <v>2981</v>
      </c>
      <c r="B770" t="s">
        <v>454</v>
      </c>
      <c r="C770">
        <v>39625</v>
      </c>
      <c r="D770" t="s">
        <v>2985</v>
      </c>
      <c r="E770">
        <v>6</v>
      </c>
      <c r="F770">
        <v>1</v>
      </c>
      <c r="G770">
        <v>6</v>
      </c>
      <c r="H770" s="112">
        <f t="shared" si="13"/>
        <v>0.54545454545454541</v>
      </c>
      <c r="I770">
        <v>2</v>
      </c>
      <c r="J770">
        <v>3.6669999999999998</v>
      </c>
    </row>
    <row r="771" spans="1:10" x14ac:dyDescent="0.25">
      <c r="A771" t="s">
        <v>2981</v>
      </c>
      <c r="B771" t="s">
        <v>286</v>
      </c>
      <c r="C771">
        <v>39625</v>
      </c>
      <c r="D771" t="s">
        <v>2985</v>
      </c>
      <c r="E771">
        <v>7</v>
      </c>
      <c r="F771">
        <v>1</v>
      </c>
      <c r="G771">
        <v>7</v>
      </c>
      <c r="H771" s="112">
        <f t="shared" si="13"/>
        <v>0.63636363636363635</v>
      </c>
      <c r="I771">
        <v>2</v>
      </c>
      <c r="J771">
        <v>3.6669999999999998</v>
      </c>
    </row>
    <row r="772" spans="1:10" x14ac:dyDescent="0.25">
      <c r="A772" t="s">
        <v>2981</v>
      </c>
      <c r="B772" t="s">
        <v>590</v>
      </c>
      <c r="C772">
        <v>39625</v>
      </c>
      <c r="D772" t="s">
        <v>2985</v>
      </c>
      <c r="E772">
        <v>7</v>
      </c>
      <c r="F772">
        <v>1</v>
      </c>
      <c r="G772">
        <v>7</v>
      </c>
      <c r="H772" s="112">
        <f t="shared" si="13"/>
        <v>0.63636363636363635</v>
      </c>
      <c r="I772">
        <v>2</v>
      </c>
      <c r="J772">
        <v>3.6669999999999998</v>
      </c>
    </row>
    <row r="773" spans="1:10" x14ac:dyDescent="0.25">
      <c r="A773" t="s">
        <v>2981</v>
      </c>
      <c r="B773" t="s">
        <v>712</v>
      </c>
      <c r="C773">
        <v>39625</v>
      </c>
      <c r="D773" t="s">
        <v>2985</v>
      </c>
      <c r="E773">
        <v>4</v>
      </c>
      <c r="F773">
        <v>1</v>
      </c>
      <c r="G773">
        <v>4</v>
      </c>
      <c r="H773" s="112">
        <f t="shared" si="13"/>
        <v>0.36363636363636365</v>
      </c>
      <c r="I773">
        <v>2</v>
      </c>
      <c r="J773">
        <v>4</v>
      </c>
    </row>
    <row r="774" spans="1:10" x14ac:dyDescent="0.25">
      <c r="A774" t="s">
        <v>2981</v>
      </c>
      <c r="B774" t="s">
        <v>166</v>
      </c>
      <c r="C774">
        <v>39625</v>
      </c>
      <c r="D774" t="s">
        <v>2985</v>
      </c>
      <c r="E774">
        <v>5</v>
      </c>
      <c r="F774">
        <v>1</v>
      </c>
      <c r="G774">
        <v>5</v>
      </c>
      <c r="H774" s="112">
        <f t="shared" si="13"/>
        <v>0.45454545454545453</v>
      </c>
      <c r="I774">
        <v>2</v>
      </c>
      <c r="J774">
        <v>4</v>
      </c>
    </row>
    <row r="775" spans="1:10" x14ac:dyDescent="0.25">
      <c r="A775" t="s">
        <v>2981</v>
      </c>
      <c r="B775" t="s">
        <v>188</v>
      </c>
      <c r="C775">
        <v>39625</v>
      </c>
      <c r="D775" t="s">
        <v>2985</v>
      </c>
      <c r="E775">
        <v>5</v>
      </c>
      <c r="F775">
        <v>1</v>
      </c>
      <c r="G775">
        <v>5</v>
      </c>
      <c r="H775" s="112">
        <f t="shared" si="13"/>
        <v>0.45454545454545453</v>
      </c>
      <c r="I775">
        <v>2</v>
      </c>
      <c r="J775">
        <v>4</v>
      </c>
    </row>
    <row r="776" spans="1:10" x14ac:dyDescent="0.25">
      <c r="A776" t="s">
        <v>2981</v>
      </c>
      <c r="B776" t="s">
        <v>296</v>
      </c>
      <c r="C776">
        <v>39625</v>
      </c>
      <c r="D776" t="s">
        <v>2985</v>
      </c>
      <c r="E776">
        <v>5</v>
      </c>
      <c r="F776">
        <v>1</v>
      </c>
      <c r="G776">
        <v>5</v>
      </c>
      <c r="H776" s="112">
        <f t="shared" si="13"/>
        <v>0.45454545454545453</v>
      </c>
      <c r="I776">
        <v>2</v>
      </c>
      <c r="J776">
        <v>4</v>
      </c>
    </row>
    <row r="777" spans="1:10" x14ac:dyDescent="0.25">
      <c r="A777" t="s">
        <v>2981</v>
      </c>
      <c r="B777" t="s">
        <v>2574</v>
      </c>
      <c r="C777">
        <v>39625</v>
      </c>
      <c r="D777" t="s">
        <v>2985</v>
      </c>
      <c r="E777">
        <v>5</v>
      </c>
      <c r="F777">
        <v>1</v>
      </c>
      <c r="G777">
        <v>5</v>
      </c>
      <c r="H777" s="112">
        <f t="shared" si="13"/>
        <v>0.45454545454545453</v>
      </c>
      <c r="I777">
        <v>2</v>
      </c>
      <c r="J777">
        <v>4</v>
      </c>
    </row>
    <row r="778" spans="1:10" x14ac:dyDescent="0.25">
      <c r="A778" t="s">
        <v>2981</v>
      </c>
      <c r="B778" t="s">
        <v>510</v>
      </c>
      <c r="C778">
        <v>39625</v>
      </c>
      <c r="D778" t="s">
        <v>2985</v>
      </c>
      <c r="E778">
        <v>5</v>
      </c>
      <c r="F778">
        <v>1</v>
      </c>
      <c r="G778">
        <v>5</v>
      </c>
      <c r="H778" s="112">
        <f t="shared" si="13"/>
        <v>0.45454545454545453</v>
      </c>
      <c r="I778">
        <v>2</v>
      </c>
      <c r="J778">
        <v>4</v>
      </c>
    </row>
    <row r="779" spans="1:10" x14ac:dyDescent="0.25">
      <c r="A779" t="s">
        <v>2981</v>
      </c>
      <c r="B779" t="s">
        <v>2582</v>
      </c>
      <c r="C779">
        <v>39625</v>
      </c>
      <c r="D779" t="s">
        <v>2985</v>
      </c>
      <c r="E779">
        <v>6</v>
      </c>
      <c r="F779">
        <v>1</v>
      </c>
      <c r="G779">
        <v>6</v>
      </c>
      <c r="H779" s="112">
        <f t="shared" si="13"/>
        <v>0.54545454545454541</v>
      </c>
      <c r="I779">
        <v>2</v>
      </c>
      <c r="J779">
        <v>4</v>
      </c>
    </row>
    <row r="780" spans="1:10" x14ac:dyDescent="0.25">
      <c r="A780" t="s">
        <v>2981</v>
      </c>
      <c r="B780" t="s">
        <v>594</v>
      </c>
      <c r="C780">
        <v>39625</v>
      </c>
      <c r="D780" t="s">
        <v>2985</v>
      </c>
      <c r="E780">
        <v>7</v>
      </c>
      <c r="F780">
        <v>1</v>
      </c>
      <c r="G780">
        <v>7</v>
      </c>
      <c r="H780" s="112">
        <f t="shared" si="13"/>
        <v>0.63636363636363635</v>
      </c>
      <c r="I780">
        <v>2</v>
      </c>
      <c r="J780">
        <v>4</v>
      </c>
    </row>
    <row r="781" spans="1:10" x14ac:dyDescent="0.25">
      <c r="A781" t="s">
        <v>2981</v>
      </c>
      <c r="B781" t="s">
        <v>212</v>
      </c>
      <c r="C781">
        <v>39625</v>
      </c>
      <c r="D781" t="s">
        <v>2985</v>
      </c>
      <c r="E781">
        <v>11</v>
      </c>
      <c r="F781">
        <v>1</v>
      </c>
      <c r="G781">
        <v>11</v>
      </c>
      <c r="H781" s="112">
        <f t="shared" ref="H781:H844" si="14">G781/11</f>
        <v>1</v>
      </c>
      <c r="I781">
        <v>3</v>
      </c>
      <c r="J781">
        <v>2.6669999999999998</v>
      </c>
    </row>
    <row r="782" spans="1:10" x14ac:dyDescent="0.25">
      <c r="A782" t="s">
        <v>2981</v>
      </c>
      <c r="B782" t="s">
        <v>596</v>
      </c>
      <c r="C782">
        <v>39625</v>
      </c>
      <c r="D782" t="s">
        <v>2985</v>
      </c>
      <c r="E782">
        <v>8</v>
      </c>
      <c r="F782">
        <v>1</v>
      </c>
      <c r="G782">
        <v>8</v>
      </c>
      <c r="H782" s="112">
        <f t="shared" si="14"/>
        <v>0.72727272727272729</v>
      </c>
      <c r="I782">
        <v>3</v>
      </c>
      <c r="J782">
        <v>3</v>
      </c>
    </row>
    <row r="783" spans="1:10" x14ac:dyDescent="0.25">
      <c r="A783" t="s">
        <v>2981</v>
      </c>
      <c r="B783" t="s">
        <v>246</v>
      </c>
      <c r="C783">
        <v>39625</v>
      </c>
      <c r="D783" t="s">
        <v>2985</v>
      </c>
      <c r="E783">
        <v>8</v>
      </c>
      <c r="F783">
        <v>1</v>
      </c>
      <c r="G783">
        <v>8</v>
      </c>
      <c r="H783" s="112">
        <f t="shared" si="14"/>
        <v>0.72727272727272729</v>
      </c>
      <c r="I783">
        <v>3</v>
      </c>
      <c r="J783">
        <v>3.3330000000000002</v>
      </c>
    </row>
    <row r="784" spans="1:10" x14ac:dyDescent="0.25">
      <c r="A784" t="s">
        <v>2981</v>
      </c>
      <c r="B784" t="s">
        <v>302</v>
      </c>
      <c r="C784">
        <v>39625</v>
      </c>
      <c r="D784" t="s">
        <v>2985</v>
      </c>
      <c r="E784">
        <v>8</v>
      </c>
      <c r="F784">
        <v>1</v>
      </c>
      <c r="G784">
        <v>8</v>
      </c>
      <c r="H784" s="112">
        <f t="shared" si="14"/>
        <v>0.72727272727272729</v>
      </c>
      <c r="I784">
        <v>3</v>
      </c>
      <c r="J784">
        <v>3.3330000000000002</v>
      </c>
    </row>
    <row r="785" spans="1:10" x14ac:dyDescent="0.25">
      <c r="A785" t="s">
        <v>2981</v>
      </c>
      <c r="B785" t="s">
        <v>388</v>
      </c>
      <c r="C785">
        <v>39625</v>
      </c>
      <c r="D785" t="s">
        <v>2985</v>
      </c>
      <c r="E785">
        <v>8</v>
      </c>
      <c r="F785">
        <v>1</v>
      </c>
      <c r="G785">
        <v>8</v>
      </c>
      <c r="H785" s="112">
        <f t="shared" si="14"/>
        <v>0.72727272727272729</v>
      </c>
      <c r="I785">
        <v>3</v>
      </c>
      <c r="J785">
        <v>3.3330000000000002</v>
      </c>
    </row>
    <row r="786" spans="1:10" x14ac:dyDescent="0.25">
      <c r="A786" t="s">
        <v>2981</v>
      </c>
      <c r="B786" t="s">
        <v>444</v>
      </c>
      <c r="C786">
        <v>39625</v>
      </c>
      <c r="D786" t="s">
        <v>2985</v>
      </c>
      <c r="E786">
        <v>8</v>
      </c>
      <c r="F786">
        <v>1</v>
      </c>
      <c r="G786">
        <v>8</v>
      </c>
      <c r="H786" s="112">
        <f t="shared" si="14"/>
        <v>0.72727272727272729</v>
      </c>
      <c r="I786">
        <v>3</v>
      </c>
      <c r="J786">
        <v>3.3330000000000002</v>
      </c>
    </row>
    <row r="787" spans="1:10" x14ac:dyDescent="0.25">
      <c r="A787" t="s">
        <v>2981</v>
      </c>
      <c r="B787" t="s">
        <v>412</v>
      </c>
      <c r="C787">
        <v>39625</v>
      </c>
      <c r="D787" t="s">
        <v>2985</v>
      </c>
      <c r="E787">
        <v>9</v>
      </c>
      <c r="F787">
        <v>1</v>
      </c>
      <c r="G787">
        <v>9</v>
      </c>
      <c r="H787" s="112">
        <f t="shared" si="14"/>
        <v>0.81818181818181823</v>
      </c>
      <c r="I787">
        <v>3</v>
      </c>
      <c r="J787">
        <v>3.3330000000000002</v>
      </c>
    </row>
    <row r="788" spans="1:10" x14ac:dyDescent="0.25">
      <c r="A788" t="s">
        <v>2981</v>
      </c>
      <c r="B788" t="s">
        <v>482</v>
      </c>
      <c r="C788">
        <v>39625</v>
      </c>
      <c r="D788" t="s">
        <v>2985</v>
      </c>
      <c r="E788">
        <v>9</v>
      </c>
      <c r="F788">
        <v>1</v>
      </c>
      <c r="G788">
        <v>9</v>
      </c>
      <c r="H788" s="112">
        <f t="shared" si="14"/>
        <v>0.81818181818181823</v>
      </c>
      <c r="I788">
        <v>3</v>
      </c>
      <c r="J788">
        <v>3.3330000000000002</v>
      </c>
    </row>
    <row r="789" spans="1:10" x14ac:dyDescent="0.25">
      <c r="A789" t="s">
        <v>2981</v>
      </c>
      <c r="B789" t="s">
        <v>556</v>
      </c>
      <c r="C789">
        <v>39625</v>
      </c>
      <c r="D789" t="s">
        <v>2985</v>
      </c>
      <c r="E789">
        <v>9</v>
      </c>
      <c r="F789">
        <v>1</v>
      </c>
      <c r="G789">
        <v>9</v>
      </c>
      <c r="H789" s="112">
        <f t="shared" si="14"/>
        <v>0.81818181818181823</v>
      </c>
      <c r="I789">
        <v>3</v>
      </c>
      <c r="J789">
        <v>3.3330000000000002</v>
      </c>
    </row>
    <row r="790" spans="1:10" x14ac:dyDescent="0.25">
      <c r="A790" t="s">
        <v>2981</v>
      </c>
      <c r="B790" t="s">
        <v>210</v>
      </c>
      <c r="C790">
        <v>39625</v>
      </c>
      <c r="D790" t="s">
        <v>2985</v>
      </c>
      <c r="E790">
        <v>8</v>
      </c>
      <c r="F790">
        <v>1</v>
      </c>
      <c r="G790">
        <v>8</v>
      </c>
      <c r="H790" s="112">
        <f t="shared" si="14"/>
        <v>0.72727272727272729</v>
      </c>
      <c r="I790">
        <v>3</v>
      </c>
      <c r="J790">
        <v>3.6669999999999998</v>
      </c>
    </row>
    <row r="791" spans="1:10" x14ac:dyDescent="0.25">
      <c r="A791" t="s">
        <v>2981</v>
      </c>
      <c r="B791" t="s">
        <v>346</v>
      </c>
      <c r="C791">
        <v>39625</v>
      </c>
      <c r="D791" t="s">
        <v>2985</v>
      </c>
      <c r="E791">
        <v>8</v>
      </c>
      <c r="F791">
        <v>1</v>
      </c>
      <c r="G791">
        <v>8</v>
      </c>
      <c r="H791" s="112">
        <f t="shared" si="14"/>
        <v>0.72727272727272729</v>
      </c>
      <c r="I791">
        <v>3</v>
      </c>
      <c r="J791">
        <v>3.6669999999999998</v>
      </c>
    </row>
    <row r="792" spans="1:10" x14ac:dyDescent="0.25">
      <c r="A792" t="s">
        <v>2981</v>
      </c>
      <c r="B792" t="s">
        <v>406</v>
      </c>
      <c r="C792">
        <v>39625</v>
      </c>
      <c r="D792" t="s">
        <v>2985</v>
      </c>
      <c r="E792">
        <v>10</v>
      </c>
      <c r="F792">
        <v>1</v>
      </c>
      <c r="G792">
        <v>10</v>
      </c>
      <c r="H792" s="112">
        <f t="shared" si="14"/>
        <v>0.90909090909090906</v>
      </c>
      <c r="I792">
        <v>3</v>
      </c>
      <c r="J792">
        <v>3.6669999999999998</v>
      </c>
    </row>
    <row r="793" spans="1:10" x14ac:dyDescent="0.25">
      <c r="A793" t="s">
        <v>2981</v>
      </c>
      <c r="B793" t="s">
        <v>306</v>
      </c>
      <c r="C793">
        <v>39625</v>
      </c>
      <c r="D793" t="s">
        <v>2985</v>
      </c>
      <c r="E793">
        <v>8</v>
      </c>
      <c r="F793">
        <v>1</v>
      </c>
      <c r="G793">
        <v>8</v>
      </c>
      <c r="H793" s="112">
        <f t="shared" si="14"/>
        <v>0.72727272727272729</v>
      </c>
      <c r="I793">
        <v>3</v>
      </c>
      <c r="J793">
        <v>4</v>
      </c>
    </row>
    <row r="794" spans="1:10" x14ac:dyDescent="0.25">
      <c r="A794" t="s">
        <v>2981</v>
      </c>
      <c r="B794" t="s">
        <v>2622</v>
      </c>
      <c r="C794">
        <v>39625</v>
      </c>
      <c r="D794" t="s">
        <v>2985</v>
      </c>
      <c r="E794">
        <v>9</v>
      </c>
      <c r="F794">
        <v>1</v>
      </c>
      <c r="G794">
        <v>9</v>
      </c>
      <c r="H794" s="112">
        <f t="shared" si="14"/>
        <v>0.81818181818181823</v>
      </c>
      <c r="I794">
        <v>3</v>
      </c>
      <c r="J794">
        <v>4</v>
      </c>
    </row>
    <row r="795" spans="1:10" x14ac:dyDescent="0.25">
      <c r="A795" t="s">
        <v>2981</v>
      </c>
      <c r="B795" t="s">
        <v>708</v>
      </c>
      <c r="C795">
        <v>39625</v>
      </c>
      <c r="D795" t="s">
        <v>2985</v>
      </c>
      <c r="E795">
        <v>9</v>
      </c>
      <c r="F795">
        <v>1</v>
      </c>
      <c r="G795">
        <v>9</v>
      </c>
      <c r="H795" s="112">
        <f t="shared" si="14"/>
        <v>0.81818181818181823</v>
      </c>
      <c r="I795">
        <v>3</v>
      </c>
      <c r="J795">
        <v>4</v>
      </c>
    </row>
    <row r="796" spans="1:10" x14ac:dyDescent="0.25">
      <c r="A796" t="s">
        <v>2981</v>
      </c>
      <c r="B796" t="s">
        <v>248</v>
      </c>
      <c r="C796">
        <v>39625</v>
      </c>
      <c r="D796" t="s">
        <v>2985</v>
      </c>
      <c r="E796">
        <v>10</v>
      </c>
      <c r="F796">
        <v>1</v>
      </c>
      <c r="G796">
        <v>10</v>
      </c>
      <c r="H796" s="112">
        <f t="shared" si="14"/>
        <v>0.90909090909090906</v>
      </c>
      <c r="I796">
        <v>3</v>
      </c>
      <c r="J796">
        <v>4</v>
      </c>
    </row>
    <row r="797" spans="1:10" x14ac:dyDescent="0.25">
      <c r="A797" t="s">
        <v>2981</v>
      </c>
      <c r="B797" t="s">
        <v>538</v>
      </c>
      <c r="C797">
        <v>39625</v>
      </c>
      <c r="D797" t="s">
        <v>2985</v>
      </c>
      <c r="E797">
        <v>11</v>
      </c>
      <c r="F797">
        <v>1</v>
      </c>
      <c r="G797">
        <v>11</v>
      </c>
      <c r="H797" s="112">
        <f t="shared" si="14"/>
        <v>1</v>
      </c>
      <c r="I797">
        <v>3</v>
      </c>
      <c r="J797">
        <v>4</v>
      </c>
    </row>
    <row r="798" spans="1:10" x14ac:dyDescent="0.25">
      <c r="A798" t="s">
        <v>2981</v>
      </c>
      <c r="B798" t="s">
        <v>2271</v>
      </c>
      <c r="C798">
        <v>39655</v>
      </c>
      <c r="D798" t="s">
        <v>2983</v>
      </c>
      <c r="E798">
        <v>0</v>
      </c>
      <c r="F798">
        <v>0</v>
      </c>
      <c r="G798">
        <v>0</v>
      </c>
      <c r="H798" s="112">
        <f t="shared" si="14"/>
        <v>0</v>
      </c>
      <c r="I798">
        <v>0</v>
      </c>
      <c r="J798">
        <v>0</v>
      </c>
    </row>
    <row r="799" spans="1:10" x14ac:dyDescent="0.25">
      <c r="A799" t="s">
        <v>2981</v>
      </c>
      <c r="B799" t="s">
        <v>2280</v>
      </c>
      <c r="C799">
        <v>39655</v>
      </c>
      <c r="D799" t="s">
        <v>2983</v>
      </c>
      <c r="E799">
        <v>0</v>
      </c>
      <c r="F799">
        <v>0</v>
      </c>
      <c r="G799">
        <v>0</v>
      </c>
      <c r="H799" s="112">
        <f t="shared" si="14"/>
        <v>0</v>
      </c>
      <c r="I799">
        <v>0</v>
      </c>
      <c r="J799">
        <v>0</v>
      </c>
    </row>
    <row r="800" spans="1:10" x14ac:dyDescent="0.25">
      <c r="A800" t="s">
        <v>2981</v>
      </c>
      <c r="B800" t="s">
        <v>1136</v>
      </c>
      <c r="C800">
        <v>39655</v>
      </c>
      <c r="D800" t="s">
        <v>2983</v>
      </c>
      <c r="E800">
        <v>0</v>
      </c>
      <c r="F800">
        <v>0</v>
      </c>
      <c r="G800">
        <v>0</v>
      </c>
      <c r="H800" s="112">
        <f t="shared" si="14"/>
        <v>0</v>
      </c>
      <c r="I800">
        <v>0</v>
      </c>
      <c r="J800">
        <v>0</v>
      </c>
    </row>
    <row r="801" spans="1:10" x14ac:dyDescent="0.25">
      <c r="A801" t="s">
        <v>2981</v>
      </c>
      <c r="B801" t="s">
        <v>2401</v>
      </c>
      <c r="C801">
        <v>39655</v>
      </c>
      <c r="D801" t="s">
        <v>2983</v>
      </c>
      <c r="E801">
        <v>0</v>
      </c>
      <c r="F801">
        <v>0</v>
      </c>
      <c r="G801">
        <v>0</v>
      </c>
      <c r="H801" s="112">
        <f t="shared" si="14"/>
        <v>0</v>
      </c>
      <c r="I801">
        <v>0</v>
      </c>
      <c r="J801">
        <v>0</v>
      </c>
    </row>
    <row r="802" spans="1:10" x14ac:dyDescent="0.25">
      <c r="A802" t="s">
        <v>2981</v>
      </c>
      <c r="B802" t="s">
        <v>2411</v>
      </c>
      <c r="C802">
        <v>39655</v>
      </c>
      <c r="D802" t="s">
        <v>2983</v>
      </c>
      <c r="E802">
        <v>0</v>
      </c>
      <c r="F802">
        <v>0</v>
      </c>
      <c r="G802">
        <v>0</v>
      </c>
      <c r="H802" s="112">
        <f t="shared" si="14"/>
        <v>0</v>
      </c>
      <c r="I802">
        <v>0</v>
      </c>
      <c r="J802">
        <v>0</v>
      </c>
    </row>
    <row r="803" spans="1:10" x14ac:dyDescent="0.25">
      <c r="A803" t="s">
        <v>2981</v>
      </c>
      <c r="B803" t="s">
        <v>1572</v>
      </c>
      <c r="C803">
        <v>39655</v>
      </c>
      <c r="D803" t="s">
        <v>2983</v>
      </c>
      <c r="E803">
        <v>0</v>
      </c>
      <c r="F803">
        <v>0</v>
      </c>
      <c r="G803">
        <v>0</v>
      </c>
      <c r="H803" s="112">
        <f t="shared" si="14"/>
        <v>0</v>
      </c>
      <c r="I803">
        <v>0</v>
      </c>
      <c r="J803">
        <v>0</v>
      </c>
    </row>
    <row r="804" spans="1:10" x14ac:dyDescent="0.25">
      <c r="A804" t="s">
        <v>2981</v>
      </c>
      <c r="B804" t="s">
        <v>2435</v>
      </c>
      <c r="C804">
        <v>39655</v>
      </c>
      <c r="D804" t="s">
        <v>2983</v>
      </c>
      <c r="E804">
        <v>0</v>
      </c>
      <c r="F804">
        <v>0</v>
      </c>
      <c r="G804">
        <v>0</v>
      </c>
      <c r="H804" s="112">
        <f t="shared" si="14"/>
        <v>0</v>
      </c>
      <c r="I804">
        <v>0</v>
      </c>
      <c r="J804">
        <v>0</v>
      </c>
    </row>
    <row r="805" spans="1:10" x14ac:dyDescent="0.25">
      <c r="A805" t="s">
        <v>2981</v>
      </c>
      <c r="B805" t="s">
        <v>2441</v>
      </c>
      <c r="C805">
        <v>39655</v>
      </c>
      <c r="D805" t="s">
        <v>2983</v>
      </c>
      <c r="E805">
        <v>0</v>
      </c>
      <c r="F805">
        <v>0</v>
      </c>
      <c r="G805">
        <v>0</v>
      </c>
      <c r="H805" s="112">
        <f t="shared" si="14"/>
        <v>0</v>
      </c>
      <c r="I805">
        <v>0</v>
      </c>
      <c r="J805">
        <v>0</v>
      </c>
    </row>
    <row r="806" spans="1:10" x14ac:dyDescent="0.25">
      <c r="A806" t="s">
        <v>2981</v>
      </c>
      <c r="B806" t="s">
        <v>1126</v>
      </c>
      <c r="C806">
        <v>39655</v>
      </c>
      <c r="D806" t="s">
        <v>2983</v>
      </c>
      <c r="E806">
        <v>0</v>
      </c>
      <c r="F806">
        <v>0</v>
      </c>
      <c r="G806">
        <v>0</v>
      </c>
      <c r="H806" s="112">
        <f t="shared" si="14"/>
        <v>0</v>
      </c>
      <c r="I806">
        <v>0</v>
      </c>
      <c r="J806">
        <v>1</v>
      </c>
    </row>
    <row r="807" spans="1:10" x14ac:dyDescent="0.25">
      <c r="A807" t="s">
        <v>2981</v>
      </c>
      <c r="B807" t="s">
        <v>1152</v>
      </c>
      <c r="C807">
        <v>39655</v>
      </c>
      <c r="D807" t="s">
        <v>2983</v>
      </c>
      <c r="E807">
        <v>0</v>
      </c>
      <c r="F807">
        <v>0</v>
      </c>
      <c r="G807">
        <v>0</v>
      </c>
      <c r="H807" s="112">
        <f t="shared" si="14"/>
        <v>0</v>
      </c>
      <c r="I807">
        <v>0</v>
      </c>
      <c r="J807">
        <v>1</v>
      </c>
    </row>
    <row r="808" spans="1:10" x14ac:dyDescent="0.25">
      <c r="A808" t="s">
        <v>2981</v>
      </c>
      <c r="B808" t="s">
        <v>2332</v>
      </c>
      <c r="C808">
        <v>39655</v>
      </c>
      <c r="D808" t="s">
        <v>2983</v>
      </c>
      <c r="E808">
        <v>0</v>
      </c>
      <c r="F808">
        <v>0</v>
      </c>
      <c r="G808">
        <v>0</v>
      </c>
      <c r="H808" s="112">
        <f t="shared" si="14"/>
        <v>0</v>
      </c>
      <c r="I808">
        <v>0</v>
      </c>
      <c r="J808">
        <v>1</v>
      </c>
    </row>
    <row r="809" spans="1:10" x14ac:dyDescent="0.25">
      <c r="A809" t="s">
        <v>2981</v>
      </c>
      <c r="B809" t="s">
        <v>2336</v>
      </c>
      <c r="C809">
        <v>39655</v>
      </c>
      <c r="D809" t="s">
        <v>2983</v>
      </c>
      <c r="E809">
        <v>0</v>
      </c>
      <c r="F809">
        <v>0</v>
      </c>
      <c r="G809">
        <v>0</v>
      </c>
      <c r="H809" s="112">
        <f t="shared" si="14"/>
        <v>0</v>
      </c>
      <c r="I809">
        <v>0</v>
      </c>
      <c r="J809">
        <v>1</v>
      </c>
    </row>
    <row r="810" spans="1:10" x14ac:dyDescent="0.25">
      <c r="A810" t="s">
        <v>2981</v>
      </c>
      <c r="B810" t="s">
        <v>1324</v>
      </c>
      <c r="C810">
        <v>39655</v>
      </c>
      <c r="D810" t="s">
        <v>2983</v>
      </c>
      <c r="E810">
        <v>0</v>
      </c>
      <c r="F810">
        <v>0</v>
      </c>
      <c r="G810">
        <v>0</v>
      </c>
      <c r="H810" s="112">
        <f t="shared" si="14"/>
        <v>0</v>
      </c>
      <c r="I810">
        <v>0</v>
      </c>
      <c r="J810">
        <v>1</v>
      </c>
    </row>
    <row r="811" spans="1:10" x14ac:dyDescent="0.25">
      <c r="A811" t="s">
        <v>2981</v>
      </c>
      <c r="B811" t="s">
        <v>1448</v>
      </c>
      <c r="C811">
        <v>39655</v>
      </c>
      <c r="D811" t="s">
        <v>2983</v>
      </c>
      <c r="E811">
        <v>0</v>
      </c>
      <c r="F811">
        <v>0</v>
      </c>
      <c r="G811">
        <v>0</v>
      </c>
      <c r="H811" s="112">
        <f t="shared" si="14"/>
        <v>0</v>
      </c>
      <c r="I811">
        <v>0</v>
      </c>
      <c r="J811">
        <v>1</v>
      </c>
    </row>
    <row r="812" spans="1:10" x14ac:dyDescent="0.25">
      <c r="A812" t="s">
        <v>2981</v>
      </c>
      <c r="B812" t="s">
        <v>2397</v>
      </c>
      <c r="C812">
        <v>39655</v>
      </c>
      <c r="D812" t="s">
        <v>2983</v>
      </c>
      <c r="E812">
        <v>0</v>
      </c>
      <c r="F812">
        <v>0</v>
      </c>
      <c r="G812">
        <v>0</v>
      </c>
      <c r="H812" s="112">
        <f t="shared" si="14"/>
        <v>0</v>
      </c>
      <c r="I812">
        <v>0</v>
      </c>
      <c r="J812">
        <v>1</v>
      </c>
    </row>
    <row r="813" spans="1:10" x14ac:dyDescent="0.25">
      <c r="A813" t="s">
        <v>2981</v>
      </c>
      <c r="B813" t="s">
        <v>1528</v>
      </c>
      <c r="C813">
        <v>39655</v>
      </c>
      <c r="D813" t="s">
        <v>2983</v>
      </c>
      <c r="E813">
        <v>0</v>
      </c>
      <c r="F813">
        <v>0</v>
      </c>
      <c r="G813">
        <v>0</v>
      </c>
      <c r="H813" s="112">
        <f t="shared" si="14"/>
        <v>0</v>
      </c>
      <c r="I813">
        <v>0</v>
      </c>
      <c r="J813">
        <v>1</v>
      </c>
    </row>
    <row r="814" spans="1:10" x14ac:dyDescent="0.25">
      <c r="A814" t="s">
        <v>2981</v>
      </c>
      <c r="B814" t="s">
        <v>1612</v>
      </c>
      <c r="C814">
        <v>39655</v>
      </c>
      <c r="D814" t="s">
        <v>2983</v>
      </c>
      <c r="E814">
        <v>0</v>
      </c>
      <c r="F814">
        <v>0</v>
      </c>
      <c r="G814">
        <v>0</v>
      </c>
      <c r="H814" s="112">
        <f t="shared" si="14"/>
        <v>0</v>
      </c>
      <c r="I814">
        <v>0</v>
      </c>
      <c r="J814">
        <v>1</v>
      </c>
    </row>
    <row r="815" spans="1:10" x14ac:dyDescent="0.25">
      <c r="A815" t="s">
        <v>2981</v>
      </c>
      <c r="B815" t="s">
        <v>1056</v>
      </c>
      <c r="C815">
        <v>39655</v>
      </c>
      <c r="D815" t="s">
        <v>2983</v>
      </c>
      <c r="E815">
        <v>0</v>
      </c>
      <c r="F815">
        <v>0</v>
      </c>
      <c r="G815">
        <v>0</v>
      </c>
      <c r="H815" s="112">
        <f t="shared" si="14"/>
        <v>0</v>
      </c>
      <c r="I815">
        <v>0</v>
      </c>
      <c r="J815">
        <v>2</v>
      </c>
    </row>
    <row r="816" spans="1:10" x14ac:dyDescent="0.25">
      <c r="A816" t="s">
        <v>2981</v>
      </c>
      <c r="B816" t="s">
        <v>1060</v>
      </c>
      <c r="C816">
        <v>39655</v>
      </c>
      <c r="D816" t="s">
        <v>2983</v>
      </c>
      <c r="E816">
        <v>0</v>
      </c>
      <c r="F816">
        <v>0</v>
      </c>
      <c r="G816">
        <v>0</v>
      </c>
      <c r="H816" s="112">
        <f t="shared" si="14"/>
        <v>0</v>
      </c>
      <c r="I816">
        <v>0</v>
      </c>
      <c r="J816">
        <v>2</v>
      </c>
    </row>
    <row r="817" spans="1:10" x14ac:dyDescent="0.25">
      <c r="A817" t="s">
        <v>2981</v>
      </c>
      <c r="B817" t="s">
        <v>2273</v>
      </c>
      <c r="C817">
        <v>39655</v>
      </c>
      <c r="D817" t="s">
        <v>2983</v>
      </c>
      <c r="E817">
        <v>0</v>
      </c>
      <c r="F817">
        <v>0</v>
      </c>
      <c r="G817">
        <v>0</v>
      </c>
      <c r="H817" s="112">
        <f t="shared" si="14"/>
        <v>0</v>
      </c>
      <c r="I817">
        <v>0</v>
      </c>
      <c r="J817">
        <v>2</v>
      </c>
    </row>
    <row r="818" spans="1:10" x14ac:dyDescent="0.25">
      <c r="A818" t="s">
        <v>2981</v>
      </c>
      <c r="B818" t="s">
        <v>1090</v>
      </c>
      <c r="C818">
        <v>39655</v>
      </c>
      <c r="D818" t="s">
        <v>2983</v>
      </c>
      <c r="E818">
        <v>0</v>
      </c>
      <c r="F818">
        <v>0</v>
      </c>
      <c r="G818">
        <v>0</v>
      </c>
      <c r="H818" s="112">
        <f t="shared" si="14"/>
        <v>0</v>
      </c>
      <c r="I818">
        <v>0</v>
      </c>
      <c r="J818">
        <v>2</v>
      </c>
    </row>
    <row r="819" spans="1:10" x14ac:dyDescent="0.25">
      <c r="A819" t="s">
        <v>2981</v>
      </c>
      <c r="B819" t="s">
        <v>1110</v>
      </c>
      <c r="C819">
        <v>39655</v>
      </c>
      <c r="D819" t="s">
        <v>2983</v>
      </c>
      <c r="E819">
        <v>0</v>
      </c>
      <c r="F819">
        <v>0</v>
      </c>
      <c r="G819">
        <v>0</v>
      </c>
      <c r="H819" s="112">
        <f t="shared" si="14"/>
        <v>0</v>
      </c>
      <c r="I819">
        <v>0</v>
      </c>
      <c r="J819">
        <v>2</v>
      </c>
    </row>
    <row r="820" spans="1:10" x14ac:dyDescent="0.25">
      <c r="A820" t="s">
        <v>2981</v>
      </c>
      <c r="B820" t="s">
        <v>1134</v>
      </c>
      <c r="C820">
        <v>39655</v>
      </c>
      <c r="D820" t="s">
        <v>2983</v>
      </c>
      <c r="E820">
        <v>0</v>
      </c>
      <c r="F820">
        <v>0</v>
      </c>
      <c r="G820">
        <v>0</v>
      </c>
      <c r="H820" s="112">
        <f t="shared" si="14"/>
        <v>0</v>
      </c>
      <c r="I820">
        <v>0</v>
      </c>
      <c r="J820">
        <v>2</v>
      </c>
    </row>
    <row r="821" spans="1:10" x14ac:dyDescent="0.25">
      <c r="A821" t="s">
        <v>2981</v>
      </c>
      <c r="B821" t="s">
        <v>1138</v>
      </c>
      <c r="C821">
        <v>39655</v>
      </c>
      <c r="D821" t="s">
        <v>2983</v>
      </c>
      <c r="E821">
        <v>0</v>
      </c>
      <c r="F821">
        <v>0</v>
      </c>
      <c r="G821">
        <v>0</v>
      </c>
      <c r="H821" s="112">
        <f t="shared" si="14"/>
        <v>0</v>
      </c>
      <c r="I821">
        <v>0</v>
      </c>
      <c r="J821">
        <v>2</v>
      </c>
    </row>
    <row r="822" spans="1:10" x14ac:dyDescent="0.25">
      <c r="A822" t="s">
        <v>2981</v>
      </c>
      <c r="B822" t="s">
        <v>2292</v>
      </c>
      <c r="C822">
        <v>39655</v>
      </c>
      <c r="D822" t="s">
        <v>2983</v>
      </c>
      <c r="E822">
        <v>0</v>
      </c>
      <c r="F822">
        <v>0</v>
      </c>
      <c r="G822">
        <v>0</v>
      </c>
      <c r="H822" s="112">
        <f t="shared" si="14"/>
        <v>0</v>
      </c>
      <c r="I822">
        <v>0</v>
      </c>
      <c r="J822">
        <v>2</v>
      </c>
    </row>
    <row r="823" spans="1:10" x14ac:dyDescent="0.25">
      <c r="A823" t="s">
        <v>2981</v>
      </c>
      <c r="B823" t="s">
        <v>1174</v>
      </c>
      <c r="C823">
        <v>39655</v>
      </c>
      <c r="D823" t="s">
        <v>2983</v>
      </c>
      <c r="E823">
        <v>0</v>
      </c>
      <c r="F823">
        <v>0</v>
      </c>
      <c r="G823">
        <v>0</v>
      </c>
      <c r="H823" s="112">
        <f t="shared" si="14"/>
        <v>0</v>
      </c>
      <c r="I823">
        <v>0</v>
      </c>
      <c r="J823">
        <v>2</v>
      </c>
    </row>
    <row r="824" spans="1:10" x14ac:dyDescent="0.25">
      <c r="A824" t="s">
        <v>2981</v>
      </c>
      <c r="B824" t="s">
        <v>1186</v>
      </c>
      <c r="C824">
        <v>39655</v>
      </c>
      <c r="D824" t="s">
        <v>2983</v>
      </c>
      <c r="E824">
        <v>0</v>
      </c>
      <c r="F824">
        <v>0</v>
      </c>
      <c r="G824">
        <v>0</v>
      </c>
      <c r="H824" s="112">
        <f t="shared" si="14"/>
        <v>0</v>
      </c>
      <c r="I824">
        <v>0</v>
      </c>
      <c r="J824">
        <v>2</v>
      </c>
    </row>
    <row r="825" spans="1:10" x14ac:dyDescent="0.25">
      <c r="A825" t="s">
        <v>2981</v>
      </c>
      <c r="B825" t="s">
        <v>1192</v>
      </c>
      <c r="C825">
        <v>39655</v>
      </c>
      <c r="D825" t="s">
        <v>2983</v>
      </c>
      <c r="E825">
        <v>0</v>
      </c>
      <c r="F825">
        <v>0</v>
      </c>
      <c r="G825">
        <v>0</v>
      </c>
      <c r="H825" s="112">
        <f t="shared" si="14"/>
        <v>0</v>
      </c>
      <c r="I825">
        <v>0</v>
      </c>
      <c r="J825">
        <v>2</v>
      </c>
    </row>
    <row r="826" spans="1:10" x14ac:dyDescent="0.25">
      <c r="A826" t="s">
        <v>2981</v>
      </c>
      <c r="B826" t="s">
        <v>2308</v>
      </c>
      <c r="C826">
        <v>39655</v>
      </c>
      <c r="D826" t="s">
        <v>2983</v>
      </c>
      <c r="E826">
        <v>0</v>
      </c>
      <c r="F826">
        <v>0</v>
      </c>
      <c r="G826">
        <v>0</v>
      </c>
      <c r="H826" s="112">
        <f t="shared" si="14"/>
        <v>0</v>
      </c>
      <c r="I826">
        <v>0</v>
      </c>
      <c r="J826">
        <v>2</v>
      </c>
    </row>
    <row r="827" spans="1:10" x14ac:dyDescent="0.25">
      <c r="A827" t="s">
        <v>2981</v>
      </c>
      <c r="B827" t="s">
        <v>2316</v>
      </c>
      <c r="C827">
        <v>39655</v>
      </c>
      <c r="D827" t="s">
        <v>2983</v>
      </c>
      <c r="E827">
        <v>0</v>
      </c>
      <c r="F827">
        <v>0</v>
      </c>
      <c r="G827">
        <v>0</v>
      </c>
      <c r="H827" s="112">
        <f t="shared" si="14"/>
        <v>0</v>
      </c>
      <c r="I827">
        <v>0</v>
      </c>
      <c r="J827">
        <v>2</v>
      </c>
    </row>
    <row r="828" spans="1:10" x14ac:dyDescent="0.25">
      <c r="A828" t="s">
        <v>2981</v>
      </c>
      <c r="B828" t="s">
        <v>2324</v>
      </c>
      <c r="C828">
        <v>39655</v>
      </c>
      <c r="D828" t="s">
        <v>2983</v>
      </c>
      <c r="E828">
        <v>0</v>
      </c>
      <c r="F828">
        <v>0</v>
      </c>
      <c r="G828">
        <v>0</v>
      </c>
      <c r="H828" s="112">
        <f t="shared" si="14"/>
        <v>0</v>
      </c>
      <c r="I828">
        <v>0</v>
      </c>
      <c r="J828">
        <v>2</v>
      </c>
    </row>
    <row r="829" spans="1:10" x14ac:dyDescent="0.25">
      <c r="A829" t="s">
        <v>2981</v>
      </c>
      <c r="B829" t="s">
        <v>1246</v>
      </c>
      <c r="C829">
        <v>39655</v>
      </c>
      <c r="D829" t="s">
        <v>2983</v>
      </c>
      <c r="E829">
        <v>0</v>
      </c>
      <c r="F829">
        <v>0</v>
      </c>
      <c r="G829">
        <v>0</v>
      </c>
      <c r="H829" s="112">
        <f t="shared" si="14"/>
        <v>0</v>
      </c>
      <c r="I829">
        <v>0</v>
      </c>
      <c r="J829">
        <v>2</v>
      </c>
    </row>
    <row r="830" spans="1:10" x14ac:dyDescent="0.25">
      <c r="A830" t="s">
        <v>2981</v>
      </c>
      <c r="B830" t="s">
        <v>2330</v>
      </c>
      <c r="C830">
        <v>39655</v>
      </c>
      <c r="D830" t="s">
        <v>2983</v>
      </c>
      <c r="E830">
        <v>0</v>
      </c>
      <c r="F830">
        <v>0</v>
      </c>
      <c r="G830">
        <v>0</v>
      </c>
      <c r="H830" s="112">
        <f t="shared" si="14"/>
        <v>0</v>
      </c>
      <c r="I830">
        <v>0</v>
      </c>
      <c r="J830">
        <v>2</v>
      </c>
    </row>
    <row r="831" spans="1:10" x14ac:dyDescent="0.25">
      <c r="A831" t="s">
        <v>2981</v>
      </c>
      <c r="B831" t="s">
        <v>2334</v>
      </c>
      <c r="C831">
        <v>39655</v>
      </c>
      <c r="D831" t="s">
        <v>2983</v>
      </c>
      <c r="E831">
        <v>0</v>
      </c>
      <c r="F831">
        <v>0</v>
      </c>
      <c r="G831">
        <v>0</v>
      </c>
      <c r="H831" s="112">
        <f t="shared" si="14"/>
        <v>0</v>
      </c>
      <c r="I831">
        <v>0</v>
      </c>
      <c r="J831">
        <v>2</v>
      </c>
    </row>
    <row r="832" spans="1:10" x14ac:dyDescent="0.25">
      <c r="A832" t="s">
        <v>2981</v>
      </c>
      <c r="B832" t="s">
        <v>1280</v>
      </c>
      <c r="C832">
        <v>39655</v>
      </c>
      <c r="D832" t="s">
        <v>2983</v>
      </c>
      <c r="E832">
        <v>0</v>
      </c>
      <c r="F832">
        <v>0</v>
      </c>
      <c r="G832">
        <v>0</v>
      </c>
      <c r="H832" s="112">
        <f t="shared" si="14"/>
        <v>0</v>
      </c>
      <c r="I832">
        <v>0</v>
      </c>
      <c r="J832">
        <v>2</v>
      </c>
    </row>
    <row r="833" spans="1:10" x14ac:dyDescent="0.25">
      <c r="A833" t="s">
        <v>2981</v>
      </c>
      <c r="B833" t="s">
        <v>1292</v>
      </c>
      <c r="C833">
        <v>39655</v>
      </c>
      <c r="D833" t="s">
        <v>2983</v>
      </c>
      <c r="E833">
        <v>0</v>
      </c>
      <c r="F833">
        <v>0</v>
      </c>
      <c r="G833">
        <v>0</v>
      </c>
      <c r="H833" s="112">
        <f t="shared" si="14"/>
        <v>0</v>
      </c>
      <c r="I833">
        <v>0</v>
      </c>
      <c r="J833">
        <v>2</v>
      </c>
    </row>
    <row r="834" spans="1:10" x14ac:dyDescent="0.25">
      <c r="A834" t="s">
        <v>2981</v>
      </c>
      <c r="B834" t="s">
        <v>2346</v>
      </c>
      <c r="C834">
        <v>39655</v>
      </c>
      <c r="D834" t="s">
        <v>2983</v>
      </c>
      <c r="E834">
        <v>0</v>
      </c>
      <c r="F834">
        <v>0</v>
      </c>
      <c r="G834">
        <v>0</v>
      </c>
      <c r="H834" s="112">
        <f t="shared" si="14"/>
        <v>0</v>
      </c>
      <c r="I834">
        <v>0</v>
      </c>
      <c r="J834">
        <v>2</v>
      </c>
    </row>
    <row r="835" spans="1:10" x14ac:dyDescent="0.25">
      <c r="A835" t="s">
        <v>2981</v>
      </c>
      <c r="B835" t="s">
        <v>1344</v>
      </c>
      <c r="C835">
        <v>39655</v>
      </c>
      <c r="D835" t="s">
        <v>2983</v>
      </c>
      <c r="E835">
        <v>0</v>
      </c>
      <c r="F835">
        <v>0</v>
      </c>
      <c r="G835">
        <v>0</v>
      </c>
      <c r="H835" s="112">
        <f t="shared" si="14"/>
        <v>0</v>
      </c>
      <c r="I835">
        <v>0</v>
      </c>
      <c r="J835">
        <v>2</v>
      </c>
    </row>
    <row r="836" spans="1:10" x14ac:dyDescent="0.25">
      <c r="A836" t="s">
        <v>2981</v>
      </c>
      <c r="B836" t="s">
        <v>1354</v>
      </c>
      <c r="C836">
        <v>39655</v>
      </c>
      <c r="D836" t="s">
        <v>2983</v>
      </c>
      <c r="E836">
        <v>0</v>
      </c>
      <c r="F836">
        <v>0</v>
      </c>
      <c r="G836">
        <v>0</v>
      </c>
      <c r="H836" s="112">
        <f t="shared" si="14"/>
        <v>0</v>
      </c>
      <c r="I836">
        <v>0</v>
      </c>
      <c r="J836">
        <v>2</v>
      </c>
    </row>
    <row r="837" spans="1:10" x14ac:dyDescent="0.25">
      <c r="A837" t="s">
        <v>2981</v>
      </c>
      <c r="B837" t="s">
        <v>1358</v>
      </c>
      <c r="C837">
        <v>39655</v>
      </c>
      <c r="D837" t="s">
        <v>2983</v>
      </c>
      <c r="E837">
        <v>0</v>
      </c>
      <c r="F837">
        <v>0</v>
      </c>
      <c r="G837">
        <v>0</v>
      </c>
      <c r="H837" s="112">
        <f t="shared" si="14"/>
        <v>0</v>
      </c>
      <c r="I837">
        <v>0</v>
      </c>
      <c r="J837">
        <v>2</v>
      </c>
    </row>
    <row r="838" spans="1:10" x14ac:dyDescent="0.25">
      <c r="A838" t="s">
        <v>2981</v>
      </c>
      <c r="B838" t="s">
        <v>1376</v>
      </c>
      <c r="C838">
        <v>39655</v>
      </c>
      <c r="D838" t="s">
        <v>2983</v>
      </c>
      <c r="E838">
        <v>0</v>
      </c>
      <c r="F838">
        <v>0</v>
      </c>
      <c r="G838">
        <v>0</v>
      </c>
      <c r="H838" s="112">
        <f t="shared" si="14"/>
        <v>0</v>
      </c>
      <c r="I838">
        <v>0</v>
      </c>
      <c r="J838">
        <v>2</v>
      </c>
    </row>
    <row r="839" spans="1:10" x14ac:dyDescent="0.25">
      <c r="A839" t="s">
        <v>2981</v>
      </c>
      <c r="B839" t="s">
        <v>2371</v>
      </c>
      <c r="C839">
        <v>39655</v>
      </c>
      <c r="D839" t="s">
        <v>2983</v>
      </c>
      <c r="E839">
        <v>0</v>
      </c>
      <c r="F839">
        <v>0</v>
      </c>
      <c r="G839">
        <v>0</v>
      </c>
      <c r="H839" s="112">
        <f t="shared" si="14"/>
        <v>0</v>
      </c>
      <c r="I839">
        <v>0</v>
      </c>
      <c r="J839">
        <v>2</v>
      </c>
    </row>
    <row r="840" spans="1:10" x14ac:dyDescent="0.25">
      <c r="A840" t="s">
        <v>2981</v>
      </c>
      <c r="B840" t="s">
        <v>1442</v>
      </c>
      <c r="C840">
        <v>39655</v>
      </c>
      <c r="D840" t="s">
        <v>2983</v>
      </c>
      <c r="E840">
        <v>0</v>
      </c>
      <c r="F840">
        <v>0</v>
      </c>
      <c r="G840">
        <v>0</v>
      </c>
      <c r="H840" s="112">
        <f t="shared" si="14"/>
        <v>0</v>
      </c>
      <c r="I840">
        <v>0</v>
      </c>
      <c r="J840">
        <v>2</v>
      </c>
    </row>
    <row r="841" spans="1:10" x14ac:dyDescent="0.25">
      <c r="A841" t="s">
        <v>2981</v>
      </c>
      <c r="B841" t="s">
        <v>1476</v>
      </c>
      <c r="C841">
        <v>39655</v>
      </c>
      <c r="D841" t="s">
        <v>2983</v>
      </c>
      <c r="E841">
        <v>0</v>
      </c>
      <c r="F841">
        <v>0</v>
      </c>
      <c r="G841">
        <v>0</v>
      </c>
      <c r="H841" s="112">
        <f t="shared" si="14"/>
        <v>0</v>
      </c>
      <c r="I841">
        <v>0</v>
      </c>
      <c r="J841">
        <v>2</v>
      </c>
    </row>
    <row r="842" spans="1:10" x14ac:dyDescent="0.25">
      <c r="A842" t="s">
        <v>2981</v>
      </c>
      <c r="B842" t="s">
        <v>1478</v>
      </c>
      <c r="C842">
        <v>39655</v>
      </c>
      <c r="D842" t="s">
        <v>2983</v>
      </c>
      <c r="E842">
        <v>0</v>
      </c>
      <c r="F842">
        <v>0</v>
      </c>
      <c r="G842">
        <v>0</v>
      </c>
      <c r="H842" s="112">
        <f t="shared" si="14"/>
        <v>0</v>
      </c>
      <c r="I842">
        <v>0</v>
      </c>
      <c r="J842">
        <v>2</v>
      </c>
    </row>
    <row r="843" spans="1:10" x14ac:dyDescent="0.25">
      <c r="A843" t="s">
        <v>2981</v>
      </c>
      <c r="B843" t="s">
        <v>1486</v>
      </c>
      <c r="C843">
        <v>39655</v>
      </c>
      <c r="D843" t="s">
        <v>2983</v>
      </c>
      <c r="E843">
        <v>0</v>
      </c>
      <c r="F843">
        <v>0</v>
      </c>
      <c r="G843">
        <v>0</v>
      </c>
      <c r="H843" s="112">
        <f t="shared" si="14"/>
        <v>0</v>
      </c>
      <c r="I843">
        <v>0</v>
      </c>
      <c r="J843">
        <v>2</v>
      </c>
    </row>
    <row r="844" spans="1:10" x14ac:dyDescent="0.25">
      <c r="A844" t="s">
        <v>2981</v>
      </c>
      <c r="B844" t="s">
        <v>1490</v>
      </c>
      <c r="C844">
        <v>39655</v>
      </c>
      <c r="D844" t="s">
        <v>2983</v>
      </c>
      <c r="E844">
        <v>0</v>
      </c>
      <c r="F844">
        <v>0</v>
      </c>
      <c r="G844">
        <v>0</v>
      </c>
      <c r="H844" s="112">
        <f t="shared" si="14"/>
        <v>0</v>
      </c>
      <c r="I844">
        <v>0</v>
      </c>
      <c r="J844">
        <v>2</v>
      </c>
    </row>
    <row r="845" spans="1:10" x14ac:dyDescent="0.25">
      <c r="A845" t="s">
        <v>2981</v>
      </c>
      <c r="B845" t="s">
        <v>1492</v>
      </c>
      <c r="C845">
        <v>39655</v>
      </c>
      <c r="D845" t="s">
        <v>2983</v>
      </c>
      <c r="E845">
        <v>0</v>
      </c>
      <c r="F845">
        <v>0</v>
      </c>
      <c r="G845">
        <v>0</v>
      </c>
      <c r="H845" s="112">
        <f t="shared" ref="H845:H908" si="15">G845/11</f>
        <v>0</v>
      </c>
      <c r="I845">
        <v>0</v>
      </c>
      <c r="J845">
        <v>2</v>
      </c>
    </row>
    <row r="846" spans="1:10" x14ac:dyDescent="0.25">
      <c r="A846" t="s">
        <v>2981</v>
      </c>
      <c r="B846" t="s">
        <v>2409</v>
      </c>
      <c r="C846">
        <v>39655</v>
      </c>
      <c r="D846" t="s">
        <v>2983</v>
      </c>
      <c r="E846">
        <v>0</v>
      </c>
      <c r="F846">
        <v>0</v>
      </c>
      <c r="G846">
        <v>0</v>
      </c>
      <c r="H846" s="112">
        <f t="shared" si="15"/>
        <v>0</v>
      </c>
      <c r="I846">
        <v>0</v>
      </c>
      <c r="J846">
        <v>2</v>
      </c>
    </row>
    <row r="847" spans="1:10" x14ac:dyDescent="0.25">
      <c r="A847" t="s">
        <v>2981</v>
      </c>
      <c r="B847" t="s">
        <v>1518</v>
      </c>
      <c r="C847">
        <v>39655</v>
      </c>
      <c r="D847" t="s">
        <v>2983</v>
      </c>
      <c r="E847">
        <v>0</v>
      </c>
      <c r="F847">
        <v>0</v>
      </c>
      <c r="G847">
        <v>0</v>
      </c>
      <c r="H847" s="112">
        <f t="shared" si="15"/>
        <v>0</v>
      </c>
      <c r="I847">
        <v>0</v>
      </c>
      <c r="J847">
        <v>2</v>
      </c>
    </row>
    <row r="848" spans="1:10" x14ac:dyDescent="0.25">
      <c r="A848" t="s">
        <v>2981</v>
      </c>
      <c r="B848" t="s">
        <v>1540</v>
      </c>
      <c r="C848">
        <v>39655</v>
      </c>
      <c r="D848" t="s">
        <v>2983</v>
      </c>
      <c r="E848">
        <v>0</v>
      </c>
      <c r="F848">
        <v>0</v>
      </c>
      <c r="G848">
        <v>0</v>
      </c>
      <c r="H848" s="112">
        <f t="shared" si="15"/>
        <v>0</v>
      </c>
      <c r="I848">
        <v>0</v>
      </c>
      <c r="J848">
        <v>2</v>
      </c>
    </row>
    <row r="849" spans="1:10" x14ac:dyDescent="0.25">
      <c r="A849" t="s">
        <v>2981</v>
      </c>
      <c r="B849" t="s">
        <v>1558</v>
      </c>
      <c r="C849">
        <v>39655</v>
      </c>
      <c r="D849" t="s">
        <v>2983</v>
      </c>
      <c r="E849">
        <v>0</v>
      </c>
      <c r="F849">
        <v>0</v>
      </c>
      <c r="G849">
        <v>0</v>
      </c>
      <c r="H849" s="112">
        <f t="shared" si="15"/>
        <v>0</v>
      </c>
      <c r="I849">
        <v>0</v>
      </c>
      <c r="J849">
        <v>2</v>
      </c>
    </row>
    <row r="850" spans="1:10" x14ac:dyDescent="0.25">
      <c r="A850" t="s">
        <v>2981</v>
      </c>
      <c r="B850" t="s">
        <v>2421</v>
      </c>
      <c r="C850">
        <v>39655</v>
      </c>
      <c r="D850" t="s">
        <v>2983</v>
      </c>
      <c r="E850">
        <v>0</v>
      </c>
      <c r="F850">
        <v>0</v>
      </c>
      <c r="G850">
        <v>0</v>
      </c>
      <c r="H850" s="112">
        <f t="shared" si="15"/>
        <v>0</v>
      </c>
      <c r="I850">
        <v>0</v>
      </c>
      <c r="J850">
        <v>2</v>
      </c>
    </row>
    <row r="851" spans="1:10" x14ac:dyDescent="0.25">
      <c r="A851" t="s">
        <v>2981</v>
      </c>
      <c r="B851" t="s">
        <v>1570</v>
      </c>
      <c r="C851">
        <v>39655</v>
      </c>
      <c r="D851" t="s">
        <v>2983</v>
      </c>
      <c r="E851">
        <v>0</v>
      </c>
      <c r="F851">
        <v>0</v>
      </c>
      <c r="G851">
        <v>0</v>
      </c>
      <c r="H851" s="112">
        <f t="shared" si="15"/>
        <v>0</v>
      </c>
      <c r="I851">
        <v>0</v>
      </c>
      <c r="J851">
        <v>2</v>
      </c>
    </row>
    <row r="852" spans="1:10" x14ac:dyDescent="0.25">
      <c r="A852" t="s">
        <v>2981</v>
      </c>
      <c r="B852" t="s">
        <v>2427</v>
      </c>
      <c r="C852">
        <v>39655</v>
      </c>
      <c r="D852" t="s">
        <v>2983</v>
      </c>
      <c r="E852">
        <v>0</v>
      </c>
      <c r="F852">
        <v>0</v>
      </c>
      <c r="G852">
        <v>0</v>
      </c>
      <c r="H852" s="112">
        <f t="shared" si="15"/>
        <v>0</v>
      </c>
      <c r="I852">
        <v>0</v>
      </c>
      <c r="J852">
        <v>2</v>
      </c>
    </row>
    <row r="853" spans="1:10" x14ac:dyDescent="0.25">
      <c r="A853" t="s">
        <v>2981</v>
      </c>
      <c r="B853" t="s">
        <v>1586</v>
      </c>
      <c r="C853">
        <v>39655</v>
      </c>
      <c r="D853" t="s">
        <v>2983</v>
      </c>
      <c r="E853">
        <v>0</v>
      </c>
      <c r="F853">
        <v>0</v>
      </c>
      <c r="G853">
        <v>0</v>
      </c>
      <c r="H853" s="112">
        <f t="shared" si="15"/>
        <v>0</v>
      </c>
      <c r="I853">
        <v>0</v>
      </c>
      <c r="J853">
        <v>2</v>
      </c>
    </row>
    <row r="854" spans="1:10" x14ac:dyDescent="0.25">
      <c r="A854" t="s">
        <v>2981</v>
      </c>
      <c r="B854" t="s">
        <v>1094</v>
      </c>
      <c r="C854">
        <v>39655</v>
      </c>
      <c r="D854" t="s">
        <v>2983</v>
      </c>
      <c r="E854">
        <v>0</v>
      </c>
      <c r="F854">
        <v>0</v>
      </c>
      <c r="G854">
        <v>0</v>
      </c>
      <c r="H854" s="112">
        <f t="shared" si="15"/>
        <v>0</v>
      </c>
      <c r="I854">
        <v>0</v>
      </c>
      <c r="J854">
        <v>3</v>
      </c>
    </row>
    <row r="855" spans="1:10" x14ac:dyDescent="0.25">
      <c r="A855" t="s">
        <v>2981</v>
      </c>
      <c r="B855" t="s">
        <v>1096</v>
      </c>
      <c r="C855">
        <v>39655</v>
      </c>
      <c r="D855" t="s">
        <v>2983</v>
      </c>
      <c r="E855">
        <v>0</v>
      </c>
      <c r="F855">
        <v>0</v>
      </c>
      <c r="G855">
        <v>0</v>
      </c>
      <c r="H855" s="112">
        <f t="shared" si="15"/>
        <v>0</v>
      </c>
      <c r="I855">
        <v>0</v>
      </c>
      <c r="J855">
        <v>3</v>
      </c>
    </row>
    <row r="856" spans="1:10" x14ac:dyDescent="0.25">
      <c r="A856" t="s">
        <v>2981</v>
      </c>
      <c r="B856" t="s">
        <v>1104</v>
      </c>
      <c r="C856">
        <v>39655</v>
      </c>
      <c r="D856" t="s">
        <v>2983</v>
      </c>
      <c r="E856">
        <v>0</v>
      </c>
      <c r="F856">
        <v>0</v>
      </c>
      <c r="G856">
        <v>0</v>
      </c>
      <c r="H856" s="112">
        <f t="shared" si="15"/>
        <v>0</v>
      </c>
      <c r="I856">
        <v>0</v>
      </c>
      <c r="J856">
        <v>3</v>
      </c>
    </row>
    <row r="857" spans="1:10" x14ac:dyDescent="0.25">
      <c r="A857" t="s">
        <v>2981</v>
      </c>
      <c r="B857" t="s">
        <v>1124</v>
      </c>
      <c r="C857">
        <v>39655</v>
      </c>
      <c r="D857" t="s">
        <v>2983</v>
      </c>
      <c r="E857">
        <v>0</v>
      </c>
      <c r="F857">
        <v>0</v>
      </c>
      <c r="G857">
        <v>0</v>
      </c>
      <c r="H857" s="112">
        <f t="shared" si="15"/>
        <v>0</v>
      </c>
      <c r="I857">
        <v>0</v>
      </c>
      <c r="J857">
        <v>3</v>
      </c>
    </row>
    <row r="858" spans="1:10" x14ac:dyDescent="0.25">
      <c r="A858" t="s">
        <v>2981</v>
      </c>
      <c r="B858" t="s">
        <v>1128</v>
      </c>
      <c r="C858">
        <v>39655</v>
      </c>
      <c r="D858" t="s">
        <v>2983</v>
      </c>
      <c r="E858">
        <v>0</v>
      </c>
      <c r="F858">
        <v>0</v>
      </c>
      <c r="G858">
        <v>0</v>
      </c>
      <c r="H858" s="112">
        <f t="shared" si="15"/>
        <v>0</v>
      </c>
      <c r="I858">
        <v>0</v>
      </c>
      <c r="J858">
        <v>3</v>
      </c>
    </row>
    <row r="859" spans="1:10" x14ac:dyDescent="0.25">
      <c r="A859" t="s">
        <v>2981</v>
      </c>
      <c r="B859" t="s">
        <v>1140</v>
      </c>
      <c r="C859">
        <v>39655</v>
      </c>
      <c r="D859" t="s">
        <v>2983</v>
      </c>
      <c r="E859">
        <v>0</v>
      </c>
      <c r="F859">
        <v>0</v>
      </c>
      <c r="G859">
        <v>0</v>
      </c>
      <c r="H859" s="112">
        <f t="shared" si="15"/>
        <v>0</v>
      </c>
      <c r="I859">
        <v>0</v>
      </c>
      <c r="J859">
        <v>3</v>
      </c>
    </row>
    <row r="860" spans="1:10" x14ac:dyDescent="0.25">
      <c r="A860" t="s">
        <v>2981</v>
      </c>
      <c r="B860" t="s">
        <v>1172</v>
      </c>
      <c r="C860">
        <v>39655</v>
      </c>
      <c r="D860" t="s">
        <v>2983</v>
      </c>
      <c r="E860">
        <v>0</v>
      </c>
      <c r="F860">
        <v>0</v>
      </c>
      <c r="G860">
        <v>0</v>
      </c>
      <c r="H860" s="112">
        <f t="shared" si="15"/>
        <v>0</v>
      </c>
      <c r="I860">
        <v>0</v>
      </c>
      <c r="J860">
        <v>3</v>
      </c>
    </row>
    <row r="861" spans="1:10" x14ac:dyDescent="0.25">
      <c r="A861" t="s">
        <v>2981</v>
      </c>
      <c r="B861" t="s">
        <v>1180</v>
      </c>
      <c r="C861">
        <v>39655</v>
      </c>
      <c r="D861" t="s">
        <v>2983</v>
      </c>
      <c r="E861">
        <v>0</v>
      </c>
      <c r="F861">
        <v>0</v>
      </c>
      <c r="G861">
        <v>0</v>
      </c>
      <c r="H861" s="112">
        <f t="shared" si="15"/>
        <v>0</v>
      </c>
      <c r="I861">
        <v>0</v>
      </c>
      <c r="J861">
        <v>3</v>
      </c>
    </row>
    <row r="862" spans="1:10" x14ac:dyDescent="0.25">
      <c r="A862" t="s">
        <v>2981</v>
      </c>
      <c r="B862" t="s">
        <v>2310</v>
      </c>
      <c r="C862">
        <v>39655</v>
      </c>
      <c r="D862" t="s">
        <v>2983</v>
      </c>
      <c r="E862">
        <v>0</v>
      </c>
      <c r="F862">
        <v>0</v>
      </c>
      <c r="G862">
        <v>0</v>
      </c>
      <c r="H862" s="112">
        <f t="shared" si="15"/>
        <v>0</v>
      </c>
      <c r="I862">
        <v>0</v>
      </c>
      <c r="J862">
        <v>3</v>
      </c>
    </row>
    <row r="863" spans="1:10" x14ac:dyDescent="0.25">
      <c r="A863" t="s">
        <v>2981</v>
      </c>
      <c r="B863" t="s">
        <v>2312</v>
      </c>
      <c r="C863">
        <v>39655</v>
      </c>
      <c r="D863" t="s">
        <v>2983</v>
      </c>
      <c r="E863">
        <v>0</v>
      </c>
      <c r="F863">
        <v>0</v>
      </c>
      <c r="G863">
        <v>0</v>
      </c>
      <c r="H863" s="112">
        <f t="shared" si="15"/>
        <v>0</v>
      </c>
      <c r="I863">
        <v>0</v>
      </c>
      <c r="J863">
        <v>3</v>
      </c>
    </row>
    <row r="864" spans="1:10" x14ac:dyDescent="0.25">
      <c r="A864" t="s">
        <v>2981</v>
      </c>
      <c r="B864" t="s">
        <v>1208</v>
      </c>
      <c r="C864">
        <v>39655</v>
      </c>
      <c r="D864" t="s">
        <v>2983</v>
      </c>
      <c r="E864">
        <v>0</v>
      </c>
      <c r="F864">
        <v>0</v>
      </c>
      <c r="G864">
        <v>0</v>
      </c>
      <c r="H864" s="112">
        <f t="shared" si="15"/>
        <v>0</v>
      </c>
      <c r="I864">
        <v>0</v>
      </c>
      <c r="J864">
        <v>3</v>
      </c>
    </row>
    <row r="865" spans="1:10" x14ac:dyDescent="0.25">
      <c r="A865" t="s">
        <v>2981</v>
      </c>
      <c r="B865" t="s">
        <v>2318</v>
      </c>
      <c r="C865">
        <v>39655</v>
      </c>
      <c r="D865" t="s">
        <v>2983</v>
      </c>
      <c r="E865">
        <v>0</v>
      </c>
      <c r="F865">
        <v>0</v>
      </c>
      <c r="G865">
        <v>0</v>
      </c>
      <c r="H865" s="112">
        <f t="shared" si="15"/>
        <v>0</v>
      </c>
      <c r="I865">
        <v>0</v>
      </c>
      <c r="J865">
        <v>3</v>
      </c>
    </row>
    <row r="866" spans="1:10" x14ac:dyDescent="0.25">
      <c r="A866" t="s">
        <v>2981</v>
      </c>
      <c r="B866" t="s">
        <v>1232</v>
      </c>
      <c r="C866">
        <v>39655</v>
      </c>
      <c r="D866" t="s">
        <v>2983</v>
      </c>
      <c r="E866">
        <v>0</v>
      </c>
      <c r="F866">
        <v>0</v>
      </c>
      <c r="G866">
        <v>0</v>
      </c>
      <c r="H866" s="112">
        <f t="shared" si="15"/>
        <v>0</v>
      </c>
      <c r="I866">
        <v>0</v>
      </c>
      <c r="J866">
        <v>3</v>
      </c>
    </row>
    <row r="867" spans="1:10" x14ac:dyDescent="0.25">
      <c r="A867" t="s">
        <v>2981</v>
      </c>
      <c r="B867" t="s">
        <v>1240</v>
      </c>
      <c r="C867">
        <v>39655</v>
      </c>
      <c r="D867" t="s">
        <v>2983</v>
      </c>
      <c r="E867">
        <v>0</v>
      </c>
      <c r="F867">
        <v>0</v>
      </c>
      <c r="G867">
        <v>0</v>
      </c>
      <c r="H867" s="112">
        <f t="shared" si="15"/>
        <v>0</v>
      </c>
      <c r="I867">
        <v>0</v>
      </c>
      <c r="J867">
        <v>3</v>
      </c>
    </row>
    <row r="868" spans="1:10" x14ac:dyDescent="0.25">
      <c r="A868" t="s">
        <v>2981</v>
      </c>
      <c r="B868" t="s">
        <v>1258</v>
      </c>
      <c r="C868">
        <v>39655</v>
      </c>
      <c r="D868" t="s">
        <v>2983</v>
      </c>
      <c r="E868">
        <v>0</v>
      </c>
      <c r="F868">
        <v>0</v>
      </c>
      <c r="G868">
        <v>0</v>
      </c>
      <c r="H868" s="112">
        <f t="shared" si="15"/>
        <v>0</v>
      </c>
      <c r="I868">
        <v>0</v>
      </c>
      <c r="J868">
        <v>3</v>
      </c>
    </row>
    <row r="869" spans="1:10" x14ac:dyDescent="0.25">
      <c r="A869" t="s">
        <v>2981</v>
      </c>
      <c r="B869" t="s">
        <v>1264</v>
      </c>
      <c r="C869">
        <v>39655</v>
      </c>
      <c r="D869" t="s">
        <v>2983</v>
      </c>
      <c r="E869">
        <v>0</v>
      </c>
      <c r="F869">
        <v>0</v>
      </c>
      <c r="G869">
        <v>0</v>
      </c>
      <c r="H869" s="112">
        <f t="shared" si="15"/>
        <v>0</v>
      </c>
      <c r="I869">
        <v>0</v>
      </c>
      <c r="J869">
        <v>3</v>
      </c>
    </row>
    <row r="870" spans="1:10" x14ac:dyDescent="0.25">
      <c r="A870" t="s">
        <v>2981</v>
      </c>
      <c r="B870" t="s">
        <v>1270</v>
      </c>
      <c r="C870">
        <v>39655</v>
      </c>
      <c r="D870" t="s">
        <v>2983</v>
      </c>
      <c r="E870">
        <v>0</v>
      </c>
      <c r="F870">
        <v>0</v>
      </c>
      <c r="G870">
        <v>0</v>
      </c>
      <c r="H870" s="112">
        <f t="shared" si="15"/>
        <v>0</v>
      </c>
      <c r="I870">
        <v>0</v>
      </c>
      <c r="J870">
        <v>3</v>
      </c>
    </row>
    <row r="871" spans="1:10" x14ac:dyDescent="0.25">
      <c r="A871" t="s">
        <v>2981</v>
      </c>
      <c r="B871" t="s">
        <v>2338</v>
      </c>
      <c r="C871">
        <v>39655</v>
      </c>
      <c r="D871" t="s">
        <v>2983</v>
      </c>
      <c r="E871">
        <v>0</v>
      </c>
      <c r="F871">
        <v>0</v>
      </c>
      <c r="G871">
        <v>0</v>
      </c>
      <c r="H871" s="112">
        <f t="shared" si="15"/>
        <v>0</v>
      </c>
      <c r="I871">
        <v>0</v>
      </c>
      <c r="J871">
        <v>3</v>
      </c>
    </row>
    <row r="872" spans="1:10" x14ac:dyDescent="0.25">
      <c r="A872" t="s">
        <v>2981</v>
      </c>
      <c r="B872" t="s">
        <v>1278</v>
      </c>
      <c r="C872">
        <v>39655</v>
      </c>
      <c r="D872" t="s">
        <v>2983</v>
      </c>
      <c r="E872">
        <v>0</v>
      </c>
      <c r="F872">
        <v>0</v>
      </c>
      <c r="G872">
        <v>0</v>
      </c>
      <c r="H872" s="112">
        <f t="shared" si="15"/>
        <v>0</v>
      </c>
      <c r="I872">
        <v>0</v>
      </c>
      <c r="J872">
        <v>3</v>
      </c>
    </row>
    <row r="873" spans="1:10" x14ac:dyDescent="0.25">
      <c r="A873" t="s">
        <v>2981</v>
      </c>
      <c r="B873" t="s">
        <v>1294</v>
      </c>
      <c r="C873">
        <v>39655</v>
      </c>
      <c r="D873" t="s">
        <v>2983</v>
      </c>
      <c r="E873">
        <v>0</v>
      </c>
      <c r="F873">
        <v>0</v>
      </c>
      <c r="G873">
        <v>0</v>
      </c>
      <c r="H873" s="112">
        <f t="shared" si="15"/>
        <v>0</v>
      </c>
      <c r="I873">
        <v>0</v>
      </c>
      <c r="J873">
        <v>3</v>
      </c>
    </row>
    <row r="874" spans="1:10" x14ac:dyDescent="0.25">
      <c r="A874" t="s">
        <v>2981</v>
      </c>
      <c r="B874" t="s">
        <v>1296</v>
      </c>
      <c r="C874">
        <v>39655</v>
      </c>
      <c r="D874" t="s">
        <v>2983</v>
      </c>
      <c r="E874">
        <v>0</v>
      </c>
      <c r="F874">
        <v>0</v>
      </c>
      <c r="G874">
        <v>0</v>
      </c>
      <c r="H874" s="112">
        <f t="shared" si="15"/>
        <v>0</v>
      </c>
      <c r="I874">
        <v>0</v>
      </c>
      <c r="J874">
        <v>3</v>
      </c>
    </row>
    <row r="875" spans="1:10" x14ac:dyDescent="0.25">
      <c r="A875" t="s">
        <v>2981</v>
      </c>
      <c r="B875" t="s">
        <v>1300</v>
      </c>
      <c r="C875">
        <v>39655</v>
      </c>
      <c r="D875" t="s">
        <v>2983</v>
      </c>
      <c r="E875">
        <v>0</v>
      </c>
      <c r="F875">
        <v>0</v>
      </c>
      <c r="G875">
        <v>0</v>
      </c>
      <c r="H875" s="112">
        <f t="shared" si="15"/>
        <v>0</v>
      </c>
      <c r="I875">
        <v>0</v>
      </c>
      <c r="J875">
        <v>3</v>
      </c>
    </row>
    <row r="876" spans="1:10" x14ac:dyDescent="0.25">
      <c r="A876" t="s">
        <v>2981</v>
      </c>
      <c r="B876" t="s">
        <v>1314</v>
      </c>
      <c r="C876">
        <v>39655</v>
      </c>
      <c r="D876" t="s">
        <v>2983</v>
      </c>
      <c r="E876">
        <v>0</v>
      </c>
      <c r="F876">
        <v>0</v>
      </c>
      <c r="G876">
        <v>0</v>
      </c>
      <c r="H876" s="112">
        <f t="shared" si="15"/>
        <v>0</v>
      </c>
      <c r="I876">
        <v>0</v>
      </c>
      <c r="J876">
        <v>3</v>
      </c>
    </row>
    <row r="877" spans="1:10" x14ac:dyDescent="0.25">
      <c r="A877" t="s">
        <v>2981</v>
      </c>
      <c r="B877" t="s">
        <v>1330</v>
      </c>
      <c r="C877">
        <v>39655</v>
      </c>
      <c r="D877" t="s">
        <v>2983</v>
      </c>
      <c r="E877">
        <v>0</v>
      </c>
      <c r="F877">
        <v>0</v>
      </c>
      <c r="G877">
        <v>0</v>
      </c>
      <c r="H877" s="112">
        <f t="shared" si="15"/>
        <v>0</v>
      </c>
      <c r="I877">
        <v>0</v>
      </c>
      <c r="J877">
        <v>3</v>
      </c>
    </row>
    <row r="878" spans="1:10" x14ac:dyDescent="0.25">
      <c r="A878" t="s">
        <v>2981</v>
      </c>
      <c r="B878" t="s">
        <v>2349</v>
      </c>
      <c r="C878">
        <v>39655</v>
      </c>
      <c r="D878" t="s">
        <v>2983</v>
      </c>
      <c r="E878">
        <v>0</v>
      </c>
      <c r="F878">
        <v>0</v>
      </c>
      <c r="G878">
        <v>0</v>
      </c>
      <c r="H878" s="112">
        <f t="shared" si="15"/>
        <v>0</v>
      </c>
      <c r="I878">
        <v>0</v>
      </c>
      <c r="J878">
        <v>3</v>
      </c>
    </row>
    <row r="879" spans="1:10" x14ac:dyDescent="0.25">
      <c r="A879" t="s">
        <v>2981</v>
      </c>
      <c r="B879" t="s">
        <v>1350</v>
      </c>
      <c r="C879">
        <v>39655</v>
      </c>
      <c r="D879" t="s">
        <v>2983</v>
      </c>
      <c r="E879">
        <v>0</v>
      </c>
      <c r="F879">
        <v>0</v>
      </c>
      <c r="G879">
        <v>0</v>
      </c>
      <c r="H879" s="112">
        <f t="shared" si="15"/>
        <v>0</v>
      </c>
      <c r="I879">
        <v>0</v>
      </c>
      <c r="J879">
        <v>3</v>
      </c>
    </row>
    <row r="880" spans="1:10" x14ac:dyDescent="0.25">
      <c r="A880" t="s">
        <v>2981</v>
      </c>
      <c r="B880" t="s">
        <v>2353</v>
      </c>
      <c r="C880">
        <v>39655</v>
      </c>
      <c r="D880" t="s">
        <v>2983</v>
      </c>
      <c r="E880">
        <v>0</v>
      </c>
      <c r="F880">
        <v>0</v>
      </c>
      <c r="G880">
        <v>0</v>
      </c>
      <c r="H880" s="112">
        <f t="shared" si="15"/>
        <v>0</v>
      </c>
      <c r="I880">
        <v>0</v>
      </c>
      <c r="J880">
        <v>3</v>
      </c>
    </row>
    <row r="881" spans="1:10" x14ac:dyDescent="0.25">
      <c r="A881" t="s">
        <v>2981</v>
      </c>
      <c r="B881" t="s">
        <v>2359</v>
      </c>
      <c r="C881">
        <v>39655</v>
      </c>
      <c r="D881" t="s">
        <v>2983</v>
      </c>
      <c r="E881">
        <v>0</v>
      </c>
      <c r="F881">
        <v>0</v>
      </c>
      <c r="G881">
        <v>0</v>
      </c>
      <c r="H881" s="112">
        <f t="shared" si="15"/>
        <v>0</v>
      </c>
      <c r="I881">
        <v>0</v>
      </c>
      <c r="J881">
        <v>3</v>
      </c>
    </row>
    <row r="882" spans="1:10" x14ac:dyDescent="0.25">
      <c r="A882" t="s">
        <v>2981</v>
      </c>
      <c r="B882" t="s">
        <v>1362</v>
      </c>
      <c r="C882">
        <v>39655</v>
      </c>
      <c r="D882" t="s">
        <v>2983</v>
      </c>
      <c r="E882">
        <v>0</v>
      </c>
      <c r="F882">
        <v>0</v>
      </c>
      <c r="G882">
        <v>0</v>
      </c>
      <c r="H882" s="112">
        <f t="shared" si="15"/>
        <v>0</v>
      </c>
      <c r="I882">
        <v>0</v>
      </c>
      <c r="J882">
        <v>3</v>
      </c>
    </row>
    <row r="883" spans="1:10" x14ac:dyDescent="0.25">
      <c r="A883" t="s">
        <v>2981</v>
      </c>
      <c r="B883" t="s">
        <v>1364</v>
      </c>
      <c r="C883">
        <v>39655</v>
      </c>
      <c r="D883" t="s">
        <v>2983</v>
      </c>
      <c r="E883">
        <v>0</v>
      </c>
      <c r="F883">
        <v>0</v>
      </c>
      <c r="G883">
        <v>0</v>
      </c>
      <c r="H883" s="112">
        <f t="shared" si="15"/>
        <v>0</v>
      </c>
      <c r="I883">
        <v>0</v>
      </c>
      <c r="J883">
        <v>3</v>
      </c>
    </row>
    <row r="884" spans="1:10" x14ac:dyDescent="0.25">
      <c r="A884" t="s">
        <v>2981</v>
      </c>
      <c r="B884" t="s">
        <v>1368</v>
      </c>
      <c r="C884">
        <v>39655</v>
      </c>
      <c r="D884" t="s">
        <v>2983</v>
      </c>
      <c r="E884">
        <v>0</v>
      </c>
      <c r="F884">
        <v>0</v>
      </c>
      <c r="G884">
        <v>0</v>
      </c>
      <c r="H884" s="112">
        <f t="shared" si="15"/>
        <v>0</v>
      </c>
      <c r="I884">
        <v>0</v>
      </c>
      <c r="J884">
        <v>3</v>
      </c>
    </row>
    <row r="885" spans="1:10" x14ac:dyDescent="0.25">
      <c r="A885" t="s">
        <v>2981</v>
      </c>
      <c r="B885" t="s">
        <v>1370</v>
      </c>
      <c r="C885">
        <v>39655</v>
      </c>
      <c r="D885" t="s">
        <v>2983</v>
      </c>
      <c r="E885">
        <v>0</v>
      </c>
      <c r="F885">
        <v>0</v>
      </c>
      <c r="G885">
        <v>0</v>
      </c>
      <c r="H885" s="112">
        <f t="shared" si="15"/>
        <v>0</v>
      </c>
      <c r="I885">
        <v>0</v>
      </c>
      <c r="J885">
        <v>3</v>
      </c>
    </row>
    <row r="886" spans="1:10" x14ac:dyDescent="0.25">
      <c r="A886" t="s">
        <v>2981</v>
      </c>
      <c r="B886" t="s">
        <v>1378</v>
      </c>
      <c r="C886">
        <v>39655</v>
      </c>
      <c r="D886" t="s">
        <v>2983</v>
      </c>
      <c r="E886">
        <v>0</v>
      </c>
      <c r="F886">
        <v>0</v>
      </c>
      <c r="G886">
        <v>0</v>
      </c>
      <c r="H886" s="112">
        <f t="shared" si="15"/>
        <v>0</v>
      </c>
      <c r="I886">
        <v>0</v>
      </c>
      <c r="J886">
        <v>3</v>
      </c>
    </row>
    <row r="887" spans="1:10" x14ac:dyDescent="0.25">
      <c r="A887" t="s">
        <v>2981</v>
      </c>
      <c r="B887" t="s">
        <v>1380</v>
      </c>
      <c r="C887">
        <v>39655</v>
      </c>
      <c r="D887" t="s">
        <v>2983</v>
      </c>
      <c r="E887">
        <v>0</v>
      </c>
      <c r="F887">
        <v>0</v>
      </c>
      <c r="G887">
        <v>0</v>
      </c>
      <c r="H887" s="112">
        <f t="shared" si="15"/>
        <v>0</v>
      </c>
      <c r="I887">
        <v>0</v>
      </c>
      <c r="J887">
        <v>3</v>
      </c>
    </row>
    <row r="888" spans="1:10" x14ac:dyDescent="0.25">
      <c r="A888" t="s">
        <v>2981</v>
      </c>
      <c r="B888" t="s">
        <v>2367</v>
      </c>
      <c r="C888">
        <v>39655</v>
      </c>
      <c r="D888" t="s">
        <v>2983</v>
      </c>
      <c r="E888">
        <v>0</v>
      </c>
      <c r="F888">
        <v>0</v>
      </c>
      <c r="G888">
        <v>0</v>
      </c>
      <c r="H888" s="112">
        <f t="shared" si="15"/>
        <v>0</v>
      </c>
      <c r="I888">
        <v>0</v>
      </c>
      <c r="J888">
        <v>3</v>
      </c>
    </row>
    <row r="889" spans="1:10" x14ac:dyDescent="0.25">
      <c r="A889" t="s">
        <v>2981</v>
      </c>
      <c r="B889" t="s">
        <v>1396</v>
      </c>
      <c r="C889">
        <v>39655</v>
      </c>
      <c r="D889" t="s">
        <v>2983</v>
      </c>
      <c r="E889">
        <v>0</v>
      </c>
      <c r="F889">
        <v>0</v>
      </c>
      <c r="G889">
        <v>0</v>
      </c>
      <c r="H889" s="112">
        <f t="shared" si="15"/>
        <v>0</v>
      </c>
      <c r="I889">
        <v>0</v>
      </c>
      <c r="J889">
        <v>3</v>
      </c>
    </row>
    <row r="890" spans="1:10" x14ac:dyDescent="0.25">
      <c r="A890" t="s">
        <v>2981</v>
      </c>
      <c r="B890" t="s">
        <v>1400</v>
      </c>
      <c r="C890">
        <v>39655</v>
      </c>
      <c r="D890" t="s">
        <v>2983</v>
      </c>
      <c r="E890">
        <v>0</v>
      </c>
      <c r="F890">
        <v>0</v>
      </c>
      <c r="G890">
        <v>0</v>
      </c>
      <c r="H890" s="112">
        <f t="shared" si="15"/>
        <v>0</v>
      </c>
      <c r="I890">
        <v>0</v>
      </c>
      <c r="J890">
        <v>3</v>
      </c>
    </row>
    <row r="891" spans="1:10" x14ac:dyDescent="0.25">
      <c r="A891" t="s">
        <v>2981</v>
      </c>
      <c r="B891" t="s">
        <v>2373</v>
      </c>
      <c r="C891">
        <v>39655</v>
      </c>
      <c r="D891" t="s">
        <v>2983</v>
      </c>
      <c r="E891">
        <v>0</v>
      </c>
      <c r="F891">
        <v>0</v>
      </c>
      <c r="G891">
        <v>0</v>
      </c>
      <c r="H891" s="112">
        <f t="shared" si="15"/>
        <v>0</v>
      </c>
      <c r="I891">
        <v>0</v>
      </c>
      <c r="J891">
        <v>3</v>
      </c>
    </row>
    <row r="892" spans="1:10" x14ac:dyDescent="0.25">
      <c r="A892" t="s">
        <v>2981</v>
      </c>
      <c r="B892" t="s">
        <v>1416</v>
      </c>
      <c r="C892">
        <v>39655</v>
      </c>
      <c r="D892" t="s">
        <v>2983</v>
      </c>
      <c r="E892">
        <v>0</v>
      </c>
      <c r="F892">
        <v>0</v>
      </c>
      <c r="G892">
        <v>0</v>
      </c>
      <c r="H892" s="112">
        <f t="shared" si="15"/>
        <v>0</v>
      </c>
      <c r="I892">
        <v>0</v>
      </c>
      <c r="J892">
        <v>3</v>
      </c>
    </row>
    <row r="893" spans="1:10" x14ac:dyDescent="0.25">
      <c r="A893" t="s">
        <v>2981</v>
      </c>
      <c r="B893" t="s">
        <v>1424</v>
      </c>
      <c r="C893">
        <v>39655</v>
      </c>
      <c r="D893" t="s">
        <v>2983</v>
      </c>
      <c r="E893">
        <v>0</v>
      </c>
      <c r="F893">
        <v>0</v>
      </c>
      <c r="G893">
        <v>0</v>
      </c>
      <c r="H893" s="112">
        <f t="shared" si="15"/>
        <v>0</v>
      </c>
      <c r="I893">
        <v>0</v>
      </c>
      <c r="J893">
        <v>3</v>
      </c>
    </row>
    <row r="894" spans="1:10" x14ac:dyDescent="0.25">
      <c r="A894" t="s">
        <v>2981</v>
      </c>
      <c r="B894" t="s">
        <v>2381</v>
      </c>
      <c r="C894">
        <v>39655</v>
      </c>
      <c r="D894" t="s">
        <v>2983</v>
      </c>
      <c r="E894">
        <v>0</v>
      </c>
      <c r="F894">
        <v>0</v>
      </c>
      <c r="G894">
        <v>0</v>
      </c>
      <c r="H894" s="112">
        <f t="shared" si="15"/>
        <v>0</v>
      </c>
      <c r="I894">
        <v>0</v>
      </c>
      <c r="J894">
        <v>3</v>
      </c>
    </row>
    <row r="895" spans="1:10" x14ac:dyDescent="0.25">
      <c r="A895" t="s">
        <v>2981</v>
      </c>
      <c r="B895" t="s">
        <v>1432</v>
      </c>
      <c r="C895">
        <v>39655</v>
      </c>
      <c r="D895" t="s">
        <v>2983</v>
      </c>
      <c r="E895">
        <v>0</v>
      </c>
      <c r="F895">
        <v>0</v>
      </c>
      <c r="G895">
        <v>0</v>
      </c>
      <c r="H895" s="112">
        <f t="shared" si="15"/>
        <v>0</v>
      </c>
      <c r="I895">
        <v>0</v>
      </c>
      <c r="J895">
        <v>3</v>
      </c>
    </row>
    <row r="896" spans="1:10" x14ac:dyDescent="0.25">
      <c r="A896" t="s">
        <v>2981</v>
      </c>
      <c r="B896" t="s">
        <v>1436</v>
      </c>
      <c r="C896">
        <v>39655</v>
      </c>
      <c r="D896" t="s">
        <v>2983</v>
      </c>
      <c r="E896">
        <v>0</v>
      </c>
      <c r="F896">
        <v>0</v>
      </c>
      <c r="G896">
        <v>0</v>
      </c>
      <c r="H896" s="112">
        <f t="shared" si="15"/>
        <v>0</v>
      </c>
      <c r="I896">
        <v>0</v>
      </c>
      <c r="J896">
        <v>3</v>
      </c>
    </row>
    <row r="897" spans="1:10" x14ac:dyDescent="0.25">
      <c r="A897" t="s">
        <v>2981</v>
      </c>
      <c r="B897" t="s">
        <v>1438</v>
      </c>
      <c r="C897">
        <v>39655</v>
      </c>
      <c r="D897" t="s">
        <v>2983</v>
      </c>
      <c r="E897">
        <v>0</v>
      </c>
      <c r="F897">
        <v>0</v>
      </c>
      <c r="G897">
        <v>0</v>
      </c>
      <c r="H897" s="112">
        <f t="shared" si="15"/>
        <v>0</v>
      </c>
      <c r="I897">
        <v>0</v>
      </c>
      <c r="J897">
        <v>3</v>
      </c>
    </row>
    <row r="898" spans="1:10" x14ac:dyDescent="0.25">
      <c r="A898" t="s">
        <v>2981</v>
      </c>
      <c r="B898" t="s">
        <v>1446</v>
      </c>
      <c r="C898">
        <v>39655</v>
      </c>
      <c r="D898" t="s">
        <v>2983</v>
      </c>
      <c r="E898">
        <v>0</v>
      </c>
      <c r="F898">
        <v>0</v>
      </c>
      <c r="G898">
        <v>0</v>
      </c>
      <c r="H898" s="112">
        <f t="shared" si="15"/>
        <v>0</v>
      </c>
      <c r="I898">
        <v>0</v>
      </c>
      <c r="J898">
        <v>3</v>
      </c>
    </row>
    <row r="899" spans="1:10" x14ac:dyDescent="0.25">
      <c r="A899" t="s">
        <v>2981</v>
      </c>
      <c r="B899" t="s">
        <v>1462</v>
      </c>
      <c r="C899">
        <v>39655</v>
      </c>
      <c r="D899" t="s">
        <v>2983</v>
      </c>
      <c r="E899">
        <v>0</v>
      </c>
      <c r="F899">
        <v>0</v>
      </c>
      <c r="G899">
        <v>0</v>
      </c>
      <c r="H899" s="112">
        <f t="shared" si="15"/>
        <v>0</v>
      </c>
      <c r="I899">
        <v>0</v>
      </c>
      <c r="J899">
        <v>3</v>
      </c>
    </row>
    <row r="900" spans="1:10" x14ac:dyDescent="0.25">
      <c r="A900" t="s">
        <v>2981</v>
      </c>
      <c r="B900" t="s">
        <v>1464</v>
      </c>
      <c r="C900">
        <v>39655</v>
      </c>
      <c r="D900" t="s">
        <v>2983</v>
      </c>
      <c r="E900">
        <v>0</v>
      </c>
      <c r="F900">
        <v>0</v>
      </c>
      <c r="G900">
        <v>0</v>
      </c>
      <c r="H900" s="112">
        <f t="shared" si="15"/>
        <v>0</v>
      </c>
      <c r="I900">
        <v>0</v>
      </c>
      <c r="J900">
        <v>3</v>
      </c>
    </row>
    <row r="901" spans="1:10" x14ac:dyDescent="0.25">
      <c r="A901" t="s">
        <v>2981</v>
      </c>
      <c r="B901" t="s">
        <v>1482</v>
      </c>
      <c r="C901">
        <v>39655</v>
      </c>
      <c r="D901" t="s">
        <v>2983</v>
      </c>
      <c r="E901">
        <v>0</v>
      </c>
      <c r="F901">
        <v>0</v>
      </c>
      <c r="G901">
        <v>0</v>
      </c>
      <c r="H901" s="112">
        <f t="shared" si="15"/>
        <v>0</v>
      </c>
      <c r="I901">
        <v>0</v>
      </c>
      <c r="J901">
        <v>3</v>
      </c>
    </row>
    <row r="902" spans="1:10" x14ac:dyDescent="0.25">
      <c r="A902" t="s">
        <v>2981</v>
      </c>
      <c r="B902" t="s">
        <v>1484</v>
      </c>
      <c r="C902">
        <v>39655</v>
      </c>
      <c r="D902" t="s">
        <v>2983</v>
      </c>
      <c r="E902">
        <v>0</v>
      </c>
      <c r="F902">
        <v>0</v>
      </c>
      <c r="G902">
        <v>0</v>
      </c>
      <c r="H902" s="112">
        <f t="shared" si="15"/>
        <v>0</v>
      </c>
      <c r="I902">
        <v>0</v>
      </c>
      <c r="J902">
        <v>3</v>
      </c>
    </row>
    <row r="903" spans="1:10" x14ac:dyDescent="0.25">
      <c r="A903" t="s">
        <v>2981</v>
      </c>
      <c r="B903" t="s">
        <v>1508</v>
      </c>
      <c r="C903">
        <v>39655</v>
      </c>
      <c r="D903" t="s">
        <v>2983</v>
      </c>
      <c r="E903">
        <v>0</v>
      </c>
      <c r="F903">
        <v>0</v>
      </c>
      <c r="G903">
        <v>0</v>
      </c>
      <c r="H903" s="112">
        <f t="shared" si="15"/>
        <v>0</v>
      </c>
      <c r="I903">
        <v>0</v>
      </c>
      <c r="J903">
        <v>3</v>
      </c>
    </row>
    <row r="904" spans="1:10" x14ac:dyDescent="0.25">
      <c r="A904" t="s">
        <v>2981</v>
      </c>
      <c r="B904" t="s">
        <v>1516</v>
      </c>
      <c r="C904">
        <v>39655</v>
      </c>
      <c r="D904" t="s">
        <v>2983</v>
      </c>
      <c r="E904">
        <v>0</v>
      </c>
      <c r="F904">
        <v>0</v>
      </c>
      <c r="G904">
        <v>0</v>
      </c>
      <c r="H904" s="112">
        <f t="shared" si="15"/>
        <v>0</v>
      </c>
      <c r="I904">
        <v>0</v>
      </c>
      <c r="J904">
        <v>3</v>
      </c>
    </row>
    <row r="905" spans="1:10" x14ac:dyDescent="0.25">
      <c r="A905" t="s">
        <v>2981</v>
      </c>
      <c r="B905" t="s">
        <v>1524</v>
      </c>
      <c r="C905">
        <v>39655</v>
      </c>
      <c r="D905" t="s">
        <v>2983</v>
      </c>
      <c r="E905">
        <v>0</v>
      </c>
      <c r="F905">
        <v>0</v>
      </c>
      <c r="G905">
        <v>0</v>
      </c>
      <c r="H905" s="112">
        <f t="shared" si="15"/>
        <v>0</v>
      </c>
      <c r="I905">
        <v>0</v>
      </c>
      <c r="J905">
        <v>3</v>
      </c>
    </row>
    <row r="906" spans="1:10" x14ac:dyDescent="0.25">
      <c r="A906" t="s">
        <v>2981</v>
      </c>
      <c r="B906" t="s">
        <v>1538</v>
      </c>
      <c r="C906">
        <v>39655</v>
      </c>
      <c r="D906" t="s">
        <v>2983</v>
      </c>
      <c r="E906">
        <v>0</v>
      </c>
      <c r="F906">
        <v>0</v>
      </c>
      <c r="G906">
        <v>0</v>
      </c>
      <c r="H906" s="112">
        <f t="shared" si="15"/>
        <v>0</v>
      </c>
      <c r="I906">
        <v>0</v>
      </c>
      <c r="J906">
        <v>3</v>
      </c>
    </row>
    <row r="907" spans="1:10" x14ac:dyDescent="0.25">
      <c r="A907" t="s">
        <v>2981</v>
      </c>
      <c r="B907" t="s">
        <v>1544</v>
      </c>
      <c r="C907">
        <v>39655</v>
      </c>
      <c r="D907" t="s">
        <v>2983</v>
      </c>
      <c r="E907">
        <v>0</v>
      </c>
      <c r="F907">
        <v>0</v>
      </c>
      <c r="G907">
        <v>0</v>
      </c>
      <c r="H907" s="112">
        <f t="shared" si="15"/>
        <v>0</v>
      </c>
      <c r="I907">
        <v>0</v>
      </c>
      <c r="J907">
        <v>3</v>
      </c>
    </row>
    <row r="908" spans="1:10" x14ac:dyDescent="0.25">
      <c r="A908" t="s">
        <v>2981</v>
      </c>
      <c r="B908" t="s">
        <v>2417</v>
      </c>
      <c r="C908">
        <v>39655</v>
      </c>
      <c r="D908" t="s">
        <v>2983</v>
      </c>
      <c r="E908">
        <v>0</v>
      </c>
      <c r="F908">
        <v>0</v>
      </c>
      <c r="G908">
        <v>0</v>
      </c>
      <c r="H908" s="112">
        <f t="shared" si="15"/>
        <v>0</v>
      </c>
      <c r="I908">
        <v>0</v>
      </c>
      <c r="J908">
        <v>3</v>
      </c>
    </row>
    <row r="909" spans="1:10" x14ac:dyDescent="0.25">
      <c r="A909" t="s">
        <v>2981</v>
      </c>
      <c r="B909" t="s">
        <v>1548</v>
      </c>
      <c r="C909">
        <v>39655</v>
      </c>
      <c r="D909" t="s">
        <v>2983</v>
      </c>
      <c r="E909">
        <v>0</v>
      </c>
      <c r="F909">
        <v>0</v>
      </c>
      <c r="G909">
        <v>0</v>
      </c>
      <c r="H909" s="112">
        <f t="shared" ref="H909:H972" si="16">G909/11</f>
        <v>0</v>
      </c>
      <c r="I909">
        <v>0</v>
      </c>
      <c r="J909">
        <v>3</v>
      </c>
    </row>
    <row r="910" spans="1:10" x14ac:dyDescent="0.25">
      <c r="A910" t="s">
        <v>2981</v>
      </c>
      <c r="B910" t="s">
        <v>1554</v>
      </c>
      <c r="C910">
        <v>39655</v>
      </c>
      <c r="D910" t="s">
        <v>2983</v>
      </c>
      <c r="E910">
        <v>0</v>
      </c>
      <c r="F910">
        <v>0</v>
      </c>
      <c r="G910">
        <v>0</v>
      </c>
      <c r="H910" s="112">
        <f t="shared" si="16"/>
        <v>0</v>
      </c>
      <c r="I910">
        <v>0</v>
      </c>
      <c r="J910">
        <v>3</v>
      </c>
    </row>
    <row r="911" spans="1:10" x14ac:dyDescent="0.25">
      <c r="A911" t="s">
        <v>2981</v>
      </c>
      <c r="B911" t="s">
        <v>1556</v>
      </c>
      <c r="C911">
        <v>39655</v>
      </c>
      <c r="D911" t="s">
        <v>2983</v>
      </c>
      <c r="E911">
        <v>0</v>
      </c>
      <c r="F911">
        <v>0</v>
      </c>
      <c r="G911">
        <v>0</v>
      </c>
      <c r="H911" s="112">
        <f t="shared" si="16"/>
        <v>0</v>
      </c>
      <c r="I911">
        <v>0</v>
      </c>
      <c r="J911">
        <v>3</v>
      </c>
    </row>
    <row r="912" spans="1:10" x14ac:dyDescent="0.25">
      <c r="A912" t="s">
        <v>2981</v>
      </c>
      <c r="B912" t="s">
        <v>1582</v>
      </c>
      <c r="C912">
        <v>39655</v>
      </c>
      <c r="D912" t="s">
        <v>2983</v>
      </c>
      <c r="E912">
        <v>0</v>
      </c>
      <c r="F912">
        <v>0</v>
      </c>
      <c r="G912">
        <v>0</v>
      </c>
      <c r="H912" s="112">
        <f t="shared" si="16"/>
        <v>0</v>
      </c>
      <c r="I912">
        <v>0</v>
      </c>
      <c r="J912">
        <v>3</v>
      </c>
    </row>
    <row r="913" spans="1:10" x14ac:dyDescent="0.25">
      <c r="A913" t="s">
        <v>2981</v>
      </c>
      <c r="B913" t="s">
        <v>1596</v>
      </c>
      <c r="C913">
        <v>39655</v>
      </c>
      <c r="D913" t="s">
        <v>2983</v>
      </c>
      <c r="E913">
        <v>0</v>
      </c>
      <c r="F913">
        <v>0</v>
      </c>
      <c r="G913">
        <v>0</v>
      </c>
      <c r="H913" s="112">
        <f t="shared" si="16"/>
        <v>0</v>
      </c>
      <c r="I913">
        <v>0</v>
      </c>
      <c r="J913">
        <v>3</v>
      </c>
    </row>
    <row r="914" spans="1:10" x14ac:dyDescent="0.25">
      <c r="A914" t="s">
        <v>2981</v>
      </c>
      <c r="B914" t="s">
        <v>1602</v>
      </c>
      <c r="C914">
        <v>39655</v>
      </c>
      <c r="D914" t="s">
        <v>2983</v>
      </c>
      <c r="E914">
        <v>0</v>
      </c>
      <c r="F914">
        <v>0</v>
      </c>
      <c r="G914">
        <v>0</v>
      </c>
      <c r="H914" s="112">
        <f t="shared" si="16"/>
        <v>0</v>
      </c>
      <c r="I914">
        <v>0</v>
      </c>
      <c r="J914">
        <v>3</v>
      </c>
    </row>
    <row r="915" spans="1:10" x14ac:dyDescent="0.25">
      <c r="A915" t="s">
        <v>2981</v>
      </c>
      <c r="B915" t="s">
        <v>2433</v>
      </c>
      <c r="C915">
        <v>39655</v>
      </c>
      <c r="D915" t="s">
        <v>2983</v>
      </c>
      <c r="E915">
        <v>0</v>
      </c>
      <c r="F915">
        <v>0</v>
      </c>
      <c r="G915">
        <v>0</v>
      </c>
      <c r="H915" s="112">
        <f t="shared" si="16"/>
        <v>0</v>
      </c>
      <c r="I915">
        <v>0</v>
      </c>
      <c r="J915">
        <v>3</v>
      </c>
    </row>
    <row r="916" spans="1:10" x14ac:dyDescent="0.25">
      <c r="A916" t="s">
        <v>2981</v>
      </c>
      <c r="B916" t="s">
        <v>1606</v>
      </c>
      <c r="C916">
        <v>39655</v>
      </c>
      <c r="D916" t="s">
        <v>2983</v>
      </c>
      <c r="E916">
        <v>0</v>
      </c>
      <c r="F916">
        <v>0</v>
      </c>
      <c r="G916">
        <v>0</v>
      </c>
      <c r="H916" s="112">
        <f t="shared" si="16"/>
        <v>0</v>
      </c>
      <c r="I916">
        <v>0</v>
      </c>
      <c r="J916">
        <v>3</v>
      </c>
    </row>
    <row r="917" spans="1:10" x14ac:dyDescent="0.25">
      <c r="A917" t="s">
        <v>2981</v>
      </c>
      <c r="B917" t="s">
        <v>1190</v>
      </c>
      <c r="C917">
        <v>39655</v>
      </c>
      <c r="D917" t="s">
        <v>2983</v>
      </c>
      <c r="E917">
        <v>0</v>
      </c>
      <c r="F917">
        <v>0</v>
      </c>
      <c r="G917">
        <v>0</v>
      </c>
      <c r="H917" s="112">
        <f t="shared" si="16"/>
        <v>0</v>
      </c>
      <c r="I917">
        <v>0</v>
      </c>
      <c r="J917">
        <v>4</v>
      </c>
    </row>
    <row r="918" spans="1:10" x14ac:dyDescent="0.25">
      <c r="A918" t="s">
        <v>2981</v>
      </c>
      <c r="B918" t="s">
        <v>2314</v>
      </c>
      <c r="C918">
        <v>39655</v>
      </c>
      <c r="D918" t="s">
        <v>2983</v>
      </c>
      <c r="E918">
        <v>0</v>
      </c>
      <c r="F918">
        <v>0</v>
      </c>
      <c r="G918">
        <v>0</v>
      </c>
      <c r="H918" s="112">
        <f t="shared" si="16"/>
        <v>0</v>
      </c>
      <c r="I918">
        <v>0</v>
      </c>
      <c r="J918">
        <v>4</v>
      </c>
    </row>
    <row r="919" spans="1:10" x14ac:dyDescent="0.25">
      <c r="A919" t="s">
        <v>2981</v>
      </c>
      <c r="B919" t="s">
        <v>2328</v>
      </c>
      <c r="C919">
        <v>39655</v>
      </c>
      <c r="D919" t="s">
        <v>2983</v>
      </c>
      <c r="E919">
        <v>0</v>
      </c>
      <c r="F919">
        <v>0</v>
      </c>
      <c r="G919">
        <v>0</v>
      </c>
      <c r="H919" s="112">
        <f t="shared" si="16"/>
        <v>0</v>
      </c>
      <c r="I919">
        <v>0</v>
      </c>
      <c r="J919">
        <v>4</v>
      </c>
    </row>
    <row r="920" spans="1:10" x14ac:dyDescent="0.25">
      <c r="A920" t="s">
        <v>2981</v>
      </c>
      <c r="B920" t="s">
        <v>1256</v>
      </c>
      <c r="C920">
        <v>39655</v>
      </c>
      <c r="D920" t="s">
        <v>2983</v>
      </c>
      <c r="E920">
        <v>0</v>
      </c>
      <c r="F920">
        <v>0</v>
      </c>
      <c r="G920">
        <v>0</v>
      </c>
      <c r="H920" s="112">
        <f t="shared" si="16"/>
        <v>0</v>
      </c>
      <c r="I920">
        <v>0</v>
      </c>
      <c r="J920">
        <v>4</v>
      </c>
    </row>
    <row r="921" spans="1:10" x14ac:dyDescent="0.25">
      <c r="A921" t="s">
        <v>2981</v>
      </c>
      <c r="B921" t="s">
        <v>1262</v>
      </c>
      <c r="C921">
        <v>39655</v>
      </c>
      <c r="D921" t="s">
        <v>2983</v>
      </c>
      <c r="E921">
        <v>0</v>
      </c>
      <c r="F921">
        <v>0</v>
      </c>
      <c r="G921">
        <v>0</v>
      </c>
      <c r="H921" s="112">
        <f t="shared" si="16"/>
        <v>0</v>
      </c>
      <c r="I921">
        <v>0</v>
      </c>
      <c r="J921">
        <v>4</v>
      </c>
    </row>
    <row r="922" spans="1:10" x14ac:dyDescent="0.25">
      <c r="A922" t="s">
        <v>2981</v>
      </c>
      <c r="B922" t="s">
        <v>1276</v>
      </c>
      <c r="C922">
        <v>39655</v>
      </c>
      <c r="D922" t="s">
        <v>2983</v>
      </c>
      <c r="E922">
        <v>0</v>
      </c>
      <c r="F922">
        <v>0</v>
      </c>
      <c r="G922">
        <v>0</v>
      </c>
      <c r="H922" s="112">
        <f t="shared" si="16"/>
        <v>0</v>
      </c>
      <c r="I922">
        <v>0</v>
      </c>
      <c r="J922">
        <v>4</v>
      </c>
    </row>
    <row r="923" spans="1:10" x14ac:dyDescent="0.25">
      <c r="A923" t="s">
        <v>2981</v>
      </c>
      <c r="B923" t="s">
        <v>1328</v>
      </c>
      <c r="C923">
        <v>39655</v>
      </c>
      <c r="D923" t="s">
        <v>2983</v>
      </c>
      <c r="E923">
        <v>0</v>
      </c>
      <c r="F923">
        <v>0</v>
      </c>
      <c r="G923">
        <v>0</v>
      </c>
      <c r="H923" s="112">
        <f t="shared" si="16"/>
        <v>0</v>
      </c>
      <c r="I923">
        <v>0</v>
      </c>
      <c r="J923">
        <v>4</v>
      </c>
    </row>
    <row r="924" spans="1:10" x14ac:dyDescent="0.25">
      <c r="A924" t="s">
        <v>2981</v>
      </c>
      <c r="B924" t="s">
        <v>1346</v>
      </c>
      <c r="C924">
        <v>39655</v>
      </c>
      <c r="D924" t="s">
        <v>2983</v>
      </c>
      <c r="E924">
        <v>0</v>
      </c>
      <c r="F924">
        <v>0</v>
      </c>
      <c r="G924">
        <v>0</v>
      </c>
      <c r="H924" s="112">
        <f t="shared" si="16"/>
        <v>0</v>
      </c>
      <c r="I924">
        <v>0</v>
      </c>
      <c r="J924">
        <v>4</v>
      </c>
    </row>
    <row r="925" spans="1:10" x14ac:dyDescent="0.25">
      <c r="A925" t="s">
        <v>2981</v>
      </c>
      <c r="B925" t="s">
        <v>1360</v>
      </c>
      <c r="C925">
        <v>39655</v>
      </c>
      <c r="D925" t="s">
        <v>2983</v>
      </c>
      <c r="E925">
        <v>0</v>
      </c>
      <c r="F925">
        <v>0</v>
      </c>
      <c r="G925">
        <v>0</v>
      </c>
      <c r="H925" s="112">
        <f t="shared" si="16"/>
        <v>0</v>
      </c>
      <c r="I925">
        <v>0</v>
      </c>
      <c r="J925">
        <v>4</v>
      </c>
    </row>
    <row r="926" spans="1:10" x14ac:dyDescent="0.25">
      <c r="A926" t="s">
        <v>2981</v>
      </c>
      <c r="B926" t="s">
        <v>2363</v>
      </c>
      <c r="C926">
        <v>39655</v>
      </c>
      <c r="D926" t="s">
        <v>2983</v>
      </c>
      <c r="E926">
        <v>0</v>
      </c>
      <c r="F926">
        <v>0</v>
      </c>
      <c r="G926">
        <v>0</v>
      </c>
      <c r="H926" s="112">
        <f t="shared" si="16"/>
        <v>0</v>
      </c>
      <c r="I926">
        <v>0</v>
      </c>
      <c r="J926">
        <v>4</v>
      </c>
    </row>
    <row r="927" spans="1:10" x14ac:dyDescent="0.25">
      <c r="A927" t="s">
        <v>2981</v>
      </c>
      <c r="B927" t="s">
        <v>2369</v>
      </c>
      <c r="C927">
        <v>39655</v>
      </c>
      <c r="D927" t="s">
        <v>2983</v>
      </c>
      <c r="E927">
        <v>0</v>
      </c>
      <c r="F927">
        <v>0</v>
      </c>
      <c r="G927">
        <v>0</v>
      </c>
      <c r="H927" s="112">
        <f t="shared" si="16"/>
        <v>0</v>
      </c>
      <c r="I927">
        <v>0</v>
      </c>
      <c r="J927">
        <v>4</v>
      </c>
    </row>
    <row r="928" spans="1:10" x14ac:dyDescent="0.25">
      <c r="A928" t="s">
        <v>2981</v>
      </c>
      <c r="B928" t="s">
        <v>1428</v>
      </c>
      <c r="C928">
        <v>39655</v>
      </c>
      <c r="D928" t="s">
        <v>2983</v>
      </c>
      <c r="E928">
        <v>0</v>
      </c>
      <c r="F928">
        <v>0</v>
      </c>
      <c r="G928">
        <v>0</v>
      </c>
      <c r="H928" s="112">
        <f t="shared" si="16"/>
        <v>0</v>
      </c>
      <c r="I928">
        <v>0</v>
      </c>
      <c r="J928">
        <v>4</v>
      </c>
    </row>
    <row r="929" spans="1:10" x14ac:dyDescent="0.25">
      <c r="A929" t="s">
        <v>2981</v>
      </c>
      <c r="B929" t="s">
        <v>2383</v>
      </c>
      <c r="C929">
        <v>39655</v>
      </c>
      <c r="D929" t="s">
        <v>2983</v>
      </c>
      <c r="E929">
        <v>0</v>
      </c>
      <c r="F929">
        <v>0</v>
      </c>
      <c r="G929">
        <v>0</v>
      </c>
      <c r="H929" s="112">
        <f t="shared" si="16"/>
        <v>0</v>
      </c>
      <c r="I929">
        <v>0</v>
      </c>
      <c r="J929">
        <v>4</v>
      </c>
    </row>
    <row r="930" spans="1:10" x14ac:dyDescent="0.25">
      <c r="A930" t="s">
        <v>2981</v>
      </c>
      <c r="B930" t="s">
        <v>1468</v>
      </c>
      <c r="C930">
        <v>39655</v>
      </c>
      <c r="D930" t="s">
        <v>2983</v>
      </c>
      <c r="E930">
        <v>0</v>
      </c>
      <c r="F930">
        <v>0</v>
      </c>
      <c r="G930">
        <v>0</v>
      </c>
      <c r="H930" s="112">
        <f t="shared" si="16"/>
        <v>0</v>
      </c>
      <c r="I930">
        <v>0</v>
      </c>
      <c r="J930">
        <v>4</v>
      </c>
    </row>
    <row r="931" spans="1:10" x14ac:dyDescent="0.25">
      <c r="A931" t="s">
        <v>2981</v>
      </c>
      <c r="B931" t="s">
        <v>1498</v>
      </c>
      <c r="C931">
        <v>39655</v>
      </c>
      <c r="D931" t="s">
        <v>2983</v>
      </c>
      <c r="E931">
        <v>0</v>
      </c>
      <c r="F931">
        <v>0</v>
      </c>
      <c r="G931">
        <v>0</v>
      </c>
      <c r="H931" s="112">
        <f t="shared" si="16"/>
        <v>0</v>
      </c>
      <c r="I931">
        <v>0</v>
      </c>
      <c r="J931">
        <v>4</v>
      </c>
    </row>
    <row r="932" spans="1:10" x14ac:dyDescent="0.25">
      <c r="A932" t="s">
        <v>2981</v>
      </c>
      <c r="B932" t="s">
        <v>1542</v>
      </c>
      <c r="C932">
        <v>39655</v>
      </c>
      <c r="D932" t="s">
        <v>2983</v>
      </c>
      <c r="E932">
        <v>0</v>
      </c>
      <c r="F932">
        <v>0</v>
      </c>
      <c r="G932">
        <v>0</v>
      </c>
      <c r="H932" s="112">
        <f t="shared" si="16"/>
        <v>0</v>
      </c>
      <c r="I932">
        <v>0</v>
      </c>
      <c r="J932">
        <v>4</v>
      </c>
    </row>
    <row r="933" spans="1:10" x14ac:dyDescent="0.25">
      <c r="A933" t="s">
        <v>2981</v>
      </c>
      <c r="B933" t="s">
        <v>1562</v>
      </c>
      <c r="C933">
        <v>39655</v>
      </c>
      <c r="D933" t="s">
        <v>2983</v>
      </c>
      <c r="E933">
        <v>0</v>
      </c>
      <c r="F933">
        <v>0</v>
      </c>
      <c r="G933">
        <v>0</v>
      </c>
      <c r="H933" s="112">
        <f t="shared" si="16"/>
        <v>0</v>
      </c>
      <c r="I933">
        <v>0</v>
      </c>
      <c r="J933">
        <v>4</v>
      </c>
    </row>
    <row r="934" spans="1:10" x14ac:dyDescent="0.25">
      <c r="A934" t="s">
        <v>2981</v>
      </c>
      <c r="B934" t="s">
        <v>1568</v>
      </c>
      <c r="C934">
        <v>39655</v>
      </c>
      <c r="D934" t="s">
        <v>2983</v>
      </c>
      <c r="E934">
        <v>0</v>
      </c>
      <c r="F934">
        <v>0</v>
      </c>
      <c r="G934">
        <v>0</v>
      </c>
      <c r="H934" s="112">
        <f t="shared" si="16"/>
        <v>0</v>
      </c>
      <c r="I934">
        <v>0</v>
      </c>
      <c r="J934">
        <v>4</v>
      </c>
    </row>
    <row r="935" spans="1:10" x14ac:dyDescent="0.25">
      <c r="A935" t="s">
        <v>2981</v>
      </c>
      <c r="B935" t="s">
        <v>2423</v>
      </c>
      <c r="C935">
        <v>39655</v>
      </c>
      <c r="D935" t="s">
        <v>2983</v>
      </c>
      <c r="E935">
        <v>0</v>
      </c>
      <c r="F935">
        <v>0</v>
      </c>
      <c r="G935">
        <v>0</v>
      </c>
      <c r="H935" s="112">
        <f t="shared" si="16"/>
        <v>0</v>
      </c>
      <c r="I935">
        <v>0</v>
      </c>
      <c r="J935">
        <v>4</v>
      </c>
    </row>
    <row r="936" spans="1:10" x14ac:dyDescent="0.25">
      <c r="A936" t="s">
        <v>2981</v>
      </c>
      <c r="B936" t="s">
        <v>1588</v>
      </c>
      <c r="C936">
        <v>39655</v>
      </c>
      <c r="D936" t="s">
        <v>2983</v>
      </c>
      <c r="E936">
        <v>0</v>
      </c>
      <c r="F936">
        <v>0</v>
      </c>
      <c r="G936">
        <v>0</v>
      </c>
      <c r="H936" s="112">
        <f t="shared" si="16"/>
        <v>0</v>
      </c>
      <c r="I936">
        <v>0</v>
      </c>
      <c r="J936">
        <v>4</v>
      </c>
    </row>
    <row r="937" spans="1:10" x14ac:dyDescent="0.25">
      <c r="A937" t="s">
        <v>2981</v>
      </c>
      <c r="B937" t="s">
        <v>1590</v>
      </c>
      <c r="C937">
        <v>39655</v>
      </c>
      <c r="D937" t="s">
        <v>2983</v>
      </c>
      <c r="E937">
        <v>0</v>
      </c>
      <c r="F937">
        <v>0</v>
      </c>
      <c r="G937">
        <v>0</v>
      </c>
      <c r="H937" s="112">
        <f t="shared" si="16"/>
        <v>0</v>
      </c>
      <c r="I937">
        <v>0</v>
      </c>
      <c r="J937">
        <v>4</v>
      </c>
    </row>
    <row r="938" spans="1:10" x14ac:dyDescent="0.25">
      <c r="A938" t="s">
        <v>2981</v>
      </c>
      <c r="B938" t="s">
        <v>2347</v>
      </c>
      <c r="C938">
        <v>39655</v>
      </c>
      <c r="D938" t="s">
        <v>2983</v>
      </c>
      <c r="E938">
        <v>1</v>
      </c>
      <c r="F938">
        <v>1</v>
      </c>
      <c r="G938">
        <v>1</v>
      </c>
      <c r="H938" s="112">
        <f t="shared" si="16"/>
        <v>9.0909090909090912E-2</v>
      </c>
      <c r="I938">
        <v>1</v>
      </c>
      <c r="J938">
        <v>0</v>
      </c>
    </row>
    <row r="939" spans="1:10" x14ac:dyDescent="0.25">
      <c r="A939" t="s">
        <v>2981</v>
      </c>
      <c r="B939" t="s">
        <v>2439</v>
      </c>
      <c r="C939">
        <v>39655</v>
      </c>
      <c r="D939" t="s">
        <v>2983</v>
      </c>
      <c r="E939">
        <v>1</v>
      </c>
      <c r="F939">
        <v>1</v>
      </c>
      <c r="G939">
        <v>1</v>
      </c>
      <c r="H939" s="112">
        <f t="shared" si="16"/>
        <v>9.0909090909090912E-2</v>
      </c>
      <c r="I939">
        <v>1</v>
      </c>
      <c r="J939">
        <v>0</v>
      </c>
    </row>
    <row r="940" spans="1:10" x14ac:dyDescent="0.25">
      <c r="A940" t="s">
        <v>2981</v>
      </c>
      <c r="B940" t="s">
        <v>32</v>
      </c>
      <c r="C940">
        <v>39655</v>
      </c>
      <c r="D940" t="s">
        <v>2983</v>
      </c>
      <c r="E940">
        <v>1</v>
      </c>
      <c r="F940">
        <v>1</v>
      </c>
      <c r="G940">
        <v>1</v>
      </c>
      <c r="H940" s="112">
        <f t="shared" si="16"/>
        <v>9.0909090909090912E-2</v>
      </c>
      <c r="I940">
        <v>1</v>
      </c>
      <c r="J940">
        <v>0</v>
      </c>
    </row>
    <row r="941" spans="1:10" x14ac:dyDescent="0.25">
      <c r="A941" t="s">
        <v>2981</v>
      </c>
      <c r="B941" t="s">
        <v>2290</v>
      </c>
      <c r="C941">
        <v>39655</v>
      </c>
      <c r="D941" t="s">
        <v>2983</v>
      </c>
      <c r="E941">
        <v>1</v>
      </c>
      <c r="F941">
        <v>1</v>
      </c>
      <c r="G941">
        <v>1</v>
      </c>
      <c r="H941" s="112">
        <f t="shared" si="16"/>
        <v>9.0909090909090912E-2</v>
      </c>
      <c r="I941">
        <v>1</v>
      </c>
      <c r="J941">
        <v>1</v>
      </c>
    </row>
    <row r="942" spans="1:10" x14ac:dyDescent="0.25">
      <c r="A942" t="s">
        <v>2981</v>
      </c>
      <c r="B942" t="s">
        <v>2351</v>
      </c>
      <c r="C942">
        <v>39655</v>
      </c>
      <c r="D942" t="s">
        <v>2983</v>
      </c>
      <c r="E942">
        <v>1</v>
      </c>
      <c r="F942">
        <v>1</v>
      </c>
      <c r="G942">
        <v>1</v>
      </c>
      <c r="H942" s="112">
        <f t="shared" si="16"/>
        <v>9.0909090909090912E-2</v>
      </c>
      <c r="I942">
        <v>1</v>
      </c>
      <c r="J942">
        <v>1</v>
      </c>
    </row>
    <row r="943" spans="1:10" x14ac:dyDescent="0.25">
      <c r="A943" t="s">
        <v>2981</v>
      </c>
      <c r="B943" t="s">
        <v>2407</v>
      </c>
      <c r="C943">
        <v>39655</v>
      </c>
      <c r="D943" t="s">
        <v>2983</v>
      </c>
      <c r="E943">
        <v>2</v>
      </c>
      <c r="F943">
        <v>1</v>
      </c>
      <c r="G943">
        <v>2</v>
      </c>
      <c r="H943" s="112">
        <f t="shared" si="16"/>
        <v>0.18181818181818182</v>
      </c>
      <c r="I943">
        <v>1</v>
      </c>
      <c r="J943">
        <v>1</v>
      </c>
    </row>
    <row r="944" spans="1:10" x14ac:dyDescent="0.25">
      <c r="A944" t="s">
        <v>2981</v>
      </c>
      <c r="B944" t="s">
        <v>1604</v>
      </c>
      <c r="C944">
        <v>39655</v>
      </c>
      <c r="D944" t="s">
        <v>2983</v>
      </c>
      <c r="E944">
        <v>2</v>
      </c>
      <c r="F944">
        <v>1</v>
      </c>
      <c r="G944">
        <v>2</v>
      </c>
      <c r="H944" s="112">
        <f t="shared" si="16"/>
        <v>0.18181818181818182</v>
      </c>
      <c r="I944">
        <v>1</v>
      </c>
      <c r="J944">
        <v>1</v>
      </c>
    </row>
    <row r="945" spans="1:10" x14ac:dyDescent="0.25">
      <c r="A945" t="s">
        <v>2981</v>
      </c>
      <c r="B945" t="s">
        <v>1066</v>
      </c>
      <c r="C945">
        <v>39655</v>
      </c>
      <c r="D945" t="s">
        <v>2983</v>
      </c>
      <c r="E945">
        <v>1</v>
      </c>
      <c r="F945">
        <v>1</v>
      </c>
      <c r="G945">
        <v>1</v>
      </c>
      <c r="H945" s="112">
        <f t="shared" si="16"/>
        <v>9.0909090909090912E-2</v>
      </c>
      <c r="I945">
        <v>1</v>
      </c>
      <c r="J945">
        <v>2</v>
      </c>
    </row>
    <row r="946" spans="1:10" x14ac:dyDescent="0.25">
      <c r="A946" t="s">
        <v>2981</v>
      </c>
      <c r="B946" t="s">
        <v>2282</v>
      </c>
      <c r="C946">
        <v>39655</v>
      </c>
      <c r="D946" t="s">
        <v>2983</v>
      </c>
      <c r="E946">
        <v>1</v>
      </c>
      <c r="F946">
        <v>1</v>
      </c>
      <c r="G946">
        <v>1</v>
      </c>
      <c r="H946" s="112">
        <f t="shared" si="16"/>
        <v>9.0909090909090912E-2</v>
      </c>
      <c r="I946">
        <v>1</v>
      </c>
      <c r="J946">
        <v>2</v>
      </c>
    </row>
    <row r="947" spans="1:10" x14ac:dyDescent="0.25">
      <c r="A947" t="s">
        <v>2981</v>
      </c>
      <c r="B947" t="s">
        <v>2296</v>
      </c>
      <c r="C947">
        <v>39655</v>
      </c>
      <c r="D947" t="s">
        <v>2983</v>
      </c>
      <c r="E947">
        <v>1</v>
      </c>
      <c r="F947">
        <v>1</v>
      </c>
      <c r="G947">
        <v>1</v>
      </c>
      <c r="H947" s="112">
        <f t="shared" si="16"/>
        <v>9.0909090909090912E-2</v>
      </c>
      <c r="I947">
        <v>1</v>
      </c>
      <c r="J947">
        <v>2</v>
      </c>
    </row>
    <row r="948" spans="1:10" x14ac:dyDescent="0.25">
      <c r="A948" t="s">
        <v>2981</v>
      </c>
      <c r="B948" t="s">
        <v>1216</v>
      </c>
      <c r="C948">
        <v>39655</v>
      </c>
      <c r="D948" t="s">
        <v>2983</v>
      </c>
      <c r="E948">
        <v>1</v>
      </c>
      <c r="F948">
        <v>1</v>
      </c>
      <c r="G948">
        <v>1</v>
      </c>
      <c r="H948" s="112">
        <f t="shared" si="16"/>
        <v>9.0909090909090912E-2</v>
      </c>
      <c r="I948">
        <v>1</v>
      </c>
      <c r="J948">
        <v>2</v>
      </c>
    </row>
    <row r="949" spans="1:10" x14ac:dyDescent="0.25">
      <c r="A949" t="s">
        <v>2981</v>
      </c>
      <c r="B949" t="s">
        <v>1220</v>
      </c>
      <c r="C949">
        <v>39655</v>
      </c>
      <c r="D949" t="s">
        <v>2983</v>
      </c>
      <c r="E949">
        <v>1</v>
      </c>
      <c r="F949">
        <v>1</v>
      </c>
      <c r="G949">
        <v>1</v>
      </c>
      <c r="H949" s="112">
        <f t="shared" si="16"/>
        <v>9.0909090909090912E-2</v>
      </c>
      <c r="I949">
        <v>1</v>
      </c>
      <c r="J949">
        <v>2</v>
      </c>
    </row>
    <row r="950" spans="1:10" x14ac:dyDescent="0.25">
      <c r="A950" t="s">
        <v>2981</v>
      </c>
      <c r="B950" t="s">
        <v>1374</v>
      </c>
      <c r="C950">
        <v>39655</v>
      </c>
      <c r="D950" t="s">
        <v>2983</v>
      </c>
      <c r="E950">
        <v>1</v>
      </c>
      <c r="F950">
        <v>1</v>
      </c>
      <c r="G950">
        <v>1</v>
      </c>
      <c r="H950" s="112">
        <f t="shared" si="16"/>
        <v>9.0909090909090912E-2</v>
      </c>
      <c r="I950">
        <v>1</v>
      </c>
      <c r="J950">
        <v>2</v>
      </c>
    </row>
    <row r="951" spans="1:10" x14ac:dyDescent="0.25">
      <c r="A951" t="s">
        <v>2981</v>
      </c>
      <c r="B951" t="s">
        <v>1384</v>
      </c>
      <c r="C951">
        <v>39655</v>
      </c>
      <c r="D951" t="s">
        <v>2983</v>
      </c>
      <c r="E951">
        <v>1</v>
      </c>
      <c r="F951">
        <v>1</v>
      </c>
      <c r="G951">
        <v>1</v>
      </c>
      <c r="H951" s="112">
        <f t="shared" si="16"/>
        <v>9.0909090909090912E-2</v>
      </c>
      <c r="I951">
        <v>1</v>
      </c>
      <c r="J951">
        <v>2</v>
      </c>
    </row>
    <row r="952" spans="1:10" x14ac:dyDescent="0.25">
      <c r="A952" t="s">
        <v>2981</v>
      </c>
      <c r="B952" t="s">
        <v>1404</v>
      </c>
      <c r="C952">
        <v>39655</v>
      </c>
      <c r="D952" t="s">
        <v>2983</v>
      </c>
      <c r="E952">
        <v>1</v>
      </c>
      <c r="F952">
        <v>1</v>
      </c>
      <c r="G952">
        <v>1</v>
      </c>
      <c r="H952" s="112">
        <f t="shared" si="16"/>
        <v>9.0909090909090912E-2</v>
      </c>
      <c r="I952">
        <v>1</v>
      </c>
      <c r="J952">
        <v>2</v>
      </c>
    </row>
    <row r="953" spans="1:10" x14ac:dyDescent="0.25">
      <c r="A953" t="s">
        <v>2981</v>
      </c>
      <c r="B953" t="s">
        <v>1414</v>
      </c>
      <c r="C953">
        <v>39655</v>
      </c>
      <c r="D953" t="s">
        <v>2983</v>
      </c>
      <c r="E953">
        <v>1</v>
      </c>
      <c r="F953">
        <v>1</v>
      </c>
      <c r="G953">
        <v>1</v>
      </c>
      <c r="H953" s="112">
        <f t="shared" si="16"/>
        <v>9.0909090909090912E-2</v>
      </c>
      <c r="I953">
        <v>1</v>
      </c>
      <c r="J953">
        <v>2</v>
      </c>
    </row>
    <row r="954" spans="1:10" x14ac:dyDescent="0.25">
      <c r="A954" t="s">
        <v>2981</v>
      </c>
      <c r="B954" t="s">
        <v>1494</v>
      </c>
      <c r="C954">
        <v>39655</v>
      </c>
      <c r="D954" t="s">
        <v>2983</v>
      </c>
      <c r="E954">
        <v>1</v>
      </c>
      <c r="F954">
        <v>1</v>
      </c>
      <c r="G954">
        <v>1</v>
      </c>
      <c r="H954" s="112">
        <f t="shared" si="16"/>
        <v>9.0909090909090912E-2</v>
      </c>
      <c r="I954">
        <v>1</v>
      </c>
      <c r="J954">
        <v>2</v>
      </c>
    </row>
    <row r="955" spans="1:10" x14ac:dyDescent="0.25">
      <c r="A955" t="s">
        <v>2981</v>
      </c>
      <c r="B955" t="s">
        <v>1500</v>
      </c>
      <c r="C955">
        <v>39655</v>
      </c>
      <c r="D955" t="s">
        <v>2983</v>
      </c>
      <c r="E955">
        <v>1</v>
      </c>
      <c r="F955">
        <v>1</v>
      </c>
      <c r="G955">
        <v>1</v>
      </c>
      <c r="H955" s="112">
        <f t="shared" si="16"/>
        <v>9.0909090909090912E-2</v>
      </c>
      <c r="I955">
        <v>1</v>
      </c>
      <c r="J955">
        <v>2</v>
      </c>
    </row>
    <row r="956" spans="1:10" x14ac:dyDescent="0.25">
      <c r="A956" t="s">
        <v>2981</v>
      </c>
      <c r="B956" t="s">
        <v>1526</v>
      </c>
      <c r="C956">
        <v>39655</v>
      </c>
      <c r="D956" t="s">
        <v>2983</v>
      </c>
      <c r="E956">
        <v>1</v>
      </c>
      <c r="F956">
        <v>1</v>
      </c>
      <c r="G956">
        <v>1</v>
      </c>
      <c r="H956" s="112">
        <f t="shared" si="16"/>
        <v>9.0909090909090912E-2</v>
      </c>
      <c r="I956">
        <v>1</v>
      </c>
      <c r="J956">
        <v>2</v>
      </c>
    </row>
    <row r="957" spans="1:10" x14ac:dyDescent="0.25">
      <c r="A957" t="s">
        <v>2981</v>
      </c>
      <c r="B957" t="s">
        <v>1154</v>
      </c>
      <c r="C957">
        <v>39655</v>
      </c>
      <c r="D957" t="s">
        <v>2983</v>
      </c>
      <c r="E957">
        <v>2</v>
      </c>
      <c r="F957">
        <v>1</v>
      </c>
      <c r="G957">
        <v>2</v>
      </c>
      <c r="H957" s="112">
        <f t="shared" si="16"/>
        <v>0.18181818181818182</v>
      </c>
      <c r="I957">
        <v>1</v>
      </c>
      <c r="J957">
        <v>2</v>
      </c>
    </row>
    <row r="958" spans="1:10" x14ac:dyDescent="0.25">
      <c r="A958" t="s">
        <v>2981</v>
      </c>
      <c r="B958" t="s">
        <v>2300</v>
      </c>
      <c r="C958">
        <v>39655</v>
      </c>
      <c r="D958" t="s">
        <v>2983</v>
      </c>
      <c r="E958">
        <v>2</v>
      </c>
      <c r="F958">
        <v>1</v>
      </c>
      <c r="G958">
        <v>2</v>
      </c>
      <c r="H958" s="112">
        <f t="shared" si="16"/>
        <v>0.18181818181818182</v>
      </c>
      <c r="I958">
        <v>1</v>
      </c>
      <c r="J958">
        <v>2</v>
      </c>
    </row>
    <row r="959" spans="1:10" x14ac:dyDescent="0.25">
      <c r="A959" t="s">
        <v>2981</v>
      </c>
      <c r="B959" t="s">
        <v>1194</v>
      </c>
      <c r="C959">
        <v>39655</v>
      </c>
      <c r="D959" t="s">
        <v>2983</v>
      </c>
      <c r="E959">
        <v>2</v>
      </c>
      <c r="F959">
        <v>1</v>
      </c>
      <c r="G959">
        <v>2</v>
      </c>
      <c r="H959" s="112">
        <f t="shared" si="16"/>
        <v>0.18181818181818182</v>
      </c>
      <c r="I959">
        <v>1</v>
      </c>
      <c r="J959">
        <v>2</v>
      </c>
    </row>
    <row r="960" spans="1:10" x14ac:dyDescent="0.25">
      <c r="A960" t="s">
        <v>2981</v>
      </c>
      <c r="B960" t="s">
        <v>1068</v>
      </c>
      <c r="C960">
        <v>39655</v>
      </c>
      <c r="D960" t="s">
        <v>2983</v>
      </c>
      <c r="E960">
        <v>3</v>
      </c>
      <c r="F960">
        <v>1</v>
      </c>
      <c r="G960">
        <v>3</v>
      </c>
      <c r="H960" s="112">
        <f t="shared" si="16"/>
        <v>0.27272727272727271</v>
      </c>
      <c r="I960">
        <v>1</v>
      </c>
      <c r="J960">
        <v>2</v>
      </c>
    </row>
    <row r="961" spans="1:10" x14ac:dyDescent="0.25">
      <c r="A961" t="s">
        <v>2981</v>
      </c>
      <c r="B961" t="s">
        <v>1078</v>
      </c>
      <c r="C961">
        <v>39655</v>
      </c>
      <c r="D961" t="s">
        <v>2983</v>
      </c>
      <c r="E961">
        <v>3</v>
      </c>
      <c r="F961">
        <v>1</v>
      </c>
      <c r="G961">
        <v>3</v>
      </c>
      <c r="H961" s="112">
        <f t="shared" si="16"/>
        <v>0.27272727272727271</v>
      </c>
      <c r="I961">
        <v>1</v>
      </c>
      <c r="J961">
        <v>2</v>
      </c>
    </row>
    <row r="962" spans="1:10" x14ac:dyDescent="0.25">
      <c r="A962" t="s">
        <v>2981</v>
      </c>
      <c r="B962" t="s">
        <v>1522</v>
      </c>
      <c r="C962">
        <v>39655</v>
      </c>
      <c r="D962" t="s">
        <v>2983</v>
      </c>
      <c r="E962">
        <v>3</v>
      </c>
      <c r="F962">
        <v>1</v>
      </c>
      <c r="G962">
        <v>3</v>
      </c>
      <c r="H962" s="112">
        <f t="shared" si="16"/>
        <v>0.27272727272727271</v>
      </c>
      <c r="I962">
        <v>1</v>
      </c>
      <c r="J962">
        <v>2</v>
      </c>
    </row>
    <row r="963" spans="1:10" x14ac:dyDescent="0.25">
      <c r="A963" t="s">
        <v>2981</v>
      </c>
      <c r="B963" t="s">
        <v>1080</v>
      </c>
      <c r="C963">
        <v>39655</v>
      </c>
      <c r="D963" t="s">
        <v>2983</v>
      </c>
      <c r="E963">
        <v>1</v>
      </c>
      <c r="F963">
        <v>1</v>
      </c>
      <c r="G963">
        <v>1</v>
      </c>
      <c r="H963" s="112">
        <f t="shared" si="16"/>
        <v>9.0909090909090912E-2</v>
      </c>
      <c r="I963">
        <v>1</v>
      </c>
      <c r="J963">
        <v>2.6669999999999998</v>
      </c>
    </row>
    <row r="964" spans="1:10" x14ac:dyDescent="0.25">
      <c r="A964" t="s">
        <v>2981</v>
      </c>
      <c r="B964" t="s">
        <v>1062</v>
      </c>
      <c r="C964">
        <v>39655</v>
      </c>
      <c r="D964" t="s">
        <v>2983</v>
      </c>
      <c r="E964">
        <v>1</v>
      </c>
      <c r="F964">
        <v>1</v>
      </c>
      <c r="G964">
        <v>1</v>
      </c>
      <c r="H964" s="112">
        <f t="shared" si="16"/>
        <v>9.0909090909090912E-2</v>
      </c>
      <c r="I964">
        <v>1</v>
      </c>
      <c r="J964">
        <v>3</v>
      </c>
    </row>
    <row r="965" spans="1:10" x14ac:dyDescent="0.25">
      <c r="A965" t="s">
        <v>2981</v>
      </c>
      <c r="B965" t="s">
        <v>1088</v>
      </c>
      <c r="C965">
        <v>39655</v>
      </c>
      <c r="D965" t="s">
        <v>2983</v>
      </c>
      <c r="E965">
        <v>1</v>
      </c>
      <c r="F965">
        <v>1</v>
      </c>
      <c r="G965">
        <v>1</v>
      </c>
      <c r="H965" s="112">
        <f t="shared" si="16"/>
        <v>9.0909090909090912E-2</v>
      </c>
      <c r="I965">
        <v>1</v>
      </c>
      <c r="J965">
        <v>3</v>
      </c>
    </row>
    <row r="966" spans="1:10" x14ac:dyDescent="0.25">
      <c r="A966" t="s">
        <v>2981</v>
      </c>
      <c r="B966" t="s">
        <v>1114</v>
      </c>
      <c r="C966">
        <v>39655</v>
      </c>
      <c r="D966" t="s">
        <v>2983</v>
      </c>
      <c r="E966">
        <v>1</v>
      </c>
      <c r="F966">
        <v>1</v>
      </c>
      <c r="G966">
        <v>1</v>
      </c>
      <c r="H966" s="112">
        <f t="shared" si="16"/>
        <v>9.0909090909090912E-2</v>
      </c>
      <c r="I966">
        <v>1</v>
      </c>
      <c r="J966">
        <v>3</v>
      </c>
    </row>
    <row r="967" spans="1:10" x14ac:dyDescent="0.25">
      <c r="A967" t="s">
        <v>2981</v>
      </c>
      <c r="B967" t="s">
        <v>1132</v>
      </c>
      <c r="C967">
        <v>39655</v>
      </c>
      <c r="D967" t="s">
        <v>2983</v>
      </c>
      <c r="E967">
        <v>1</v>
      </c>
      <c r="F967">
        <v>1</v>
      </c>
      <c r="G967">
        <v>1</v>
      </c>
      <c r="H967" s="112">
        <f t="shared" si="16"/>
        <v>9.0909090909090912E-2</v>
      </c>
      <c r="I967">
        <v>1</v>
      </c>
      <c r="J967">
        <v>3</v>
      </c>
    </row>
    <row r="968" spans="1:10" x14ac:dyDescent="0.25">
      <c r="A968" t="s">
        <v>2981</v>
      </c>
      <c r="B968" t="s">
        <v>1184</v>
      </c>
      <c r="C968">
        <v>39655</v>
      </c>
      <c r="D968" t="s">
        <v>2983</v>
      </c>
      <c r="E968">
        <v>1</v>
      </c>
      <c r="F968">
        <v>1</v>
      </c>
      <c r="G968">
        <v>1</v>
      </c>
      <c r="H968" s="112">
        <f t="shared" si="16"/>
        <v>9.0909090909090912E-2</v>
      </c>
      <c r="I968">
        <v>1</v>
      </c>
      <c r="J968">
        <v>3</v>
      </c>
    </row>
    <row r="969" spans="1:10" x14ac:dyDescent="0.25">
      <c r="A969" t="s">
        <v>2981</v>
      </c>
      <c r="B969" t="s">
        <v>1196</v>
      </c>
      <c r="C969">
        <v>39655</v>
      </c>
      <c r="D969" t="s">
        <v>2983</v>
      </c>
      <c r="E969">
        <v>1</v>
      </c>
      <c r="F969">
        <v>1</v>
      </c>
      <c r="G969">
        <v>1</v>
      </c>
      <c r="H969" s="112">
        <f t="shared" si="16"/>
        <v>9.0909090909090912E-2</v>
      </c>
      <c r="I969">
        <v>1</v>
      </c>
      <c r="J969">
        <v>3</v>
      </c>
    </row>
    <row r="970" spans="1:10" x14ac:dyDescent="0.25">
      <c r="A970" t="s">
        <v>2981</v>
      </c>
      <c r="B970" t="s">
        <v>1206</v>
      </c>
      <c r="C970">
        <v>39655</v>
      </c>
      <c r="D970" t="s">
        <v>2983</v>
      </c>
      <c r="E970">
        <v>1</v>
      </c>
      <c r="F970">
        <v>1</v>
      </c>
      <c r="G970">
        <v>1</v>
      </c>
      <c r="H970" s="112">
        <f t="shared" si="16"/>
        <v>9.0909090909090912E-2</v>
      </c>
      <c r="I970">
        <v>1</v>
      </c>
      <c r="J970">
        <v>3</v>
      </c>
    </row>
    <row r="971" spans="1:10" x14ac:dyDescent="0.25">
      <c r="A971" t="s">
        <v>2981</v>
      </c>
      <c r="B971" t="s">
        <v>2322</v>
      </c>
      <c r="C971">
        <v>39655</v>
      </c>
      <c r="D971" t="s">
        <v>2983</v>
      </c>
      <c r="E971">
        <v>1</v>
      </c>
      <c r="F971">
        <v>1</v>
      </c>
      <c r="G971">
        <v>1</v>
      </c>
      <c r="H971" s="112">
        <f t="shared" si="16"/>
        <v>9.0909090909090912E-2</v>
      </c>
      <c r="I971">
        <v>1</v>
      </c>
      <c r="J971">
        <v>3</v>
      </c>
    </row>
    <row r="972" spans="1:10" x14ac:dyDescent="0.25">
      <c r="A972" t="s">
        <v>2981</v>
      </c>
      <c r="B972" t="s">
        <v>1260</v>
      </c>
      <c r="C972">
        <v>39655</v>
      </c>
      <c r="D972" t="s">
        <v>2983</v>
      </c>
      <c r="E972">
        <v>1</v>
      </c>
      <c r="F972">
        <v>1</v>
      </c>
      <c r="G972">
        <v>1</v>
      </c>
      <c r="H972" s="112">
        <f t="shared" si="16"/>
        <v>9.0909090909090912E-2</v>
      </c>
      <c r="I972">
        <v>1</v>
      </c>
      <c r="J972">
        <v>3</v>
      </c>
    </row>
    <row r="973" spans="1:10" x14ac:dyDescent="0.25">
      <c r="A973" t="s">
        <v>2981</v>
      </c>
      <c r="B973" t="s">
        <v>1286</v>
      </c>
      <c r="C973">
        <v>39655</v>
      </c>
      <c r="D973" t="s">
        <v>2983</v>
      </c>
      <c r="E973">
        <v>1</v>
      </c>
      <c r="F973">
        <v>1</v>
      </c>
      <c r="G973">
        <v>1</v>
      </c>
      <c r="H973" s="112">
        <f t="shared" ref="H973:H1036" si="17">G973/11</f>
        <v>9.0909090909090912E-2</v>
      </c>
      <c r="I973">
        <v>1</v>
      </c>
      <c r="J973">
        <v>3</v>
      </c>
    </row>
    <row r="974" spans="1:10" x14ac:dyDescent="0.25">
      <c r="A974" t="s">
        <v>2981</v>
      </c>
      <c r="B974" t="s">
        <v>1326</v>
      </c>
      <c r="C974">
        <v>39655</v>
      </c>
      <c r="D974" t="s">
        <v>2983</v>
      </c>
      <c r="E974">
        <v>1</v>
      </c>
      <c r="F974">
        <v>1</v>
      </c>
      <c r="G974">
        <v>1</v>
      </c>
      <c r="H974" s="112">
        <f t="shared" si="17"/>
        <v>9.0909090909090912E-2</v>
      </c>
      <c r="I974">
        <v>1</v>
      </c>
      <c r="J974">
        <v>3</v>
      </c>
    </row>
    <row r="975" spans="1:10" x14ac:dyDescent="0.25">
      <c r="A975" t="s">
        <v>2981</v>
      </c>
      <c r="B975" t="s">
        <v>1342</v>
      </c>
      <c r="C975">
        <v>39655</v>
      </c>
      <c r="D975" t="s">
        <v>2983</v>
      </c>
      <c r="E975">
        <v>1</v>
      </c>
      <c r="F975">
        <v>1</v>
      </c>
      <c r="G975">
        <v>1</v>
      </c>
      <c r="H975" s="112">
        <f t="shared" si="17"/>
        <v>9.0909090909090912E-2</v>
      </c>
      <c r="I975">
        <v>1</v>
      </c>
      <c r="J975">
        <v>3</v>
      </c>
    </row>
    <row r="976" spans="1:10" x14ac:dyDescent="0.25">
      <c r="A976" t="s">
        <v>2981</v>
      </c>
      <c r="B976" t="s">
        <v>1356</v>
      </c>
      <c r="C976">
        <v>39655</v>
      </c>
      <c r="D976" t="s">
        <v>2983</v>
      </c>
      <c r="E976">
        <v>1</v>
      </c>
      <c r="F976">
        <v>1</v>
      </c>
      <c r="G976">
        <v>1</v>
      </c>
      <c r="H976" s="112">
        <f t="shared" si="17"/>
        <v>9.0909090909090912E-2</v>
      </c>
      <c r="I976">
        <v>1</v>
      </c>
      <c r="J976">
        <v>3</v>
      </c>
    </row>
    <row r="977" spans="1:10" x14ac:dyDescent="0.25">
      <c r="A977" t="s">
        <v>2981</v>
      </c>
      <c r="B977" t="s">
        <v>1366</v>
      </c>
      <c r="C977">
        <v>39655</v>
      </c>
      <c r="D977" t="s">
        <v>2983</v>
      </c>
      <c r="E977">
        <v>1</v>
      </c>
      <c r="F977">
        <v>1</v>
      </c>
      <c r="G977">
        <v>1</v>
      </c>
      <c r="H977" s="112">
        <f t="shared" si="17"/>
        <v>9.0909090909090912E-2</v>
      </c>
      <c r="I977">
        <v>1</v>
      </c>
      <c r="J977">
        <v>3</v>
      </c>
    </row>
    <row r="978" spans="1:10" x14ac:dyDescent="0.25">
      <c r="A978" t="s">
        <v>2981</v>
      </c>
      <c r="B978" t="s">
        <v>2375</v>
      </c>
      <c r="C978">
        <v>39655</v>
      </c>
      <c r="D978" t="s">
        <v>2983</v>
      </c>
      <c r="E978">
        <v>1</v>
      </c>
      <c r="F978">
        <v>1</v>
      </c>
      <c r="G978">
        <v>1</v>
      </c>
      <c r="H978" s="112">
        <f t="shared" si="17"/>
        <v>9.0909090909090912E-2</v>
      </c>
      <c r="I978">
        <v>1</v>
      </c>
      <c r="J978">
        <v>3</v>
      </c>
    </row>
    <row r="979" spans="1:10" x14ac:dyDescent="0.25">
      <c r="A979" t="s">
        <v>2981</v>
      </c>
      <c r="B979" t="s">
        <v>2377</v>
      </c>
      <c r="C979">
        <v>39655</v>
      </c>
      <c r="D979" t="s">
        <v>2983</v>
      </c>
      <c r="E979">
        <v>1</v>
      </c>
      <c r="F979">
        <v>1</v>
      </c>
      <c r="G979">
        <v>1</v>
      </c>
      <c r="H979" s="112">
        <f t="shared" si="17"/>
        <v>9.0909090909090912E-2</v>
      </c>
      <c r="I979">
        <v>1</v>
      </c>
      <c r="J979">
        <v>3</v>
      </c>
    </row>
    <row r="980" spans="1:10" x14ac:dyDescent="0.25">
      <c r="A980" t="s">
        <v>2981</v>
      </c>
      <c r="B980" t="s">
        <v>1422</v>
      </c>
      <c r="C980">
        <v>39655</v>
      </c>
      <c r="D980" t="s">
        <v>2983</v>
      </c>
      <c r="E980">
        <v>1</v>
      </c>
      <c r="F980">
        <v>1</v>
      </c>
      <c r="G980">
        <v>1</v>
      </c>
      <c r="H980" s="112">
        <f t="shared" si="17"/>
        <v>9.0909090909090912E-2</v>
      </c>
      <c r="I980">
        <v>1</v>
      </c>
      <c r="J980">
        <v>3</v>
      </c>
    </row>
    <row r="981" spans="1:10" x14ac:dyDescent="0.25">
      <c r="A981" t="s">
        <v>2981</v>
      </c>
      <c r="B981" t="s">
        <v>1470</v>
      </c>
      <c r="C981">
        <v>39655</v>
      </c>
      <c r="D981" t="s">
        <v>2983</v>
      </c>
      <c r="E981">
        <v>1</v>
      </c>
      <c r="F981">
        <v>1</v>
      </c>
      <c r="G981">
        <v>1</v>
      </c>
      <c r="H981" s="112">
        <f t="shared" si="17"/>
        <v>9.0909090909090912E-2</v>
      </c>
      <c r="I981">
        <v>1</v>
      </c>
      <c r="J981">
        <v>3</v>
      </c>
    </row>
    <row r="982" spans="1:10" x14ac:dyDescent="0.25">
      <c r="A982" t="s">
        <v>2981</v>
      </c>
      <c r="B982" t="s">
        <v>1502</v>
      </c>
      <c r="C982">
        <v>39655</v>
      </c>
      <c r="D982" t="s">
        <v>2983</v>
      </c>
      <c r="E982">
        <v>1</v>
      </c>
      <c r="F982">
        <v>1</v>
      </c>
      <c r="G982">
        <v>1</v>
      </c>
      <c r="H982" s="112">
        <f t="shared" si="17"/>
        <v>9.0909090909090912E-2</v>
      </c>
      <c r="I982">
        <v>1</v>
      </c>
      <c r="J982">
        <v>3</v>
      </c>
    </row>
    <row r="983" spans="1:10" x14ac:dyDescent="0.25">
      <c r="A983" t="s">
        <v>2981</v>
      </c>
      <c r="B983" t="s">
        <v>1534</v>
      </c>
      <c r="C983">
        <v>39655</v>
      </c>
      <c r="D983" t="s">
        <v>2983</v>
      </c>
      <c r="E983">
        <v>1</v>
      </c>
      <c r="F983">
        <v>1</v>
      </c>
      <c r="G983">
        <v>1</v>
      </c>
      <c r="H983" s="112">
        <f t="shared" si="17"/>
        <v>9.0909090909090912E-2</v>
      </c>
      <c r="I983">
        <v>1</v>
      </c>
      <c r="J983">
        <v>3</v>
      </c>
    </row>
    <row r="984" spans="1:10" x14ac:dyDescent="0.25">
      <c r="A984" t="s">
        <v>2981</v>
      </c>
      <c r="B984" t="s">
        <v>2419</v>
      </c>
      <c r="C984">
        <v>39655</v>
      </c>
      <c r="D984" t="s">
        <v>2983</v>
      </c>
      <c r="E984">
        <v>1</v>
      </c>
      <c r="F984">
        <v>1</v>
      </c>
      <c r="G984">
        <v>1</v>
      </c>
      <c r="H984" s="112">
        <f t="shared" si="17"/>
        <v>9.0909090909090912E-2</v>
      </c>
      <c r="I984">
        <v>1</v>
      </c>
      <c r="J984">
        <v>3</v>
      </c>
    </row>
    <row r="985" spans="1:10" x14ac:dyDescent="0.25">
      <c r="A985" t="s">
        <v>2981</v>
      </c>
      <c r="B985" t="s">
        <v>1564</v>
      </c>
      <c r="C985">
        <v>39655</v>
      </c>
      <c r="D985" t="s">
        <v>2983</v>
      </c>
      <c r="E985">
        <v>1</v>
      </c>
      <c r="F985">
        <v>1</v>
      </c>
      <c r="G985">
        <v>1</v>
      </c>
      <c r="H985" s="112">
        <f t="shared" si="17"/>
        <v>9.0909090909090912E-2</v>
      </c>
      <c r="I985">
        <v>1</v>
      </c>
      <c r="J985">
        <v>3</v>
      </c>
    </row>
    <row r="986" spans="1:10" x14ac:dyDescent="0.25">
      <c r="A986" t="s">
        <v>2981</v>
      </c>
      <c r="B986" t="s">
        <v>1566</v>
      </c>
      <c r="C986">
        <v>39655</v>
      </c>
      <c r="D986" t="s">
        <v>2983</v>
      </c>
      <c r="E986">
        <v>1</v>
      </c>
      <c r="F986">
        <v>1</v>
      </c>
      <c r="G986">
        <v>1</v>
      </c>
      <c r="H986" s="112">
        <f t="shared" si="17"/>
        <v>9.0909090909090912E-2</v>
      </c>
      <c r="I986">
        <v>1</v>
      </c>
      <c r="J986">
        <v>3</v>
      </c>
    </row>
    <row r="987" spans="1:10" x14ac:dyDescent="0.25">
      <c r="A987" t="s">
        <v>2981</v>
      </c>
      <c r="B987" t="s">
        <v>2425</v>
      </c>
      <c r="C987">
        <v>39655</v>
      </c>
      <c r="D987" t="s">
        <v>2983</v>
      </c>
      <c r="E987">
        <v>1</v>
      </c>
      <c r="F987">
        <v>1</v>
      </c>
      <c r="G987">
        <v>1</v>
      </c>
      <c r="H987" s="112">
        <f t="shared" si="17"/>
        <v>9.0909090909090912E-2</v>
      </c>
      <c r="I987">
        <v>1</v>
      </c>
      <c r="J987">
        <v>3</v>
      </c>
    </row>
    <row r="988" spans="1:10" x14ac:dyDescent="0.25">
      <c r="A988" t="s">
        <v>2981</v>
      </c>
      <c r="B988" t="s">
        <v>1574</v>
      </c>
      <c r="C988">
        <v>39655</v>
      </c>
      <c r="D988" t="s">
        <v>2983</v>
      </c>
      <c r="E988">
        <v>1</v>
      </c>
      <c r="F988">
        <v>1</v>
      </c>
      <c r="G988">
        <v>1</v>
      </c>
      <c r="H988" s="112">
        <f t="shared" si="17"/>
        <v>9.0909090909090912E-2</v>
      </c>
      <c r="I988">
        <v>1</v>
      </c>
      <c r="J988">
        <v>3</v>
      </c>
    </row>
    <row r="989" spans="1:10" x14ac:dyDescent="0.25">
      <c r="A989" t="s">
        <v>2981</v>
      </c>
      <c r="B989" t="s">
        <v>1576</v>
      </c>
      <c r="C989">
        <v>39655</v>
      </c>
      <c r="D989" t="s">
        <v>2983</v>
      </c>
      <c r="E989">
        <v>1</v>
      </c>
      <c r="F989">
        <v>1</v>
      </c>
      <c r="G989">
        <v>1</v>
      </c>
      <c r="H989" s="112">
        <f t="shared" si="17"/>
        <v>9.0909090909090912E-2</v>
      </c>
      <c r="I989">
        <v>1</v>
      </c>
      <c r="J989">
        <v>3</v>
      </c>
    </row>
    <row r="990" spans="1:10" x14ac:dyDescent="0.25">
      <c r="A990" t="s">
        <v>2981</v>
      </c>
      <c r="B990" t="s">
        <v>2277</v>
      </c>
      <c r="C990">
        <v>39655</v>
      </c>
      <c r="D990" t="s">
        <v>2983</v>
      </c>
      <c r="E990">
        <v>2</v>
      </c>
      <c r="F990">
        <v>1</v>
      </c>
      <c r="G990">
        <v>2</v>
      </c>
      <c r="H990" s="112">
        <f t="shared" si="17"/>
        <v>0.18181818181818182</v>
      </c>
      <c r="I990">
        <v>1</v>
      </c>
      <c r="J990">
        <v>3</v>
      </c>
    </row>
    <row r="991" spans="1:10" x14ac:dyDescent="0.25">
      <c r="A991" t="s">
        <v>2981</v>
      </c>
      <c r="B991" t="s">
        <v>1112</v>
      </c>
      <c r="C991">
        <v>39655</v>
      </c>
      <c r="D991" t="s">
        <v>2983</v>
      </c>
      <c r="E991">
        <v>2</v>
      </c>
      <c r="F991">
        <v>1</v>
      </c>
      <c r="G991">
        <v>2</v>
      </c>
      <c r="H991" s="112">
        <f t="shared" si="17"/>
        <v>0.18181818181818182</v>
      </c>
      <c r="I991">
        <v>1</v>
      </c>
      <c r="J991">
        <v>3</v>
      </c>
    </row>
    <row r="992" spans="1:10" x14ac:dyDescent="0.25">
      <c r="A992" t="s">
        <v>2981</v>
      </c>
      <c r="B992" t="s">
        <v>1118</v>
      </c>
      <c r="C992">
        <v>39655</v>
      </c>
      <c r="D992" t="s">
        <v>2983</v>
      </c>
      <c r="E992">
        <v>2</v>
      </c>
      <c r="F992">
        <v>1</v>
      </c>
      <c r="G992">
        <v>2</v>
      </c>
      <c r="H992" s="112">
        <f t="shared" si="17"/>
        <v>0.18181818181818182</v>
      </c>
      <c r="I992">
        <v>1</v>
      </c>
      <c r="J992">
        <v>3</v>
      </c>
    </row>
    <row r="993" spans="1:10" x14ac:dyDescent="0.25">
      <c r="A993" t="s">
        <v>2981</v>
      </c>
      <c r="B993" t="s">
        <v>1204</v>
      </c>
      <c r="C993">
        <v>39655</v>
      </c>
      <c r="D993" t="s">
        <v>2983</v>
      </c>
      <c r="E993">
        <v>2</v>
      </c>
      <c r="F993">
        <v>1</v>
      </c>
      <c r="G993">
        <v>2</v>
      </c>
      <c r="H993" s="112">
        <f t="shared" si="17"/>
        <v>0.18181818181818182</v>
      </c>
      <c r="I993">
        <v>1</v>
      </c>
      <c r="J993">
        <v>3</v>
      </c>
    </row>
    <row r="994" spans="1:10" x14ac:dyDescent="0.25">
      <c r="A994" t="s">
        <v>2981</v>
      </c>
      <c r="B994" t="s">
        <v>820</v>
      </c>
      <c r="C994">
        <v>39655</v>
      </c>
      <c r="D994" t="s">
        <v>2983</v>
      </c>
      <c r="E994">
        <v>2</v>
      </c>
      <c r="F994">
        <v>1</v>
      </c>
      <c r="G994">
        <v>2</v>
      </c>
      <c r="H994" s="112">
        <f t="shared" si="17"/>
        <v>0.18181818181818182</v>
      </c>
      <c r="I994">
        <v>1</v>
      </c>
      <c r="J994">
        <v>3</v>
      </c>
    </row>
    <row r="995" spans="1:10" x14ac:dyDescent="0.25">
      <c r="A995" t="s">
        <v>2981</v>
      </c>
      <c r="B995" t="s">
        <v>1236</v>
      </c>
      <c r="C995">
        <v>39655</v>
      </c>
      <c r="D995" t="s">
        <v>2983</v>
      </c>
      <c r="E995">
        <v>2</v>
      </c>
      <c r="F995">
        <v>1</v>
      </c>
      <c r="G995">
        <v>2</v>
      </c>
      <c r="H995" s="112">
        <f t="shared" si="17"/>
        <v>0.18181818181818182</v>
      </c>
      <c r="I995">
        <v>1</v>
      </c>
      <c r="J995">
        <v>3</v>
      </c>
    </row>
    <row r="996" spans="1:10" x14ac:dyDescent="0.25">
      <c r="A996" t="s">
        <v>2981</v>
      </c>
      <c r="B996" t="s">
        <v>1238</v>
      </c>
      <c r="C996">
        <v>39655</v>
      </c>
      <c r="D996" t="s">
        <v>2983</v>
      </c>
      <c r="E996">
        <v>2</v>
      </c>
      <c r="F996">
        <v>1</v>
      </c>
      <c r="G996">
        <v>2</v>
      </c>
      <c r="H996" s="112">
        <f t="shared" si="17"/>
        <v>0.18181818181818182</v>
      </c>
      <c r="I996">
        <v>1</v>
      </c>
      <c r="J996">
        <v>3</v>
      </c>
    </row>
    <row r="997" spans="1:10" x14ac:dyDescent="0.25">
      <c r="A997" t="s">
        <v>2981</v>
      </c>
      <c r="B997" t="s">
        <v>2340</v>
      </c>
      <c r="C997">
        <v>39655</v>
      </c>
      <c r="D997" t="s">
        <v>2983</v>
      </c>
      <c r="E997">
        <v>2</v>
      </c>
      <c r="F997">
        <v>1</v>
      </c>
      <c r="G997">
        <v>2</v>
      </c>
      <c r="H997" s="112">
        <f t="shared" si="17"/>
        <v>0.18181818181818182</v>
      </c>
      <c r="I997">
        <v>1</v>
      </c>
      <c r="J997">
        <v>3</v>
      </c>
    </row>
    <row r="998" spans="1:10" x14ac:dyDescent="0.25">
      <c r="A998" t="s">
        <v>2981</v>
      </c>
      <c r="B998" t="s">
        <v>1316</v>
      </c>
      <c r="C998">
        <v>39655</v>
      </c>
      <c r="D998" t="s">
        <v>2983</v>
      </c>
      <c r="E998">
        <v>2</v>
      </c>
      <c r="F998">
        <v>1</v>
      </c>
      <c r="G998">
        <v>2</v>
      </c>
      <c r="H998" s="112">
        <f t="shared" si="17"/>
        <v>0.18181818181818182</v>
      </c>
      <c r="I998">
        <v>1</v>
      </c>
      <c r="J998">
        <v>3</v>
      </c>
    </row>
    <row r="999" spans="1:10" x14ac:dyDescent="0.25">
      <c r="A999" t="s">
        <v>2981</v>
      </c>
      <c r="B999" t="s">
        <v>2357</v>
      </c>
      <c r="C999">
        <v>39655</v>
      </c>
      <c r="D999" t="s">
        <v>2983</v>
      </c>
      <c r="E999">
        <v>2</v>
      </c>
      <c r="F999">
        <v>1</v>
      </c>
      <c r="G999">
        <v>2</v>
      </c>
      <c r="H999" s="112">
        <f t="shared" si="17"/>
        <v>0.18181818181818182</v>
      </c>
      <c r="I999">
        <v>1</v>
      </c>
      <c r="J999">
        <v>3</v>
      </c>
    </row>
    <row r="1000" spans="1:10" x14ac:dyDescent="0.25">
      <c r="A1000" t="s">
        <v>2981</v>
      </c>
      <c r="B1000" t="s">
        <v>1412</v>
      </c>
      <c r="C1000">
        <v>39655</v>
      </c>
      <c r="D1000" t="s">
        <v>2983</v>
      </c>
      <c r="E1000">
        <v>2</v>
      </c>
      <c r="F1000">
        <v>1</v>
      </c>
      <c r="G1000">
        <v>2</v>
      </c>
      <c r="H1000" s="112">
        <f t="shared" si="17"/>
        <v>0.18181818181818182</v>
      </c>
      <c r="I1000">
        <v>1</v>
      </c>
      <c r="J1000">
        <v>3</v>
      </c>
    </row>
    <row r="1001" spans="1:10" x14ac:dyDescent="0.25">
      <c r="A1001" t="s">
        <v>2981</v>
      </c>
      <c r="B1001" t="s">
        <v>2395</v>
      </c>
      <c r="C1001">
        <v>39655</v>
      </c>
      <c r="D1001" t="s">
        <v>2983</v>
      </c>
      <c r="E1001">
        <v>2</v>
      </c>
      <c r="F1001">
        <v>1</v>
      </c>
      <c r="G1001">
        <v>2</v>
      </c>
      <c r="H1001" s="112">
        <f t="shared" si="17"/>
        <v>0.18181818181818182</v>
      </c>
      <c r="I1001">
        <v>1</v>
      </c>
      <c r="J1001">
        <v>3</v>
      </c>
    </row>
    <row r="1002" spans="1:10" x14ac:dyDescent="0.25">
      <c r="A1002" t="s">
        <v>2981</v>
      </c>
      <c r="B1002" t="s">
        <v>2405</v>
      </c>
      <c r="C1002">
        <v>39655</v>
      </c>
      <c r="D1002" t="s">
        <v>2983</v>
      </c>
      <c r="E1002">
        <v>2</v>
      </c>
      <c r="F1002">
        <v>1</v>
      </c>
      <c r="G1002">
        <v>2</v>
      </c>
      <c r="H1002" s="112">
        <f t="shared" si="17"/>
        <v>0.18181818181818182</v>
      </c>
      <c r="I1002">
        <v>1</v>
      </c>
      <c r="J1002">
        <v>3</v>
      </c>
    </row>
    <row r="1003" spans="1:10" x14ac:dyDescent="0.25">
      <c r="A1003" t="s">
        <v>2981</v>
      </c>
      <c r="B1003" t="s">
        <v>1550</v>
      </c>
      <c r="C1003">
        <v>39655</v>
      </c>
      <c r="D1003" t="s">
        <v>2983</v>
      </c>
      <c r="E1003">
        <v>2</v>
      </c>
      <c r="F1003">
        <v>1</v>
      </c>
      <c r="G1003">
        <v>2</v>
      </c>
      <c r="H1003" s="112">
        <f t="shared" si="17"/>
        <v>0.18181818181818182</v>
      </c>
      <c r="I1003">
        <v>1</v>
      </c>
      <c r="J1003">
        <v>3</v>
      </c>
    </row>
    <row r="1004" spans="1:10" x14ac:dyDescent="0.25">
      <c r="A1004" t="s">
        <v>2981</v>
      </c>
      <c r="B1004" t="s">
        <v>1100</v>
      </c>
      <c r="C1004">
        <v>39655</v>
      </c>
      <c r="D1004" t="s">
        <v>2983</v>
      </c>
      <c r="E1004">
        <v>3</v>
      </c>
      <c r="F1004">
        <v>1</v>
      </c>
      <c r="G1004">
        <v>3</v>
      </c>
      <c r="H1004" s="112">
        <f t="shared" si="17"/>
        <v>0.27272727272727271</v>
      </c>
      <c r="I1004">
        <v>1</v>
      </c>
      <c r="J1004">
        <v>3</v>
      </c>
    </row>
    <row r="1005" spans="1:10" x14ac:dyDescent="0.25">
      <c r="A1005" t="s">
        <v>2981</v>
      </c>
      <c r="B1005" t="s">
        <v>1108</v>
      </c>
      <c r="C1005">
        <v>39655</v>
      </c>
      <c r="D1005" t="s">
        <v>2983</v>
      </c>
      <c r="E1005">
        <v>3</v>
      </c>
      <c r="F1005">
        <v>1</v>
      </c>
      <c r="G1005">
        <v>3</v>
      </c>
      <c r="H1005" s="112">
        <f t="shared" si="17"/>
        <v>0.27272727272727271</v>
      </c>
      <c r="I1005">
        <v>1</v>
      </c>
      <c r="J1005">
        <v>3</v>
      </c>
    </row>
    <row r="1006" spans="1:10" x14ac:dyDescent="0.25">
      <c r="A1006" t="s">
        <v>2981</v>
      </c>
      <c r="B1006" t="s">
        <v>2298</v>
      </c>
      <c r="C1006">
        <v>39655</v>
      </c>
      <c r="D1006" t="s">
        <v>2983</v>
      </c>
      <c r="E1006">
        <v>3</v>
      </c>
      <c r="F1006">
        <v>1</v>
      </c>
      <c r="G1006">
        <v>3</v>
      </c>
      <c r="H1006" s="112">
        <f t="shared" si="17"/>
        <v>0.27272727272727271</v>
      </c>
      <c r="I1006">
        <v>1</v>
      </c>
      <c r="J1006">
        <v>3</v>
      </c>
    </row>
    <row r="1007" spans="1:10" x14ac:dyDescent="0.25">
      <c r="A1007" t="s">
        <v>2981</v>
      </c>
      <c r="B1007" t="s">
        <v>2302</v>
      </c>
      <c r="C1007">
        <v>39655</v>
      </c>
      <c r="D1007" t="s">
        <v>2983</v>
      </c>
      <c r="E1007">
        <v>3</v>
      </c>
      <c r="F1007">
        <v>1</v>
      </c>
      <c r="G1007">
        <v>3</v>
      </c>
      <c r="H1007" s="112">
        <f t="shared" si="17"/>
        <v>0.27272727272727271</v>
      </c>
      <c r="I1007">
        <v>1</v>
      </c>
      <c r="J1007">
        <v>3</v>
      </c>
    </row>
    <row r="1008" spans="1:10" x14ac:dyDescent="0.25">
      <c r="A1008" t="s">
        <v>2981</v>
      </c>
      <c r="B1008" t="s">
        <v>2306</v>
      </c>
      <c r="C1008">
        <v>39655</v>
      </c>
      <c r="D1008" t="s">
        <v>2983</v>
      </c>
      <c r="E1008">
        <v>3</v>
      </c>
      <c r="F1008">
        <v>1</v>
      </c>
      <c r="G1008">
        <v>3</v>
      </c>
      <c r="H1008" s="112">
        <f t="shared" si="17"/>
        <v>0.27272727272727271</v>
      </c>
      <c r="I1008">
        <v>1</v>
      </c>
      <c r="J1008">
        <v>3</v>
      </c>
    </row>
    <row r="1009" spans="1:10" x14ac:dyDescent="0.25">
      <c r="A1009" t="s">
        <v>2981</v>
      </c>
      <c r="B1009" t="s">
        <v>1214</v>
      </c>
      <c r="C1009">
        <v>39655</v>
      </c>
      <c r="D1009" t="s">
        <v>2983</v>
      </c>
      <c r="E1009">
        <v>3</v>
      </c>
      <c r="F1009">
        <v>1</v>
      </c>
      <c r="G1009">
        <v>3</v>
      </c>
      <c r="H1009" s="112">
        <f t="shared" si="17"/>
        <v>0.27272727272727271</v>
      </c>
      <c r="I1009">
        <v>1</v>
      </c>
      <c r="J1009">
        <v>3</v>
      </c>
    </row>
    <row r="1010" spans="1:10" x14ac:dyDescent="0.25">
      <c r="A1010" t="s">
        <v>2981</v>
      </c>
      <c r="B1010" t="s">
        <v>1452</v>
      </c>
      <c r="C1010">
        <v>39655</v>
      </c>
      <c r="D1010" t="s">
        <v>2983</v>
      </c>
      <c r="E1010">
        <v>3</v>
      </c>
      <c r="F1010">
        <v>1</v>
      </c>
      <c r="G1010">
        <v>3</v>
      </c>
      <c r="H1010" s="112">
        <f t="shared" si="17"/>
        <v>0.27272727272727271</v>
      </c>
      <c r="I1010">
        <v>1</v>
      </c>
      <c r="J1010">
        <v>3</v>
      </c>
    </row>
    <row r="1011" spans="1:10" x14ac:dyDescent="0.25">
      <c r="A1011" t="s">
        <v>2981</v>
      </c>
      <c r="B1011" t="s">
        <v>1472</v>
      </c>
      <c r="C1011">
        <v>39655</v>
      </c>
      <c r="D1011" t="s">
        <v>2983</v>
      </c>
      <c r="E1011">
        <v>3</v>
      </c>
      <c r="F1011">
        <v>1</v>
      </c>
      <c r="G1011">
        <v>3</v>
      </c>
      <c r="H1011" s="112">
        <f t="shared" si="17"/>
        <v>0.27272727272727271</v>
      </c>
      <c r="I1011">
        <v>1</v>
      </c>
      <c r="J1011">
        <v>3</v>
      </c>
    </row>
    <row r="1012" spans="1:10" x14ac:dyDescent="0.25">
      <c r="A1012" t="s">
        <v>2981</v>
      </c>
      <c r="B1012" t="s">
        <v>2403</v>
      </c>
      <c r="C1012">
        <v>39655</v>
      </c>
      <c r="D1012" t="s">
        <v>2983</v>
      </c>
      <c r="E1012">
        <v>3</v>
      </c>
      <c r="F1012">
        <v>1</v>
      </c>
      <c r="G1012">
        <v>3</v>
      </c>
      <c r="H1012" s="112">
        <f t="shared" si="17"/>
        <v>0.27272727272727271</v>
      </c>
      <c r="I1012">
        <v>1</v>
      </c>
      <c r="J1012">
        <v>3</v>
      </c>
    </row>
    <row r="1013" spans="1:10" x14ac:dyDescent="0.25">
      <c r="A1013" t="s">
        <v>2981</v>
      </c>
      <c r="B1013" t="s">
        <v>1614</v>
      </c>
      <c r="C1013">
        <v>39655</v>
      </c>
      <c r="D1013" t="s">
        <v>2983</v>
      </c>
      <c r="E1013">
        <v>3</v>
      </c>
      <c r="F1013">
        <v>1</v>
      </c>
      <c r="G1013">
        <v>3</v>
      </c>
      <c r="H1013" s="112">
        <f t="shared" si="17"/>
        <v>0.27272727272727271</v>
      </c>
      <c r="I1013">
        <v>1</v>
      </c>
      <c r="J1013">
        <v>3</v>
      </c>
    </row>
    <row r="1014" spans="1:10" x14ac:dyDescent="0.25">
      <c r="A1014" t="s">
        <v>2981</v>
      </c>
      <c r="B1014" t="s">
        <v>1164</v>
      </c>
      <c r="C1014">
        <v>39655</v>
      </c>
      <c r="D1014" t="s">
        <v>2983</v>
      </c>
      <c r="E1014">
        <v>1</v>
      </c>
      <c r="F1014">
        <v>1</v>
      </c>
      <c r="G1014">
        <v>1</v>
      </c>
      <c r="H1014" s="112">
        <f t="shared" si="17"/>
        <v>9.0909090909090912E-2</v>
      </c>
      <c r="I1014">
        <v>1</v>
      </c>
      <c r="J1014">
        <v>4</v>
      </c>
    </row>
    <row r="1015" spans="1:10" x14ac:dyDescent="0.25">
      <c r="A1015" t="s">
        <v>2981</v>
      </c>
      <c r="B1015" t="s">
        <v>1166</v>
      </c>
      <c r="C1015">
        <v>39655</v>
      </c>
      <c r="D1015" t="s">
        <v>2983</v>
      </c>
      <c r="E1015">
        <v>1</v>
      </c>
      <c r="F1015">
        <v>1</v>
      </c>
      <c r="G1015">
        <v>1</v>
      </c>
      <c r="H1015" s="112">
        <f t="shared" si="17"/>
        <v>9.0909090909090912E-2</v>
      </c>
      <c r="I1015">
        <v>1</v>
      </c>
      <c r="J1015">
        <v>4</v>
      </c>
    </row>
    <row r="1016" spans="1:10" x14ac:dyDescent="0.25">
      <c r="A1016" t="s">
        <v>2981</v>
      </c>
      <c r="B1016" t="s">
        <v>1176</v>
      </c>
      <c r="C1016">
        <v>39655</v>
      </c>
      <c r="D1016" t="s">
        <v>2983</v>
      </c>
      <c r="E1016">
        <v>1</v>
      </c>
      <c r="F1016">
        <v>1</v>
      </c>
      <c r="G1016">
        <v>1</v>
      </c>
      <c r="H1016" s="112">
        <f t="shared" si="17"/>
        <v>9.0909090909090912E-2</v>
      </c>
      <c r="I1016">
        <v>1</v>
      </c>
      <c r="J1016">
        <v>4</v>
      </c>
    </row>
    <row r="1017" spans="1:10" x14ac:dyDescent="0.25">
      <c r="A1017" t="s">
        <v>2981</v>
      </c>
      <c r="B1017" t="s">
        <v>1218</v>
      </c>
      <c r="C1017">
        <v>39655</v>
      </c>
      <c r="D1017" t="s">
        <v>2983</v>
      </c>
      <c r="E1017">
        <v>1</v>
      </c>
      <c r="F1017">
        <v>1</v>
      </c>
      <c r="G1017">
        <v>1</v>
      </c>
      <c r="H1017" s="112">
        <f t="shared" si="17"/>
        <v>9.0909090909090912E-2</v>
      </c>
      <c r="I1017">
        <v>1</v>
      </c>
      <c r="J1017">
        <v>4</v>
      </c>
    </row>
    <row r="1018" spans="1:10" x14ac:dyDescent="0.25">
      <c r="A1018" t="s">
        <v>2981</v>
      </c>
      <c r="B1018" t="s">
        <v>1282</v>
      </c>
      <c r="C1018">
        <v>39655</v>
      </c>
      <c r="D1018" t="s">
        <v>2983</v>
      </c>
      <c r="E1018">
        <v>1</v>
      </c>
      <c r="F1018">
        <v>1</v>
      </c>
      <c r="G1018">
        <v>1</v>
      </c>
      <c r="H1018" s="112">
        <f t="shared" si="17"/>
        <v>9.0909090909090912E-2</v>
      </c>
      <c r="I1018">
        <v>1</v>
      </c>
      <c r="J1018">
        <v>4</v>
      </c>
    </row>
    <row r="1019" spans="1:10" x14ac:dyDescent="0.25">
      <c r="A1019" t="s">
        <v>2981</v>
      </c>
      <c r="B1019" t="s">
        <v>1434</v>
      </c>
      <c r="C1019">
        <v>39655</v>
      </c>
      <c r="D1019" t="s">
        <v>2983</v>
      </c>
      <c r="E1019">
        <v>1</v>
      </c>
      <c r="F1019">
        <v>1</v>
      </c>
      <c r="G1019">
        <v>1</v>
      </c>
      <c r="H1019" s="112">
        <f t="shared" si="17"/>
        <v>9.0909090909090912E-2</v>
      </c>
      <c r="I1019">
        <v>1</v>
      </c>
      <c r="J1019">
        <v>4</v>
      </c>
    </row>
    <row r="1020" spans="1:10" x14ac:dyDescent="0.25">
      <c r="A1020" t="s">
        <v>2981</v>
      </c>
      <c r="B1020" t="s">
        <v>2389</v>
      </c>
      <c r="C1020">
        <v>39655</v>
      </c>
      <c r="D1020" t="s">
        <v>2983</v>
      </c>
      <c r="E1020">
        <v>1</v>
      </c>
      <c r="F1020">
        <v>1</v>
      </c>
      <c r="G1020">
        <v>1</v>
      </c>
      <c r="H1020" s="112">
        <f t="shared" si="17"/>
        <v>9.0909090909090912E-2</v>
      </c>
      <c r="I1020">
        <v>1</v>
      </c>
      <c r="J1020">
        <v>4</v>
      </c>
    </row>
    <row r="1021" spans="1:10" x14ac:dyDescent="0.25">
      <c r="A1021" t="s">
        <v>2981</v>
      </c>
      <c r="B1021" t="s">
        <v>2393</v>
      </c>
      <c r="C1021">
        <v>39655</v>
      </c>
      <c r="D1021" t="s">
        <v>2983</v>
      </c>
      <c r="E1021">
        <v>1</v>
      </c>
      <c r="F1021">
        <v>1</v>
      </c>
      <c r="G1021">
        <v>1</v>
      </c>
      <c r="H1021" s="112">
        <f t="shared" si="17"/>
        <v>9.0909090909090912E-2</v>
      </c>
      <c r="I1021">
        <v>1</v>
      </c>
      <c r="J1021">
        <v>4</v>
      </c>
    </row>
    <row r="1022" spans="1:10" x14ac:dyDescent="0.25">
      <c r="A1022" t="s">
        <v>2981</v>
      </c>
      <c r="B1022" t="s">
        <v>1466</v>
      </c>
      <c r="C1022">
        <v>39655</v>
      </c>
      <c r="D1022" t="s">
        <v>2983</v>
      </c>
      <c r="E1022">
        <v>1</v>
      </c>
      <c r="F1022">
        <v>1</v>
      </c>
      <c r="G1022">
        <v>1</v>
      </c>
      <c r="H1022" s="112">
        <f t="shared" si="17"/>
        <v>9.0909090909090912E-2</v>
      </c>
      <c r="I1022">
        <v>1</v>
      </c>
      <c r="J1022">
        <v>4</v>
      </c>
    </row>
    <row r="1023" spans="1:10" x14ac:dyDescent="0.25">
      <c r="A1023" t="s">
        <v>2981</v>
      </c>
      <c r="B1023" t="s">
        <v>2415</v>
      </c>
      <c r="C1023">
        <v>39655</v>
      </c>
      <c r="D1023" t="s">
        <v>2983</v>
      </c>
      <c r="E1023">
        <v>1</v>
      </c>
      <c r="F1023">
        <v>1</v>
      </c>
      <c r="G1023">
        <v>1</v>
      </c>
      <c r="H1023" s="112">
        <f t="shared" si="17"/>
        <v>9.0909090909090912E-2</v>
      </c>
      <c r="I1023">
        <v>1</v>
      </c>
      <c r="J1023">
        <v>4</v>
      </c>
    </row>
    <row r="1024" spans="1:10" x14ac:dyDescent="0.25">
      <c r="A1024" t="s">
        <v>2981</v>
      </c>
      <c r="B1024" t="s">
        <v>1560</v>
      </c>
      <c r="C1024">
        <v>39655</v>
      </c>
      <c r="D1024" t="s">
        <v>2983</v>
      </c>
      <c r="E1024">
        <v>1</v>
      </c>
      <c r="F1024">
        <v>1</v>
      </c>
      <c r="G1024">
        <v>1</v>
      </c>
      <c r="H1024" s="112">
        <f t="shared" si="17"/>
        <v>9.0909090909090912E-2</v>
      </c>
      <c r="I1024">
        <v>1</v>
      </c>
      <c r="J1024">
        <v>4</v>
      </c>
    </row>
    <row r="1025" spans="1:10" x14ac:dyDescent="0.25">
      <c r="A1025" t="s">
        <v>2981</v>
      </c>
      <c r="B1025" t="s">
        <v>1610</v>
      </c>
      <c r="C1025">
        <v>39655</v>
      </c>
      <c r="D1025" t="s">
        <v>2983</v>
      </c>
      <c r="E1025">
        <v>1</v>
      </c>
      <c r="F1025">
        <v>1</v>
      </c>
      <c r="G1025">
        <v>1</v>
      </c>
      <c r="H1025" s="112">
        <f t="shared" si="17"/>
        <v>9.0909090909090912E-2</v>
      </c>
      <c r="I1025">
        <v>1</v>
      </c>
      <c r="J1025">
        <v>4</v>
      </c>
    </row>
    <row r="1026" spans="1:10" x14ac:dyDescent="0.25">
      <c r="A1026" t="s">
        <v>2981</v>
      </c>
      <c r="B1026" t="s">
        <v>2275</v>
      </c>
      <c r="C1026">
        <v>39655</v>
      </c>
      <c r="D1026" t="s">
        <v>2983</v>
      </c>
      <c r="E1026">
        <v>2</v>
      </c>
      <c r="F1026">
        <v>1</v>
      </c>
      <c r="G1026">
        <v>2</v>
      </c>
      <c r="H1026" s="112">
        <f t="shared" si="17"/>
        <v>0.18181818181818182</v>
      </c>
      <c r="I1026">
        <v>1</v>
      </c>
      <c r="J1026">
        <v>4</v>
      </c>
    </row>
    <row r="1027" spans="1:10" x14ac:dyDescent="0.25">
      <c r="A1027" t="s">
        <v>2981</v>
      </c>
      <c r="B1027" t="s">
        <v>1426</v>
      </c>
      <c r="C1027">
        <v>39655</v>
      </c>
      <c r="D1027" t="s">
        <v>2983</v>
      </c>
      <c r="E1027">
        <v>2</v>
      </c>
      <c r="F1027">
        <v>1</v>
      </c>
      <c r="G1027">
        <v>2</v>
      </c>
      <c r="H1027" s="112">
        <f t="shared" si="17"/>
        <v>0.18181818181818182</v>
      </c>
      <c r="I1027">
        <v>1</v>
      </c>
      <c r="J1027">
        <v>4</v>
      </c>
    </row>
    <row r="1028" spans="1:10" x14ac:dyDescent="0.25">
      <c r="A1028" t="s">
        <v>2981</v>
      </c>
      <c r="B1028" t="s">
        <v>2399</v>
      </c>
      <c r="C1028">
        <v>39655</v>
      </c>
      <c r="D1028" t="s">
        <v>2983</v>
      </c>
      <c r="E1028">
        <v>2</v>
      </c>
      <c r="F1028">
        <v>1</v>
      </c>
      <c r="G1028">
        <v>2</v>
      </c>
      <c r="H1028" s="112">
        <f t="shared" si="17"/>
        <v>0.18181818181818182</v>
      </c>
      <c r="I1028">
        <v>1</v>
      </c>
      <c r="J1028">
        <v>4</v>
      </c>
    </row>
    <row r="1029" spans="1:10" x14ac:dyDescent="0.25">
      <c r="A1029" t="s">
        <v>2981</v>
      </c>
      <c r="B1029" t="s">
        <v>1592</v>
      </c>
      <c r="C1029">
        <v>39655</v>
      </c>
      <c r="D1029" t="s">
        <v>2983</v>
      </c>
      <c r="E1029">
        <v>2</v>
      </c>
      <c r="F1029">
        <v>1</v>
      </c>
      <c r="G1029">
        <v>2</v>
      </c>
      <c r="H1029" s="112">
        <f t="shared" si="17"/>
        <v>0.18181818181818182</v>
      </c>
      <c r="I1029">
        <v>1</v>
      </c>
      <c r="J1029">
        <v>4</v>
      </c>
    </row>
    <row r="1030" spans="1:10" x14ac:dyDescent="0.25">
      <c r="A1030" t="s">
        <v>2981</v>
      </c>
      <c r="B1030" t="s">
        <v>1074</v>
      </c>
      <c r="C1030">
        <v>39655</v>
      </c>
      <c r="D1030" t="s">
        <v>2983</v>
      </c>
      <c r="E1030">
        <v>3</v>
      </c>
      <c r="F1030">
        <v>1</v>
      </c>
      <c r="G1030">
        <v>3</v>
      </c>
      <c r="H1030" s="112">
        <f t="shared" si="17"/>
        <v>0.27272727272727271</v>
      </c>
      <c r="I1030">
        <v>1</v>
      </c>
      <c r="J1030">
        <v>4</v>
      </c>
    </row>
    <row r="1031" spans="1:10" x14ac:dyDescent="0.25">
      <c r="A1031" t="s">
        <v>2981</v>
      </c>
      <c r="B1031" t="s">
        <v>1226</v>
      </c>
      <c r="C1031">
        <v>39655</v>
      </c>
      <c r="D1031" t="s">
        <v>2983</v>
      </c>
      <c r="E1031">
        <v>3</v>
      </c>
      <c r="F1031">
        <v>1</v>
      </c>
      <c r="G1031">
        <v>3</v>
      </c>
      <c r="H1031" s="112">
        <f t="shared" si="17"/>
        <v>0.27272727272727271</v>
      </c>
      <c r="I1031">
        <v>1</v>
      </c>
      <c r="J1031">
        <v>4</v>
      </c>
    </row>
    <row r="1032" spans="1:10" x14ac:dyDescent="0.25">
      <c r="A1032" t="s">
        <v>2981</v>
      </c>
      <c r="B1032" t="s">
        <v>2379</v>
      </c>
      <c r="C1032">
        <v>39655</v>
      </c>
      <c r="D1032" t="s">
        <v>2983</v>
      </c>
      <c r="E1032">
        <v>3</v>
      </c>
      <c r="F1032">
        <v>1</v>
      </c>
      <c r="G1032">
        <v>3</v>
      </c>
      <c r="H1032" s="112">
        <f t="shared" si="17"/>
        <v>0.27272727272727271</v>
      </c>
      <c r="I1032">
        <v>1</v>
      </c>
      <c r="J1032">
        <v>4</v>
      </c>
    </row>
    <row r="1033" spans="1:10" x14ac:dyDescent="0.25">
      <c r="A1033" t="s">
        <v>2981</v>
      </c>
      <c r="B1033" t="s">
        <v>1076</v>
      </c>
      <c r="C1033">
        <v>39655</v>
      </c>
      <c r="D1033" t="s">
        <v>2983</v>
      </c>
      <c r="E1033">
        <v>7</v>
      </c>
      <c r="F1033">
        <v>1</v>
      </c>
      <c r="G1033">
        <v>7</v>
      </c>
      <c r="H1033" s="112">
        <f t="shared" si="17"/>
        <v>0.63636363636363635</v>
      </c>
      <c r="I1033">
        <v>2</v>
      </c>
      <c r="J1033">
        <v>1</v>
      </c>
    </row>
    <row r="1034" spans="1:10" x14ac:dyDescent="0.25">
      <c r="A1034" t="s">
        <v>2981</v>
      </c>
      <c r="B1034" t="s">
        <v>1106</v>
      </c>
      <c r="C1034">
        <v>39655</v>
      </c>
      <c r="D1034" t="s">
        <v>2983</v>
      </c>
      <c r="E1034">
        <v>4</v>
      </c>
      <c r="F1034">
        <v>1</v>
      </c>
      <c r="G1034">
        <v>4</v>
      </c>
      <c r="H1034" s="112">
        <f t="shared" si="17"/>
        <v>0.36363636363636365</v>
      </c>
      <c r="I1034">
        <v>2</v>
      </c>
      <c r="J1034">
        <v>2</v>
      </c>
    </row>
    <row r="1035" spans="1:10" x14ac:dyDescent="0.25">
      <c r="A1035" t="s">
        <v>2981</v>
      </c>
      <c r="B1035" t="s">
        <v>26</v>
      </c>
      <c r="C1035">
        <v>39655</v>
      </c>
      <c r="D1035" t="s">
        <v>2983</v>
      </c>
      <c r="E1035">
        <v>4</v>
      </c>
      <c r="F1035">
        <v>1</v>
      </c>
      <c r="G1035">
        <v>4</v>
      </c>
      <c r="H1035" s="112">
        <f t="shared" si="17"/>
        <v>0.36363636363636365</v>
      </c>
      <c r="I1035">
        <v>2</v>
      </c>
      <c r="J1035">
        <v>2</v>
      </c>
    </row>
    <row r="1036" spans="1:10" x14ac:dyDescent="0.25">
      <c r="A1036" t="s">
        <v>2981</v>
      </c>
      <c r="B1036" t="s">
        <v>2294</v>
      </c>
      <c r="C1036">
        <v>39655</v>
      </c>
      <c r="D1036" t="s">
        <v>2983</v>
      </c>
      <c r="E1036">
        <v>4</v>
      </c>
      <c r="F1036">
        <v>1</v>
      </c>
      <c r="G1036">
        <v>4</v>
      </c>
      <c r="H1036" s="112">
        <f t="shared" si="17"/>
        <v>0.36363636363636365</v>
      </c>
      <c r="I1036">
        <v>2</v>
      </c>
      <c r="J1036">
        <v>2</v>
      </c>
    </row>
    <row r="1037" spans="1:10" x14ac:dyDescent="0.25">
      <c r="A1037" t="s">
        <v>2981</v>
      </c>
      <c r="B1037" t="s">
        <v>2391</v>
      </c>
      <c r="C1037">
        <v>39655</v>
      </c>
      <c r="D1037" t="s">
        <v>2983</v>
      </c>
      <c r="E1037">
        <v>4</v>
      </c>
      <c r="F1037">
        <v>1</v>
      </c>
      <c r="G1037">
        <v>4</v>
      </c>
      <c r="H1037" s="112">
        <f t="shared" ref="H1037:H1088" si="18">G1037/11</f>
        <v>0.36363636363636365</v>
      </c>
      <c r="I1037">
        <v>2</v>
      </c>
      <c r="J1037">
        <v>2</v>
      </c>
    </row>
    <row r="1038" spans="1:10" x14ac:dyDescent="0.25">
      <c r="A1038" t="s">
        <v>2981</v>
      </c>
      <c r="B1038" t="s">
        <v>1122</v>
      </c>
      <c r="C1038">
        <v>39655</v>
      </c>
      <c r="D1038" t="s">
        <v>2983</v>
      </c>
      <c r="E1038">
        <v>5</v>
      </c>
      <c r="F1038">
        <v>1</v>
      </c>
      <c r="G1038">
        <v>5</v>
      </c>
      <c r="H1038" s="112">
        <f t="shared" si="18"/>
        <v>0.45454545454545453</v>
      </c>
      <c r="I1038">
        <v>2</v>
      </c>
      <c r="J1038">
        <v>2</v>
      </c>
    </row>
    <row r="1039" spans="1:10" x14ac:dyDescent="0.25">
      <c r="A1039" t="s">
        <v>2981</v>
      </c>
      <c r="B1039" t="s">
        <v>2365</v>
      </c>
      <c r="C1039">
        <v>39655</v>
      </c>
      <c r="D1039" t="s">
        <v>2983</v>
      </c>
      <c r="E1039">
        <v>5</v>
      </c>
      <c r="F1039">
        <v>1</v>
      </c>
      <c r="G1039">
        <v>5</v>
      </c>
      <c r="H1039" s="112">
        <f t="shared" si="18"/>
        <v>0.45454545454545453</v>
      </c>
      <c r="I1039">
        <v>2</v>
      </c>
      <c r="J1039">
        <v>2</v>
      </c>
    </row>
    <row r="1040" spans="1:10" x14ac:dyDescent="0.25">
      <c r="A1040" t="s">
        <v>2981</v>
      </c>
      <c r="B1040" t="s">
        <v>1578</v>
      </c>
      <c r="C1040">
        <v>39655</v>
      </c>
      <c r="D1040" t="s">
        <v>2983</v>
      </c>
      <c r="E1040">
        <v>5</v>
      </c>
      <c r="F1040">
        <v>1</v>
      </c>
      <c r="G1040">
        <v>5</v>
      </c>
      <c r="H1040" s="112">
        <f t="shared" si="18"/>
        <v>0.45454545454545453</v>
      </c>
      <c r="I1040">
        <v>2</v>
      </c>
      <c r="J1040">
        <v>2</v>
      </c>
    </row>
    <row r="1041" spans="1:10" x14ac:dyDescent="0.25">
      <c r="A1041" t="s">
        <v>2981</v>
      </c>
      <c r="B1041" t="s">
        <v>2304</v>
      </c>
      <c r="C1041">
        <v>39655</v>
      </c>
      <c r="D1041" t="s">
        <v>2983</v>
      </c>
      <c r="E1041">
        <v>6</v>
      </c>
      <c r="F1041">
        <v>1</v>
      </c>
      <c r="G1041">
        <v>6</v>
      </c>
      <c r="H1041" s="112">
        <f t="shared" si="18"/>
        <v>0.54545454545454541</v>
      </c>
      <c r="I1041">
        <v>2</v>
      </c>
      <c r="J1041">
        <v>2</v>
      </c>
    </row>
    <row r="1042" spans="1:10" x14ac:dyDescent="0.25">
      <c r="A1042" t="s">
        <v>2981</v>
      </c>
      <c r="B1042" t="s">
        <v>1070</v>
      </c>
      <c r="C1042">
        <v>39655</v>
      </c>
      <c r="D1042" t="s">
        <v>2983</v>
      </c>
      <c r="E1042">
        <v>7</v>
      </c>
      <c r="F1042">
        <v>1</v>
      </c>
      <c r="G1042">
        <v>7</v>
      </c>
      <c r="H1042" s="112">
        <f t="shared" si="18"/>
        <v>0.63636363636363635</v>
      </c>
      <c r="I1042">
        <v>2</v>
      </c>
      <c r="J1042">
        <v>2</v>
      </c>
    </row>
    <row r="1043" spans="1:10" x14ac:dyDescent="0.25">
      <c r="A1043" t="s">
        <v>2981</v>
      </c>
      <c r="B1043" t="s">
        <v>2279</v>
      </c>
      <c r="C1043">
        <v>39655</v>
      </c>
      <c r="D1043" t="s">
        <v>2983</v>
      </c>
      <c r="E1043">
        <v>7</v>
      </c>
      <c r="F1043">
        <v>1</v>
      </c>
      <c r="G1043">
        <v>7</v>
      </c>
      <c r="H1043" s="112">
        <f t="shared" si="18"/>
        <v>0.63636363636363635</v>
      </c>
      <c r="I1043">
        <v>2</v>
      </c>
      <c r="J1043">
        <v>2</v>
      </c>
    </row>
    <row r="1044" spans="1:10" x14ac:dyDescent="0.25">
      <c r="A1044" t="s">
        <v>2981</v>
      </c>
      <c r="B1044" t="s">
        <v>1144</v>
      </c>
      <c r="C1044">
        <v>39655</v>
      </c>
      <c r="D1044" t="s">
        <v>2983</v>
      </c>
      <c r="E1044">
        <v>4</v>
      </c>
      <c r="F1044">
        <v>1</v>
      </c>
      <c r="G1044">
        <v>4</v>
      </c>
      <c r="H1044" s="112">
        <f t="shared" si="18"/>
        <v>0.36363636363636365</v>
      </c>
      <c r="I1044">
        <v>2</v>
      </c>
      <c r="J1044">
        <v>3</v>
      </c>
    </row>
    <row r="1045" spans="1:10" x14ac:dyDescent="0.25">
      <c r="A1045" t="s">
        <v>2981</v>
      </c>
      <c r="B1045" t="s">
        <v>1162</v>
      </c>
      <c r="C1045">
        <v>39655</v>
      </c>
      <c r="D1045" t="s">
        <v>2983</v>
      </c>
      <c r="E1045">
        <v>4</v>
      </c>
      <c r="F1045">
        <v>1</v>
      </c>
      <c r="G1045">
        <v>4</v>
      </c>
      <c r="H1045" s="112">
        <f t="shared" si="18"/>
        <v>0.36363636363636365</v>
      </c>
      <c r="I1045">
        <v>2</v>
      </c>
      <c r="J1045">
        <v>3</v>
      </c>
    </row>
    <row r="1046" spans="1:10" x14ac:dyDescent="0.25">
      <c r="A1046" t="s">
        <v>2981</v>
      </c>
      <c r="B1046" t="s">
        <v>1188</v>
      </c>
      <c r="C1046">
        <v>39655</v>
      </c>
      <c r="D1046" t="s">
        <v>2983</v>
      </c>
      <c r="E1046">
        <v>4</v>
      </c>
      <c r="F1046">
        <v>1</v>
      </c>
      <c r="G1046">
        <v>4</v>
      </c>
      <c r="H1046" s="112">
        <f t="shared" si="18"/>
        <v>0.36363636363636365</v>
      </c>
      <c r="I1046">
        <v>2</v>
      </c>
      <c r="J1046">
        <v>3</v>
      </c>
    </row>
    <row r="1047" spans="1:10" x14ac:dyDescent="0.25">
      <c r="A1047" t="s">
        <v>2981</v>
      </c>
      <c r="B1047" t="s">
        <v>1202</v>
      </c>
      <c r="C1047">
        <v>39655</v>
      </c>
      <c r="D1047" t="s">
        <v>2983</v>
      </c>
      <c r="E1047">
        <v>4</v>
      </c>
      <c r="F1047">
        <v>1</v>
      </c>
      <c r="G1047">
        <v>4</v>
      </c>
      <c r="H1047" s="112">
        <f t="shared" si="18"/>
        <v>0.36363636363636365</v>
      </c>
      <c r="I1047">
        <v>2</v>
      </c>
      <c r="J1047">
        <v>3</v>
      </c>
    </row>
    <row r="1048" spans="1:10" x14ac:dyDescent="0.25">
      <c r="A1048" t="s">
        <v>2981</v>
      </c>
      <c r="B1048" t="s">
        <v>1284</v>
      </c>
      <c r="C1048">
        <v>39655</v>
      </c>
      <c r="D1048" t="s">
        <v>2983</v>
      </c>
      <c r="E1048">
        <v>4</v>
      </c>
      <c r="F1048">
        <v>1</v>
      </c>
      <c r="G1048">
        <v>4</v>
      </c>
      <c r="H1048" s="112">
        <f t="shared" si="18"/>
        <v>0.36363636363636365</v>
      </c>
      <c r="I1048">
        <v>2</v>
      </c>
      <c r="J1048">
        <v>3</v>
      </c>
    </row>
    <row r="1049" spans="1:10" x14ac:dyDescent="0.25">
      <c r="A1049" t="s">
        <v>2981</v>
      </c>
      <c r="B1049" t="s">
        <v>2342</v>
      </c>
      <c r="C1049">
        <v>39655</v>
      </c>
      <c r="D1049" t="s">
        <v>2983</v>
      </c>
      <c r="E1049">
        <v>4</v>
      </c>
      <c r="F1049">
        <v>1</v>
      </c>
      <c r="G1049">
        <v>4</v>
      </c>
      <c r="H1049" s="112">
        <f t="shared" si="18"/>
        <v>0.36363636363636365</v>
      </c>
      <c r="I1049">
        <v>2</v>
      </c>
      <c r="J1049">
        <v>3</v>
      </c>
    </row>
    <row r="1050" spans="1:10" x14ac:dyDescent="0.25">
      <c r="A1050" t="s">
        <v>2981</v>
      </c>
      <c r="B1050" t="s">
        <v>2355</v>
      </c>
      <c r="C1050">
        <v>39655</v>
      </c>
      <c r="D1050" t="s">
        <v>2983</v>
      </c>
      <c r="E1050">
        <v>4</v>
      </c>
      <c r="F1050">
        <v>1</v>
      </c>
      <c r="G1050">
        <v>4</v>
      </c>
      <c r="H1050" s="112">
        <f t="shared" si="18"/>
        <v>0.36363636363636365</v>
      </c>
      <c r="I1050">
        <v>2</v>
      </c>
      <c r="J1050">
        <v>3</v>
      </c>
    </row>
    <row r="1051" spans="1:10" x14ac:dyDescent="0.25">
      <c r="A1051" t="s">
        <v>2981</v>
      </c>
      <c r="B1051" t="s">
        <v>1382</v>
      </c>
      <c r="C1051">
        <v>39655</v>
      </c>
      <c r="D1051" t="s">
        <v>2983</v>
      </c>
      <c r="E1051">
        <v>4</v>
      </c>
      <c r="F1051">
        <v>1</v>
      </c>
      <c r="G1051">
        <v>4</v>
      </c>
      <c r="H1051" s="112">
        <f t="shared" si="18"/>
        <v>0.36363636363636365</v>
      </c>
      <c r="I1051">
        <v>2</v>
      </c>
      <c r="J1051">
        <v>3</v>
      </c>
    </row>
    <row r="1052" spans="1:10" x14ac:dyDescent="0.25">
      <c r="A1052" t="s">
        <v>2981</v>
      </c>
      <c r="B1052" t="s">
        <v>2387</v>
      </c>
      <c r="C1052">
        <v>39655</v>
      </c>
      <c r="D1052" t="s">
        <v>2983</v>
      </c>
      <c r="E1052">
        <v>4</v>
      </c>
      <c r="F1052">
        <v>1</v>
      </c>
      <c r="G1052">
        <v>4</v>
      </c>
      <c r="H1052" s="112">
        <f t="shared" si="18"/>
        <v>0.36363636363636365</v>
      </c>
      <c r="I1052">
        <v>2</v>
      </c>
      <c r="J1052">
        <v>3</v>
      </c>
    </row>
    <row r="1053" spans="1:10" x14ac:dyDescent="0.25">
      <c r="A1053" t="s">
        <v>2981</v>
      </c>
      <c r="B1053" t="s">
        <v>1158</v>
      </c>
      <c r="C1053">
        <v>39655</v>
      </c>
      <c r="D1053" t="s">
        <v>2983</v>
      </c>
      <c r="E1053">
        <v>5</v>
      </c>
      <c r="F1053">
        <v>1</v>
      </c>
      <c r="G1053">
        <v>5</v>
      </c>
      <c r="H1053" s="112">
        <f t="shared" si="18"/>
        <v>0.45454545454545453</v>
      </c>
      <c r="I1053">
        <v>2</v>
      </c>
      <c r="J1053">
        <v>3</v>
      </c>
    </row>
    <row r="1054" spans="1:10" x14ac:dyDescent="0.25">
      <c r="A1054" t="s">
        <v>2981</v>
      </c>
      <c r="B1054" t="s">
        <v>1212</v>
      </c>
      <c r="C1054">
        <v>39655</v>
      </c>
      <c r="D1054" t="s">
        <v>2983</v>
      </c>
      <c r="E1054">
        <v>5</v>
      </c>
      <c r="F1054">
        <v>1</v>
      </c>
      <c r="G1054">
        <v>5</v>
      </c>
      <c r="H1054" s="112">
        <f t="shared" si="18"/>
        <v>0.45454545454545453</v>
      </c>
      <c r="I1054">
        <v>2</v>
      </c>
      <c r="J1054">
        <v>3</v>
      </c>
    </row>
    <row r="1055" spans="1:10" x14ac:dyDescent="0.25">
      <c r="A1055" t="s">
        <v>2981</v>
      </c>
      <c r="B1055" t="s">
        <v>1450</v>
      </c>
      <c r="C1055">
        <v>39655</v>
      </c>
      <c r="D1055" t="s">
        <v>2983</v>
      </c>
      <c r="E1055">
        <v>5</v>
      </c>
      <c r="F1055">
        <v>1</v>
      </c>
      <c r="G1055">
        <v>5</v>
      </c>
      <c r="H1055" s="112">
        <f t="shared" si="18"/>
        <v>0.45454545454545453</v>
      </c>
      <c r="I1055">
        <v>2</v>
      </c>
      <c r="J1055">
        <v>3</v>
      </c>
    </row>
    <row r="1056" spans="1:10" x14ac:dyDescent="0.25">
      <c r="A1056" t="s">
        <v>2981</v>
      </c>
      <c r="B1056" t="s">
        <v>1234</v>
      </c>
      <c r="C1056">
        <v>39655</v>
      </c>
      <c r="D1056" t="s">
        <v>2983</v>
      </c>
      <c r="E1056">
        <v>6</v>
      </c>
      <c r="F1056">
        <v>1</v>
      </c>
      <c r="G1056">
        <v>6</v>
      </c>
      <c r="H1056" s="112">
        <f t="shared" si="18"/>
        <v>0.54545454545454541</v>
      </c>
      <c r="I1056">
        <v>2</v>
      </c>
      <c r="J1056">
        <v>3</v>
      </c>
    </row>
    <row r="1057" spans="1:10" x14ac:dyDescent="0.25">
      <c r="A1057" t="s">
        <v>2981</v>
      </c>
      <c r="B1057" t="s">
        <v>1440</v>
      </c>
      <c r="C1057">
        <v>39655</v>
      </c>
      <c r="D1057" t="s">
        <v>2983</v>
      </c>
      <c r="E1057">
        <v>6</v>
      </c>
      <c r="F1057">
        <v>1</v>
      </c>
      <c r="G1057">
        <v>6</v>
      </c>
      <c r="H1057" s="112">
        <f t="shared" si="18"/>
        <v>0.54545454545454541</v>
      </c>
      <c r="I1057">
        <v>2</v>
      </c>
      <c r="J1057">
        <v>3</v>
      </c>
    </row>
    <row r="1058" spans="1:10" x14ac:dyDescent="0.25">
      <c r="A1058" t="s">
        <v>2981</v>
      </c>
      <c r="B1058" t="s">
        <v>1072</v>
      </c>
      <c r="C1058">
        <v>39655</v>
      </c>
      <c r="D1058" t="s">
        <v>2983</v>
      </c>
      <c r="E1058">
        <v>7</v>
      </c>
      <c r="F1058">
        <v>1</v>
      </c>
      <c r="G1058">
        <v>7</v>
      </c>
      <c r="H1058" s="112">
        <f t="shared" si="18"/>
        <v>0.63636363636363635</v>
      </c>
      <c r="I1058">
        <v>2</v>
      </c>
      <c r="J1058">
        <v>3</v>
      </c>
    </row>
    <row r="1059" spans="1:10" x14ac:dyDescent="0.25">
      <c r="A1059" t="s">
        <v>2981</v>
      </c>
      <c r="B1059" t="s">
        <v>1102</v>
      </c>
      <c r="C1059">
        <v>39655</v>
      </c>
      <c r="D1059" t="s">
        <v>2983</v>
      </c>
      <c r="E1059">
        <v>7</v>
      </c>
      <c r="F1059">
        <v>1</v>
      </c>
      <c r="G1059">
        <v>7</v>
      </c>
      <c r="H1059" s="112">
        <f t="shared" si="18"/>
        <v>0.63636363636363635</v>
      </c>
      <c r="I1059">
        <v>2</v>
      </c>
      <c r="J1059">
        <v>3</v>
      </c>
    </row>
    <row r="1060" spans="1:10" x14ac:dyDescent="0.25">
      <c r="A1060" t="s">
        <v>2981</v>
      </c>
      <c r="B1060" t="s">
        <v>1142</v>
      </c>
      <c r="C1060">
        <v>39655</v>
      </c>
      <c r="D1060" t="s">
        <v>2983</v>
      </c>
      <c r="E1060">
        <v>7</v>
      </c>
      <c r="F1060">
        <v>1</v>
      </c>
      <c r="G1060">
        <v>7</v>
      </c>
      <c r="H1060" s="112">
        <f t="shared" si="18"/>
        <v>0.63636363636363635</v>
      </c>
      <c r="I1060">
        <v>2</v>
      </c>
      <c r="J1060">
        <v>3</v>
      </c>
    </row>
    <row r="1061" spans="1:10" x14ac:dyDescent="0.25">
      <c r="A1061" t="s">
        <v>2981</v>
      </c>
      <c r="B1061" t="s">
        <v>1146</v>
      </c>
      <c r="C1061">
        <v>39655</v>
      </c>
      <c r="D1061" t="s">
        <v>2983</v>
      </c>
      <c r="E1061">
        <v>7</v>
      </c>
      <c r="F1061">
        <v>1</v>
      </c>
      <c r="G1061">
        <v>7</v>
      </c>
      <c r="H1061" s="112">
        <f t="shared" si="18"/>
        <v>0.63636363636363635</v>
      </c>
      <c r="I1061">
        <v>2</v>
      </c>
      <c r="J1061">
        <v>3</v>
      </c>
    </row>
    <row r="1062" spans="1:10" x14ac:dyDescent="0.25">
      <c r="A1062" t="s">
        <v>2981</v>
      </c>
      <c r="B1062" t="s">
        <v>1222</v>
      </c>
      <c r="C1062">
        <v>39655</v>
      </c>
      <c r="D1062" t="s">
        <v>2983</v>
      </c>
      <c r="E1062">
        <v>7</v>
      </c>
      <c r="F1062">
        <v>1</v>
      </c>
      <c r="G1062">
        <v>7</v>
      </c>
      <c r="H1062" s="112">
        <f t="shared" si="18"/>
        <v>0.63636363636363635</v>
      </c>
      <c r="I1062">
        <v>2</v>
      </c>
      <c r="J1062">
        <v>3</v>
      </c>
    </row>
    <row r="1063" spans="1:10" x14ac:dyDescent="0.25">
      <c r="A1063" t="s">
        <v>2981</v>
      </c>
      <c r="B1063" t="s">
        <v>1310</v>
      </c>
      <c r="C1063">
        <v>39655</v>
      </c>
      <c r="D1063" t="s">
        <v>2983</v>
      </c>
      <c r="E1063">
        <v>7</v>
      </c>
      <c r="F1063">
        <v>1</v>
      </c>
      <c r="G1063">
        <v>7</v>
      </c>
      <c r="H1063" s="112">
        <f t="shared" si="18"/>
        <v>0.63636363636363635</v>
      </c>
      <c r="I1063">
        <v>2</v>
      </c>
      <c r="J1063">
        <v>3</v>
      </c>
    </row>
    <row r="1064" spans="1:10" x14ac:dyDescent="0.25">
      <c r="A1064" t="s">
        <v>2981</v>
      </c>
      <c r="B1064" t="s">
        <v>1332</v>
      </c>
      <c r="C1064">
        <v>39655</v>
      </c>
      <c r="D1064" t="s">
        <v>2983</v>
      </c>
      <c r="E1064">
        <v>7</v>
      </c>
      <c r="F1064">
        <v>1</v>
      </c>
      <c r="G1064">
        <v>7</v>
      </c>
      <c r="H1064" s="112">
        <f t="shared" si="18"/>
        <v>0.63636363636363635</v>
      </c>
      <c r="I1064">
        <v>2</v>
      </c>
      <c r="J1064">
        <v>3</v>
      </c>
    </row>
    <row r="1065" spans="1:10" x14ac:dyDescent="0.25">
      <c r="A1065" t="s">
        <v>2981</v>
      </c>
      <c r="B1065" t="s">
        <v>1530</v>
      </c>
      <c r="C1065">
        <v>39655</v>
      </c>
      <c r="D1065" t="s">
        <v>2983</v>
      </c>
      <c r="E1065">
        <v>7</v>
      </c>
      <c r="F1065">
        <v>1</v>
      </c>
      <c r="G1065">
        <v>7</v>
      </c>
      <c r="H1065" s="112">
        <f t="shared" si="18"/>
        <v>0.63636363636363635</v>
      </c>
      <c r="I1065">
        <v>2</v>
      </c>
      <c r="J1065">
        <v>3</v>
      </c>
    </row>
    <row r="1066" spans="1:10" x14ac:dyDescent="0.25">
      <c r="A1066" t="s">
        <v>2981</v>
      </c>
      <c r="B1066" t="s">
        <v>2284</v>
      </c>
      <c r="C1066">
        <v>39655</v>
      </c>
      <c r="D1066" t="s">
        <v>2983</v>
      </c>
      <c r="E1066">
        <v>4</v>
      </c>
      <c r="F1066">
        <v>1</v>
      </c>
      <c r="G1066">
        <v>4</v>
      </c>
      <c r="H1066" s="112">
        <f t="shared" si="18"/>
        <v>0.36363636363636365</v>
      </c>
      <c r="I1066">
        <v>2</v>
      </c>
      <c r="J1066">
        <v>4</v>
      </c>
    </row>
    <row r="1067" spans="1:10" x14ac:dyDescent="0.25">
      <c r="A1067" t="s">
        <v>2981</v>
      </c>
      <c r="B1067" t="s">
        <v>1334</v>
      </c>
      <c r="C1067">
        <v>39655</v>
      </c>
      <c r="D1067" t="s">
        <v>2983</v>
      </c>
      <c r="E1067">
        <v>4</v>
      </c>
      <c r="F1067">
        <v>1</v>
      </c>
      <c r="G1067">
        <v>4</v>
      </c>
      <c r="H1067" s="112">
        <f t="shared" si="18"/>
        <v>0.36363636363636365</v>
      </c>
      <c r="I1067">
        <v>2</v>
      </c>
      <c r="J1067">
        <v>4</v>
      </c>
    </row>
    <row r="1068" spans="1:10" x14ac:dyDescent="0.25">
      <c r="A1068" t="s">
        <v>2981</v>
      </c>
      <c r="B1068" t="s">
        <v>2437</v>
      </c>
      <c r="C1068">
        <v>39655</v>
      </c>
      <c r="D1068" t="s">
        <v>2983</v>
      </c>
      <c r="E1068">
        <v>4</v>
      </c>
      <c r="F1068">
        <v>1</v>
      </c>
      <c r="G1068">
        <v>4</v>
      </c>
      <c r="H1068" s="112">
        <f t="shared" si="18"/>
        <v>0.36363636363636365</v>
      </c>
      <c r="I1068">
        <v>2</v>
      </c>
      <c r="J1068">
        <v>4</v>
      </c>
    </row>
    <row r="1069" spans="1:10" x14ac:dyDescent="0.25">
      <c r="A1069" t="s">
        <v>2981</v>
      </c>
      <c r="B1069" t="s">
        <v>2361</v>
      </c>
      <c r="C1069">
        <v>39655</v>
      </c>
      <c r="D1069" t="s">
        <v>2983</v>
      </c>
      <c r="E1069">
        <v>5</v>
      </c>
      <c r="F1069">
        <v>1</v>
      </c>
      <c r="G1069">
        <v>5</v>
      </c>
      <c r="H1069" s="112">
        <f t="shared" si="18"/>
        <v>0.45454545454545453</v>
      </c>
      <c r="I1069">
        <v>2</v>
      </c>
      <c r="J1069">
        <v>4</v>
      </c>
    </row>
    <row r="1070" spans="1:10" x14ac:dyDescent="0.25">
      <c r="A1070" t="s">
        <v>2981</v>
      </c>
      <c r="B1070" t="s">
        <v>1504</v>
      </c>
      <c r="C1070">
        <v>39655</v>
      </c>
      <c r="D1070" t="s">
        <v>2983</v>
      </c>
      <c r="E1070">
        <v>5</v>
      </c>
      <c r="F1070">
        <v>1</v>
      </c>
      <c r="G1070">
        <v>5</v>
      </c>
      <c r="H1070" s="112">
        <f t="shared" si="18"/>
        <v>0.45454545454545453</v>
      </c>
      <c r="I1070">
        <v>2</v>
      </c>
      <c r="J1070">
        <v>4</v>
      </c>
    </row>
    <row r="1071" spans="1:10" x14ac:dyDescent="0.25">
      <c r="A1071" t="s">
        <v>2981</v>
      </c>
      <c r="B1071" t="s">
        <v>2326</v>
      </c>
      <c r="C1071">
        <v>39655</v>
      </c>
      <c r="D1071" t="s">
        <v>2983</v>
      </c>
      <c r="E1071">
        <v>6</v>
      </c>
      <c r="F1071">
        <v>1</v>
      </c>
      <c r="G1071">
        <v>6</v>
      </c>
      <c r="H1071" s="112">
        <f t="shared" si="18"/>
        <v>0.54545454545454541</v>
      </c>
      <c r="I1071">
        <v>2</v>
      </c>
      <c r="J1071">
        <v>4</v>
      </c>
    </row>
    <row r="1072" spans="1:10" x14ac:dyDescent="0.25">
      <c r="A1072" t="s">
        <v>2981</v>
      </c>
      <c r="B1072" t="s">
        <v>1268</v>
      </c>
      <c r="C1072">
        <v>39655</v>
      </c>
      <c r="D1072" t="s">
        <v>2983</v>
      </c>
      <c r="E1072">
        <v>6</v>
      </c>
      <c r="F1072">
        <v>1</v>
      </c>
      <c r="G1072">
        <v>6</v>
      </c>
      <c r="H1072" s="112">
        <f t="shared" si="18"/>
        <v>0.54545454545454541</v>
      </c>
      <c r="I1072">
        <v>2</v>
      </c>
      <c r="J1072">
        <v>4</v>
      </c>
    </row>
    <row r="1073" spans="1:10" x14ac:dyDescent="0.25">
      <c r="A1073" t="s">
        <v>2981</v>
      </c>
      <c r="B1073" t="s">
        <v>1086</v>
      </c>
      <c r="C1073">
        <v>39655</v>
      </c>
      <c r="D1073" t="s">
        <v>2983</v>
      </c>
      <c r="E1073">
        <v>7</v>
      </c>
      <c r="F1073">
        <v>1</v>
      </c>
      <c r="G1073">
        <v>7</v>
      </c>
      <c r="H1073" s="112">
        <f t="shared" si="18"/>
        <v>0.63636363636363635</v>
      </c>
      <c r="I1073">
        <v>2</v>
      </c>
      <c r="J1073">
        <v>4</v>
      </c>
    </row>
    <row r="1074" spans="1:10" x14ac:dyDescent="0.25">
      <c r="A1074" t="s">
        <v>2981</v>
      </c>
      <c r="B1074" t="s">
        <v>1160</v>
      </c>
      <c r="C1074">
        <v>39655</v>
      </c>
      <c r="D1074" t="s">
        <v>2983</v>
      </c>
      <c r="E1074">
        <v>7</v>
      </c>
      <c r="F1074">
        <v>1</v>
      </c>
      <c r="G1074">
        <v>7</v>
      </c>
      <c r="H1074" s="112">
        <f t="shared" si="18"/>
        <v>0.63636363636363635</v>
      </c>
      <c r="I1074">
        <v>2</v>
      </c>
      <c r="J1074">
        <v>4</v>
      </c>
    </row>
    <row r="1075" spans="1:10" x14ac:dyDescent="0.25">
      <c r="A1075" t="s">
        <v>2981</v>
      </c>
      <c r="B1075" t="s">
        <v>1458</v>
      </c>
      <c r="C1075">
        <v>39655</v>
      </c>
      <c r="D1075" t="s">
        <v>2983</v>
      </c>
      <c r="E1075">
        <v>7</v>
      </c>
      <c r="F1075">
        <v>1</v>
      </c>
      <c r="G1075">
        <v>7</v>
      </c>
      <c r="H1075" s="112">
        <f t="shared" si="18"/>
        <v>0.63636363636363635</v>
      </c>
      <c r="I1075">
        <v>2</v>
      </c>
      <c r="J1075">
        <v>4</v>
      </c>
    </row>
    <row r="1076" spans="1:10" x14ac:dyDescent="0.25">
      <c r="A1076" t="s">
        <v>2981</v>
      </c>
      <c r="B1076" t="s">
        <v>1512</v>
      </c>
      <c r="C1076">
        <v>39655</v>
      </c>
      <c r="D1076" t="s">
        <v>2983</v>
      </c>
      <c r="E1076">
        <v>7</v>
      </c>
      <c r="F1076">
        <v>1</v>
      </c>
      <c r="G1076">
        <v>7</v>
      </c>
      <c r="H1076" s="112">
        <f t="shared" si="18"/>
        <v>0.63636363636363635</v>
      </c>
      <c r="I1076">
        <v>2</v>
      </c>
      <c r="J1076">
        <v>4</v>
      </c>
    </row>
    <row r="1077" spans="1:10" x14ac:dyDescent="0.25">
      <c r="A1077" t="s">
        <v>2981</v>
      </c>
      <c r="B1077" t="s">
        <v>1116</v>
      </c>
      <c r="C1077">
        <v>39655</v>
      </c>
      <c r="D1077" t="s">
        <v>2983</v>
      </c>
      <c r="E1077">
        <v>9</v>
      </c>
      <c r="F1077">
        <v>1</v>
      </c>
      <c r="G1077">
        <v>9</v>
      </c>
      <c r="H1077" s="112">
        <f t="shared" si="18"/>
        <v>0.81818181818181823</v>
      </c>
      <c r="I1077">
        <v>3</v>
      </c>
      <c r="J1077">
        <v>2</v>
      </c>
    </row>
    <row r="1078" spans="1:10" x14ac:dyDescent="0.25">
      <c r="A1078" t="s">
        <v>2981</v>
      </c>
      <c r="B1078" t="s">
        <v>1418</v>
      </c>
      <c r="C1078">
        <v>39655</v>
      </c>
      <c r="D1078" t="s">
        <v>2983</v>
      </c>
      <c r="E1078">
        <v>9</v>
      </c>
      <c r="F1078">
        <v>1</v>
      </c>
      <c r="G1078">
        <v>9</v>
      </c>
      <c r="H1078" s="112">
        <f t="shared" si="18"/>
        <v>0.81818181818181823</v>
      </c>
      <c r="I1078">
        <v>3</v>
      </c>
      <c r="J1078">
        <v>2</v>
      </c>
    </row>
    <row r="1079" spans="1:10" x14ac:dyDescent="0.25">
      <c r="A1079" t="s">
        <v>2981</v>
      </c>
      <c r="B1079" t="s">
        <v>24</v>
      </c>
      <c r="C1079">
        <v>39655</v>
      </c>
      <c r="D1079" t="s">
        <v>2983</v>
      </c>
      <c r="E1079">
        <v>8</v>
      </c>
      <c r="F1079">
        <v>1</v>
      </c>
      <c r="G1079">
        <v>8</v>
      </c>
      <c r="H1079" s="112">
        <f t="shared" si="18"/>
        <v>0.72727272727272729</v>
      </c>
      <c r="I1079">
        <v>3</v>
      </c>
      <c r="J1079">
        <v>3</v>
      </c>
    </row>
    <row r="1080" spans="1:10" x14ac:dyDescent="0.25">
      <c r="A1080" t="s">
        <v>2981</v>
      </c>
      <c r="B1080" t="s">
        <v>1444</v>
      </c>
      <c r="C1080">
        <v>39655</v>
      </c>
      <c r="D1080" t="s">
        <v>2983</v>
      </c>
      <c r="E1080">
        <v>8</v>
      </c>
      <c r="F1080">
        <v>1</v>
      </c>
      <c r="G1080">
        <v>8</v>
      </c>
      <c r="H1080" s="112">
        <f t="shared" si="18"/>
        <v>0.72727272727272729</v>
      </c>
      <c r="I1080">
        <v>3</v>
      </c>
      <c r="J1080">
        <v>3</v>
      </c>
    </row>
    <row r="1081" spans="1:10" x14ac:dyDescent="0.25">
      <c r="A1081" t="s">
        <v>2981</v>
      </c>
      <c r="B1081" t="s">
        <v>2431</v>
      </c>
      <c r="C1081">
        <v>39655</v>
      </c>
      <c r="D1081" t="s">
        <v>2983</v>
      </c>
      <c r="E1081">
        <v>12</v>
      </c>
      <c r="F1081">
        <v>1</v>
      </c>
      <c r="G1081">
        <v>12</v>
      </c>
      <c r="H1081" s="112">
        <f t="shared" si="18"/>
        <v>1.0909090909090908</v>
      </c>
      <c r="I1081">
        <v>3</v>
      </c>
      <c r="J1081">
        <v>3</v>
      </c>
    </row>
    <row r="1082" spans="1:10" x14ac:dyDescent="0.25">
      <c r="A1082" t="s">
        <v>2981</v>
      </c>
      <c r="B1082" t="s">
        <v>1130</v>
      </c>
      <c r="C1082">
        <v>39655</v>
      </c>
      <c r="D1082" t="s">
        <v>2983</v>
      </c>
      <c r="E1082">
        <v>13</v>
      </c>
      <c r="F1082">
        <v>1</v>
      </c>
      <c r="G1082">
        <v>13</v>
      </c>
      <c r="H1082" s="112">
        <f t="shared" si="18"/>
        <v>1.1818181818181819</v>
      </c>
      <c r="I1082">
        <v>3</v>
      </c>
      <c r="J1082">
        <v>3</v>
      </c>
    </row>
    <row r="1083" spans="1:10" x14ac:dyDescent="0.25">
      <c r="A1083" t="s">
        <v>2981</v>
      </c>
      <c r="B1083" t="s">
        <v>1340</v>
      </c>
      <c r="C1083">
        <v>39655</v>
      </c>
      <c r="D1083" t="s">
        <v>2983</v>
      </c>
      <c r="E1083">
        <v>8</v>
      </c>
      <c r="F1083">
        <v>1</v>
      </c>
      <c r="G1083">
        <v>8</v>
      </c>
      <c r="H1083" s="112">
        <f t="shared" si="18"/>
        <v>0.72727272727272729</v>
      </c>
      <c r="I1083">
        <v>3</v>
      </c>
      <c r="J1083">
        <v>4</v>
      </c>
    </row>
    <row r="1084" spans="1:10" x14ac:dyDescent="0.25">
      <c r="A1084" t="s">
        <v>2981</v>
      </c>
      <c r="B1084" t="s">
        <v>1420</v>
      </c>
      <c r="C1084">
        <v>39655</v>
      </c>
      <c r="D1084" t="s">
        <v>2983</v>
      </c>
      <c r="E1084">
        <v>8</v>
      </c>
      <c r="F1084">
        <v>1</v>
      </c>
      <c r="G1084">
        <v>8</v>
      </c>
      <c r="H1084" s="112">
        <f t="shared" si="18"/>
        <v>0.72727272727272729</v>
      </c>
      <c r="I1084">
        <v>3</v>
      </c>
      <c r="J1084">
        <v>4</v>
      </c>
    </row>
    <row r="1085" spans="1:10" x14ac:dyDescent="0.25">
      <c r="A1085" t="s">
        <v>2981</v>
      </c>
      <c r="B1085" t="s">
        <v>1430</v>
      </c>
      <c r="C1085">
        <v>39655</v>
      </c>
      <c r="D1085" t="s">
        <v>2983</v>
      </c>
      <c r="E1085">
        <v>8</v>
      </c>
      <c r="F1085">
        <v>1</v>
      </c>
      <c r="G1085">
        <v>8</v>
      </c>
      <c r="H1085" s="112">
        <f t="shared" si="18"/>
        <v>0.72727272727272729</v>
      </c>
      <c r="I1085">
        <v>3</v>
      </c>
      <c r="J1085">
        <v>4</v>
      </c>
    </row>
    <row r="1086" spans="1:10" x14ac:dyDescent="0.25">
      <c r="A1086" t="s">
        <v>2981</v>
      </c>
      <c r="B1086" t="s">
        <v>1398</v>
      </c>
      <c r="C1086">
        <v>39655</v>
      </c>
      <c r="D1086" t="s">
        <v>2983</v>
      </c>
      <c r="E1086">
        <v>11</v>
      </c>
      <c r="F1086">
        <v>1</v>
      </c>
      <c r="G1086">
        <v>11</v>
      </c>
      <c r="H1086" s="112">
        <f t="shared" si="18"/>
        <v>1</v>
      </c>
      <c r="I1086">
        <v>3</v>
      </c>
      <c r="J1086">
        <v>4</v>
      </c>
    </row>
    <row r="1087" spans="1:10" x14ac:dyDescent="0.25">
      <c r="A1087" t="s">
        <v>2981</v>
      </c>
      <c r="B1087" t="s">
        <v>1608</v>
      </c>
      <c r="C1087">
        <v>39655</v>
      </c>
      <c r="D1087" t="s">
        <v>2983</v>
      </c>
      <c r="E1087">
        <v>11</v>
      </c>
      <c r="F1087">
        <v>1</v>
      </c>
      <c r="G1087">
        <v>11</v>
      </c>
      <c r="H1087" s="112">
        <f t="shared" si="18"/>
        <v>1</v>
      </c>
      <c r="I1087">
        <v>3</v>
      </c>
      <c r="J1087">
        <v>4</v>
      </c>
    </row>
    <row r="1088" spans="1:10" x14ac:dyDescent="0.25">
      <c r="A1088" t="s">
        <v>2981</v>
      </c>
      <c r="B1088" t="s">
        <v>1230</v>
      </c>
      <c r="C1088">
        <v>39655</v>
      </c>
      <c r="D1088" t="s">
        <v>2983</v>
      </c>
      <c r="E1088">
        <v>13</v>
      </c>
      <c r="F1088">
        <v>1</v>
      </c>
      <c r="G1088">
        <v>13</v>
      </c>
      <c r="H1088" s="112">
        <f t="shared" si="18"/>
        <v>1.1818181818181819</v>
      </c>
      <c r="I1088">
        <v>3</v>
      </c>
      <c r="J1088">
        <v>4</v>
      </c>
    </row>
    <row r="1089" spans="1:10" x14ac:dyDescent="0.25">
      <c r="A1089" t="s">
        <v>2981</v>
      </c>
      <c r="B1089" t="s">
        <v>2747</v>
      </c>
      <c r="C1089">
        <v>39615</v>
      </c>
      <c r="D1089" t="s">
        <v>2982</v>
      </c>
      <c r="E1089">
        <v>0</v>
      </c>
      <c r="F1089">
        <v>0</v>
      </c>
      <c r="G1089">
        <v>0</v>
      </c>
      <c r="H1089" s="112">
        <f>G1089/10</f>
        <v>0</v>
      </c>
      <c r="I1089">
        <v>0</v>
      </c>
      <c r="J1089" t="s">
        <v>2964</v>
      </c>
    </row>
    <row r="1090" spans="1:10" x14ac:dyDescent="0.25">
      <c r="A1090" t="s">
        <v>2981</v>
      </c>
      <c r="B1090" t="s">
        <v>2504</v>
      </c>
      <c r="C1090">
        <v>39625</v>
      </c>
      <c r="D1090" t="s">
        <v>2985</v>
      </c>
      <c r="E1090">
        <v>0</v>
      </c>
      <c r="F1090">
        <v>0</v>
      </c>
      <c r="G1090">
        <v>0</v>
      </c>
      <c r="H1090" s="112">
        <f>G1090/11</f>
        <v>0</v>
      </c>
      <c r="I1090">
        <v>0</v>
      </c>
      <c r="J1090" t="s">
        <v>2964</v>
      </c>
    </row>
    <row r="1091" spans="1:10" x14ac:dyDescent="0.25">
      <c r="A1091" t="s">
        <v>2981</v>
      </c>
      <c r="B1091" t="s">
        <v>1600</v>
      </c>
      <c r="C1091">
        <v>39655</v>
      </c>
      <c r="D1091" t="s">
        <v>2983</v>
      </c>
      <c r="E1091">
        <v>0</v>
      </c>
      <c r="F1091">
        <v>0</v>
      </c>
      <c r="G1091">
        <v>0</v>
      </c>
      <c r="H1091" s="112">
        <f>G1091/11</f>
        <v>0</v>
      </c>
      <c r="I1091">
        <v>0</v>
      </c>
      <c r="J1091" t="s">
        <v>2964</v>
      </c>
    </row>
    <row r="1092" spans="1:10" x14ac:dyDescent="0.25">
      <c r="A1092" t="s">
        <v>2981</v>
      </c>
      <c r="B1092" t="s">
        <v>2106</v>
      </c>
      <c r="C1092">
        <v>39610</v>
      </c>
      <c r="D1092" t="s">
        <v>2997</v>
      </c>
      <c r="E1092">
        <v>1</v>
      </c>
      <c r="F1092">
        <v>1</v>
      </c>
      <c r="G1092">
        <v>1</v>
      </c>
      <c r="H1092" s="112">
        <f>G1092/12</f>
        <v>8.3333333333333329E-2</v>
      </c>
      <c r="I1092">
        <v>1</v>
      </c>
      <c r="J1092" t="s">
        <v>2964</v>
      </c>
    </row>
    <row r="1093" spans="1:10" x14ac:dyDescent="0.25">
      <c r="A1093" t="s">
        <v>2981</v>
      </c>
      <c r="B1093" t="s">
        <v>200</v>
      </c>
      <c r="C1093">
        <v>39625</v>
      </c>
      <c r="D1093" t="s">
        <v>2985</v>
      </c>
      <c r="E1093">
        <v>1</v>
      </c>
      <c r="F1093">
        <v>1</v>
      </c>
      <c r="G1093">
        <v>1</v>
      </c>
      <c r="H1093" s="112">
        <f>G1093/11</f>
        <v>9.0909090909090912E-2</v>
      </c>
      <c r="I1093">
        <v>1</v>
      </c>
      <c r="J1093" t="s">
        <v>2964</v>
      </c>
    </row>
    <row r="1094" spans="1:10" x14ac:dyDescent="0.25">
      <c r="A1094" t="s">
        <v>2981</v>
      </c>
      <c r="B1094" t="s">
        <v>238</v>
      </c>
      <c r="C1094">
        <v>39625</v>
      </c>
      <c r="D1094" t="s">
        <v>2985</v>
      </c>
      <c r="E1094">
        <v>3</v>
      </c>
      <c r="F1094">
        <v>1</v>
      </c>
      <c r="G1094">
        <v>3</v>
      </c>
      <c r="H1094" s="112">
        <f>G1094/11</f>
        <v>0.27272727272727271</v>
      </c>
      <c r="I1094">
        <v>1</v>
      </c>
      <c r="J1094" t="s">
        <v>2964</v>
      </c>
    </row>
    <row r="1095" spans="1:10" x14ac:dyDescent="0.25">
      <c r="A1095" t="s">
        <v>2981</v>
      </c>
      <c r="B1095" t="s">
        <v>786</v>
      </c>
      <c r="C1095">
        <v>39670</v>
      </c>
      <c r="D1095" t="s">
        <v>2984</v>
      </c>
      <c r="E1095">
        <v>0</v>
      </c>
      <c r="F1095">
        <v>0</v>
      </c>
      <c r="G1095">
        <v>0</v>
      </c>
      <c r="H1095" s="112">
        <f>G1095/11</f>
        <v>0</v>
      </c>
      <c r="I1095">
        <v>0</v>
      </c>
      <c r="J1095" t="s">
        <v>2961</v>
      </c>
    </row>
    <row r="1096" spans="1:10" x14ac:dyDescent="0.25">
      <c r="A1096" t="s">
        <v>2981</v>
      </c>
      <c r="B1096" t="s">
        <v>890</v>
      </c>
      <c r="C1096">
        <v>39670</v>
      </c>
      <c r="D1096" t="s">
        <v>2984</v>
      </c>
      <c r="E1096">
        <v>0</v>
      </c>
      <c r="F1096">
        <v>0</v>
      </c>
      <c r="G1096">
        <v>0</v>
      </c>
      <c r="H1096" s="112">
        <f>G1096/11</f>
        <v>0</v>
      </c>
      <c r="I1096">
        <v>0</v>
      </c>
      <c r="J1096" t="s">
        <v>2961</v>
      </c>
    </row>
    <row r="1097" spans="1:10" x14ac:dyDescent="0.25">
      <c r="A1097" t="s">
        <v>2981</v>
      </c>
      <c r="B1097" t="s">
        <v>2491</v>
      </c>
      <c r="C1097">
        <v>39670</v>
      </c>
      <c r="D1097" t="s">
        <v>2984</v>
      </c>
      <c r="E1097">
        <v>0</v>
      </c>
      <c r="F1097">
        <v>0</v>
      </c>
      <c r="G1097">
        <v>0</v>
      </c>
      <c r="H1097" s="112">
        <f>G1097/11</f>
        <v>0</v>
      </c>
      <c r="I1097">
        <v>0</v>
      </c>
      <c r="J1097" t="s">
        <v>2961</v>
      </c>
    </row>
    <row r="1098" spans="1:10" x14ac:dyDescent="0.25">
      <c r="A1098" t="s">
        <v>2980</v>
      </c>
      <c r="B1098" t="s">
        <v>1937</v>
      </c>
      <c r="C1098">
        <v>30705</v>
      </c>
      <c r="D1098" t="s">
        <v>2982</v>
      </c>
      <c r="E1098">
        <v>0</v>
      </c>
      <c r="F1098">
        <v>0</v>
      </c>
      <c r="G1098">
        <v>0</v>
      </c>
      <c r="H1098" s="112">
        <f>G1098/10</f>
        <v>0</v>
      </c>
      <c r="I1098">
        <v>0</v>
      </c>
      <c r="J1098" t="s">
        <v>2961</v>
      </c>
    </row>
    <row r="1099" spans="1:10" x14ac:dyDescent="0.25">
      <c r="A1099" t="s">
        <v>2980</v>
      </c>
      <c r="B1099" t="s">
        <v>2679</v>
      </c>
      <c r="C1099">
        <v>30705</v>
      </c>
      <c r="D1099" t="s">
        <v>2982</v>
      </c>
      <c r="E1099">
        <v>0</v>
      </c>
      <c r="F1099">
        <v>0</v>
      </c>
      <c r="G1099">
        <v>0</v>
      </c>
      <c r="H1099" s="112">
        <f>G1099/10</f>
        <v>0</v>
      </c>
      <c r="I1099">
        <v>0</v>
      </c>
      <c r="J1099" t="s">
        <v>2961</v>
      </c>
    </row>
    <row r="1100" spans="1:10" x14ac:dyDescent="0.25">
      <c r="A1100" t="s">
        <v>2981</v>
      </c>
      <c r="B1100" t="s">
        <v>2777</v>
      </c>
      <c r="C1100">
        <v>39615</v>
      </c>
      <c r="D1100" t="s">
        <v>2982</v>
      </c>
      <c r="E1100">
        <v>0</v>
      </c>
      <c r="F1100">
        <v>0</v>
      </c>
      <c r="G1100">
        <v>0</v>
      </c>
      <c r="H1100" s="112">
        <f>G1100/10</f>
        <v>0</v>
      </c>
      <c r="I1100">
        <v>0</v>
      </c>
      <c r="J1100" t="s">
        <v>2961</v>
      </c>
    </row>
    <row r="1101" spans="1:10" x14ac:dyDescent="0.25">
      <c r="A1101" t="s">
        <v>2981</v>
      </c>
      <c r="B1101" t="s">
        <v>2847</v>
      </c>
      <c r="C1101">
        <v>39615</v>
      </c>
      <c r="D1101" t="s">
        <v>2982</v>
      </c>
      <c r="E1101">
        <v>0</v>
      </c>
      <c r="F1101">
        <v>0</v>
      </c>
      <c r="G1101">
        <v>0</v>
      </c>
      <c r="H1101" s="112">
        <f>G1101/10</f>
        <v>0</v>
      </c>
      <c r="I1101">
        <v>0</v>
      </c>
      <c r="J1101" t="s">
        <v>2961</v>
      </c>
    </row>
    <row r="1102" spans="1:10" x14ac:dyDescent="0.25">
      <c r="A1102" t="s">
        <v>2981</v>
      </c>
      <c r="B1102" t="s">
        <v>2859</v>
      </c>
      <c r="C1102">
        <v>39615</v>
      </c>
      <c r="D1102" t="s">
        <v>2982</v>
      </c>
      <c r="E1102">
        <v>0</v>
      </c>
      <c r="F1102">
        <v>0</v>
      </c>
      <c r="G1102">
        <v>0</v>
      </c>
      <c r="H1102" s="112">
        <f>G1102/10</f>
        <v>0</v>
      </c>
      <c r="I1102">
        <v>0</v>
      </c>
      <c r="J1102" t="s">
        <v>2961</v>
      </c>
    </row>
    <row r="1103" spans="1:10" x14ac:dyDescent="0.25">
      <c r="A1103" t="s">
        <v>2980</v>
      </c>
      <c r="B1103" t="s">
        <v>1685</v>
      </c>
      <c r="C1103">
        <v>30700</v>
      </c>
      <c r="D1103" t="s">
        <v>2997</v>
      </c>
      <c r="E1103">
        <v>0</v>
      </c>
      <c r="F1103">
        <v>0</v>
      </c>
      <c r="G1103">
        <v>0</v>
      </c>
      <c r="H1103" s="112">
        <f t="shared" ref="H1103:H1108" si="19">G1103/12</f>
        <v>0</v>
      </c>
      <c r="I1103">
        <v>0</v>
      </c>
      <c r="J1103" t="s">
        <v>2961</v>
      </c>
    </row>
    <row r="1104" spans="1:10" x14ac:dyDescent="0.25">
      <c r="A1104" t="s">
        <v>2980</v>
      </c>
      <c r="B1104" t="s">
        <v>2150</v>
      </c>
      <c r="C1104">
        <v>30700</v>
      </c>
      <c r="D1104" t="s">
        <v>2997</v>
      </c>
      <c r="E1104">
        <v>0</v>
      </c>
      <c r="F1104">
        <v>0</v>
      </c>
      <c r="G1104">
        <v>0</v>
      </c>
      <c r="H1104" s="112">
        <f t="shared" si="19"/>
        <v>0</v>
      </c>
      <c r="I1104">
        <v>0</v>
      </c>
      <c r="J1104" t="s">
        <v>2961</v>
      </c>
    </row>
    <row r="1105" spans="1:10" x14ac:dyDescent="0.25">
      <c r="A1105" t="s">
        <v>2981</v>
      </c>
      <c r="B1105" t="s">
        <v>2086</v>
      </c>
      <c r="C1105">
        <v>39610</v>
      </c>
      <c r="D1105" t="s">
        <v>2997</v>
      </c>
      <c r="E1105">
        <v>0</v>
      </c>
      <c r="F1105">
        <v>0</v>
      </c>
      <c r="G1105">
        <v>0</v>
      </c>
      <c r="H1105" s="112">
        <f t="shared" si="19"/>
        <v>0</v>
      </c>
      <c r="I1105">
        <v>0</v>
      </c>
      <c r="J1105" t="s">
        <v>2961</v>
      </c>
    </row>
    <row r="1106" spans="1:10" x14ac:dyDescent="0.25">
      <c r="A1106" t="s">
        <v>2981</v>
      </c>
      <c r="B1106" t="s">
        <v>2088</v>
      </c>
      <c r="C1106">
        <v>39610</v>
      </c>
      <c r="D1106" t="s">
        <v>2997</v>
      </c>
      <c r="E1106">
        <v>0</v>
      </c>
      <c r="F1106">
        <v>0</v>
      </c>
      <c r="G1106">
        <v>0</v>
      </c>
      <c r="H1106" s="112">
        <f t="shared" si="19"/>
        <v>0</v>
      </c>
      <c r="I1106">
        <v>0</v>
      </c>
      <c r="J1106" t="s">
        <v>2961</v>
      </c>
    </row>
    <row r="1107" spans="1:10" x14ac:dyDescent="0.25">
      <c r="A1107" t="s">
        <v>2981</v>
      </c>
      <c r="B1107" t="s">
        <v>2102</v>
      </c>
      <c r="C1107">
        <v>39610</v>
      </c>
      <c r="D1107" t="s">
        <v>2997</v>
      </c>
      <c r="E1107">
        <v>0</v>
      </c>
      <c r="F1107">
        <v>0</v>
      </c>
      <c r="G1107">
        <v>0</v>
      </c>
      <c r="H1107" s="112">
        <f t="shared" si="19"/>
        <v>0</v>
      </c>
      <c r="I1107">
        <v>0</v>
      </c>
      <c r="J1107" t="s">
        <v>2961</v>
      </c>
    </row>
    <row r="1108" spans="1:10" x14ac:dyDescent="0.25">
      <c r="A1108" t="s">
        <v>2981</v>
      </c>
      <c r="B1108" t="s">
        <v>2224</v>
      </c>
      <c r="C1108">
        <v>39610</v>
      </c>
      <c r="D1108" t="s">
        <v>2997</v>
      </c>
      <c r="E1108">
        <v>0</v>
      </c>
      <c r="F1108">
        <v>0</v>
      </c>
      <c r="G1108">
        <v>0</v>
      </c>
      <c r="H1108" s="112">
        <f t="shared" si="19"/>
        <v>0</v>
      </c>
      <c r="I1108">
        <v>0</v>
      </c>
      <c r="J1108" t="s">
        <v>2961</v>
      </c>
    </row>
    <row r="1109" spans="1:10" x14ac:dyDescent="0.25">
      <c r="A1109" t="s">
        <v>2981</v>
      </c>
      <c r="B1109" t="s">
        <v>132</v>
      </c>
      <c r="C1109">
        <v>39625</v>
      </c>
      <c r="D1109" t="s">
        <v>2985</v>
      </c>
      <c r="E1109">
        <v>0</v>
      </c>
      <c r="F1109">
        <v>0</v>
      </c>
      <c r="G1109">
        <v>0</v>
      </c>
      <c r="H1109" s="112">
        <f t="shared" ref="H1109:H1131" si="20">G1109/11</f>
        <v>0</v>
      </c>
      <c r="I1109">
        <v>0</v>
      </c>
      <c r="J1109" t="s">
        <v>2961</v>
      </c>
    </row>
    <row r="1110" spans="1:10" x14ac:dyDescent="0.25">
      <c r="A1110" t="s">
        <v>2981</v>
      </c>
      <c r="B1110" t="s">
        <v>174</v>
      </c>
      <c r="C1110">
        <v>39625</v>
      </c>
      <c r="D1110" t="s">
        <v>2985</v>
      </c>
      <c r="E1110">
        <v>0</v>
      </c>
      <c r="F1110">
        <v>0</v>
      </c>
      <c r="G1110">
        <v>0</v>
      </c>
      <c r="H1110" s="112">
        <f t="shared" si="20"/>
        <v>0</v>
      </c>
      <c r="I1110">
        <v>0</v>
      </c>
      <c r="J1110" t="s">
        <v>2961</v>
      </c>
    </row>
    <row r="1111" spans="1:10" x14ac:dyDescent="0.25">
      <c r="A1111" t="s">
        <v>2981</v>
      </c>
      <c r="B1111" t="s">
        <v>214</v>
      </c>
      <c r="C1111">
        <v>39625</v>
      </c>
      <c r="D1111" t="s">
        <v>2985</v>
      </c>
      <c r="E1111">
        <v>0</v>
      </c>
      <c r="F1111">
        <v>0</v>
      </c>
      <c r="G1111">
        <v>0</v>
      </c>
      <c r="H1111" s="112">
        <f t="shared" si="20"/>
        <v>0</v>
      </c>
      <c r="I1111">
        <v>0</v>
      </c>
      <c r="J1111" t="s">
        <v>2961</v>
      </c>
    </row>
    <row r="1112" spans="1:10" x14ac:dyDescent="0.25">
      <c r="A1112" t="s">
        <v>2981</v>
      </c>
      <c r="B1112" t="s">
        <v>276</v>
      </c>
      <c r="C1112">
        <v>39625</v>
      </c>
      <c r="D1112" t="s">
        <v>2985</v>
      </c>
      <c r="E1112">
        <v>0</v>
      </c>
      <c r="F1112">
        <v>0</v>
      </c>
      <c r="G1112">
        <v>0</v>
      </c>
      <c r="H1112" s="112">
        <f t="shared" si="20"/>
        <v>0</v>
      </c>
      <c r="I1112">
        <v>0</v>
      </c>
      <c r="J1112" t="s">
        <v>2961</v>
      </c>
    </row>
    <row r="1113" spans="1:10" x14ac:dyDescent="0.25">
      <c r="A1113" t="s">
        <v>2981</v>
      </c>
      <c r="B1113" t="s">
        <v>2556</v>
      </c>
      <c r="C1113">
        <v>39625</v>
      </c>
      <c r="D1113" t="s">
        <v>2985</v>
      </c>
      <c r="E1113">
        <v>0</v>
      </c>
      <c r="F1113">
        <v>0</v>
      </c>
      <c r="G1113">
        <v>0</v>
      </c>
      <c r="H1113" s="112">
        <f t="shared" si="20"/>
        <v>0</v>
      </c>
      <c r="I1113">
        <v>0</v>
      </c>
      <c r="J1113" t="s">
        <v>2961</v>
      </c>
    </row>
    <row r="1114" spans="1:10" x14ac:dyDescent="0.25">
      <c r="A1114" t="s">
        <v>2981</v>
      </c>
      <c r="B1114" t="s">
        <v>392</v>
      </c>
      <c r="C1114">
        <v>39625</v>
      </c>
      <c r="D1114" t="s">
        <v>2985</v>
      </c>
      <c r="E1114">
        <v>0</v>
      </c>
      <c r="F1114">
        <v>0</v>
      </c>
      <c r="G1114">
        <v>0</v>
      </c>
      <c r="H1114" s="112">
        <f t="shared" si="20"/>
        <v>0</v>
      </c>
      <c r="I1114">
        <v>0</v>
      </c>
      <c r="J1114" t="s">
        <v>2961</v>
      </c>
    </row>
    <row r="1115" spans="1:10" x14ac:dyDescent="0.25">
      <c r="A1115" t="s">
        <v>2981</v>
      </c>
      <c r="B1115" t="s">
        <v>2562</v>
      </c>
      <c r="C1115">
        <v>39625</v>
      </c>
      <c r="D1115" t="s">
        <v>2985</v>
      </c>
      <c r="E1115">
        <v>0</v>
      </c>
      <c r="F1115">
        <v>0</v>
      </c>
      <c r="G1115">
        <v>0</v>
      </c>
      <c r="H1115" s="112">
        <f t="shared" si="20"/>
        <v>0</v>
      </c>
      <c r="I1115">
        <v>0</v>
      </c>
      <c r="J1115" t="s">
        <v>2961</v>
      </c>
    </row>
    <row r="1116" spans="1:10" x14ac:dyDescent="0.25">
      <c r="A1116" t="s">
        <v>2981</v>
      </c>
      <c r="B1116" t="s">
        <v>414</v>
      </c>
      <c r="C1116">
        <v>39625</v>
      </c>
      <c r="D1116" t="s">
        <v>2985</v>
      </c>
      <c r="E1116">
        <v>0</v>
      </c>
      <c r="F1116">
        <v>0</v>
      </c>
      <c r="G1116">
        <v>0</v>
      </c>
      <c r="H1116" s="112">
        <f t="shared" si="20"/>
        <v>0</v>
      </c>
      <c r="I1116">
        <v>0</v>
      </c>
      <c r="J1116" t="s">
        <v>2961</v>
      </c>
    </row>
    <row r="1117" spans="1:10" x14ac:dyDescent="0.25">
      <c r="A1117" t="s">
        <v>2981</v>
      </c>
      <c r="B1117" t="s">
        <v>2568</v>
      </c>
      <c r="C1117">
        <v>39625</v>
      </c>
      <c r="D1117" t="s">
        <v>2985</v>
      </c>
      <c r="E1117">
        <v>0</v>
      </c>
      <c r="F1117">
        <v>0</v>
      </c>
      <c r="G1117">
        <v>0</v>
      </c>
      <c r="H1117" s="112">
        <f t="shared" si="20"/>
        <v>0</v>
      </c>
      <c r="I1117">
        <v>0</v>
      </c>
      <c r="J1117" t="s">
        <v>2961</v>
      </c>
    </row>
    <row r="1118" spans="1:10" x14ac:dyDescent="0.25">
      <c r="A1118" t="s">
        <v>2981</v>
      </c>
      <c r="B1118" t="s">
        <v>592</v>
      </c>
      <c r="C1118">
        <v>39625</v>
      </c>
      <c r="D1118" t="s">
        <v>2985</v>
      </c>
      <c r="E1118">
        <v>0</v>
      </c>
      <c r="F1118">
        <v>0</v>
      </c>
      <c r="G1118">
        <v>0</v>
      </c>
      <c r="H1118" s="112">
        <f t="shared" si="20"/>
        <v>0</v>
      </c>
      <c r="I1118">
        <v>0</v>
      </c>
      <c r="J1118" t="s">
        <v>2961</v>
      </c>
    </row>
    <row r="1119" spans="1:10" x14ac:dyDescent="0.25">
      <c r="A1119" t="s">
        <v>2981</v>
      </c>
      <c r="B1119" t="s">
        <v>2602</v>
      </c>
      <c r="C1119">
        <v>39625</v>
      </c>
      <c r="D1119" t="s">
        <v>2985</v>
      </c>
      <c r="E1119">
        <v>0</v>
      </c>
      <c r="F1119">
        <v>0</v>
      </c>
      <c r="G1119">
        <v>0</v>
      </c>
      <c r="H1119" s="112">
        <f t="shared" si="20"/>
        <v>0</v>
      </c>
      <c r="I1119">
        <v>0</v>
      </c>
      <c r="J1119" t="s">
        <v>2961</v>
      </c>
    </row>
    <row r="1120" spans="1:10" x14ac:dyDescent="0.25">
      <c r="A1120" t="s">
        <v>2981</v>
      </c>
      <c r="B1120" t="s">
        <v>700</v>
      </c>
      <c r="C1120">
        <v>39625</v>
      </c>
      <c r="D1120" t="s">
        <v>2985</v>
      </c>
      <c r="E1120">
        <v>0</v>
      </c>
      <c r="F1120">
        <v>0</v>
      </c>
      <c r="G1120">
        <v>0</v>
      </c>
      <c r="H1120" s="112">
        <f t="shared" si="20"/>
        <v>0</v>
      </c>
      <c r="I1120">
        <v>0</v>
      </c>
      <c r="J1120" t="s">
        <v>2961</v>
      </c>
    </row>
    <row r="1121" spans="1:10" x14ac:dyDescent="0.25">
      <c r="A1121" t="s">
        <v>2981</v>
      </c>
      <c r="B1121" t="s">
        <v>716</v>
      </c>
      <c r="C1121">
        <v>39625</v>
      </c>
      <c r="D1121" t="s">
        <v>2985</v>
      </c>
      <c r="E1121">
        <v>0</v>
      </c>
      <c r="F1121">
        <v>0</v>
      </c>
      <c r="G1121">
        <v>0</v>
      </c>
      <c r="H1121" s="112">
        <f t="shared" si="20"/>
        <v>0</v>
      </c>
      <c r="I1121">
        <v>0</v>
      </c>
      <c r="J1121" t="s">
        <v>2961</v>
      </c>
    </row>
    <row r="1122" spans="1:10" x14ac:dyDescent="0.25">
      <c r="A1122" t="s">
        <v>2981</v>
      </c>
      <c r="B1122" t="s">
        <v>724</v>
      </c>
      <c r="C1122">
        <v>39625</v>
      </c>
      <c r="D1122" t="s">
        <v>2985</v>
      </c>
      <c r="E1122">
        <v>0</v>
      </c>
      <c r="F1122">
        <v>0</v>
      </c>
      <c r="G1122">
        <v>0</v>
      </c>
      <c r="H1122" s="112">
        <f t="shared" si="20"/>
        <v>0</v>
      </c>
      <c r="I1122">
        <v>0</v>
      </c>
      <c r="J1122" t="s">
        <v>2961</v>
      </c>
    </row>
    <row r="1123" spans="1:10" x14ac:dyDescent="0.25">
      <c r="A1123" t="s">
        <v>2981</v>
      </c>
      <c r="B1123" t="s">
        <v>34</v>
      </c>
      <c r="C1123">
        <v>39625</v>
      </c>
      <c r="D1123" t="s">
        <v>2985</v>
      </c>
      <c r="E1123">
        <v>0</v>
      </c>
      <c r="F1123">
        <v>0</v>
      </c>
      <c r="G1123">
        <v>0</v>
      </c>
      <c r="H1123" s="112">
        <f t="shared" si="20"/>
        <v>0</v>
      </c>
      <c r="I1123">
        <v>0</v>
      </c>
      <c r="J1123" t="s">
        <v>2961</v>
      </c>
    </row>
    <row r="1124" spans="1:10" x14ac:dyDescent="0.25">
      <c r="A1124" t="s">
        <v>2981</v>
      </c>
      <c r="B1124" t="s">
        <v>2288</v>
      </c>
      <c r="C1124">
        <v>39655</v>
      </c>
      <c r="D1124" t="s">
        <v>2983</v>
      </c>
      <c r="E1124">
        <v>0</v>
      </c>
      <c r="F1124">
        <v>0</v>
      </c>
      <c r="G1124">
        <v>0</v>
      </c>
      <c r="H1124" s="112">
        <f t="shared" si="20"/>
        <v>0</v>
      </c>
      <c r="I1124">
        <v>0</v>
      </c>
      <c r="J1124" t="s">
        <v>2961</v>
      </c>
    </row>
    <row r="1125" spans="1:10" x14ac:dyDescent="0.25">
      <c r="A1125" t="s">
        <v>2981</v>
      </c>
      <c r="B1125" t="s">
        <v>1242</v>
      </c>
      <c r="C1125">
        <v>39655</v>
      </c>
      <c r="D1125" t="s">
        <v>2983</v>
      </c>
      <c r="E1125">
        <v>0</v>
      </c>
      <c r="F1125">
        <v>0</v>
      </c>
      <c r="G1125">
        <v>0</v>
      </c>
      <c r="H1125" s="112">
        <f t="shared" si="20"/>
        <v>0</v>
      </c>
      <c r="I1125">
        <v>0</v>
      </c>
      <c r="J1125" t="s">
        <v>2961</v>
      </c>
    </row>
    <row r="1126" spans="1:10" x14ac:dyDescent="0.25">
      <c r="A1126" t="s">
        <v>2981</v>
      </c>
      <c r="B1126" t="s">
        <v>1320</v>
      </c>
      <c r="C1126">
        <v>39655</v>
      </c>
      <c r="D1126" t="s">
        <v>2983</v>
      </c>
      <c r="E1126">
        <v>0</v>
      </c>
      <c r="F1126">
        <v>0</v>
      </c>
      <c r="G1126">
        <v>0</v>
      </c>
      <c r="H1126" s="112">
        <f t="shared" si="20"/>
        <v>0</v>
      </c>
      <c r="I1126">
        <v>0</v>
      </c>
      <c r="J1126" t="s">
        <v>2961</v>
      </c>
    </row>
    <row r="1127" spans="1:10" x14ac:dyDescent="0.25">
      <c r="A1127" t="s">
        <v>2981</v>
      </c>
      <c r="B1127" t="s">
        <v>2385</v>
      </c>
      <c r="C1127">
        <v>39655</v>
      </c>
      <c r="D1127" t="s">
        <v>2983</v>
      </c>
      <c r="E1127">
        <v>0</v>
      </c>
      <c r="F1127">
        <v>0</v>
      </c>
      <c r="G1127">
        <v>0</v>
      </c>
      <c r="H1127" s="112">
        <f t="shared" si="20"/>
        <v>0</v>
      </c>
      <c r="I1127">
        <v>0</v>
      </c>
      <c r="J1127" t="s">
        <v>2961</v>
      </c>
    </row>
    <row r="1128" spans="1:10" x14ac:dyDescent="0.25">
      <c r="A1128" t="s">
        <v>2981</v>
      </c>
      <c r="B1128" t="s">
        <v>1460</v>
      </c>
      <c r="C1128">
        <v>39655</v>
      </c>
      <c r="D1128" t="s">
        <v>2983</v>
      </c>
      <c r="E1128">
        <v>0</v>
      </c>
      <c r="F1128">
        <v>0</v>
      </c>
      <c r="G1128">
        <v>0</v>
      </c>
      <c r="H1128" s="112">
        <f t="shared" si="20"/>
        <v>0</v>
      </c>
      <c r="I1128">
        <v>0</v>
      </c>
      <c r="J1128" t="s">
        <v>2961</v>
      </c>
    </row>
    <row r="1129" spans="1:10" x14ac:dyDescent="0.25">
      <c r="A1129" t="s">
        <v>2981</v>
      </c>
      <c r="B1129" t="s">
        <v>1474</v>
      </c>
      <c r="C1129">
        <v>39655</v>
      </c>
      <c r="D1129" t="s">
        <v>2983</v>
      </c>
      <c r="E1129">
        <v>0</v>
      </c>
      <c r="F1129">
        <v>0</v>
      </c>
      <c r="G1129">
        <v>0</v>
      </c>
      <c r="H1129" s="112">
        <f t="shared" si="20"/>
        <v>0</v>
      </c>
      <c r="I1129">
        <v>0</v>
      </c>
      <c r="J1129" t="s">
        <v>2961</v>
      </c>
    </row>
    <row r="1130" spans="1:10" x14ac:dyDescent="0.25">
      <c r="A1130" t="s">
        <v>2981</v>
      </c>
      <c r="B1130" t="s">
        <v>2413</v>
      </c>
      <c r="C1130">
        <v>39655</v>
      </c>
      <c r="D1130" t="s">
        <v>2983</v>
      </c>
      <c r="E1130">
        <v>0</v>
      </c>
      <c r="F1130">
        <v>0</v>
      </c>
      <c r="G1130">
        <v>0</v>
      </c>
      <c r="H1130" s="112">
        <f t="shared" si="20"/>
        <v>0</v>
      </c>
      <c r="I1130">
        <v>0</v>
      </c>
      <c r="J1130" t="s">
        <v>2961</v>
      </c>
    </row>
    <row r="1131" spans="1:10" x14ac:dyDescent="0.25">
      <c r="A1131" t="s">
        <v>2981</v>
      </c>
      <c r="B1131" t="s">
        <v>2429</v>
      </c>
      <c r="C1131">
        <v>39655</v>
      </c>
      <c r="D1131" t="s">
        <v>2983</v>
      </c>
      <c r="E1131">
        <v>0</v>
      </c>
      <c r="F1131">
        <v>0</v>
      </c>
      <c r="G1131">
        <v>0</v>
      </c>
      <c r="H1131" s="112">
        <f t="shared" si="20"/>
        <v>0</v>
      </c>
      <c r="I1131">
        <v>0</v>
      </c>
      <c r="J1131" t="s">
        <v>2961</v>
      </c>
    </row>
    <row r="1132" spans="1:10" x14ac:dyDescent="0.25">
      <c r="A1132" t="s">
        <v>2980</v>
      </c>
      <c r="B1132" t="s">
        <v>1799</v>
      </c>
      <c r="C1132">
        <v>30700</v>
      </c>
      <c r="D1132" t="s">
        <v>2997</v>
      </c>
      <c r="E1132">
        <v>1</v>
      </c>
      <c r="F1132">
        <v>1</v>
      </c>
      <c r="G1132">
        <v>1</v>
      </c>
      <c r="H1132" s="112">
        <f>G1132/12</f>
        <v>8.3333333333333329E-2</v>
      </c>
      <c r="I1132">
        <v>1</v>
      </c>
      <c r="J1132" t="s">
        <v>2961</v>
      </c>
    </row>
    <row r="1133" spans="1:10" x14ac:dyDescent="0.25">
      <c r="A1133" t="s">
        <v>2981</v>
      </c>
      <c r="B1133" t="s">
        <v>2471</v>
      </c>
      <c r="C1133">
        <v>39670</v>
      </c>
      <c r="D1133" t="s">
        <v>2984</v>
      </c>
      <c r="E1133">
        <v>1</v>
      </c>
      <c r="F1133">
        <v>1</v>
      </c>
      <c r="G1133">
        <v>1</v>
      </c>
      <c r="H1133" s="112">
        <f>G1133/11</f>
        <v>9.0909090909090912E-2</v>
      </c>
      <c r="I1133">
        <v>1</v>
      </c>
      <c r="J1133" t="s">
        <v>2961</v>
      </c>
    </row>
    <row r="1134" spans="1:10" x14ac:dyDescent="0.25">
      <c r="A1134" t="s">
        <v>2981</v>
      </c>
      <c r="B1134" t="s">
        <v>876</v>
      </c>
      <c r="C1134">
        <v>39670</v>
      </c>
      <c r="D1134" t="s">
        <v>2984</v>
      </c>
      <c r="E1134">
        <v>1</v>
      </c>
      <c r="F1134">
        <v>1</v>
      </c>
      <c r="G1134">
        <v>1</v>
      </c>
      <c r="H1134" s="112">
        <f>G1134/11</f>
        <v>9.0909090909090912E-2</v>
      </c>
      <c r="I1134">
        <v>1</v>
      </c>
      <c r="J1134" t="s">
        <v>2961</v>
      </c>
    </row>
    <row r="1135" spans="1:10" x14ac:dyDescent="0.25">
      <c r="A1135" t="s">
        <v>2981</v>
      </c>
      <c r="B1135" t="s">
        <v>162</v>
      </c>
      <c r="C1135">
        <v>39625</v>
      </c>
      <c r="D1135" t="s">
        <v>2985</v>
      </c>
      <c r="E1135">
        <v>1</v>
      </c>
      <c r="F1135">
        <v>1</v>
      </c>
      <c r="G1135">
        <v>1</v>
      </c>
      <c r="H1135" s="112">
        <f>G1135/11</f>
        <v>9.0909090909090912E-2</v>
      </c>
      <c r="I1135">
        <v>1</v>
      </c>
      <c r="J1135" t="s">
        <v>2961</v>
      </c>
    </row>
    <row r="1136" spans="1:10" x14ac:dyDescent="0.25">
      <c r="A1136" t="s">
        <v>2981</v>
      </c>
      <c r="B1136" t="s">
        <v>2546</v>
      </c>
      <c r="C1136">
        <v>39625</v>
      </c>
      <c r="D1136" t="s">
        <v>2985</v>
      </c>
      <c r="E1136">
        <v>1</v>
      </c>
      <c r="F1136">
        <v>1</v>
      </c>
      <c r="G1136">
        <v>1</v>
      </c>
      <c r="H1136" s="112">
        <f>G1136/11</f>
        <v>9.0909090909090912E-2</v>
      </c>
      <c r="I1136">
        <v>1</v>
      </c>
      <c r="J1136" t="s">
        <v>2961</v>
      </c>
    </row>
    <row r="1137" spans="1:10" x14ac:dyDescent="0.25">
      <c r="A1137" t="s">
        <v>2981</v>
      </c>
      <c r="B1137" t="s">
        <v>2286</v>
      </c>
      <c r="C1137">
        <v>39655</v>
      </c>
      <c r="D1137" t="s">
        <v>2983</v>
      </c>
      <c r="E1137">
        <v>1</v>
      </c>
      <c r="F1137">
        <v>1</v>
      </c>
      <c r="G1137">
        <v>1</v>
      </c>
      <c r="H1137" s="112">
        <f>G1137/11</f>
        <v>9.0909090909090912E-2</v>
      </c>
      <c r="I1137">
        <v>1</v>
      </c>
      <c r="J1137" t="s">
        <v>2961</v>
      </c>
    </row>
    <row r="1138" spans="1:10" x14ac:dyDescent="0.25">
      <c r="A1138" t="s">
        <v>2981</v>
      </c>
      <c r="B1138" t="s">
        <v>2128</v>
      </c>
      <c r="C1138">
        <v>39610</v>
      </c>
      <c r="D1138" t="s">
        <v>2997</v>
      </c>
      <c r="E1138">
        <v>2</v>
      </c>
      <c r="F1138">
        <v>1</v>
      </c>
      <c r="G1138">
        <v>2</v>
      </c>
      <c r="H1138" s="112">
        <f>G1138/12</f>
        <v>0.16666666666666666</v>
      </c>
      <c r="I1138">
        <v>1</v>
      </c>
      <c r="J1138" t="s">
        <v>2961</v>
      </c>
    </row>
    <row r="1139" spans="1:10" x14ac:dyDescent="0.25">
      <c r="A1139" t="s">
        <v>2981</v>
      </c>
      <c r="B1139" t="s">
        <v>308</v>
      </c>
      <c r="C1139">
        <v>39625</v>
      </c>
      <c r="D1139" t="s">
        <v>2985</v>
      </c>
      <c r="E1139">
        <v>2</v>
      </c>
      <c r="F1139">
        <v>1</v>
      </c>
      <c r="G1139">
        <v>2</v>
      </c>
      <c r="H1139" s="112">
        <f>G1139/11</f>
        <v>0.18181818181818182</v>
      </c>
      <c r="I1139">
        <v>1</v>
      </c>
      <c r="J1139" t="s">
        <v>2961</v>
      </c>
    </row>
    <row r="1140" spans="1:10" x14ac:dyDescent="0.25">
      <c r="A1140" t="s">
        <v>2981</v>
      </c>
      <c r="B1140" t="s">
        <v>430</v>
      </c>
      <c r="C1140">
        <v>39625</v>
      </c>
      <c r="D1140" t="s">
        <v>2985</v>
      </c>
      <c r="E1140">
        <v>2</v>
      </c>
      <c r="F1140">
        <v>1</v>
      </c>
      <c r="G1140">
        <v>2</v>
      </c>
      <c r="H1140" s="112">
        <f>G1140/11</f>
        <v>0.18181818181818182</v>
      </c>
      <c r="I1140">
        <v>1</v>
      </c>
      <c r="J1140" t="s">
        <v>2961</v>
      </c>
    </row>
    <row r="1141" spans="1:10" x14ac:dyDescent="0.25">
      <c r="A1141" t="s">
        <v>2981</v>
      </c>
      <c r="B1141" t="s">
        <v>542</v>
      </c>
      <c r="C1141">
        <v>39625</v>
      </c>
      <c r="D1141" t="s">
        <v>2985</v>
      </c>
      <c r="E1141">
        <v>2</v>
      </c>
      <c r="F1141">
        <v>1</v>
      </c>
      <c r="G1141">
        <v>2</v>
      </c>
      <c r="H1141" s="112">
        <f>G1141/11</f>
        <v>0.18181818181818182</v>
      </c>
      <c r="I1141">
        <v>1</v>
      </c>
      <c r="J1141" t="s">
        <v>2961</v>
      </c>
    </row>
    <row r="1142" spans="1:10" x14ac:dyDescent="0.25">
      <c r="A1142" t="s">
        <v>2981</v>
      </c>
      <c r="B1142" t="s">
        <v>1156</v>
      </c>
      <c r="C1142">
        <v>39655</v>
      </c>
      <c r="D1142" t="s">
        <v>2983</v>
      </c>
      <c r="E1142">
        <v>2</v>
      </c>
      <c r="F1142">
        <v>1</v>
      </c>
      <c r="G1142">
        <v>2</v>
      </c>
      <c r="H1142" s="112">
        <f>G1142/11</f>
        <v>0.18181818181818182</v>
      </c>
      <c r="I1142">
        <v>1</v>
      </c>
      <c r="J1142" t="s">
        <v>2961</v>
      </c>
    </row>
    <row r="1143" spans="1:10" x14ac:dyDescent="0.25">
      <c r="A1143" t="s">
        <v>2981</v>
      </c>
      <c r="B1143" t="s">
        <v>2222</v>
      </c>
      <c r="C1143">
        <v>39610</v>
      </c>
      <c r="D1143" t="s">
        <v>2997</v>
      </c>
      <c r="E1143">
        <v>3</v>
      </c>
      <c r="F1143">
        <v>1</v>
      </c>
      <c r="G1143">
        <v>3</v>
      </c>
      <c r="H1143" s="112">
        <f>G1143/12</f>
        <v>0.25</v>
      </c>
      <c r="I1143">
        <v>1</v>
      </c>
      <c r="J1143" t="s">
        <v>2961</v>
      </c>
    </row>
    <row r="1144" spans="1:10" x14ac:dyDescent="0.25">
      <c r="A1144" t="s">
        <v>2981</v>
      </c>
      <c r="B1144" t="s">
        <v>2254</v>
      </c>
      <c r="C1144">
        <v>39610</v>
      </c>
      <c r="D1144" t="s">
        <v>2997</v>
      </c>
      <c r="E1144">
        <v>3</v>
      </c>
      <c r="F1144">
        <v>1</v>
      </c>
      <c r="G1144">
        <v>3</v>
      </c>
      <c r="H1144" s="112">
        <f>G1144/12</f>
        <v>0.25</v>
      </c>
      <c r="I1144">
        <v>1</v>
      </c>
      <c r="J1144" t="s">
        <v>2961</v>
      </c>
    </row>
    <row r="1145" spans="1:10" x14ac:dyDescent="0.25">
      <c r="A1145" t="s">
        <v>2981</v>
      </c>
      <c r="B1145" t="s">
        <v>2320</v>
      </c>
      <c r="C1145">
        <v>39655</v>
      </c>
      <c r="D1145" t="s">
        <v>2983</v>
      </c>
      <c r="E1145">
        <v>3</v>
      </c>
      <c r="F1145">
        <v>1</v>
      </c>
      <c r="G1145">
        <v>3</v>
      </c>
      <c r="H1145" s="112">
        <f>G1145/11</f>
        <v>0.27272727272727271</v>
      </c>
      <c r="I1145">
        <v>1</v>
      </c>
      <c r="J1145" t="s">
        <v>2961</v>
      </c>
    </row>
    <row r="1146" spans="1:10" x14ac:dyDescent="0.25">
      <c r="A1146" t="s">
        <v>2981</v>
      </c>
      <c r="B1146" t="s">
        <v>572</v>
      </c>
      <c r="C1146">
        <v>39625</v>
      </c>
      <c r="D1146" t="s">
        <v>2985</v>
      </c>
      <c r="E1146">
        <v>4</v>
      </c>
      <c r="F1146">
        <v>1</v>
      </c>
      <c r="G1146">
        <v>4</v>
      </c>
      <c r="H1146" s="112">
        <f>G1146/11</f>
        <v>0.36363636363636365</v>
      </c>
      <c r="I1146">
        <v>2</v>
      </c>
      <c r="J1146" t="s">
        <v>2961</v>
      </c>
    </row>
    <row r="1147" spans="1:10" x14ac:dyDescent="0.25">
      <c r="A1147" t="s">
        <v>2981</v>
      </c>
      <c r="B1147" t="s">
        <v>2463</v>
      </c>
      <c r="C1147">
        <v>39670</v>
      </c>
      <c r="D1147" t="s">
        <v>2984</v>
      </c>
      <c r="E1147">
        <v>0</v>
      </c>
      <c r="F1147">
        <v>0</v>
      </c>
      <c r="G1147">
        <v>0</v>
      </c>
      <c r="H1147" s="112">
        <f>G1147/11</f>
        <v>0</v>
      </c>
      <c r="I1147">
        <v>0</v>
      </c>
      <c r="J1147" t="s">
        <v>2962</v>
      </c>
    </row>
    <row r="1148" spans="1:10" x14ac:dyDescent="0.25">
      <c r="A1148" t="s">
        <v>2980</v>
      </c>
      <c r="B1148" t="s">
        <v>2677</v>
      </c>
      <c r="C1148">
        <v>30705</v>
      </c>
      <c r="D1148" t="s">
        <v>2982</v>
      </c>
      <c r="E1148">
        <v>0</v>
      </c>
      <c r="F1148">
        <v>0</v>
      </c>
      <c r="G1148">
        <v>0</v>
      </c>
      <c r="H1148" s="112">
        <f>G1148/10</f>
        <v>0</v>
      </c>
      <c r="I1148">
        <v>0</v>
      </c>
      <c r="J1148" t="s">
        <v>2962</v>
      </c>
    </row>
    <row r="1149" spans="1:10" x14ac:dyDescent="0.25">
      <c r="A1149" t="s">
        <v>2981</v>
      </c>
      <c r="B1149" t="s">
        <v>2803</v>
      </c>
      <c r="C1149">
        <v>39615</v>
      </c>
      <c r="D1149" t="s">
        <v>2982</v>
      </c>
      <c r="E1149">
        <v>0</v>
      </c>
      <c r="F1149">
        <v>0</v>
      </c>
      <c r="G1149">
        <v>0</v>
      </c>
      <c r="H1149" s="112">
        <f>G1149/10</f>
        <v>0</v>
      </c>
      <c r="I1149">
        <v>0</v>
      </c>
      <c r="J1149" t="s">
        <v>2962</v>
      </c>
    </row>
    <row r="1150" spans="1:10" x14ac:dyDescent="0.25">
      <c r="A1150" t="s">
        <v>2981</v>
      </c>
      <c r="B1150" t="s">
        <v>690</v>
      </c>
      <c r="C1150">
        <v>39625</v>
      </c>
      <c r="D1150" t="s">
        <v>2985</v>
      </c>
      <c r="E1150">
        <v>0</v>
      </c>
      <c r="F1150">
        <v>0</v>
      </c>
      <c r="G1150">
        <v>0</v>
      </c>
      <c r="H1150" s="112">
        <f t="shared" ref="H1150:H1158" si="21">G1150/11</f>
        <v>0</v>
      </c>
      <c r="I1150">
        <v>0</v>
      </c>
      <c r="J1150" t="s">
        <v>2962</v>
      </c>
    </row>
    <row r="1151" spans="1:10" x14ac:dyDescent="0.25">
      <c r="A1151" t="s">
        <v>2981</v>
      </c>
      <c r="B1151" t="s">
        <v>2624</v>
      </c>
      <c r="C1151">
        <v>39625</v>
      </c>
      <c r="D1151" t="s">
        <v>2985</v>
      </c>
      <c r="E1151">
        <v>0</v>
      </c>
      <c r="F1151">
        <v>0</v>
      </c>
      <c r="G1151">
        <v>0</v>
      </c>
      <c r="H1151" s="112">
        <f t="shared" si="21"/>
        <v>0</v>
      </c>
      <c r="I1151">
        <v>0</v>
      </c>
      <c r="J1151" t="s">
        <v>2962</v>
      </c>
    </row>
    <row r="1152" spans="1:10" x14ac:dyDescent="0.25">
      <c r="A1152" t="s">
        <v>2981</v>
      </c>
      <c r="B1152" t="s">
        <v>1150</v>
      </c>
      <c r="C1152">
        <v>39655</v>
      </c>
      <c r="D1152" t="s">
        <v>2983</v>
      </c>
      <c r="E1152">
        <v>0</v>
      </c>
      <c r="F1152">
        <v>0</v>
      </c>
      <c r="G1152">
        <v>0</v>
      </c>
      <c r="H1152" s="112">
        <f t="shared" si="21"/>
        <v>0</v>
      </c>
      <c r="I1152">
        <v>0</v>
      </c>
      <c r="J1152" t="s">
        <v>2962</v>
      </c>
    </row>
    <row r="1153" spans="1:10" x14ac:dyDescent="0.25">
      <c r="A1153" t="s">
        <v>2981</v>
      </c>
      <c r="B1153" t="s">
        <v>2344</v>
      </c>
      <c r="C1153">
        <v>39655</v>
      </c>
      <c r="D1153" t="s">
        <v>2983</v>
      </c>
      <c r="E1153">
        <v>0</v>
      </c>
      <c r="F1153">
        <v>0</v>
      </c>
      <c r="G1153">
        <v>0</v>
      </c>
      <c r="H1153" s="112">
        <f t="shared" si="21"/>
        <v>0</v>
      </c>
      <c r="I1153">
        <v>0</v>
      </c>
      <c r="J1153" t="s">
        <v>2962</v>
      </c>
    </row>
    <row r="1154" spans="1:10" x14ac:dyDescent="0.25">
      <c r="A1154" t="s">
        <v>2981</v>
      </c>
      <c r="B1154" t="s">
        <v>1488</v>
      </c>
      <c r="C1154">
        <v>39655</v>
      </c>
      <c r="D1154" t="s">
        <v>2983</v>
      </c>
      <c r="E1154">
        <v>0</v>
      </c>
      <c r="F1154">
        <v>0</v>
      </c>
      <c r="G1154">
        <v>0</v>
      </c>
      <c r="H1154" s="112">
        <f t="shared" si="21"/>
        <v>0</v>
      </c>
      <c r="I1154">
        <v>0</v>
      </c>
      <c r="J1154" t="s">
        <v>2962</v>
      </c>
    </row>
    <row r="1155" spans="1:10" x14ac:dyDescent="0.25">
      <c r="A1155" t="s">
        <v>2981</v>
      </c>
      <c r="B1155" t="s">
        <v>2477</v>
      </c>
      <c r="C1155">
        <v>39670</v>
      </c>
      <c r="D1155" t="s">
        <v>2984</v>
      </c>
      <c r="E1155">
        <v>2</v>
      </c>
      <c r="F1155">
        <v>1</v>
      </c>
      <c r="G1155">
        <v>2</v>
      </c>
      <c r="H1155" s="112">
        <f t="shared" si="21"/>
        <v>0.18181818181818182</v>
      </c>
      <c r="I1155">
        <v>1</v>
      </c>
      <c r="J1155" t="s">
        <v>2962</v>
      </c>
    </row>
    <row r="1156" spans="1:10" x14ac:dyDescent="0.25">
      <c r="A1156" t="s">
        <v>2981</v>
      </c>
      <c r="B1156" t="s">
        <v>2465</v>
      </c>
      <c r="C1156">
        <v>39670</v>
      </c>
      <c r="D1156" t="s">
        <v>2984</v>
      </c>
      <c r="E1156">
        <v>0</v>
      </c>
      <c r="F1156">
        <v>0</v>
      </c>
      <c r="G1156">
        <v>0</v>
      </c>
      <c r="H1156" s="112">
        <f t="shared" si="21"/>
        <v>0</v>
      </c>
      <c r="I1156">
        <v>0</v>
      </c>
      <c r="J1156" t="s">
        <v>2963</v>
      </c>
    </row>
    <row r="1157" spans="1:10" x14ac:dyDescent="0.25">
      <c r="A1157" t="s">
        <v>2981</v>
      </c>
      <c r="B1157" t="s">
        <v>1224</v>
      </c>
      <c r="C1157">
        <v>39655</v>
      </c>
      <c r="D1157" t="s">
        <v>2983</v>
      </c>
      <c r="E1157">
        <v>1</v>
      </c>
      <c r="F1157">
        <v>1</v>
      </c>
      <c r="G1157">
        <v>1</v>
      </c>
      <c r="H1157" s="112">
        <f t="shared" si="21"/>
        <v>9.0909090909090912E-2</v>
      </c>
      <c r="I1157">
        <v>1</v>
      </c>
      <c r="J1157" t="s">
        <v>2963</v>
      </c>
    </row>
    <row r="1158" spans="1:10" x14ac:dyDescent="0.25">
      <c r="A1158" t="s">
        <v>2981</v>
      </c>
      <c r="B1158" t="s">
        <v>2475</v>
      </c>
      <c r="C1158">
        <v>39670</v>
      </c>
      <c r="D1158" t="s">
        <v>2984</v>
      </c>
      <c r="E1158">
        <v>4</v>
      </c>
      <c r="F1158">
        <v>1</v>
      </c>
      <c r="G1158">
        <v>4</v>
      </c>
      <c r="H1158" s="112">
        <f t="shared" si="21"/>
        <v>0.36363636363636365</v>
      </c>
      <c r="I1158">
        <v>2</v>
      </c>
      <c r="J1158" t="s">
        <v>2963</v>
      </c>
    </row>
    <row r="1159" spans="1:10" x14ac:dyDescent="0.25">
      <c r="A1159" t="s">
        <v>2981</v>
      </c>
      <c r="B1159" t="s">
        <v>2807</v>
      </c>
      <c r="C1159">
        <v>39615</v>
      </c>
      <c r="D1159" t="s">
        <v>2982</v>
      </c>
      <c r="E1159">
        <v>8</v>
      </c>
      <c r="F1159">
        <v>1</v>
      </c>
      <c r="G1159">
        <v>8</v>
      </c>
      <c r="H1159" s="112">
        <f>G1159/10</f>
        <v>0.8</v>
      </c>
      <c r="I1159">
        <v>3</v>
      </c>
      <c r="J1159" t="s">
        <v>2963</v>
      </c>
    </row>
  </sheetData>
  <sortState ref="A2:J1080">
    <sortCondition ref="D2:D1080"/>
    <sortCondition ref="I2:I1080"/>
  </sortState>
  <mergeCells count="3">
    <mergeCell ref="L16:M16"/>
    <mergeCell ref="N16:O16"/>
    <mergeCell ref="P16:Q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115</v>
      </c>
      <c r="B1" s="41"/>
      <c r="C1" s="42"/>
      <c r="G1" s="44" t="s">
        <v>18</v>
      </c>
    </row>
    <row r="2" spans="1:7" ht="21" customHeight="1" x14ac:dyDescent="0.35">
      <c r="A2" s="4" t="s">
        <v>116</v>
      </c>
      <c r="B2" s="41"/>
      <c r="C2" s="42"/>
      <c r="G2" s="54" t="s">
        <v>113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38" t="s">
        <v>19</v>
      </c>
      <c r="B12" s="138"/>
      <c r="C12" s="138"/>
      <c r="D12" s="138"/>
      <c r="E12" s="138"/>
      <c r="F12" s="138"/>
      <c r="G12" s="138"/>
    </row>
    <row r="13" spans="1:7" ht="17.100000000000001" customHeight="1" x14ac:dyDescent="0.3">
      <c r="A13" s="139" t="s">
        <v>20</v>
      </c>
      <c r="B13" s="139"/>
      <c r="C13" s="139"/>
      <c r="D13" s="139"/>
      <c r="E13" s="139"/>
      <c r="F13" s="139"/>
      <c r="G13" s="13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729</v>
      </c>
      <c r="B16" s="49" t="s">
        <v>730</v>
      </c>
      <c r="C16" s="48"/>
      <c r="D16" s="50"/>
      <c r="E16" s="48" t="s">
        <v>781</v>
      </c>
      <c r="F16" s="49" t="s">
        <v>782</v>
      </c>
      <c r="G16" s="48"/>
    </row>
    <row r="17" spans="1:7" s="51" customFormat="1" ht="21" customHeight="1" x14ac:dyDescent="0.25">
      <c r="A17" s="52" t="s">
        <v>731</v>
      </c>
      <c r="B17" s="53" t="s">
        <v>732</v>
      </c>
      <c r="C17" s="52"/>
      <c r="D17" s="50"/>
      <c r="E17" s="52" t="s">
        <v>783</v>
      </c>
      <c r="F17" s="53" t="s">
        <v>784</v>
      </c>
      <c r="G17" s="52"/>
    </row>
    <row r="18" spans="1:7" s="51" customFormat="1" ht="21" customHeight="1" x14ac:dyDescent="0.25">
      <c r="A18" s="48" t="s">
        <v>733</v>
      </c>
      <c r="B18" s="49" t="s">
        <v>734</v>
      </c>
      <c r="C18" s="48"/>
      <c r="D18" s="50"/>
      <c r="E18" s="48" t="s">
        <v>785</v>
      </c>
      <c r="F18" s="49" t="s">
        <v>786</v>
      </c>
      <c r="G18" s="48"/>
    </row>
    <row r="19" spans="1:7" s="51" customFormat="1" ht="21" customHeight="1" x14ac:dyDescent="0.25">
      <c r="A19" s="52" t="s">
        <v>735</v>
      </c>
      <c r="B19" s="53" t="s">
        <v>736</v>
      </c>
      <c r="C19" s="52"/>
      <c r="D19" s="50"/>
      <c r="E19" s="52" t="s">
        <v>787</v>
      </c>
      <c r="F19" s="53" t="s">
        <v>788</v>
      </c>
      <c r="G19" s="52"/>
    </row>
    <row r="20" spans="1:7" s="51" customFormat="1" ht="21" customHeight="1" x14ac:dyDescent="0.25">
      <c r="A20" s="48" t="s">
        <v>737</v>
      </c>
      <c r="B20" s="49" t="s">
        <v>738</v>
      </c>
      <c r="C20" s="48"/>
      <c r="D20" s="50"/>
      <c r="E20" s="48" t="s">
        <v>789</v>
      </c>
      <c r="F20" s="49" t="s">
        <v>790</v>
      </c>
      <c r="G20" s="48"/>
    </row>
    <row r="21" spans="1:7" s="51" customFormat="1" ht="21" customHeight="1" x14ac:dyDescent="0.25">
      <c r="A21" s="52" t="s">
        <v>739</v>
      </c>
      <c r="B21" s="53" t="s">
        <v>740</v>
      </c>
      <c r="C21" s="52"/>
      <c r="D21" s="50"/>
      <c r="E21" s="52" t="s">
        <v>791</v>
      </c>
      <c r="F21" s="53" t="s">
        <v>792</v>
      </c>
      <c r="G21" s="52"/>
    </row>
    <row r="22" spans="1:7" s="51" customFormat="1" ht="21" customHeight="1" x14ac:dyDescent="0.25">
      <c r="A22" s="48" t="s">
        <v>741</v>
      </c>
      <c r="B22" s="49" t="s">
        <v>742</v>
      </c>
      <c r="C22" s="48"/>
      <c r="D22" s="50"/>
      <c r="E22" s="48" t="s">
        <v>793</v>
      </c>
      <c r="F22" s="49" t="s">
        <v>794</v>
      </c>
      <c r="G22" s="48"/>
    </row>
    <row r="23" spans="1:7" s="51" customFormat="1" ht="21" customHeight="1" x14ac:dyDescent="0.25">
      <c r="A23" s="52" t="s">
        <v>743</v>
      </c>
      <c r="B23" s="53" t="s">
        <v>744</v>
      </c>
      <c r="C23" s="52"/>
      <c r="D23" s="50"/>
      <c r="E23" s="52" t="s">
        <v>795</v>
      </c>
      <c r="F23" s="53" t="s">
        <v>796</v>
      </c>
      <c r="G23" s="52"/>
    </row>
    <row r="24" spans="1:7" s="51" customFormat="1" ht="21" customHeight="1" x14ac:dyDescent="0.25">
      <c r="A24" s="48" t="s">
        <v>745</v>
      </c>
      <c r="B24" s="49" t="s">
        <v>746</v>
      </c>
      <c r="C24" s="48"/>
      <c r="D24" s="50"/>
      <c r="E24" s="48" t="s">
        <v>797</v>
      </c>
      <c r="F24" s="49" t="s">
        <v>798</v>
      </c>
      <c r="G24" s="48"/>
    </row>
    <row r="25" spans="1:7" s="51" customFormat="1" ht="21" customHeight="1" x14ac:dyDescent="0.25">
      <c r="A25" s="52" t="s">
        <v>747</v>
      </c>
      <c r="B25" s="53" t="s">
        <v>748</v>
      </c>
      <c r="C25" s="52"/>
      <c r="D25" s="50"/>
      <c r="E25" s="52" t="s">
        <v>799</v>
      </c>
      <c r="F25" s="53" t="s">
        <v>800</v>
      </c>
      <c r="G25" s="52"/>
    </row>
    <row r="26" spans="1:7" s="51" customFormat="1" ht="21" customHeight="1" x14ac:dyDescent="0.25">
      <c r="A26" s="48" t="s">
        <v>749</v>
      </c>
      <c r="B26" s="49" t="s">
        <v>750</v>
      </c>
      <c r="C26" s="48"/>
      <c r="D26" s="50"/>
      <c r="E26" s="48" t="s">
        <v>801</v>
      </c>
      <c r="F26" s="49" t="s">
        <v>802</v>
      </c>
      <c r="G26" s="48"/>
    </row>
    <row r="27" spans="1:7" s="51" customFormat="1" ht="21" customHeight="1" x14ac:dyDescent="0.25">
      <c r="A27" s="52" t="s">
        <v>751</v>
      </c>
      <c r="B27" s="53" t="s">
        <v>752</v>
      </c>
      <c r="C27" s="52"/>
      <c r="D27" s="50"/>
      <c r="E27" s="52" t="s">
        <v>803</v>
      </c>
      <c r="F27" s="53" t="s">
        <v>804</v>
      </c>
      <c r="G27" s="52"/>
    </row>
    <row r="28" spans="1:7" s="51" customFormat="1" ht="21" customHeight="1" x14ac:dyDescent="0.25">
      <c r="A28" s="48" t="s">
        <v>753</v>
      </c>
      <c r="B28" s="49" t="s">
        <v>754</v>
      </c>
      <c r="C28" s="48"/>
      <c r="D28" s="50"/>
      <c r="E28" s="48" t="s">
        <v>805</v>
      </c>
      <c r="F28" s="49" t="s">
        <v>806</v>
      </c>
      <c r="G28" s="48"/>
    </row>
    <row r="29" spans="1:7" s="51" customFormat="1" ht="21" customHeight="1" x14ac:dyDescent="0.25">
      <c r="A29" s="52" t="s">
        <v>755</v>
      </c>
      <c r="B29" s="53" t="s">
        <v>756</v>
      </c>
      <c r="C29" s="52"/>
      <c r="D29" s="50"/>
      <c r="E29" s="52" t="s">
        <v>807</v>
      </c>
      <c r="F29" s="53" t="s">
        <v>808</v>
      </c>
      <c r="G29" s="52"/>
    </row>
    <row r="30" spans="1:7" s="51" customFormat="1" ht="21" customHeight="1" x14ac:dyDescent="0.25">
      <c r="A30" s="48" t="s">
        <v>757</v>
      </c>
      <c r="B30" s="49" t="s">
        <v>758</v>
      </c>
      <c r="C30" s="48"/>
      <c r="D30" s="50"/>
      <c r="E30" s="48" t="s">
        <v>809</v>
      </c>
      <c r="F30" s="49" t="s">
        <v>810</v>
      </c>
      <c r="G30" s="48"/>
    </row>
    <row r="31" spans="1:7" s="51" customFormat="1" ht="21" customHeight="1" x14ac:dyDescent="0.25">
      <c r="A31" s="52" t="s">
        <v>759</v>
      </c>
      <c r="B31" s="53" t="s">
        <v>760</v>
      </c>
      <c r="C31" s="52"/>
      <c r="D31" s="50"/>
      <c r="E31" s="52" t="s">
        <v>811</v>
      </c>
      <c r="F31" s="53" t="s">
        <v>812</v>
      </c>
      <c r="G31" s="52"/>
    </row>
    <row r="32" spans="1:7" s="51" customFormat="1" ht="21" customHeight="1" x14ac:dyDescent="0.25">
      <c r="A32" s="48" t="s">
        <v>761</v>
      </c>
      <c r="B32" s="49" t="s">
        <v>762</v>
      </c>
      <c r="C32" s="48"/>
      <c r="D32" s="50"/>
      <c r="E32" s="48" t="s">
        <v>813</v>
      </c>
      <c r="F32" s="49" t="s">
        <v>814</v>
      </c>
      <c r="G32" s="48"/>
    </row>
    <row r="33" spans="1:11" s="51" customFormat="1" ht="21" customHeight="1" x14ac:dyDescent="0.25">
      <c r="A33" s="52" t="s">
        <v>763</v>
      </c>
      <c r="B33" s="53" t="s">
        <v>764</v>
      </c>
      <c r="C33" s="52"/>
      <c r="D33" s="50"/>
      <c r="E33" s="52" t="s">
        <v>815</v>
      </c>
      <c r="F33" s="53" t="s">
        <v>816</v>
      </c>
      <c r="G33" s="52"/>
    </row>
    <row r="34" spans="1:11" s="51" customFormat="1" ht="21" customHeight="1" x14ac:dyDescent="0.25">
      <c r="A34" s="48" t="s">
        <v>765</v>
      </c>
      <c r="B34" s="49" t="s">
        <v>766</v>
      </c>
      <c r="C34" s="48"/>
      <c r="D34" s="50"/>
      <c r="E34" s="48" t="s">
        <v>817</v>
      </c>
      <c r="F34" s="49" t="s">
        <v>818</v>
      </c>
      <c r="G34" s="48"/>
    </row>
    <row r="35" spans="1:11" s="51" customFormat="1" ht="21" customHeight="1" x14ac:dyDescent="0.25">
      <c r="A35" s="52" t="s">
        <v>767</v>
      </c>
      <c r="B35" s="53" t="s">
        <v>768</v>
      </c>
      <c r="C35" s="52"/>
      <c r="D35" s="50"/>
      <c r="E35" s="52" t="s">
        <v>819</v>
      </c>
      <c r="F35" s="53" t="s">
        <v>820</v>
      </c>
      <c r="G35" s="52"/>
    </row>
    <row r="36" spans="1:11" s="51" customFormat="1" ht="21" customHeight="1" x14ac:dyDescent="0.25">
      <c r="A36" s="48" t="s">
        <v>769</v>
      </c>
      <c r="B36" s="49" t="s">
        <v>770</v>
      </c>
      <c r="C36" s="48"/>
      <c r="D36" s="50"/>
      <c r="E36" s="48" t="s">
        <v>821</v>
      </c>
      <c r="F36" s="49" t="s">
        <v>822</v>
      </c>
      <c r="G36" s="48"/>
    </row>
    <row r="37" spans="1:11" s="51" customFormat="1" ht="21" customHeight="1" x14ac:dyDescent="0.25">
      <c r="A37" s="52" t="s">
        <v>771</v>
      </c>
      <c r="B37" s="53" t="s">
        <v>772</v>
      </c>
      <c r="C37" s="52"/>
      <c r="D37" s="50"/>
      <c r="E37" s="52" t="s">
        <v>823</v>
      </c>
      <c r="F37" s="53" t="s">
        <v>824</v>
      </c>
      <c r="G37" s="52"/>
    </row>
    <row r="38" spans="1:11" s="51" customFormat="1" ht="21" customHeight="1" x14ac:dyDescent="0.25">
      <c r="A38" s="48" t="s">
        <v>773</v>
      </c>
      <c r="B38" s="49" t="s">
        <v>774</v>
      </c>
      <c r="C38" s="48"/>
      <c r="D38" s="50"/>
      <c r="E38" s="48" t="s">
        <v>825</v>
      </c>
      <c r="F38" s="49" t="s">
        <v>826</v>
      </c>
      <c r="G38" s="48"/>
    </row>
    <row r="39" spans="1:11" s="51" customFormat="1" ht="21" customHeight="1" x14ac:dyDescent="0.25">
      <c r="A39" s="52" t="s">
        <v>775</v>
      </c>
      <c r="B39" s="53" t="s">
        <v>776</v>
      </c>
      <c r="C39" s="52"/>
      <c r="D39" s="50"/>
      <c r="E39" s="52" t="s">
        <v>827</v>
      </c>
      <c r="F39" s="53" t="s">
        <v>828</v>
      </c>
      <c r="G39" s="52"/>
    </row>
    <row r="40" spans="1:11" s="51" customFormat="1" ht="21" customHeight="1" x14ac:dyDescent="0.25">
      <c r="A40" s="48" t="s">
        <v>777</v>
      </c>
      <c r="B40" s="49" t="s">
        <v>778</v>
      </c>
      <c r="C40" s="48"/>
      <c r="D40" s="50"/>
      <c r="E40" s="48" t="s">
        <v>829</v>
      </c>
      <c r="F40" s="49" t="s">
        <v>830</v>
      </c>
      <c r="G40" s="48"/>
    </row>
    <row r="41" spans="1:11" s="51" customFormat="1" ht="21" customHeight="1" x14ac:dyDescent="0.25">
      <c r="A41" s="52" t="s">
        <v>779</v>
      </c>
      <c r="B41" s="53" t="s">
        <v>780</v>
      </c>
      <c r="C41" s="52"/>
      <c r="D41" s="50"/>
      <c r="E41" s="52" t="s">
        <v>831</v>
      </c>
      <c r="F41" s="53" t="s">
        <v>832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833</v>
      </c>
      <c r="B43" s="49" t="s">
        <v>834</v>
      </c>
      <c r="C43" s="48"/>
      <c r="D43" s="50"/>
      <c r="E43" s="48" t="s">
        <v>907</v>
      </c>
      <c r="F43" s="49" t="s">
        <v>908</v>
      </c>
      <c r="G43" s="48"/>
    </row>
    <row r="44" spans="1:11" s="51" customFormat="1" ht="21" customHeight="1" x14ac:dyDescent="0.25">
      <c r="A44" s="52" t="s">
        <v>835</v>
      </c>
      <c r="B44" s="53" t="s">
        <v>836</v>
      </c>
      <c r="C44" s="52"/>
      <c r="D44" s="50"/>
      <c r="E44" s="52" t="s">
        <v>909</v>
      </c>
      <c r="F44" s="53" t="s">
        <v>910</v>
      </c>
      <c r="G44" s="52"/>
    </row>
    <row r="45" spans="1:11" s="51" customFormat="1" ht="21" customHeight="1" x14ac:dyDescent="0.25">
      <c r="A45" s="48" t="s">
        <v>837</v>
      </c>
      <c r="B45" s="49" t="s">
        <v>838</v>
      </c>
      <c r="C45" s="48"/>
      <c r="D45" s="50"/>
      <c r="E45" s="48" t="s">
        <v>911</v>
      </c>
      <c r="F45" s="49" t="s">
        <v>912</v>
      </c>
      <c r="G45" s="48"/>
    </row>
    <row r="46" spans="1:11" s="51" customFormat="1" ht="21" customHeight="1" x14ac:dyDescent="0.25">
      <c r="A46" s="52" t="s">
        <v>839</v>
      </c>
      <c r="B46" s="53" t="s">
        <v>840</v>
      </c>
      <c r="C46" s="52"/>
      <c r="D46" s="50"/>
      <c r="E46" s="52" t="s">
        <v>913</v>
      </c>
      <c r="F46" s="53" t="s">
        <v>914</v>
      </c>
      <c r="G46" s="52"/>
    </row>
    <row r="47" spans="1:11" s="51" customFormat="1" ht="21" customHeight="1" x14ac:dyDescent="0.25">
      <c r="A47" s="48" t="s">
        <v>841</v>
      </c>
      <c r="B47" s="49" t="s">
        <v>842</v>
      </c>
      <c r="C47" s="48"/>
      <c r="D47" s="50"/>
      <c r="E47" s="48" t="s">
        <v>915</v>
      </c>
      <c r="F47" s="49" t="s">
        <v>916</v>
      </c>
      <c r="G47" s="48"/>
    </row>
    <row r="48" spans="1:11" s="51" customFormat="1" ht="21" customHeight="1" x14ac:dyDescent="0.25">
      <c r="A48" s="52" t="s">
        <v>843</v>
      </c>
      <c r="B48" s="53" t="s">
        <v>844</v>
      </c>
      <c r="C48" s="52"/>
      <c r="D48" s="50"/>
      <c r="E48" s="52" t="s">
        <v>917</v>
      </c>
      <c r="F48" s="53" t="s">
        <v>918</v>
      </c>
      <c r="G48" s="52"/>
    </row>
    <row r="49" spans="1:7" s="51" customFormat="1" ht="21" customHeight="1" x14ac:dyDescent="0.25">
      <c r="A49" s="48" t="s">
        <v>845</v>
      </c>
      <c r="B49" s="49" t="s">
        <v>846</v>
      </c>
      <c r="C49" s="48"/>
      <c r="D49" s="50"/>
      <c r="E49" s="48" t="s">
        <v>919</v>
      </c>
      <c r="F49" s="49" t="s">
        <v>920</v>
      </c>
      <c r="G49" s="48"/>
    </row>
    <row r="50" spans="1:7" s="51" customFormat="1" ht="21" customHeight="1" x14ac:dyDescent="0.25">
      <c r="A50" s="52" t="s">
        <v>847</v>
      </c>
      <c r="B50" s="53" t="s">
        <v>848</v>
      </c>
      <c r="C50" s="52"/>
      <c r="D50" s="50"/>
      <c r="E50" s="52" t="s">
        <v>921</v>
      </c>
      <c r="F50" s="53" t="s">
        <v>922</v>
      </c>
      <c r="G50" s="52"/>
    </row>
    <row r="51" spans="1:7" s="51" customFormat="1" ht="21" customHeight="1" x14ac:dyDescent="0.25">
      <c r="A51" s="48" t="s">
        <v>849</v>
      </c>
      <c r="B51" s="49" t="s">
        <v>850</v>
      </c>
      <c r="C51" s="48"/>
      <c r="D51" s="50"/>
      <c r="E51" s="48" t="s">
        <v>923</v>
      </c>
      <c r="F51" s="49" t="s">
        <v>924</v>
      </c>
      <c r="G51" s="48"/>
    </row>
    <row r="52" spans="1:7" s="51" customFormat="1" ht="21" customHeight="1" x14ac:dyDescent="0.25">
      <c r="A52" s="52" t="s">
        <v>851</v>
      </c>
      <c r="B52" s="53" t="s">
        <v>852</v>
      </c>
      <c r="C52" s="52"/>
      <c r="D52" s="50"/>
      <c r="E52" s="52" t="s">
        <v>925</v>
      </c>
      <c r="F52" s="53" t="s">
        <v>926</v>
      </c>
      <c r="G52" s="52"/>
    </row>
    <row r="53" spans="1:7" s="51" customFormat="1" ht="21" customHeight="1" x14ac:dyDescent="0.25">
      <c r="A53" s="48" t="s">
        <v>853</v>
      </c>
      <c r="B53" s="49" t="s">
        <v>854</v>
      </c>
      <c r="C53" s="48"/>
      <c r="D53" s="50"/>
      <c r="E53" s="48" t="s">
        <v>927</v>
      </c>
      <c r="F53" s="49" t="s">
        <v>928</v>
      </c>
      <c r="G53" s="48"/>
    </row>
    <row r="54" spans="1:7" s="51" customFormat="1" ht="21" customHeight="1" x14ac:dyDescent="0.25">
      <c r="A54" s="52" t="s">
        <v>855</v>
      </c>
      <c r="B54" s="53" t="s">
        <v>856</v>
      </c>
      <c r="C54" s="52"/>
      <c r="D54" s="50"/>
      <c r="E54" s="52" t="s">
        <v>929</v>
      </c>
      <c r="F54" s="53" t="s">
        <v>930</v>
      </c>
      <c r="G54" s="52"/>
    </row>
    <row r="55" spans="1:7" s="51" customFormat="1" ht="21" customHeight="1" x14ac:dyDescent="0.25">
      <c r="A55" s="48" t="s">
        <v>857</v>
      </c>
      <c r="B55" s="49" t="s">
        <v>858</v>
      </c>
      <c r="C55" s="48"/>
      <c r="D55" s="50"/>
      <c r="E55" s="48" t="s">
        <v>931</v>
      </c>
      <c r="F55" s="49" t="s">
        <v>932</v>
      </c>
      <c r="G55" s="48"/>
    </row>
    <row r="56" spans="1:7" s="51" customFormat="1" ht="21" customHeight="1" x14ac:dyDescent="0.25">
      <c r="A56" s="52" t="s">
        <v>859</v>
      </c>
      <c r="B56" s="53" t="s">
        <v>860</v>
      </c>
      <c r="C56" s="52"/>
      <c r="D56" s="50"/>
      <c r="E56" s="52" t="s">
        <v>933</v>
      </c>
      <c r="F56" s="53" t="s">
        <v>934</v>
      </c>
      <c r="G56" s="52"/>
    </row>
    <row r="57" spans="1:7" s="51" customFormat="1" ht="21" customHeight="1" x14ac:dyDescent="0.25">
      <c r="A57" s="48" t="s">
        <v>861</v>
      </c>
      <c r="B57" s="49" t="s">
        <v>862</v>
      </c>
      <c r="C57" s="48"/>
      <c r="D57" s="50"/>
      <c r="E57" s="48" t="s">
        <v>935</v>
      </c>
      <c r="F57" s="49" t="s">
        <v>936</v>
      </c>
      <c r="G57" s="48"/>
    </row>
    <row r="58" spans="1:7" s="51" customFormat="1" ht="21" customHeight="1" x14ac:dyDescent="0.25">
      <c r="A58" s="52" t="s">
        <v>863</v>
      </c>
      <c r="B58" s="53" t="s">
        <v>864</v>
      </c>
      <c r="C58" s="52"/>
      <c r="D58" s="50"/>
      <c r="E58" s="52" t="s">
        <v>937</v>
      </c>
      <c r="F58" s="53" t="s">
        <v>938</v>
      </c>
      <c r="G58" s="52"/>
    </row>
    <row r="59" spans="1:7" s="51" customFormat="1" ht="21" customHeight="1" x14ac:dyDescent="0.25">
      <c r="A59" s="48" t="s">
        <v>865</v>
      </c>
      <c r="B59" s="49" t="s">
        <v>866</v>
      </c>
      <c r="C59" s="48"/>
      <c r="D59" s="50"/>
      <c r="E59" s="48" t="s">
        <v>939</v>
      </c>
      <c r="F59" s="49" t="s">
        <v>940</v>
      </c>
      <c r="G59" s="48"/>
    </row>
    <row r="60" spans="1:7" s="51" customFormat="1" ht="21" customHeight="1" x14ac:dyDescent="0.25">
      <c r="A60" s="52" t="s">
        <v>867</v>
      </c>
      <c r="B60" s="53" t="s">
        <v>868</v>
      </c>
      <c r="C60" s="52"/>
      <c r="D60" s="50"/>
      <c r="E60" s="52" t="s">
        <v>941</v>
      </c>
      <c r="F60" s="53" t="s">
        <v>942</v>
      </c>
      <c r="G60" s="52"/>
    </row>
    <row r="61" spans="1:7" s="51" customFormat="1" ht="21" customHeight="1" x14ac:dyDescent="0.25">
      <c r="A61" s="48" t="s">
        <v>869</v>
      </c>
      <c r="B61" s="49" t="s">
        <v>870</v>
      </c>
      <c r="C61" s="48"/>
      <c r="D61" s="50"/>
      <c r="E61" s="48" t="s">
        <v>943</v>
      </c>
      <c r="F61" s="49" t="s">
        <v>944</v>
      </c>
      <c r="G61" s="48"/>
    </row>
    <row r="62" spans="1:7" s="51" customFormat="1" ht="21" customHeight="1" x14ac:dyDescent="0.25">
      <c r="A62" s="52" t="s">
        <v>871</v>
      </c>
      <c r="B62" s="53" t="s">
        <v>872</v>
      </c>
      <c r="C62" s="52"/>
      <c r="D62" s="50"/>
      <c r="E62" s="52" t="s">
        <v>945</v>
      </c>
      <c r="F62" s="53" t="s">
        <v>946</v>
      </c>
      <c r="G62" s="52"/>
    </row>
    <row r="63" spans="1:7" s="51" customFormat="1" ht="21" customHeight="1" x14ac:dyDescent="0.25">
      <c r="A63" s="48" t="s">
        <v>873</v>
      </c>
      <c r="B63" s="49" t="s">
        <v>874</v>
      </c>
      <c r="C63" s="48"/>
      <c r="D63" s="50"/>
      <c r="E63" s="48" t="s">
        <v>947</v>
      </c>
      <c r="F63" s="49" t="s">
        <v>948</v>
      </c>
      <c r="G63" s="48"/>
    </row>
    <row r="64" spans="1:7" s="51" customFormat="1" ht="21" customHeight="1" x14ac:dyDescent="0.25">
      <c r="A64" s="52" t="s">
        <v>875</v>
      </c>
      <c r="B64" s="53" t="s">
        <v>876</v>
      </c>
      <c r="C64" s="52"/>
      <c r="D64" s="50"/>
      <c r="E64" s="52" t="s">
        <v>949</v>
      </c>
      <c r="F64" s="53" t="s">
        <v>950</v>
      </c>
      <c r="G64" s="52"/>
    </row>
    <row r="65" spans="1:7" s="51" customFormat="1" ht="21" customHeight="1" x14ac:dyDescent="0.25">
      <c r="A65" s="48" t="s">
        <v>877</v>
      </c>
      <c r="B65" s="49" t="s">
        <v>878</v>
      </c>
      <c r="C65" s="48"/>
      <c r="D65" s="50"/>
      <c r="E65" s="48" t="s">
        <v>951</v>
      </c>
      <c r="F65" s="49" t="s">
        <v>952</v>
      </c>
      <c r="G65" s="48"/>
    </row>
    <row r="66" spans="1:7" s="51" customFormat="1" ht="21" customHeight="1" x14ac:dyDescent="0.25">
      <c r="A66" s="52" t="s">
        <v>879</v>
      </c>
      <c r="B66" s="53" t="s">
        <v>880</v>
      </c>
      <c r="C66" s="52"/>
      <c r="D66" s="50"/>
      <c r="E66" s="52" t="s">
        <v>953</v>
      </c>
      <c r="F66" s="53" t="s">
        <v>954</v>
      </c>
      <c r="G66" s="52"/>
    </row>
    <row r="67" spans="1:7" s="51" customFormat="1" ht="21" customHeight="1" x14ac:dyDescent="0.25">
      <c r="A67" s="48" t="s">
        <v>881</v>
      </c>
      <c r="B67" s="49" t="s">
        <v>882</v>
      </c>
      <c r="C67" s="48"/>
      <c r="D67" s="50"/>
      <c r="E67" s="48" t="s">
        <v>955</v>
      </c>
      <c r="F67" s="49" t="s">
        <v>956</v>
      </c>
      <c r="G67" s="48"/>
    </row>
    <row r="68" spans="1:7" s="51" customFormat="1" ht="21" customHeight="1" x14ac:dyDescent="0.25">
      <c r="A68" s="52" t="s">
        <v>883</v>
      </c>
      <c r="B68" s="53" t="s">
        <v>884</v>
      </c>
      <c r="C68" s="52"/>
      <c r="D68" s="50"/>
      <c r="E68" s="52" t="s">
        <v>957</v>
      </c>
      <c r="F68" s="53" t="s">
        <v>958</v>
      </c>
      <c r="G68" s="52"/>
    </row>
    <row r="69" spans="1:7" s="51" customFormat="1" ht="21" customHeight="1" x14ac:dyDescent="0.25">
      <c r="A69" s="48" t="s">
        <v>885</v>
      </c>
      <c r="B69" s="49" t="s">
        <v>886</v>
      </c>
      <c r="C69" s="48"/>
      <c r="D69" s="50"/>
      <c r="E69" s="48" t="s">
        <v>959</v>
      </c>
      <c r="F69" s="49" t="s">
        <v>960</v>
      </c>
      <c r="G69" s="48"/>
    </row>
    <row r="70" spans="1:7" s="51" customFormat="1" ht="21" customHeight="1" x14ac:dyDescent="0.25">
      <c r="A70" s="52" t="s">
        <v>887</v>
      </c>
      <c r="B70" s="53" t="s">
        <v>888</v>
      </c>
      <c r="C70" s="52"/>
      <c r="D70" s="50"/>
      <c r="E70" s="52" t="s">
        <v>961</v>
      </c>
      <c r="F70" s="53" t="s">
        <v>962</v>
      </c>
      <c r="G70" s="52"/>
    </row>
    <row r="71" spans="1:7" s="51" customFormat="1" ht="21" customHeight="1" x14ac:dyDescent="0.25">
      <c r="A71" s="48" t="s">
        <v>889</v>
      </c>
      <c r="B71" s="49" t="s">
        <v>890</v>
      </c>
      <c r="C71" s="48"/>
      <c r="D71" s="50"/>
      <c r="E71" s="48" t="s">
        <v>963</v>
      </c>
      <c r="F71" s="49" t="s">
        <v>964</v>
      </c>
      <c r="G71" s="48"/>
    </row>
    <row r="72" spans="1:7" s="51" customFormat="1" ht="21" customHeight="1" x14ac:dyDescent="0.25">
      <c r="A72" s="52" t="s">
        <v>891</v>
      </c>
      <c r="B72" s="53" t="s">
        <v>892</v>
      </c>
      <c r="C72" s="52"/>
      <c r="D72" s="50"/>
      <c r="E72" s="52" t="s">
        <v>965</v>
      </c>
      <c r="F72" s="53" t="s">
        <v>966</v>
      </c>
      <c r="G72" s="52"/>
    </row>
    <row r="73" spans="1:7" s="51" customFormat="1" ht="21" customHeight="1" x14ac:dyDescent="0.25">
      <c r="A73" s="48" t="s">
        <v>893</v>
      </c>
      <c r="B73" s="49" t="s">
        <v>894</v>
      </c>
      <c r="C73" s="48"/>
      <c r="D73" s="50"/>
      <c r="E73" s="48" t="s">
        <v>967</v>
      </c>
      <c r="F73" s="49" t="s">
        <v>968</v>
      </c>
      <c r="G73" s="48"/>
    </row>
    <row r="74" spans="1:7" s="51" customFormat="1" ht="21" customHeight="1" x14ac:dyDescent="0.25">
      <c r="A74" s="52" t="s">
        <v>895</v>
      </c>
      <c r="B74" s="53" t="s">
        <v>896</v>
      </c>
      <c r="C74" s="52"/>
      <c r="D74" s="50"/>
      <c r="E74" s="52" t="s">
        <v>969</v>
      </c>
      <c r="F74" s="53" t="s">
        <v>970</v>
      </c>
      <c r="G74" s="52"/>
    </row>
    <row r="75" spans="1:7" s="51" customFormat="1" ht="21" customHeight="1" x14ac:dyDescent="0.25">
      <c r="A75" s="48" t="s">
        <v>897</v>
      </c>
      <c r="B75" s="49" t="s">
        <v>898</v>
      </c>
      <c r="C75" s="48"/>
      <c r="D75" s="50"/>
      <c r="E75" s="48" t="s">
        <v>971</v>
      </c>
      <c r="F75" s="49" t="s">
        <v>972</v>
      </c>
      <c r="G75" s="48"/>
    </row>
    <row r="76" spans="1:7" s="51" customFormat="1" ht="21" customHeight="1" x14ac:dyDescent="0.25">
      <c r="A76" s="52" t="s">
        <v>899</v>
      </c>
      <c r="B76" s="53" t="s">
        <v>900</v>
      </c>
      <c r="C76" s="52"/>
      <c r="D76" s="50"/>
      <c r="E76" s="52" t="s">
        <v>973</v>
      </c>
      <c r="F76" s="53" t="s">
        <v>974</v>
      </c>
      <c r="G76" s="52"/>
    </row>
    <row r="77" spans="1:7" s="51" customFormat="1" ht="21" customHeight="1" x14ac:dyDescent="0.25">
      <c r="A77" s="48" t="s">
        <v>901</v>
      </c>
      <c r="B77" s="49" t="s">
        <v>902</v>
      </c>
      <c r="C77" s="48"/>
      <c r="D77" s="50"/>
      <c r="E77" s="48" t="s">
        <v>975</v>
      </c>
      <c r="F77" s="49" t="s">
        <v>976</v>
      </c>
      <c r="G77" s="48"/>
    </row>
    <row r="78" spans="1:7" s="51" customFormat="1" ht="21" customHeight="1" x14ac:dyDescent="0.25">
      <c r="A78" s="52" t="s">
        <v>903</v>
      </c>
      <c r="B78" s="53" t="s">
        <v>904</v>
      </c>
      <c r="C78" s="52"/>
      <c r="D78" s="50"/>
      <c r="E78" s="52" t="s">
        <v>977</v>
      </c>
      <c r="F78" s="53" t="s">
        <v>978</v>
      </c>
      <c r="G78" s="52"/>
    </row>
    <row r="79" spans="1:7" s="51" customFormat="1" ht="21" customHeight="1" x14ac:dyDescent="0.25">
      <c r="A79" s="48" t="s">
        <v>905</v>
      </c>
      <c r="B79" s="49" t="s">
        <v>906</v>
      </c>
      <c r="C79" s="48"/>
      <c r="D79" s="50"/>
      <c r="E79" s="48" t="s">
        <v>979</v>
      </c>
      <c r="F79" s="49" t="s">
        <v>980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981</v>
      </c>
      <c r="B81" s="49" t="s">
        <v>982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983</v>
      </c>
      <c r="B82" s="53" t="s">
        <v>984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985</v>
      </c>
      <c r="B83" s="49" t="s">
        <v>986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987</v>
      </c>
      <c r="B84" s="53" t="s">
        <v>988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989</v>
      </c>
      <c r="B85" s="49" t="s">
        <v>990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991</v>
      </c>
      <c r="B86" s="53" t="s">
        <v>992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993</v>
      </c>
      <c r="B87" s="49" t="s">
        <v>994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995</v>
      </c>
      <c r="B88" s="53" t="s">
        <v>996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 t="s">
        <v>997</v>
      </c>
      <c r="B89" s="49" t="s">
        <v>998</v>
      </c>
      <c r="C89" s="48"/>
      <c r="D89" s="50"/>
      <c r="E89" s="48"/>
      <c r="F89" s="49"/>
      <c r="G89" s="48"/>
    </row>
    <row r="90" spans="1:7" s="51" customFormat="1" ht="21" customHeight="1" x14ac:dyDescent="0.25">
      <c r="A90" s="52" t="s">
        <v>999</v>
      </c>
      <c r="B90" s="53" t="s">
        <v>1000</v>
      </c>
      <c r="C90" s="52"/>
      <c r="D90" s="50"/>
      <c r="E90" s="52"/>
      <c r="F90" s="53"/>
      <c r="G90" s="52"/>
    </row>
    <row r="91" spans="1:7" s="51" customFormat="1" ht="21" customHeight="1" x14ac:dyDescent="0.25">
      <c r="A91" s="48" t="s">
        <v>1001</v>
      </c>
      <c r="B91" s="49" t="s">
        <v>1002</v>
      </c>
      <c r="C91" s="48"/>
      <c r="D91" s="50"/>
      <c r="E91" s="48"/>
      <c r="F91" s="49"/>
      <c r="G91" s="48"/>
    </row>
    <row r="92" spans="1:7" s="51" customFormat="1" ht="21" customHeight="1" x14ac:dyDescent="0.25">
      <c r="A92" s="52" t="s">
        <v>1003</v>
      </c>
      <c r="B92" s="53" t="s">
        <v>1004</v>
      </c>
      <c r="C92" s="52"/>
      <c r="D92" s="50"/>
      <c r="E92" s="52"/>
      <c r="F92" s="53"/>
      <c r="G92" s="52"/>
    </row>
    <row r="93" spans="1:7" s="51" customFormat="1" ht="21" customHeight="1" x14ac:dyDescent="0.25">
      <c r="A93" s="48" t="s">
        <v>1005</v>
      </c>
      <c r="B93" s="49" t="s">
        <v>1006</v>
      </c>
      <c r="C93" s="48"/>
      <c r="D93" s="50"/>
      <c r="E93" s="48"/>
      <c r="F93" s="49"/>
      <c r="G93" s="48"/>
    </row>
    <row r="94" spans="1:7" s="51" customFormat="1" ht="21" customHeight="1" x14ac:dyDescent="0.25">
      <c r="A94" s="52" t="s">
        <v>1007</v>
      </c>
      <c r="B94" s="53" t="s">
        <v>1008</v>
      </c>
      <c r="C94" s="52"/>
      <c r="D94" s="50"/>
      <c r="E94" s="52"/>
      <c r="F94" s="53"/>
      <c r="G94" s="52"/>
    </row>
    <row r="95" spans="1:7" s="51" customFormat="1" ht="21" customHeight="1" x14ac:dyDescent="0.25">
      <c r="A95" s="48" t="s">
        <v>1009</v>
      </c>
      <c r="B95" s="49" t="s">
        <v>1010</v>
      </c>
      <c r="C95" s="48"/>
      <c r="D95" s="50"/>
      <c r="E95" s="48"/>
      <c r="F95" s="49"/>
      <c r="G95" s="48"/>
    </row>
    <row r="96" spans="1:7" s="51" customFormat="1" ht="21" customHeight="1" x14ac:dyDescent="0.25">
      <c r="A96" s="52" t="s">
        <v>1011</v>
      </c>
      <c r="B96" s="53" t="s">
        <v>1012</v>
      </c>
      <c r="C96" s="52"/>
      <c r="D96" s="50"/>
      <c r="E96" s="52"/>
      <c r="F96" s="53"/>
      <c r="G96" s="52"/>
    </row>
    <row r="97" spans="1:7" s="51" customFormat="1" ht="21" customHeight="1" x14ac:dyDescent="0.25">
      <c r="A97" s="48" t="s">
        <v>1013</v>
      </c>
      <c r="B97" s="49" t="s">
        <v>1014</v>
      </c>
      <c r="C97" s="48"/>
      <c r="D97" s="50"/>
      <c r="E97" s="48"/>
      <c r="F97" s="49"/>
      <c r="G97" s="48"/>
    </row>
    <row r="98" spans="1:7" s="51" customFormat="1" ht="21" customHeight="1" x14ac:dyDescent="0.25">
      <c r="A98" s="52" t="s">
        <v>1015</v>
      </c>
      <c r="B98" s="53" t="s">
        <v>1016</v>
      </c>
      <c r="C98" s="52"/>
      <c r="D98" s="50"/>
      <c r="E98" s="52"/>
      <c r="F98" s="53"/>
      <c r="G98" s="52"/>
    </row>
    <row r="99" spans="1:7" s="51" customFormat="1" ht="21" customHeight="1" x14ac:dyDescent="0.25">
      <c r="A99" s="48" t="s">
        <v>1017</v>
      </c>
      <c r="B99" s="49" t="s">
        <v>1018</v>
      </c>
      <c r="C99" s="48"/>
      <c r="D99" s="50"/>
      <c r="E99" s="48"/>
      <c r="F99" s="49"/>
      <c r="G99" s="48"/>
    </row>
    <row r="100" spans="1:7" s="51" customFormat="1" ht="21" customHeight="1" x14ac:dyDescent="0.25">
      <c r="A100" s="52" t="s">
        <v>1019</v>
      </c>
      <c r="B100" s="53" t="s">
        <v>1020</v>
      </c>
      <c r="C100" s="52"/>
      <c r="D100" s="50"/>
      <c r="E100" s="52"/>
      <c r="F100" s="53"/>
      <c r="G100" s="52"/>
    </row>
    <row r="101" spans="1:7" s="51" customFormat="1" ht="21" customHeight="1" x14ac:dyDescent="0.25">
      <c r="A101" s="48" t="s">
        <v>1021</v>
      </c>
      <c r="B101" s="49" t="s">
        <v>1022</v>
      </c>
      <c r="C101" s="48"/>
      <c r="D101" s="50"/>
      <c r="E101" s="48"/>
      <c r="F101" s="49"/>
      <c r="G101" s="48"/>
    </row>
    <row r="102" spans="1:7" s="51" customFormat="1" ht="21" customHeight="1" x14ac:dyDescent="0.25">
      <c r="A102" s="52" t="s">
        <v>1023</v>
      </c>
      <c r="B102" s="53" t="s">
        <v>1024</v>
      </c>
      <c r="C102" s="52"/>
      <c r="D102" s="50"/>
      <c r="E102" s="52"/>
      <c r="F102" s="53"/>
      <c r="G102" s="52"/>
    </row>
    <row r="103" spans="1:7" s="51" customFormat="1" ht="21" customHeight="1" x14ac:dyDescent="0.25">
      <c r="A103" s="48" t="s">
        <v>1025</v>
      </c>
      <c r="B103" s="49" t="s">
        <v>1026</v>
      </c>
      <c r="C103" s="48"/>
      <c r="D103" s="50"/>
      <c r="E103" s="48"/>
      <c r="F103" s="49"/>
      <c r="G103" s="48"/>
    </row>
    <row r="104" spans="1:7" s="51" customFormat="1" ht="21" customHeight="1" x14ac:dyDescent="0.25">
      <c r="A104" s="52" t="s">
        <v>1027</v>
      </c>
      <c r="B104" s="53" t="s">
        <v>1028</v>
      </c>
      <c r="C104" s="52"/>
      <c r="D104" s="50"/>
      <c r="E104" s="52"/>
      <c r="F104" s="53"/>
      <c r="G104" s="52"/>
    </row>
    <row r="105" spans="1:7" s="51" customFormat="1" ht="21" customHeight="1" x14ac:dyDescent="0.25">
      <c r="A105" s="48" t="s">
        <v>1029</v>
      </c>
      <c r="B105" s="49" t="s">
        <v>1030</v>
      </c>
      <c r="C105" s="48"/>
      <c r="D105" s="50"/>
      <c r="E105" s="48"/>
      <c r="F105" s="49"/>
      <c r="G105" s="48"/>
    </row>
    <row r="106" spans="1:7" s="51" customFormat="1" ht="21" customHeight="1" x14ac:dyDescent="0.25">
      <c r="A106" s="52" t="s">
        <v>1031</v>
      </c>
      <c r="B106" s="53" t="s">
        <v>1032</v>
      </c>
      <c r="C106" s="52"/>
      <c r="D106" s="50"/>
      <c r="E106" s="52"/>
      <c r="F106" s="53"/>
      <c r="G106" s="52"/>
    </row>
    <row r="107" spans="1:7" s="51" customFormat="1" ht="21" customHeight="1" x14ac:dyDescent="0.25">
      <c r="A107" s="48" t="s">
        <v>1033</v>
      </c>
      <c r="B107" s="49" t="s">
        <v>1034</v>
      </c>
      <c r="C107" s="48"/>
      <c r="D107" s="50"/>
      <c r="E107" s="48"/>
      <c r="F107" s="49"/>
      <c r="G107" s="48"/>
    </row>
    <row r="108" spans="1:7" s="51" customFormat="1" ht="21" customHeight="1" x14ac:dyDescent="0.25">
      <c r="A108" s="52" t="s">
        <v>1035</v>
      </c>
      <c r="B108" s="53" t="s">
        <v>1036</v>
      </c>
      <c r="C108" s="52"/>
      <c r="D108" s="50"/>
      <c r="E108" s="52"/>
      <c r="F108" s="53"/>
      <c r="G108" s="52"/>
    </row>
    <row r="109" spans="1:7" s="51" customFormat="1" ht="21" customHeight="1" x14ac:dyDescent="0.25">
      <c r="A109" s="48" t="s">
        <v>1037</v>
      </c>
      <c r="B109" s="49" t="s">
        <v>1038</v>
      </c>
      <c r="C109" s="48"/>
      <c r="D109" s="50"/>
      <c r="E109" s="48"/>
      <c r="F109" s="49"/>
      <c r="G109" s="48"/>
    </row>
    <row r="110" spans="1:7" s="51" customFormat="1" ht="21" customHeight="1" x14ac:dyDescent="0.25">
      <c r="A110" s="52" t="s">
        <v>1039</v>
      </c>
      <c r="B110" s="53" t="s">
        <v>1040</v>
      </c>
      <c r="C110" s="52"/>
      <c r="D110" s="50"/>
      <c r="E110" s="52"/>
      <c r="F110" s="53"/>
      <c r="G110" s="52"/>
    </row>
    <row r="111" spans="1:7" s="51" customFormat="1" ht="21" customHeight="1" x14ac:dyDescent="0.25">
      <c r="A111" s="48" t="s">
        <v>1041</v>
      </c>
      <c r="B111" s="49" t="s">
        <v>1042</v>
      </c>
      <c r="C111" s="48"/>
      <c r="D111" s="50"/>
      <c r="E111" s="48"/>
      <c r="F111" s="49"/>
      <c r="G111" s="48"/>
    </row>
    <row r="112" spans="1:7" s="51" customFormat="1" ht="21" customHeight="1" x14ac:dyDescent="0.25">
      <c r="A112" s="52" t="s">
        <v>1043</v>
      </c>
      <c r="B112" s="53" t="s">
        <v>1044</v>
      </c>
      <c r="C112" s="52"/>
      <c r="D112" s="50"/>
      <c r="E112" s="52"/>
      <c r="F112" s="53"/>
      <c r="G112" s="52"/>
    </row>
    <row r="113" spans="1:7" s="51" customFormat="1" ht="21" customHeight="1" x14ac:dyDescent="0.25">
      <c r="A113" s="48" t="s">
        <v>1045</v>
      </c>
      <c r="B113" s="49" t="s">
        <v>1046</v>
      </c>
      <c r="C113" s="48"/>
      <c r="D113" s="50"/>
      <c r="E113" s="48"/>
      <c r="F113" s="49"/>
      <c r="G113" s="48"/>
    </row>
    <row r="114" spans="1:7" s="51" customFormat="1" ht="21" customHeight="1" x14ac:dyDescent="0.25">
      <c r="A114" s="52" t="s">
        <v>1047</v>
      </c>
      <c r="B114" s="53" t="s">
        <v>1048</v>
      </c>
      <c r="C114" s="52"/>
      <c r="D114" s="50"/>
      <c r="E114" s="52"/>
      <c r="F114" s="53"/>
      <c r="G114" s="52"/>
    </row>
    <row r="115" spans="1:7" s="51" customFormat="1" ht="21" customHeight="1" x14ac:dyDescent="0.25">
      <c r="A115" s="48" t="s">
        <v>1049</v>
      </c>
      <c r="B115" s="49" t="s">
        <v>1050</v>
      </c>
      <c r="C115" s="48"/>
      <c r="D115" s="50"/>
      <c r="E115" s="48"/>
      <c r="F115" s="49"/>
      <c r="G115" s="48"/>
    </row>
    <row r="116" spans="1:7" s="51" customFormat="1" ht="21" customHeight="1" x14ac:dyDescent="0.25">
      <c r="A116" s="52" t="s">
        <v>1051</v>
      </c>
      <c r="B116" s="53" t="s">
        <v>1052</v>
      </c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ageMargins left="0.5" right="0.5" top="0.5" bottom="0.5" header="0.5" footer="0.5"/>
  <pageSetup scale="86" orientation="portrait" horizontalDpi="4294967292" verticalDpi="4294967292" r:id="rId1"/>
  <rowBreaks count="3" manualBreakCount="3">
    <brk id="41" max="16383" man="1"/>
    <brk id="79" max="16383" man="1"/>
    <brk id="11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97"/>
  <sheetViews>
    <sheetView tabSelected="1" zoomScale="80" zoomScaleNormal="80" zoomScalePageLayoutView="80" workbookViewId="0">
      <pane xSplit="4" ySplit="20" topLeftCell="E307" activePane="bottomRight" state="frozenSplit"/>
      <selection activeCell="G30" sqref="G30"/>
      <selection pane="topRight" activeCell="G30" sqref="G30"/>
      <selection pane="bottomLeft" activeCell="G30" sqref="G30"/>
      <selection pane="bottomRight" activeCell="E312" sqref="E312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2" width="11" style="2"/>
    <col min="33" max="33" width="12.375" style="3" customWidth="1"/>
    <col min="34" max="34" width="13.625" style="2" customWidth="1"/>
    <col min="35" max="35" width="12.5" style="3" customWidth="1"/>
    <col min="36" max="84" width="11" style="43"/>
  </cols>
  <sheetData>
    <row r="1" spans="1:84" ht="24" thickBot="1" x14ac:dyDescent="0.4">
      <c r="A1" s="1" t="s">
        <v>118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03" t="s">
        <v>2959</v>
      </c>
      <c r="AK1" s="104" t="s">
        <v>2960</v>
      </c>
    </row>
    <row r="2" spans="1:84" ht="16.5" thickBot="1" x14ac:dyDescent="0.3">
      <c r="A2" s="4" t="s">
        <v>119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05" t="s">
        <v>2631</v>
      </c>
      <c r="AK2" s="106">
        <v>4</v>
      </c>
    </row>
    <row r="3" spans="1:84" ht="16.5" thickBot="1" x14ac:dyDescent="0.3">
      <c r="A3" s="4"/>
      <c r="C3" s="5" t="s">
        <v>0</v>
      </c>
      <c r="D3" s="3">
        <v>299</v>
      </c>
      <c r="E3"/>
      <c r="F3" s="43" t="s">
        <v>2864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105" t="s">
        <v>2945</v>
      </c>
      <c r="AK3" s="106">
        <v>3.6669999999999998</v>
      </c>
    </row>
    <row r="4" spans="1:84" ht="16.5" thickBot="1" x14ac:dyDescent="0.3">
      <c r="C4" s="5" t="s">
        <v>1</v>
      </c>
      <c r="D4" s="6">
        <f>AH16</f>
        <v>137</v>
      </c>
      <c r="E4"/>
      <c r="F4" s="43" t="s">
        <v>2865</v>
      </c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5" t="s">
        <v>2950</v>
      </c>
      <c r="AK4" s="106">
        <v>3.3330000000000002</v>
      </c>
    </row>
    <row r="5" spans="1:84" ht="16.5" thickBot="1" x14ac:dyDescent="0.3">
      <c r="B5" s="5"/>
      <c r="C5" s="5" t="s">
        <v>2</v>
      </c>
      <c r="D5" s="7">
        <f>AG18</f>
        <v>22</v>
      </c>
      <c r="E5"/>
      <c r="F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105" t="s">
        <v>2949</v>
      </c>
      <c r="AK5" s="106">
        <v>3</v>
      </c>
    </row>
    <row r="6" spans="1:84" ht="16.5" thickBot="1" x14ac:dyDescent="0.3">
      <c r="B6" s="5"/>
      <c r="C6" s="5" t="s">
        <v>3</v>
      </c>
      <c r="D6" s="3">
        <v>11</v>
      </c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105" t="s">
        <v>2946</v>
      </c>
      <c r="AK6" s="106">
        <v>2.6669999999999998</v>
      </c>
    </row>
    <row r="7" spans="1:84" ht="16.5" thickBot="1" x14ac:dyDescent="0.3">
      <c r="B7" s="5"/>
      <c r="C7" s="5" t="s">
        <v>4</v>
      </c>
      <c r="D7" s="8">
        <f>AI16</f>
        <v>431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 s="105" t="s">
        <v>2948</v>
      </c>
      <c r="AK7" s="106">
        <v>2.3330000000000002</v>
      </c>
    </row>
    <row r="8" spans="1:84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 s="105" t="s">
        <v>2944</v>
      </c>
      <c r="AK8" s="106">
        <v>2</v>
      </c>
    </row>
    <row r="9" spans="1:84" ht="16.5" thickBot="1" x14ac:dyDescent="0.3">
      <c r="A9" s="78" t="s">
        <v>5</v>
      </c>
      <c r="B9" t="s">
        <v>2060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105" t="s">
        <v>2953</v>
      </c>
      <c r="AK9" s="106">
        <v>1.667</v>
      </c>
    </row>
    <row r="10" spans="1:84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 s="105" t="s">
        <v>2952</v>
      </c>
      <c r="AK10" s="106">
        <v>1.333</v>
      </c>
    </row>
    <row r="11" spans="1:84" ht="19.5" thickBot="1" x14ac:dyDescent="0.3">
      <c r="A11" s="78" t="s">
        <v>6</v>
      </c>
      <c r="B11" s="55" t="s">
        <v>2067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105" t="s">
        <v>2632</v>
      </c>
      <c r="AK11" s="106">
        <v>1</v>
      </c>
    </row>
    <row r="12" spans="1:84" ht="19.5" thickBot="1" x14ac:dyDescent="0.35">
      <c r="B12" s="11" t="s">
        <v>2068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05" t="s">
        <v>2951</v>
      </c>
      <c r="AK12" s="106">
        <v>0.66700000000000004</v>
      </c>
    </row>
    <row r="13" spans="1:84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L13" s="4" t="s">
        <v>2931</v>
      </c>
      <c r="N13" s="4" t="s">
        <v>2932</v>
      </c>
      <c r="P13" s="4" t="s">
        <v>2933</v>
      </c>
      <c r="R13" s="4" t="s">
        <v>2934</v>
      </c>
      <c r="T13" s="4" t="s">
        <v>2935</v>
      </c>
      <c r="V13" s="4" t="s">
        <v>2936</v>
      </c>
      <c r="X13" s="4" t="s">
        <v>2937</v>
      </c>
      <c r="Z13" s="4" t="s">
        <v>2938</v>
      </c>
      <c r="AB13" s="4" t="s">
        <v>2939</v>
      </c>
      <c r="AD13" s="4" t="s">
        <v>2940</v>
      </c>
      <c r="AF13" s="4" t="s">
        <v>2941</v>
      </c>
      <c r="AG13" s="100"/>
      <c r="AH13" s="100"/>
      <c r="AJ13" s="105" t="s">
        <v>2947</v>
      </c>
      <c r="AK13" s="106">
        <v>0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</row>
    <row r="14" spans="1:84" s="3" customFormat="1" ht="16.5" thickBot="1" x14ac:dyDescent="0.3">
      <c r="C14" s="3" t="s">
        <v>2942</v>
      </c>
      <c r="F14" s="3">
        <f>SUM(E16:F16)</f>
        <v>41</v>
      </c>
      <c r="G14" s="101"/>
      <c r="H14" s="3">
        <f>SUM(G16:H16)</f>
        <v>53</v>
      </c>
      <c r="I14" s="101"/>
      <c r="J14" s="3">
        <f>SUM(I16:J16)</f>
        <v>43</v>
      </c>
      <c r="L14" s="3">
        <f>SUM(K16:L16)</f>
        <v>79</v>
      </c>
      <c r="N14" s="3">
        <f>SUM(M16:N16)</f>
        <v>0</v>
      </c>
      <c r="P14" s="3">
        <f>SUM(O16:P16)</f>
        <v>24</v>
      </c>
      <c r="R14" s="3">
        <f>SUM(Q16:R16)</f>
        <v>16</v>
      </c>
      <c r="T14" s="3">
        <f>SUM(S16:T16)</f>
        <v>30</v>
      </c>
      <c r="V14" s="3">
        <f>SUM(U16:V16)</f>
        <v>61</v>
      </c>
      <c r="X14" s="3">
        <f>SUM(W16:X16)</f>
        <v>0</v>
      </c>
      <c r="Z14" s="3">
        <f>SUM(Y16:Z16)</f>
        <v>31</v>
      </c>
      <c r="AB14" s="3">
        <f>SUM(AA16:AB16)</f>
        <v>22</v>
      </c>
      <c r="AD14" s="3">
        <f>SUM(AC16:AD16)</f>
        <v>0</v>
      </c>
      <c r="AF14" s="3">
        <f>SUM(AE16:AF16)</f>
        <v>31</v>
      </c>
      <c r="AG14" s="101"/>
      <c r="AH14" s="101"/>
      <c r="AJ14" s="105" t="s">
        <v>2955</v>
      </c>
      <c r="AK14" s="106" t="s">
        <v>2961</v>
      </c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</row>
    <row r="15" spans="1:84" ht="48" thickBot="1" x14ac:dyDescent="0.3">
      <c r="B15" s="135" t="s">
        <v>7</v>
      </c>
      <c r="C15" s="136"/>
      <c r="D15" s="137"/>
      <c r="E15" s="12" t="s">
        <v>2063</v>
      </c>
      <c r="F15" s="12" t="s">
        <v>2069</v>
      </c>
      <c r="G15" s="57" t="s">
        <v>2070</v>
      </c>
      <c r="H15" s="57" t="s">
        <v>2071</v>
      </c>
      <c r="I15" s="57" t="s">
        <v>2866</v>
      </c>
      <c r="J15" s="57" t="s">
        <v>2641</v>
      </c>
      <c r="K15" s="12" t="s">
        <v>2867</v>
      </c>
      <c r="L15" s="12" t="s">
        <v>2643</v>
      </c>
      <c r="M15" s="12" t="s">
        <v>2876</v>
      </c>
      <c r="N15" s="12" t="s">
        <v>2875</v>
      </c>
      <c r="O15" s="12" t="s">
        <v>2882</v>
      </c>
      <c r="P15" s="12" t="s">
        <v>2878</v>
      </c>
      <c r="Q15" s="12" t="s">
        <v>2889</v>
      </c>
      <c r="R15" s="12" t="s">
        <v>2886</v>
      </c>
      <c r="S15" s="12" t="s">
        <v>2890</v>
      </c>
      <c r="T15" s="12" t="s">
        <v>2888</v>
      </c>
      <c r="U15" s="12" t="s">
        <v>2891</v>
      </c>
      <c r="V15" s="12" t="s">
        <v>2892</v>
      </c>
      <c r="W15" s="12" t="s">
        <v>2900</v>
      </c>
      <c r="X15" s="12" t="s">
        <v>2899</v>
      </c>
      <c r="Y15" s="12" t="s">
        <v>2905</v>
      </c>
      <c r="Z15" s="12" t="s">
        <v>2906</v>
      </c>
      <c r="AA15" s="12" t="s">
        <v>2910</v>
      </c>
      <c r="AB15" s="12" t="s">
        <v>2909</v>
      </c>
      <c r="AC15" s="12" t="s">
        <v>2915</v>
      </c>
      <c r="AD15" s="12" t="s">
        <v>2912</v>
      </c>
      <c r="AE15" s="12" t="s">
        <v>2922</v>
      </c>
      <c r="AF15" s="12" t="s">
        <v>2923</v>
      </c>
      <c r="AG15" s="13" t="s">
        <v>8</v>
      </c>
      <c r="AH15" s="14" t="s">
        <v>9</v>
      </c>
      <c r="AI15" s="13" t="s">
        <v>10</v>
      </c>
      <c r="AJ15" s="105" t="s">
        <v>2956</v>
      </c>
      <c r="AK15" s="106" t="s">
        <v>2962</v>
      </c>
    </row>
    <row r="16" spans="1:84" ht="16.5" thickBot="1" x14ac:dyDescent="0.3">
      <c r="B16" s="140" t="s">
        <v>11</v>
      </c>
      <c r="C16" s="141"/>
      <c r="D16" s="142"/>
      <c r="E16" s="15">
        <f>SUM(E21:E400)</f>
        <v>23</v>
      </c>
      <c r="F16" s="15">
        <f t="shared" ref="F16:AF16" si="0">SUM(F21:F400)</f>
        <v>18</v>
      </c>
      <c r="G16" s="15">
        <f t="shared" si="0"/>
        <v>22</v>
      </c>
      <c r="H16" s="15">
        <f t="shared" si="0"/>
        <v>31</v>
      </c>
      <c r="I16" s="15">
        <f t="shared" si="0"/>
        <v>14</v>
      </c>
      <c r="J16" s="15">
        <f t="shared" si="0"/>
        <v>29</v>
      </c>
      <c r="K16" s="15">
        <f t="shared" si="0"/>
        <v>37</v>
      </c>
      <c r="L16" s="15">
        <f t="shared" si="0"/>
        <v>42</v>
      </c>
      <c r="M16" s="15">
        <f t="shared" si="0"/>
        <v>0</v>
      </c>
      <c r="N16" s="15">
        <f t="shared" si="0"/>
        <v>0</v>
      </c>
      <c r="O16" s="15">
        <f t="shared" si="0"/>
        <v>5</v>
      </c>
      <c r="P16" s="15">
        <f t="shared" si="0"/>
        <v>19</v>
      </c>
      <c r="Q16" s="15">
        <f t="shared" si="0"/>
        <v>3</v>
      </c>
      <c r="R16" s="15">
        <f t="shared" si="0"/>
        <v>13</v>
      </c>
      <c r="S16" s="15">
        <f t="shared" si="0"/>
        <v>9</v>
      </c>
      <c r="T16" s="15">
        <f t="shared" si="0"/>
        <v>21</v>
      </c>
      <c r="U16" s="15">
        <f t="shared" si="0"/>
        <v>25</v>
      </c>
      <c r="V16" s="15">
        <f t="shared" si="0"/>
        <v>36</v>
      </c>
      <c r="W16" s="15">
        <f t="shared" si="0"/>
        <v>0</v>
      </c>
      <c r="X16" s="15">
        <f t="shared" si="0"/>
        <v>0</v>
      </c>
      <c r="Y16" s="15">
        <f t="shared" si="0"/>
        <v>9</v>
      </c>
      <c r="Z16" s="15">
        <f t="shared" si="0"/>
        <v>22</v>
      </c>
      <c r="AA16" s="15">
        <f t="shared" si="0"/>
        <v>7</v>
      </c>
      <c r="AB16" s="15">
        <f t="shared" si="0"/>
        <v>15</v>
      </c>
      <c r="AC16" s="15">
        <f t="shared" si="0"/>
        <v>0</v>
      </c>
      <c r="AD16" s="15">
        <f t="shared" si="0"/>
        <v>0</v>
      </c>
      <c r="AE16" s="15">
        <f t="shared" si="0"/>
        <v>9</v>
      </c>
      <c r="AF16" s="15">
        <f t="shared" si="0"/>
        <v>22</v>
      </c>
      <c r="AG16" s="16">
        <f>SUM(AG21:AG400)</f>
        <v>431</v>
      </c>
      <c r="AH16" s="17">
        <f>SUM(AH21:AH400)</f>
        <v>137</v>
      </c>
      <c r="AI16" s="18">
        <f>SUM(AI21:AI400)</f>
        <v>431</v>
      </c>
      <c r="AJ16" s="105" t="s">
        <v>2957</v>
      </c>
      <c r="AK16" s="106" t="s">
        <v>2963</v>
      </c>
    </row>
    <row r="17" spans="1:37" ht="16.5" thickBot="1" x14ac:dyDescent="0.3">
      <c r="B17" s="143" t="s">
        <v>12</v>
      </c>
      <c r="C17" s="144"/>
      <c r="D17" s="145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0</v>
      </c>
      <c r="N17" s="19">
        <v>0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0</v>
      </c>
      <c r="AD17" s="19">
        <v>0</v>
      </c>
      <c r="AE17" s="19">
        <v>1</v>
      </c>
      <c r="AF17" s="19">
        <v>1</v>
      </c>
      <c r="AG17" s="20"/>
      <c r="AH17" s="21"/>
      <c r="AI17" s="22"/>
      <c r="AJ17" s="105" t="s">
        <v>2954</v>
      </c>
      <c r="AK17" s="106" t="s">
        <v>2964</v>
      </c>
    </row>
    <row r="18" spans="1:37" x14ac:dyDescent="0.25">
      <c r="B18" s="146" t="s">
        <v>13</v>
      </c>
      <c r="C18" s="147"/>
      <c r="D18" s="148"/>
      <c r="E18" s="23">
        <f t="shared" ref="E18:AF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0</v>
      </c>
      <c r="N18" s="23">
        <f t="shared" si="1"/>
        <v>0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si="1"/>
        <v>1</v>
      </c>
      <c r="T18" s="23">
        <f t="shared" si="1"/>
        <v>1</v>
      </c>
      <c r="U18" s="23">
        <f t="shared" si="1"/>
        <v>1</v>
      </c>
      <c r="V18" s="23">
        <f t="shared" si="1"/>
        <v>1</v>
      </c>
      <c r="W18" s="23">
        <f t="shared" si="1"/>
        <v>0</v>
      </c>
      <c r="X18" s="23">
        <f t="shared" si="1"/>
        <v>0</v>
      </c>
      <c r="Y18" s="23">
        <f t="shared" si="1"/>
        <v>1</v>
      </c>
      <c r="Z18" s="23">
        <f t="shared" si="1"/>
        <v>1</v>
      </c>
      <c r="AA18" s="23">
        <f t="shared" si="1"/>
        <v>1</v>
      </c>
      <c r="AB18" s="23">
        <f t="shared" si="1"/>
        <v>1</v>
      </c>
      <c r="AC18" s="23">
        <f t="shared" si="1"/>
        <v>0</v>
      </c>
      <c r="AD18" s="23">
        <f t="shared" si="1"/>
        <v>0</v>
      </c>
      <c r="AE18" s="23">
        <f t="shared" si="1"/>
        <v>1</v>
      </c>
      <c r="AF18" s="23">
        <f t="shared" si="1"/>
        <v>1</v>
      </c>
      <c r="AG18" s="24">
        <f>SUM(E18:AF18)</f>
        <v>22</v>
      </c>
      <c r="AH18" s="25"/>
      <c r="AI18" s="26"/>
    </row>
    <row r="19" spans="1:37" ht="31.5" x14ac:dyDescent="0.25">
      <c r="B19" s="149" t="s">
        <v>14</v>
      </c>
      <c r="C19" s="150"/>
      <c r="D19" s="151"/>
      <c r="E19" s="28"/>
      <c r="F19" s="28"/>
      <c r="G19" s="28"/>
      <c r="H19" s="28"/>
      <c r="I19" s="28"/>
      <c r="J19" s="28"/>
      <c r="K19" s="28"/>
      <c r="L19" s="28"/>
      <c r="M19" s="28" t="s">
        <v>2879</v>
      </c>
      <c r="N19" s="28" t="s">
        <v>2879</v>
      </c>
      <c r="O19" s="28"/>
      <c r="P19" s="28"/>
      <c r="Q19" s="28"/>
      <c r="R19" s="28"/>
      <c r="S19" s="28"/>
      <c r="T19" s="28"/>
      <c r="U19" s="28"/>
      <c r="V19" s="28"/>
      <c r="W19" s="28" t="s">
        <v>2879</v>
      </c>
      <c r="X19" s="28" t="s">
        <v>2879</v>
      </c>
      <c r="Y19" s="28"/>
      <c r="Z19" s="28"/>
      <c r="AA19" s="28"/>
      <c r="AB19" s="28"/>
      <c r="AC19" s="28" t="s">
        <v>2913</v>
      </c>
      <c r="AD19" s="28" t="s">
        <v>2913</v>
      </c>
      <c r="AE19" s="28"/>
      <c r="AF19" s="28"/>
      <c r="AG19" s="20"/>
      <c r="AH19" s="29"/>
      <c r="AI19" s="26"/>
    </row>
    <row r="20" spans="1:37" x14ac:dyDescent="0.25">
      <c r="A20" s="153" t="s">
        <v>3005</v>
      </c>
      <c r="B20" s="154" t="s">
        <v>15</v>
      </c>
      <c r="C20" s="154" t="s">
        <v>16</v>
      </c>
      <c r="D20" s="155" t="s">
        <v>17</v>
      </c>
      <c r="E20" s="155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7"/>
      <c r="AH20" s="157"/>
      <c r="AI20" s="158"/>
      <c r="AJ20" s="159" t="s">
        <v>2943</v>
      </c>
      <c r="AK20" s="153"/>
    </row>
    <row r="21" spans="1:37" s="43" customFormat="1" x14ac:dyDescent="0.25">
      <c r="A21" s="43" t="s">
        <v>2631</v>
      </c>
      <c r="B21" s="94" t="s">
        <v>3003</v>
      </c>
      <c r="C21" s="94" t="s">
        <v>2500</v>
      </c>
      <c r="D21" s="94">
        <v>39625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6">
        <f t="shared" ref="AG21:AG84" si="2">SUM(E21:AF21)</f>
        <v>0</v>
      </c>
      <c r="AH21" s="97">
        <f t="shared" ref="AH21:AH84" si="3">IF(AG21=0,0,1)</f>
        <v>0</v>
      </c>
      <c r="AI21" s="98">
        <f t="shared" ref="AI21:AI84" si="4">SUMPRODUCT($E$17:$AF$17,E21:AF21)</f>
        <v>0</v>
      </c>
      <c r="AJ21" s="107" t="s">
        <v>2946</v>
      </c>
      <c r="AK21" s="43">
        <f>VLOOKUP(AJ21,$AJ$2:$AK$17,2,FALSE)</f>
        <v>2.6669999999999998</v>
      </c>
    </row>
    <row r="22" spans="1:37" s="43" customFormat="1" x14ac:dyDescent="0.25">
      <c r="B22" s="94" t="s">
        <v>120</v>
      </c>
      <c r="C22" s="94" t="s">
        <v>3004</v>
      </c>
      <c r="D22" s="94">
        <v>39625</v>
      </c>
      <c r="E22" s="95">
        <v>0</v>
      </c>
      <c r="F22" s="95">
        <v>0</v>
      </c>
      <c r="G22" s="95">
        <v>0</v>
      </c>
      <c r="H22" s="95">
        <v>0</v>
      </c>
      <c r="I22" s="95">
        <v>1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>
        <v>0</v>
      </c>
      <c r="AF22" s="95">
        <v>0</v>
      </c>
      <c r="AG22" s="96">
        <f t="shared" si="2"/>
        <v>1</v>
      </c>
      <c r="AH22" s="97">
        <f t="shared" si="3"/>
        <v>1</v>
      </c>
      <c r="AI22" s="98">
        <f t="shared" si="4"/>
        <v>1</v>
      </c>
      <c r="AJ22" s="107" t="s">
        <v>2950</v>
      </c>
      <c r="AK22" s="43">
        <f t="shared" ref="AK22:AK85" si="5">VLOOKUP(AJ22,$AJ$2:$AK$17,2,FALSE)</f>
        <v>3.3330000000000002</v>
      </c>
    </row>
    <row r="23" spans="1:37" s="43" customFormat="1" x14ac:dyDescent="0.25">
      <c r="B23" s="94" t="s">
        <v>121</v>
      </c>
      <c r="C23" s="94" t="s">
        <v>122</v>
      </c>
      <c r="D23" s="94">
        <v>39625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6">
        <f t="shared" si="2"/>
        <v>0</v>
      </c>
      <c r="AH23" s="97">
        <f t="shared" si="3"/>
        <v>0</v>
      </c>
      <c r="AI23" s="98">
        <f t="shared" si="4"/>
        <v>0</v>
      </c>
      <c r="AJ23" s="107" t="s">
        <v>2945</v>
      </c>
      <c r="AK23" s="43">
        <f t="shared" si="5"/>
        <v>3.6669999999999998</v>
      </c>
    </row>
    <row r="24" spans="1:37" s="43" customFormat="1" x14ac:dyDescent="0.25">
      <c r="B24" s="94" t="s">
        <v>123</v>
      </c>
      <c r="C24" s="94" t="s">
        <v>124</v>
      </c>
      <c r="D24" s="94">
        <v>39625</v>
      </c>
      <c r="E24" s="95">
        <v>0</v>
      </c>
      <c r="F24" s="95">
        <v>0</v>
      </c>
      <c r="G24" s="95">
        <v>0</v>
      </c>
      <c r="H24" s="95">
        <v>1</v>
      </c>
      <c r="I24" s="95">
        <v>0</v>
      </c>
      <c r="J24" s="95">
        <v>1</v>
      </c>
      <c r="K24" s="95">
        <v>0</v>
      </c>
      <c r="L24" s="95">
        <v>1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1</v>
      </c>
      <c r="S24" s="95">
        <v>0</v>
      </c>
      <c r="T24" s="95">
        <v>1</v>
      </c>
      <c r="U24" s="95">
        <v>0</v>
      </c>
      <c r="V24" s="95">
        <v>1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6">
        <f t="shared" si="2"/>
        <v>6</v>
      </c>
      <c r="AH24" s="97">
        <f t="shared" si="3"/>
        <v>1</v>
      </c>
      <c r="AI24" s="98">
        <f t="shared" si="4"/>
        <v>6</v>
      </c>
      <c r="AJ24" s="107" t="s">
        <v>2945</v>
      </c>
      <c r="AK24" s="43">
        <f t="shared" si="5"/>
        <v>3.6669999999999998</v>
      </c>
    </row>
    <row r="25" spans="1:37" s="43" customFormat="1" x14ac:dyDescent="0.25">
      <c r="A25" s="43" t="s">
        <v>2631</v>
      </c>
      <c r="B25" s="94" t="s">
        <v>2501</v>
      </c>
      <c r="C25" s="94" t="s">
        <v>2502</v>
      </c>
      <c r="D25" s="94">
        <v>39625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6">
        <f t="shared" si="2"/>
        <v>0</v>
      </c>
      <c r="AH25" s="97">
        <f t="shared" si="3"/>
        <v>0</v>
      </c>
      <c r="AI25" s="98">
        <f t="shared" si="4"/>
        <v>0</v>
      </c>
      <c r="AJ25" s="107" t="s">
        <v>2945</v>
      </c>
      <c r="AK25" s="43">
        <f t="shared" si="5"/>
        <v>3.6669999999999998</v>
      </c>
    </row>
    <row r="26" spans="1:37" s="43" customFormat="1" x14ac:dyDescent="0.25">
      <c r="A26" s="43" t="s">
        <v>2631</v>
      </c>
      <c r="B26" s="94" t="s">
        <v>2503</v>
      </c>
      <c r="C26" s="94" t="s">
        <v>2504</v>
      </c>
      <c r="D26" s="94">
        <v>39625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6">
        <f t="shared" si="2"/>
        <v>0</v>
      </c>
      <c r="AH26" s="97">
        <f t="shared" si="3"/>
        <v>0</v>
      </c>
      <c r="AI26" s="98">
        <f t="shared" si="4"/>
        <v>0</v>
      </c>
      <c r="AJ26" s="107" t="s">
        <v>2954</v>
      </c>
      <c r="AK26" s="43" t="str">
        <f t="shared" si="5"/>
        <v>CR CR</v>
      </c>
    </row>
    <row r="27" spans="1:37" s="43" customFormat="1" x14ac:dyDescent="0.25">
      <c r="B27" s="94" t="s">
        <v>127</v>
      </c>
      <c r="C27" s="94" t="s">
        <v>128</v>
      </c>
      <c r="D27" s="94">
        <v>39625</v>
      </c>
      <c r="E27" s="95">
        <v>0</v>
      </c>
      <c r="F27" s="95">
        <v>1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1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6">
        <f t="shared" si="2"/>
        <v>3</v>
      </c>
      <c r="AH27" s="97">
        <f t="shared" si="3"/>
        <v>1</v>
      </c>
      <c r="AI27" s="98">
        <f t="shared" si="4"/>
        <v>3</v>
      </c>
      <c r="AJ27" s="107" t="s">
        <v>2631</v>
      </c>
      <c r="AK27" s="43">
        <f t="shared" si="5"/>
        <v>4</v>
      </c>
    </row>
    <row r="28" spans="1:37" s="43" customFormat="1" x14ac:dyDescent="0.25">
      <c r="B28" s="94" t="s">
        <v>129</v>
      </c>
      <c r="C28" s="94" t="s">
        <v>130</v>
      </c>
      <c r="D28" s="94">
        <v>39625</v>
      </c>
      <c r="E28" s="95">
        <v>0</v>
      </c>
      <c r="F28" s="95">
        <v>0</v>
      </c>
      <c r="G28" s="95">
        <v>0</v>
      </c>
      <c r="H28" s="95">
        <v>1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6">
        <f t="shared" si="2"/>
        <v>1</v>
      </c>
      <c r="AH28" s="97">
        <f t="shared" si="3"/>
        <v>1</v>
      </c>
      <c r="AI28" s="98">
        <f t="shared" si="4"/>
        <v>1</v>
      </c>
      <c r="AJ28" s="107" t="s">
        <v>2631</v>
      </c>
      <c r="AK28" s="43">
        <f t="shared" si="5"/>
        <v>4</v>
      </c>
    </row>
    <row r="29" spans="1:37" s="43" customFormat="1" x14ac:dyDescent="0.25">
      <c r="B29" s="94" t="s">
        <v>131</v>
      </c>
      <c r="C29" s="94" t="s">
        <v>132</v>
      </c>
      <c r="D29" s="94">
        <v>39625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0</v>
      </c>
      <c r="AF29" s="95">
        <v>0</v>
      </c>
      <c r="AG29" s="96">
        <f t="shared" si="2"/>
        <v>0</v>
      </c>
      <c r="AH29" s="97">
        <f t="shared" si="3"/>
        <v>0</v>
      </c>
      <c r="AI29" s="98">
        <f t="shared" si="4"/>
        <v>0</v>
      </c>
      <c r="AJ29" s="107" t="s">
        <v>2955</v>
      </c>
      <c r="AK29" s="43" t="str">
        <f t="shared" si="5"/>
        <v>QQQ</v>
      </c>
    </row>
    <row r="30" spans="1:37" s="43" customFormat="1" x14ac:dyDescent="0.25">
      <c r="A30" s="43" t="s">
        <v>2631</v>
      </c>
      <c r="B30" s="94" t="s">
        <v>2505</v>
      </c>
      <c r="C30" s="94" t="s">
        <v>2506</v>
      </c>
      <c r="D30" s="94">
        <v>39625</v>
      </c>
      <c r="E30" s="95">
        <v>1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6">
        <f t="shared" si="2"/>
        <v>1</v>
      </c>
      <c r="AH30" s="97">
        <f t="shared" si="3"/>
        <v>1</v>
      </c>
      <c r="AI30" s="98">
        <f t="shared" si="4"/>
        <v>1</v>
      </c>
      <c r="AJ30" s="107" t="s">
        <v>2949</v>
      </c>
      <c r="AK30" s="43">
        <f t="shared" si="5"/>
        <v>3</v>
      </c>
    </row>
    <row r="31" spans="1:37" s="43" customFormat="1" x14ac:dyDescent="0.25">
      <c r="A31" s="43" t="s">
        <v>2631</v>
      </c>
      <c r="B31" s="94" t="s">
        <v>2507</v>
      </c>
      <c r="C31" s="94" t="s">
        <v>2508</v>
      </c>
      <c r="D31" s="94">
        <v>39625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>
        <v>0</v>
      </c>
      <c r="AF31" s="95">
        <v>0</v>
      </c>
      <c r="AG31" s="96">
        <f t="shared" si="2"/>
        <v>0</v>
      </c>
      <c r="AH31" s="97">
        <f t="shared" si="3"/>
        <v>0</v>
      </c>
      <c r="AI31" s="98">
        <f t="shared" si="4"/>
        <v>0</v>
      </c>
      <c r="AJ31" s="107" t="s">
        <v>2945</v>
      </c>
      <c r="AK31" s="43">
        <f t="shared" si="5"/>
        <v>3.6669999999999998</v>
      </c>
    </row>
    <row r="32" spans="1:37" s="43" customFormat="1" x14ac:dyDescent="0.25">
      <c r="B32" s="94" t="s">
        <v>135</v>
      </c>
      <c r="C32" s="94" t="s">
        <v>136</v>
      </c>
      <c r="D32" s="94">
        <v>39625</v>
      </c>
      <c r="E32" s="95">
        <v>0</v>
      </c>
      <c r="F32" s="95">
        <v>0</v>
      </c>
      <c r="G32" s="95">
        <v>0</v>
      </c>
      <c r="H32" s="95">
        <v>1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95">
        <v>0</v>
      </c>
      <c r="X32" s="95">
        <v>0</v>
      </c>
      <c r="Y32" s="95">
        <v>0</v>
      </c>
      <c r="Z32" s="95">
        <v>0</v>
      </c>
      <c r="AA32" s="95">
        <v>0</v>
      </c>
      <c r="AB32" s="95">
        <v>0</v>
      </c>
      <c r="AC32" s="95">
        <v>0</v>
      </c>
      <c r="AD32" s="95">
        <v>0</v>
      </c>
      <c r="AE32" s="95">
        <v>0</v>
      </c>
      <c r="AF32" s="95">
        <v>0</v>
      </c>
      <c r="AG32" s="96">
        <f t="shared" si="2"/>
        <v>1</v>
      </c>
      <c r="AH32" s="97">
        <f t="shared" si="3"/>
        <v>1</v>
      </c>
      <c r="AI32" s="98">
        <f t="shared" si="4"/>
        <v>1</v>
      </c>
      <c r="AJ32" s="107" t="s">
        <v>2631</v>
      </c>
      <c r="AK32" s="43">
        <f t="shared" si="5"/>
        <v>4</v>
      </c>
    </row>
    <row r="33" spans="1:37" s="43" customFormat="1" x14ac:dyDescent="0.25">
      <c r="B33" s="94" t="s">
        <v>137</v>
      </c>
      <c r="C33" s="94" t="s">
        <v>138</v>
      </c>
      <c r="D33" s="94">
        <v>39625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6">
        <f t="shared" si="2"/>
        <v>0</v>
      </c>
      <c r="AH33" s="97">
        <f t="shared" si="3"/>
        <v>0</v>
      </c>
      <c r="AI33" s="98">
        <f t="shared" si="4"/>
        <v>0</v>
      </c>
      <c r="AJ33" s="107" t="s">
        <v>2945</v>
      </c>
      <c r="AK33" s="43">
        <f t="shared" si="5"/>
        <v>3.6669999999999998</v>
      </c>
    </row>
    <row r="34" spans="1:37" s="43" customFormat="1" x14ac:dyDescent="0.25">
      <c r="B34" s="94" t="s">
        <v>139</v>
      </c>
      <c r="C34" s="94" t="s">
        <v>140</v>
      </c>
      <c r="D34" s="94">
        <v>39625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6">
        <f t="shared" si="2"/>
        <v>0</v>
      </c>
      <c r="AH34" s="97">
        <f t="shared" si="3"/>
        <v>0</v>
      </c>
      <c r="AI34" s="98">
        <f t="shared" si="4"/>
        <v>0</v>
      </c>
      <c r="AJ34" s="107" t="s">
        <v>2946</v>
      </c>
      <c r="AK34" s="43">
        <f t="shared" si="5"/>
        <v>2.6669999999999998</v>
      </c>
    </row>
    <row r="35" spans="1:37" s="43" customFormat="1" x14ac:dyDescent="0.25">
      <c r="A35" s="43" t="s">
        <v>2631</v>
      </c>
      <c r="B35" s="94" t="s">
        <v>2509</v>
      </c>
      <c r="C35" s="94" t="s">
        <v>2510</v>
      </c>
      <c r="D35" s="94">
        <v>39625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1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6">
        <f t="shared" si="2"/>
        <v>1</v>
      </c>
      <c r="AH35" s="97">
        <f t="shared" si="3"/>
        <v>1</v>
      </c>
      <c r="AI35" s="98">
        <f t="shared" si="4"/>
        <v>1</v>
      </c>
      <c r="AJ35" s="107" t="s">
        <v>2950</v>
      </c>
      <c r="AK35" s="43">
        <f t="shared" si="5"/>
        <v>3.3330000000000002</v>
      </c>
    </row>
    <row r="36" spans="1:37" s="43" customFormat="1" x14ac:dyDescent="0.25">
      <c r="A36" s="43" t="s">
        <v>2631</v>
      </c>
      <c r="B36" s="94" t="s">
        <v>2511</v>
      </c>
      <c r="C36" s="94" t="s">
        <v>2512</v>
      </c>
      <c r="D36" s="94">
        <v>39625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0</v>
      </c>
      <c r="U36" s="95">
        <v>0</v>
      </c>
      <c r="V36" s="95">
        <v>0</v>
      </c>
      <c r="W36" s="95">
        <v>0</v>
      </c>
      <c r="X36" s="95">
        <v>0</v>
      </c>
      <c r="Y36" s="95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6">
        <f t="shared" si="2"/>
        <v>0</v>
      </c>
      <c r="AH36" s="97">
        <f t="shared" si="3"/>
        <v>0</v>
      </c>
      <c r="AI36" s="98">
        <f t="shared" si="4"/>
        <v>0</v>
      </c>
      <c r="AJ36" s="107" t="s">
        <v>2949</v>
      </c>
      <c r="AK36" s="43">
        <f t="shared" si="5"/>
        <v>3</v>
      </c>
    </row>
    <row r="37" spans="1:37" s="43" customFormat="1" x14ac:dyDescent="0.25">
      <c r="B37" s="94" t="s">
        <v>145</v>
      </c>
      <c r="C37" s="94" t="s">
        <v>146</v>
      </c>
      <c r="D37" s="94">
        <v>39625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1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6">
        <f t="shared" si="2"/>
        <v>1</v>
      </c>
      <c r="AH37" s="97">
        <f t="shared" si="3"/>
        <v>1</v>
      </c>
      <c r="AI37" s="98">
        <f t="shared" si="4"/>
        <v>1</v>
      </c>
      <c r="AJ37" s="107" t="s">
        <v>2949</v>
      </c>
      <c r="AK37" s="43">
        <f t="shared" si="5"/>
        <v>3</v>
      </c>
    </row>
    <row r="38" spans="1:37" s="43" customFormat="1" x14ac:dyDescent="0.25">
      <c r="B38" s="94" t="s">
        <v>147</v>
      </c>
      <c r="C38" s="94" t="s">
        <v>148</v>
      </c>
      <c r="D38" s="94">
        <v>39625</v>
      </c>
      <c r="E38" s="95">
        <v>1</v>
      </c>
      <c r="F38" s="95">
        <v>0</v>
      </c>
      <c r="G38" s="95">
        <v>1</v>
      </c>
      <c r="H38" s="95">
        <v>0</v>
      </c>
      <c r="I38" s="95">
        <v>1</v>
      </c>
      <c r="J38" s="95">
        <v>0</v>
      </c>
      <c r="K38" s="95">
        <v>1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6">
        <f t="shared" si="2"/>
        <v>4</v>
      </c>
      <c r="AH38" s="97">
        <f t="shared" si="3"/>
        <v>1</v>
      </c>
      <c r="AI38" s="98">
        <f t="shared" si="4"/>
        <v>4</v>
      </c>
      <c r="AJ38" s="107" t="s">
        <v>2949</v>
      </c>
      <c r="AK38" s="43">
        <f t="shared" si="5"/>
        <v>3</v>
      </c>
    </row>
    <row r="39" spans="1:37" s="43" customFormat="1" x14ac:dyDescent="0.25">
      <c r="B39" s="94" t="s">
        <v>149</v>
      </c>
      <c r="C39" s="94" t="s">
        <v>150</v>
      </c>
      <c r="D39" s="94">
        <v>39625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6">
        <f t="shared" si="2"/>
        <v>0</v>
      </c>
      <c r="AH39" s="97">
        <f t="shared" si="3"/>
        <v>0</v>
      </c>
      <c r="AI39" s="98">
        <f t="shared" si="4"/>
        <v>0</v>
      </c>
      <c r="AJ39" s="107" t="s">
        <v>2950</v>
      </c>
      <c r="AK39" s="43">
        <f t="shared" si="5"/>
        <v>3.3330000000000002</v>
      </c>
    </row>
    <row r="40" spans="1:37" s="43" customFormat="1" x14ac:dyDescent="0.25">
      <c r="B40" s="94" t="s">
        <v>151</v>
      </c>
      <c r="C40" s="94" t="s">
        <v>152</v>
      </c>
      <c r="D40" s="94">
        <v>39625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6">
        <f t="shared" si="2"/>
        <v>0</v>
      </c>
      <c r="AH40" s="97">
        <f t="shared" si="3"/>
        <v>0</v>
      </c>
      <c r="AI40" s="98">
        <f t="shared" si="4"/>
        <v>0</v>
      </c>
      <c r="AJ40" s="107" t="s">
        <v>2950</v>
      </c>
      <c r="AK40" s="43">
        <f t="shared" si="5"/>
        <v>3.3330000000000002</v>
      </c>
    </row>
    <row r="41" spans="1:37" s="43" customFormat="1" x14ac:dyDescent="0.25">
      <c r="B41" s="94" t="s">
        <v>153</v>
      </c>
      <c r="C41" s="94" t="s">
        <v>154</v>
      </c>
      <c r="D41" s="94">
        <v>39625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6">
        <f t="shared" si="2"/>
        <v>0</v>
      </c>
      <c r="AH41" s="97">
        <f t="shared" si="3"/>
        <v>0</v>
      </c>
      <c r="AI41" s="98">
        <f t="shared" si="4"/>
        <v>0</v>
      </c>
      <c r="AJ41" s="107" t="s">
        <v>2949</v>
      </c>
      <c r="AK41" s="43">
        <f t="shared" si="5"/>
        <v>3</v>
      </c>
    </row>
    <row r="42" spans="1:37" s="43" customFormat="1" x14ac:dyDescent="0.25">
      <c r="B42" s="94" t="s">
        <v>155</v>
      </c>
      <c r="C42" s="94" t="s">
        <v>156</v>
      </c>
      <c r="D42" s="94">
        <v>39625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6">
        <f t="shared" si="2"/>
        <v>0</v>
      </c>
      <c r="AH42" s="97">
        <f t="shared" si="3"/>
        <v>0</v>
      </c>
      <c r="AI42" s="98">
        <f t="shared" si="4"/>
        <v>0</v>
      </c>
      <c r="AJ42" s="107" t="s">
        <v>2949</v>
      </c>
      <c r="AK42" s="43">
        <f t="shared" si="5"/>
        <v>3</v>
      </c>
    </row>
    <row r="43" spans="1:37" s="43" customFormat="1" x14ac:dyDescent="0.25">
      <c r="B43" s="94" t="s">
        <v>157</v>
      </c>
      <c r="C43" s="94" t="s">
        <v>158</v>
      </c>
      <c r="D43" s="94">
        <v>39625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6">
        <f t="shared" si="2"/>
        <v>0</v>
      </c>
      <c r="AH43" s="97">
        <f t="shared" si="3"/>
        <v>0</v>
      </c>
      <c r="AI43" s="98">
        <f t="shared" si="4"/>
        <v>0</v>
      </c>
      <c r="AJ43" s="107" t="s">
        <v>2945</v>
      </c>
      <c r="AK43" s="43">
        <f t="shared" si="5"/>
        <v>3.6669999999999998</v>
      </c>
    </row>
    <row r="44" spans="1:37" s="43" customFormat="1" x14ac:dyDescent="0.25">
      <c r="B44" s="94" t="s">
        <v>159</v>
      </c>
      <c r="C44" s="94" t="s">
        <v>160</v>
      </c>
      <c r="D44" s="94">
        <v>39625</v>
      </c>
      <c r="E44" s="95">
        <v>0</v>
      </c>
      <c r="F44" s="95">
        <v>0</v>
      </c>
      <c r="G44" s="95">
        <v>0</v>
      </c>
      <c r="H44" s="95">
        <v>0</v>
      </c>
      <c r="I44" s="95">
        <v>1</v>
      </c>
      <c r="J44" s="95">
        <v>0</v>
      </c>
      <c r="K44" s="95">
        <v>1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6">
        <f t="shared" si="2"/>
        <v>2</v>
      </c>
      <c r="AH44" s="97">
        <f t="shared" si="3"/>
        <v>1</v>
      </c>
      <c r="AI44" s="98">
        <f t="shared" si="4"/>
        <v>2</v>
      </c>
      <c r="AJ44" s="107" t="s">
        <v>2946</v>
      </c>
      <c r="AK44" s="43">
        <f t="shared" si="5"/>
        <v>2.6669999999999998</v>
      </c>
    </row>
    <row r="45" spans="1:37" s="43" customFormat="1" x14ac:dyDescent="0.25">
      <c r="B45" s="94" t="s">
        <v>161</v>
      </c>
      <c r="C45" s="94" t="s">
        <v>162</v>
      </c>
      <c r="D45" s="94">
        <v>39625</v>
      </c>
      <c r="E45" s="95">
        <v>0</v>
      </c>
      <c r="F45" s="95">
        <v>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1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6">
        <f t="shared" si="2"/>
        <v>1</v>
      </c>
      <c r="AH45" s="97">
        <f t="shared" si="3"/>
        <v>1</v>
      </c>
      <c r="AI45" s="98">
        <f t="shared" si="4"/>
        <v>1</v>
      </c>
      <c r="AJ45" s="107" t="s">
        <v>2955</v>
      </c>
      <c r="AK45" s="43" t="str">
        <f t="shared" si="5"/>
        <v>QQQ</v>
      </c>
    </row>
    <row r="46" spans="1:37" s="43" customFormat="1" x14ac:dyDescent="0.25">
      <c r="B46" s="94" t="s">
        <v>163</v>
      </c>
      <c r="C46" s="94" t="s">
        <v>164</v>
      </c>
      <c r="D46" s="94">
        <v>39625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6">
        <f t="shared" si="2"/>
        <v>0</v>
      </c>
      <c r="AH46" s="97">
        <f t="shared" si="3"/>
        <v>0</v>
      </c>
      <c r="AI46" s="98">
        <f t="shared" si="4"/>
        <v>0</v>
      </c>
      <c r="AJ46" s="107" t="s">
        <v>2952</v>
      </c>
      <c r="AK46" s="43">
        <f t="shared" si="5"/>
        <v>1.333</v>
      </c>
    </row>
    <row r="47" spans="1:37" s="43" customFormat="1" x14ac:dyDescent="0.25">
      <c r="B47" s="94" t="s">
        <v>165</v>
      </c>
      <c r="C47" s="94" t="s">
        <v>166</v>
      </c>
      <c r="D47" s="94">
        <v>39625</v>
      </c>
      <c r="E47" s="95">
        <v>0</v>
      </c>
      <c r="F47" s="95">
        <v>1</v>
      </c>
      <c r="G47" s="95">
        <v>0</v>
      </c>
      <c r="H47" s="95">
        <v>0</v>
      </c>
      <c r="I47" s="95">
        <v>0</v>
      </c>
      <c r="J47" s="95">
        <v>1</v>
      </c>
      <c r="K47" s="95">
        <v>0</v>
      </c>
      <c r="L47" s="95">
        <v>1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1</v>
      </c>
      <c r="U47" s="95">
        <v>0</v>
      </c>
      <c r="V47" s="95">
        <v>1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6">
        <f t="shared" si="2"/>
        <v>5</v>
      </c>
      <c r="AH47" s="97">
        <f t="shared" si="3"/>
        <v>1</v>
      </c>
      <c r="AI47" s="98">
        <f t="shared" si="4"/>
        <v>5</v>
      </c>
      <c r="AJ47" s="107" t="s">
        <v>2631</v>
      </c>
      <c r="AK47" s="43">
        <f t="shared" si="5"/>
        <v>4</v>
      </c>
    </row>
    <row r="48" spans="1:37" s="43" customFormat="1" x14ac:dyDescent="0.25">
      <c r="B48" s="94" t="s">
        <v>169</v>
      </c>
      <c r="C48" s="94" t="s">
        <v>170</v>
      </c>
      <c r="D48" s="94">
        <v>39625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6">
        <f t="shared" si="2"/>
        <v>0</v>
      </c>
      <c r="AH48" s="97">
        <f t="shared" si="3"/>
        <v>0</v>
      </c>
      <c r="AI48" s="98">
        <f t="shared" si="4"/>
        <v>0</v>
      </c>
      <c r="AJ48" s="107" t="s">
        <v>2631</v>
      </c>
      <c r="AK48" s="43">
        <f t="shared" si="5"/>
        <v>4</v>
      </c>
    </row>
    <row r="49" spans="1:37" s="43" customFormat="1" x14ac:dyDescent="0.25">
      <c r="B49" s="94" t="s">
        <v>171</v>
      </c>
      <c r="C49" s="94" t="s">
        <v>172</v>
      </c>
      <c r="D49" s="94">
        <v>39625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6">
        <f t="shared" si="2"/>
        <v>0</v>
      </c>
      <c r="AH49" s="97">
        <f t="shared" si="3"/>
        <v>0</v>
      </c>
      <c r="AI49" s="98">
        <f t="shared" si="4"/>
        <v>0</v>
      </c>
      <c r="AJ49" s="107" t="s">
        <v>2951</v>
      </c>
      <c r="AK49" s="43">
        <f t="shared" si="5"/>
        <v>0.66700000000000004</v>
      </c>
    </row>
    <row r="50" spans="1:37" s="43" customFormat="1" x14ac:dyDescent="0.25">
      <c r="B50" s="94" t="s">
        <v>173</v>
      </c>
      <c r="C50" s="94" t="s">
        <v>174</v>
      </c>
      <c r="D50" s="94">
        <v>39625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6">
        <f t="shared" si="2"/>
        <v>0</v>
      </c>
      <c r="AH50" s="97">
        <f t="shared" si="3"/>
        <v>0</v>
      </c>
      <c r="AI50" s="98">
        <f t="shared" si="4"/>
        <v>0</v>
      </c>
      <c r="AJ50" s="107" t="s">
        <v>2955</v>
      </c>
      <c r="AK50" s="43" t="str">
        <f t="shared" si="5"/>
        <v>QQQ</v>
      </c>
    </row>
    <row r="51" spans="1:37" s="43" customFormat="1" x14ac:dyDescent="0.25">
      <c r="B51" s="94" t="s">
        <v>175</v>
      </c>
      <c r="C51" s="94" t="s">
        <v>176</v>
      </c>
      <c r="D51" s="94">
        <v>39625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6">
        <f t="shared" si="2"/>
        <v>0</v>
      </c>
      <c r="AH51" s="97">
        <f t="shared" si="3"/>
        <v>0</v>
      </c>
      <c r="AI51" s="98">
        <f t="shared" si="4"/>
        <v>0</v>
      </c>
      <c r="AJ51" s="107" t="s">
        <v>2945</v>
      </c>
      <c r="AK51" s="43">
        <f t="shared" si="5"/>
        <v>3.6669999999999998</v>
      </c>
    </row>
    <row r="52" spans="1:37" s="43" customFormat="1" x14ac:dyDescent="0.25">
      <c r="B52" s="94" t="s">
        <v>177</v>
      </c>
      <c r="C52" s="94" t="s">
        <v>178</v>
      </c>
      <c r="D52" s="94">
        <v>39625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6">
        <f t="shared" si="2"/>
        <v>0</v>
      </c>
      <c r="AH52" s="97">
        <f t="shared" si="3"/>
        <v>0</v>
      </c>
      <c r="AI52" s="98">
        <f t="shared" si="4"/>
        <v>0</v>
      </c>
      <c r="AJ52" s="107" t="s">
        <v>2949</v>
      </c>
      <c r="AK52" s="43">
        <f t="shared" si="5"/>
        <v>3</v>
      </c>
    </row>
    <row r="53" spans="1:37" s="43" customFormat="1" x14ac:dyDescent="0.25">
      <c r="B53" s="94" t="s">
        <v>179</v>
      </c>
      <c r="C53" s="94" t="s">
        <v>180</v>
      </c>
      <c r="D53" s="94">
        <v>39625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1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6">
        <f t="shared" si="2"/>
        <v>1</v>
      </c>
      <c r="AH53" s="97">
        <f t="shared" si="3"/>
        <v>1</v>
      </c>
      <c r="AI53" s="98">
        <f t="shared" si="4"/>
        <v>1</v>
      </c>
      <c r="AJ53" s="107" t="s">
        <v>2949</v>
      </c>
      <c r="AK53" s="43">
        <f t="shared" si="5"/>
        <v>3</v>
      </c>
    </row>
    <row r="54" spans="1:37" s="43" customFormat="1" x14ac:dyDescent="0.25">
      <c r="B54" s="94" t="s">
        <v>181</v>
      </c>
      <c r="C54" s="94" t="s">
        <v>182</v>
      </c>
      <c r="D54" s="94">
        <v>39625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6">
        <f t="shared" si="2"/>
        <v>0</v>
      </c>
      <c r="AH54" s="97">
        <f t="shared" si="3"/>
        <v>0</v>
      </c>
      <c r="AI54" s="98">
        <f t="shared" si="4"/>
        <v>0</v>
      </c>
      <c r="AJ54" s="107" t="s">
        <v>2945</v>
      </c>
      <c r="AK54" s="43">
        <f t="shared" si="5"/>
        <v>3.6669999999999998</v>
      </c>
    </row>
    <row r="55" spans="1:37" s="43" customFormat="1" x14ac:dyDescent="0.25">
      <c r="B55" s="94" t="s">
        <v>183</v>
      </c>
      <c r="C55" s="94" t="s">
        <v>184</v>
      </c>
      <c r="D55" s="94">
        <v>39625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6">
        <f t="shared" si="2"/>
        <v>0</v>
      </c>
      <c r="AH55" s="97">
        <f t="shared" si="3"/>
        <v>0</v>
      </c>
      <c r="AI55" s="98">
        <f t="shared" si="4"/>
        <v>0</v>
      </c>
      <c r="AJ55" s="107" t="s">
        <v>2631</v>
      </c>
      <c r="AK55" s="43">
        <f t="shared" si="5"/>
        <v>4</v>
      </c>
    </row>
    <row r="56" spans="1:37" s="43" customFormat="1" x14ac:dyDescent="0.25">
      <c r="B56" s="94" t="s">
        <v>185</v>
      </c>
      <c r="C56" s="94" t="s">
        <v>186</v>
      </c>
      <c r="D56" s="94">
        <v>39625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6">
        <f t="shared" si="2"/>
        <v>0</v>
      </c>
      <c r="AH56" s="97">
        <f t="shared" si="3"/>
        <v>0</v>
      </c>
      <c r="AI56" s="98">
        <f t="shared" si="4"/>
        <v>0</v>
      </c>
      <c r="AJ56" s="107" t="s">
        <v>2945</v>
      </c>
      <c r="AK56" s="43">
        <f t="shared" si="5"/>
        <v>3.6669999999999998</v>
      </c>
    </row>
    <row r="57" spans="1:37" s="43" customFormat="1" x14ac:dyDescent="0.25">
      <c r="B57" s="94" t="s">
        <v>187</v>
      </c>
      <c r="C57" s="94" t="s">
        <v>188</v>
      </c>
      <c r="D57" s="94">
        <v>39625</v>
      </c>
      <c r="E57" s="95">
        <v>0</v>
      </c>
      <c r="F57" s="95">
        <v>1</v>
      </c>
      <c r="G57" s="95">
        <v>0</v>
      </c>
      <c r="H57" s="95">
        <v>1</v>
      </c>
      <c r="I57" s="95">
        <v>0</v>
      </c>
      <c r="J57" s="95">
        <v>1</v>
      </c>
      <c r="K57" s="95">
        <v>0</v>
      </c>
      <c r="L57" s="95">
        <v>1</v>
      </c>
      <c r="M57" s="95">
        <v>0</v>
      </c>
      <c r="N57" s="95">
        <v>0</v>
      </c>
      <c r="O57" s="95">
        <v>0</v>
      </c>
      <c r="P57" s="95">
        <v>1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6">
        <f t="shared" si="2"/>
        <v>5</v>
      </c>
      <c r="AH57" s="97">
        <f t="shared" si="3"/>
        <v>1</v>
      </c>
      <c r="AI57" s="98">
        <f t="shared" si="4"/>
        <v>5</v>
      </c>
      <c r="AJ57" s="107" t="s">
        <v>2631</v>
      </c>
      <c r="AK57" s="43">
        <f t="shared" si="5"/>
        <v>4</v>
      </c>
    </row>
    <row r="58" spans="1:37" s="43" customFormat="1" x14ac:dyDescent="0.25">
      <c r="A58" s="43" t="s">
        <v>2631</v>
      </c>
      <c r="B58" s="94" t="s">
        <v>2513</v>
      </c>
      <c r="C58" s="94" t="s">
        <v>2514</v>
      </c>
      <c r="D58" s="94">
        <v>39625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6">
        <f t="shared" si="2"/>
        <v>0</v>
      </c>
      <c r="AH58" s="97">
        <f t="shared" si="3"/>
        <v>0</v>
      </c>
      <c r="AI58" s="98">
        <f t="shared" si="4"/>
        <v>0</v>
      </c>
      <c r="AJ58" s="107" t="s">
        <v>2953</v>
      </c>
      <c r="AK58" s="43">
        <f t="shared" si="5"/>
        <v>1.667</v>
      </c>
    </row>
    <row r="59" spans="1:37" s="43" customFormat="1" x14ac:dyDescent="0.25">
      <c r="B59" s="94" t="s">
        <v>189</v>
      </c>
      <c r="C59" s="94" t="s">
        <v>190</v>
      </c>
      <c r="D59" s="94">
        <v>39625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6">
        <f t="shared" si="2"/>
        <v>0</v>
      </c>
      <c r="AH59" s="97">
        <f t="shared" si="3"/>
        <v>0</v>
      </c>
      <c r="AI59" s="98">
        <f t="shared" si="4"/>
        <v>0</v>
      </c>
      <c r="AJ59" s="107" t="s">
        <v>2948</v>
      </c>
      <c r="AK59" s="43">
        <f t="shared" si="5"/>
        <v>2.3330000000000002</v>
      </c>
    </row>
    <row r="60" spans="1:37" s="43" customFormat="1" x14ac:dyDescent="0.25">
      <c r="B60" s="94" t="s">
        <v>191</v>
      </c>
      <c r="C60" s="94" t="s">
        <v>192</v>
      </c>
      <c r="D60" s="94">
        <v>39625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6">
        <f t="shared" si="2"/>
        <v>0</v>
      </c>
      <c r="AH60" s="97">
        <f t="shared" si="3"/>
        <v>0</v>
      </c>
      <c r="AI60" s="98">
        <f t="shared" si="4"/>
        <v>0</v>
      </c>
      <c r="AJ60" s="107" t="s">
        <v>2949</v>
      </c>
      <c r="AK60" s="43">
        <f t="shared" si="5"/>
        <v>3</v>
      </c>
    </row>
    <row r="61" spans="1:37" s="43" customFormat="1" x14ac:dyDescent="0.25">
      <c r="A61" s="43" t="s">
        <v>2631</v>
      </c>
      <c r="B61" s="94" t="s">
        <v>2515</v>
      </c>
      <c r="C61" s="94" t="s">
        <v>2516</v>
      </c>
      <c r="D61" s="94">
        <v>39625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6">
        <f t="shared" si="2"/>
        <v>0</v>
      </c>
      <c r="AH61" s="97">
        <f t="shared" si="3"/>
        <v>0</v>
      </c>
      <c r="AI61" s="98">
        <f t="shared" si="4"/>
        <v>0</v>
      </c>
      <c r="AJ61" s="107" t="s">
        <v>2949</v>
      </c>
      <c r="AK61" s="43">
        <f t="shared" si="5"/>
        <v>3</v>
      </c>
    </row>
    <row r="62" spans="1:37" s="43" customFormat="1" x14ac:dyDescent="0.25">
      <c r="B62" s="94" t="s">
        <v>193</v>
      </c>
      <c r="C62" s="94" t="s">
        <v>194</v>
      </c>
      <c r="D62" s="94">
        <v>39625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1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6">
        <f t="shared" si="2"/>
        <v>1</v>
      </c>
      <c r="AH62" s="97">
        <f t="shared" si="3"/>
        <v>1</v>
      </c>
      <c r="AI62" s="98">
        <f t="shared" si="4"/>
        <v>1</v>
      </c>
      <c r="AJ62" s="107" t="s">
        <v>2950</v>
      </c>
      <c r="AK62" s="43">
        <f t="shared" si="5"/>
        <v>3.3330000000000002</v>
      </c>
    </row>
    <row r="63" spans="1:37" s="43" customFormat="1" x14ac:dyDescent="0.25">
      <c r="B63" s="94" t="s">
        <v>195</v>
      </c>
      <c r="C63" s="94" t="s">
        <v>196</v>
      </c>
      <c r="D63" s="94">
        <v>39625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6">
        <f t="shared" si="2"/>
        <v>0</v>
      </c>
      <c r="AH63" s="97">
        <f t="shared" si="3"/>
        <v>0</v>
      </c>
      <c r="AI63" s="98">
        <f t="shared" si="4"/>
        <v>0</v>
      </c>
      <c r="AJ63" s="107" t="s">
        <v>2948</v>
      </c>
      <c r="AK63" s="43">
        <f t="shared" si="5"/>
        <v>2.3330000000000002</v>
      </c>
    </row>
    <row r="64" spans="1:37" s="43" customFormat="1" x14ac:dyDescent="0.25">
      <c r="A64" s="43" t="s">
        <v>2631</v>
      </c>
      <c r="B64" s="94" t="s">
        <v>2517</v>
      </c>
      <c r="C64" s="94" t="s">
        <v>2518</v>
      </c>
      <c r="D64" s="94">
        <v>39625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6">
        <f t="shared" si="2"/>
        <v>0</v>
      </c>
      <c r="AH64" s="97">
        <f t="shared" si="3"/>
        <v>0</v>
      </c>
      <c r="AI64" s="98">
        <f t="shared" si="4"/>
        <v>0</v>
      </c>
      <c r="AJ64" s="107" t="s">
        <v>2948</v>
      </c>
      <c r="AK64" s="43">
        <f t="shared" si="5"/>
        <v>2.3330000000000002</v>
      </c>
    </row>
    <row r="65" spans="1:37" s="43" customFormat="1" x14ac:dyDescent="0.25">
      <c r="B65" s="94" t="s">
        <v>197</v>
      </c>
      <c r="C65" s="94" t="s">
        <v>198</v>
      </c>
      <c r="D65" s="94">
        <v>39625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1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6">
        <f t="shared" si="2"/>
        <v>1</v>
      </c>
      <c r="AH65" s="97">
        <f t="shared" si="3"/>
        <v>1</v>
      </c>
      <c r="AI65" s="98">
        <f t="shared" si="4"/>
        <v>1</v>
      </c>
      <c r="AJ65" s="107" t="s">
        <v>2950</v>
      </c>
      <c r="AK65" s="43">
        <f t="shared" si="5"/>
        <v>3.3330000000000002</v>
      </c>
    </row>
    <row r="66" spans="1:37" s="43" customFormat="1" x14ac:dyDescent="0.25">
      <c r="B66" s="94" t="s">
        <v>199</v>
      </c>
      <c r="C66" s="94" t="s">
        <v>200</v>
      </c>
      <c r="D66" s="94">
        <v>39625</v>
      </c>
      <c r="E66" s="95">
        <v>0</v>
      </c>
      <c r="F66" s="95">
        <v>0</v>
      </c>
      <c r="G66" s="95">
        <v>0</v>
      </c>
      <c r="H66" s="95">
        <v>1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6">
        <f t="shared" si="2"/>
        <v>1</v>
      </c>
      <c r="AH66" s="97">
        <f t="shared" si="3"/>
        <v>1</v>
      </c>
      <c r="AI66" s="98">
        <f t="shared" si="4"/>
        <v>1</v>
      </c>
      <c r="AJ66" s="107" t="s">
        <v>2954</v>
      </c>
      <c r="AK66" s="43" t="str">
        <f t="shared" si="5"/>
        <v>CR CR</v>
      </c>
    </row>
    <row r="67" spans="1:37" s="43" customFormat="1" x14ac:dyDescent="0.25">
      <c r="B67" s="94" t="s">
        <v>203</v>
      </c>
      <c r="C67" s="94" t="s">
        <v>204</v>
      </c>
      <c r="D67" s="94">
        <v>39625</v>
      </c>
      <c r="E67" s="95">
        <v>0</v>
      </c>
      <c r="F67" s="95">
        <v>0</v>
      </c>
      <c r="G67" s="95">
        <v>1</v>
      </c>
      <c r="H67" s="95">
        <v>0</v>
      </c>
      <c r="I67" s="95">
        <v>1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1</v>
      </c>
      <c r="V67" s="95">
        <v>1</v>
      </c>
      <c r="W67" s="95">
        <v>0</v>
      </c>
      <c r="X67" s="95">
        <v>0</v>
      </c>
      <c r="Y67" s="95">
        <v>0</v>
      </c>
      <c r="Z67" s="95">
        <v>1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1</v>
      </c>
      <c r="AG67" s="96">
        <f t="shared" si="2"/>
        <v>6</v>
      </c>
      <c r="AH67" s="97">
        <f t="shared" si="3"/>
        <v>1</v>
      </c>
      <c r="AI67" s="98">
        <f t="shared" si="4"/>
        <v>6</v>
      </c>
      <c r="AJ67" s="107" t="s">
        <v>2945</v>
      </c>
      <c r="AK67" s="43">
        <f t="shared" si="5"/>
        <v>3.6669999999999998</v>
      </c>
    </row>
    <row r="68" spans="1:37" s="43" customFormat="1" x14ac:dyDescent="0.25">
      <c r="B68" s="94" t="s">
        <v>205</v>
      </c>
      <c r="C68" s="94" t="s">
        <v>206</v>
      </c>
      <c r="D68" s="94">
        <v>39625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6">
        <f t="shared" si="2"/>
        <v>0</v>
      </c>
      <c r="AH68" s="97">
        <f t="shared" si="3"/>
        <v>0</v>
      </c>
      <c r="AI68" s="98">
        <f t="shared" si="4"/>
        <v>0</v>
      </c>
      <c r="AJ68" s="107" t="s">
        <v>2949</v>
      </c>
      <c r="AK68" s="43">
        <f t="shared" si="5"/>
        <v>3</v>
      </c>
    </row>
    <row r="69" spans="1:37" s="43" customFormat="1" x14ac:dyDescent="0.25">
      <c r="B69" s="94" t="s">
        <v>207</v>
      </c>
      <c r="C69" s="94" t="s">
        <v>208</v>
      </c>
      <c r="D69" s="94">
        <v>39625</v>
      </c>
      <c r="E69" s="95">
        <v>1</v>
      </c>
      <c r="F69" s="95">
        <v>0</v>
      </c>
      <c r="G69" s="95">
        <v>1</v>
      </c>
      <c r="H69" s="95">
        <v>0</v>
      </c>
      <c r="I69" s="95">
        <v>0</v>
      </c>
      <c r="J69" s="95">
        <v>0</v>
      </c>
      <c r="K69" s="95">
        <v>1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6">
        <f t="shared" si="2"/>
        <v>3</v>
      </c>
      <c r="AH69" s="97">
        <f t="shared" si="3"/>
        <v>1</v>
      </c>
      <c r="AI69" s="98">
        <f t="shared" si="4"/>
        <v>3</v>
      </c>
      <c r="AJ69" s="107" t="s">
        <v>2631</v>
      </c>
      <c r="AK69" s="43">
        <f t="shared" si="5"/>
        <v>4</v>
      </c>
    </row>
    <row r="70" spans="1:37" s="43" customFormat="1" x14ac:dyDescent="0.25">
      <c r="B70" s="94" t="s">
        <v>209</v>
      </c>
      <c r="C70" s="94" t="s">
        <v>210</v>
      </c>
      <c r="D70" s="94">
        <v>39625</v>
      </c>
      <c r="E70" s="95">
        <v>0</v>
      </c>
      <c r="F70" s="95">
        <v>0</v>
      </c>
      <c r="G70" s="95">
        <v>1</v>
      </c>
      <c r="H70" s="95">
        <v>0</v>
      </c>
      <c r="I70" s="95">
        <v>1</v>
      </c>
      <c r="J70" s="95">
        <v>0</v>
      </c>
      <c r="K70" s="95">
        <v>1</v>
      </c>
      <c r="L70" s="95">
        <v>0</v>
      </c>
      <c r="M70" s="95">
        <v>0</v>
      </c>
      <c r="N70" s="95">
        <v>0</v>
      </c>
      <c r="O70" s="95">
        <v>1</v>
      </c>
      <c r="P70" s="95">
        <v>0</v>
      </c>
      <c r="Q70" s="95">
        <v>0</v>
      </c>
      <c r="R70" s="95">
        <v>0</v>
      </c>
      <c r="S70" s="95">
        <v>1</v>
      </c>
      <c r="T70" s="95">
        <v>0</v>
      </c>
      <c r="U70" s="95">
        <v>1</v>
      </c>
      <c r="V70" s="95">
        <v>0</v>
      </c>
      <c r="W70" s="95">
        <v>0</v>
      </c>
      <c r="X70" s="95">
        <v>0</v>
      </c>
      <c r="Y70" s="95">
        <v>1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1</v>
      </c>
      <c r="AF70" s="95">
        <v>0</v>
      </c>
      <c r="AG70" s="96">
        <f t="shared" si="2"/>
        <v>8</v>
      </c>
      <c r="AH70" s="97">
        <f t="shared" si="3"/>
        <v>1</v>
      </c>
      <c r="AI70" s="98">
        <f t="shared" si="4"/>
        <v>8</v>
      </c>
      <c r="AJ70" s="107" t="s">
        <v>2945</v>
      </c>
      <c r="AK70" s="43">
        <f t="shared" si="5"/>
        <v>3.6669999999999998</v>
      </c>
    </row>
    <row r="71" spans="1:37" s="43" customFormat="1" x14ac:dyDescent="0.25">
      <c r="B71" s="94" t="s">
        <v>211</v>
      </c>
      <c r="C71" s="94" t="s">
        <v>212</v>
      </c>
      <c r="D71" s="94">
        <v>39625</v>
      </c>
      <c r="E71" s="95">
        <v>1</v>
      </c>
      <c r="F71" s="95">
        <v>0</v>
      </c>
      <c r="G71" s="95">
        <v>1</v>
      </c>
      <c r="H71" s="95">
        <v>0</v>
      </c>
      <c r="I71" s="95">
        <v>0</v>
      </c>
      <c r="J71" s="95">
        <v>0</v>
      </c>
      <c r="K71" s="95">
        <v>1</v>
      </c>
      <c r="L71" s="95">
        <v>1</v>
      </c>
      <c r="M71" s="95">
        <v>0</v>
      </c>
      <c r="N71" s="95">
        <v>0</v>
      </c>
      <c r="O71" s="95">
        <v>1</v>
      </c>
      <c r="P71" s="95">
        <v>0</v>
      </c>
      <c r="Q71" s="95">
        <v>0</v>
      </c>
      <c r="R71" s="95">
        <v>0</v>
      </c>
      <c r="S71" s="95">
        <v>1</v>
      </c>
      <c r="T71" s="95">
        <v>0</v>
      </c>
      <c r="U71" s="95">
        <v>1</v>
      </c>
      <c r="V71" s="95">
        <v>0</v>
      </c>
      <c r="W71" s="95">
        <v>0</v>
      </c>
      <c r="X71" s="95">
        <v>0</v>
      </c>
      <c r="Y71" s="95">
        <v>1</v>
      </c>
      <c r="Z71" s="95">
        <v>0</v>
      </c>
      <c r="AA71" s="95">
        <v>1</v>
      </c>
      <c r="AB71" s="95">
        <v>1</v>
      </c>
      <c r="AC71" s="95">
        <v>0</v>
      </c>
      <c r="AD71" s="95">
        <v>0</v>
      </c>
      <c r="AE71" s="95">
        <v>1</v>
      </c>
      <c r="AF71" s="95">
        <v>0</v>
      </c>
      <c r="AG71" s="96">
        <f t="shared" si="2"/>
        <v>11</v>
      </c>
      <c r="AH71" s="97">
        <f t="shared" si="3"/>
        <v>1</v>
      </c>
      <c r="AI71" s="98">
        <f t="shared" si="4"/>
        <v>11</v>
      </c>
      <c r="AJ71" s="107" t="s">
        <v>2946</v>
      </c>
      <c r="AK71" s="43">
        <f t="shared" si="5"/>
        <v>2.6669999999999998</v>
      </c>
    </row>
    <row r="72" spans="1:37" s="43" customFormat="1" x14ac:dyDescent="0.25">
      <c r="B72" s="94" t="s">
        <v>213</v>
      </c>
      <c r="C72" s="94" t="s">
        <v>214</v>
      </c>
      <c r="D72" s="94">
        <v>39625</v>
      </c>
      <c r="E72" s="95">
        <v>0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6">
        <f t="shared" si="2"/>
        <v>0</v>
      </c>
      <c r="AH72" s="97">
        <f t="shared" si="3"/>
        <v>0</v>
      </c>
      <c r="AI72" s="98">
        <f t="shared" si="4"/>
        <v>0</v>
      </c>
      <c r="AJ72" s="107" t="s">
        <v>2955</v>
      </c>
      <c r="AK72" s="43" t="str">
        <f t="shared" si="5"/>
        <v>QQQ</v>
      </c>
    </row>
    <row r="73" spans="1:37" s="43" customFormat="1" x14ac:dyDescent="0.25">
      <c r="B73" s="94" t="s">
        <v>215</v>
      </c>
      <c r="C73" s="94" t="s">
        <v>216</v>
      </c>
      <c r="D73" s="94">
        <v>39625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1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6">
        <f t="shared" si="2"/>
        <v>1</v>
      </c>
      <c r="AH73" s="97">
        <f t="shared" si="3"/>
        <v>1</v>
      </c>
      <c r="AI73" s="98">
        <f t="shared" si="4"/>
        <v>1</v>
      </c>
      <c r="AJ73" s="107" t="s">
        <v>2949</v>
      </c>
      <c r="AK73" s="43">
        <f t="shared" si="5"/>
        <v>3</v>
      </c>
    </row>
    <row r="74" spans="1:37" s="43" customFormat="1" x14ac:dyDescent="0.25">
      <c r="A74" s="43" t="s">
        <v>2631</v>
      </c>
      <c r="B74" s="94" t="s">
        <v>2519</v>
      </c>
      <c r="C74" s="94" t="s">
        <v>2520</v>
      </c>
      <c r="D74" s="94">
        <v>39625</v>
      </c>
      <c r="E74" s="95">
        <v>0</v>
      </c>
      <c r="F74" s="95">
        <v>0</v>
      </c>
      <c r="G74" s="95">
        <v>0</v>
      </c>
      <c r="H74" s="95">
        <v>1</v>
      </c>
      <c r="I74" s="95">
        <v>0</v>
      </c>
      <c r="J74" s="95">
        <v>1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6">
        <f t="shared" si="2"/>
        <v>2</v>
      </c>
      <c r="AH74" s="97">
        <f t="shared" si="3"/>
        <v>1</v>
      </c>
      <c r="AI74" s="98">
        <f t="shared" si="4"/>
        <v>2</v>
      </c>
      <c r="AJ74" s="107" t="s">
        <v>2945</v>
      </c>
      <c r="AK74" s="43">
        <f t="shared" si="5"/>
        <v>3.6669999999999998</v>
      </c>
    </row>
    <row r="75" spans="1:37" s="43" customFormat="1" x14ac:dyDescent="0.25">
      <c r="A75" s="43" t="s">
        <v>2631</v>
      </c>
      <c r="B75" s="94" t="s">
        <v>2521</v>
      </c>
      <c r="C75" s="94" t="s">
        <v>2522</v>
      </c>
      <c r="D75" s="94">
        <v>39625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1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6">
        <f t="shared" si="2"/>
        <v>1</v>
      </c>
      <c r="AH75" s="97">
        <f t="shared" si="3"/>
        <v>1</v>
      </c>
      <c r="AI75" s="98">
        <f t="shared" si="4"/>
        <v>1</v>
      </c>
      <c r="AJ75" s="107" t="s">
        <v>2949</v>
      </c>
      <c r="AK75" s="43">
        <f t="shared" si="5"/>
        <v>3</v>
      </c>
    </row>
    <row r="76" spans="1:37" s="43" customFormat="1" x14ac:dyDescent="0.25">
      <c r="B76" s="94" t="s">
        <v>219</v>
      </c>
      <c r="C76" s="94" t="s">
        <v>220</v>
      </c>
      <c r="D76" s="94">
        <v>39625</v>
      </c>
      <c r="E76" s="95">
        <v>0</v>
      </c>
      <c r="F76" s="95">
        <v>0</v>
      </c>
      <c r="G76" s="95">
        <v>1</v>
      </c>
      <c r="H76" s="95">
        <v>0</v>
      </c>
      <c r="I76" s="95">
        <v>0</v>
      </c>
      <c r="J76" s="95">
        <v>1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1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6">
        <f t="shared" si="2"/>
        <v>3</v>
      </c>
      <c r="AH76" s="97">
        <f t="shared" si="3"/>
        <v>1</v>
      </c>
      <c r="AI76" s="98">
        <f t="shared" si="4"/>
        <v>3</v>
      </c>
      <c r="AJ76" s="107" t="s">
        <v>2946</v>
      </c>
      <c r="AK76" s="43">
        <f t="shared" si="5"/>
        <v>2.6669999999999998</v>
      </c>
    </row>
    <row r="77" spans="1:37" s="43" customFormat="1" x14ac:dyDescent="0.25">
      <c r="A77" s="43" t="s">
        <v>2631</v>
      </c>
      <c r="B77" s="94" t="s">
        <v>2523</v>
      </c>
      <c r="C77" s="94" t="s">
        <v>2524</v>
      </c>
      <c r="D77" s="94">
        <v>39625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1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1</v>
      </c>
      <c r="AG77" s="96">
        <f t="shared" si="2"/>
        <v>2</v>
      </c>
      <c r="AH77" s="97">
        <f t="shared" si="3"/>
        <v>1</v>
      </c>
      <c r="AI77" s="98">
        <f t="shared" si="4"/>
        <v>2</v>
      </c>
      <c r="AJ77" s="107" t="s">
        <v>2946</v>
      </c>
      <c r="AK77" s="43">
        <f t="shared" si="5"/>
        <v>2.6669999999999998</v>
      </c>
    </row>
    <row r="78" spans="1:37" s="43" customFormat="1" x14ac:dyDescent="0.25">
      <c r="B78" s="94" t="s">
        <v>223</v>
      </c>
      <c r="C78" s="94" t="s">
        <v>224</v>
      </c>
      <c r="D78" s="94">
        <v>39625</v>
      </c>
      <c r="E78" s="95">
        <v>0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1</v>
      </c>
      <c r="M78" s="95">
        <v>0</v>
      </c>
      <c r="N78" s="95">
        <v>0</v>
      </c>
      <c r="O78" s="95">
        <v>0</v>
      </c>
      <c r="P78" s="95">
        <v>1</v>
      </c>
      <c r="Q78" s="95">
        <v>0</v>
      </c>
      <c r="R78" s="95">
        <v>1</v>
      </c>
      <c r="S78" s="95">
        <v>0</v>
      </c>
      <c r="T78" s="95">
        <v>1</v>
      </c>
      <c r="U78" s="95">
        <v>0</v>
      </c>
      <c r="V78" s="95">
        <v>1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1</v>
      </c>
      <c r="AC78" s="95">
        <v>0</v>
      </c>
      <c r="AD78" s="95">
        <v>0</v>
      </c>
      <c r="AE78" s="95">
        <v>0</v>
      </c>
      <c r="AF78" s="95">
        <v>0</v>
      </c>
      <c r="AG78" s="96">
        <f t="shared" si="2"/>
        <v>6</v>
      </c>
      <c r="AH78" s="97">
        <f t="shared" si="3"/>
        <v>1</v>
      </c>
      <c r="AI78" s="98">
        <f t="shared" si="4"/>
        <v>6</v>
      </c>
      <c r="AJ78" s="107" t="s">
        <v>2945</v>
      </c>
      <c r="AK78" s="43">
        <f t="shared" si="5"/>
        <v>3.6669999999999998</v>
      </c>
    </row>
    <row r="79" spans="1:37" s="43" customFormat="1" x14ac:dyDescent="0.25">
      <c r="B79" s="94" t="s">
        <v>225</v>
      </c>
      <c r="C79" s="94" t="s">
        <v>226</v>
      </c>
      <c r="D79" s="94">
        <v>39625</v>
      </c>
      <c r="E79" s="95">
        <v>0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6">
        <f t="shared" si="2"/>
        <v>0</v>
      </c>
      <c r="AH79" s="97">
        <f t="shared" si="3"/>
        <v>0</v>
      </c>
      <c r="AI79" s="98">
        <f t="shared" si="4"/>
        <v>0</v>
      </c>
      <c r="AJ79" s="107" t="s">
        <v>2950</v>
      </c>
      <c r="AK79" s="43">
        <f t="shared" si="5"/>
        <v>3.3330000000000002</v>
      </c>
    </row>
    <row r="80" spans="1:37" s="43" customFormat="1" x14ac:dyDescent="0.25">
      <c r="B80" s="94" t="s">
        <v>227</v>
      </c>
      <c r="C80" s="94" t="s">
        <v>228</v>
      </c>
      <c r="D80" s="94">
        <v>39625</v>
      </c>
      <c r="E80" s="95">
        <v>1</v>
      </c>
      <c r="F80" s="95">
        <v>0</v>
      </c>
      <c r="G80" s="95">
        <v>0</v>
      </c>
      <c r="H80" s="95">
        <v>0</v>
      </c>
      <c r="I80" s="95">
        <v>1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6">
        <f t="shared" si="2"/>
        <v>2</v>
      </c>
      <c r="AH80" s="97">
        <f t="shared" si="3"/>
        <v>1</v>
      </c>
      <c r="AI80" s="98">
        <f t="shared" si="4"/>
        <v>2</v>
      </c>
      <c r="AJ80" s="107" t="s">
        <v>2950</v>
      </c>
      <c r="AK80" s="43">
        <f t="shared" si="5"/>
        <v>3.3330000000000002</v>
      </c>
    </row>
    <row r="81" spans="1:37" s="43" customFormat="1" x14ac:dyDescent="0.25">
      <c r="B81" s="94" t="s">
        <v>229</v>
      </c>
      <c r="C81" s="94" t="s">
        <v>230</v>
      </c>
      <c r="D81" s="94">
        <v>39625</v>
      </c>
      <c r="E81" s="95">
        <v>1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6">
        <f t="shared" si="2"/>
        <v>1</v>
      </c>
      <c r="AH81" s="97">
        <f t="shared" si="3"/>
        <v>1</v>
      </c>
      <c r="AI81" s="98">
        <f t="shared" si="4"/>
        <v>1</v>
      </c>
      <c r="AJ81" s="107" t="s">
        <v>2945</v>
      </c>
      <c r="AK81" s="43">
        <f t="shared" si="5"/>
        <v>3.6669999999999998</v>
      </c>
    </row>
    <row r="82" spans="1:37" s="43" customFormat="1" x14ac:dyDescent="0.25">
      <c r="A82" s="43" t="s">
        <v>2631</v>
      </c>
      <c r="B82" s="94" t="s">
        <v>2525</v>
      </c>
      <c r="C82" s="94" t="s">
        <v>2526</v>
      </c>
      <c r="D82" s="94">
        <v>39625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1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6">
        <f t="shared" si="2"/>
        <v>1</v>
      </c>
      <c r="AH82" s="97">
        <f t="shared" si="3"/>
        <v>1</v>
      </c>
      <c r="AI82" s="98">
        <f t="shared" si="4"/>
        <v>1</v>
      </c>
      <c r="AJ82" s="107" t="s">
        <v>2944</v>
      </c>
      <c r="AK82" s="43">
        <f t="shared" si="5"/>
        <v>2</v>
      </c>
    </row>
    <row r="83" spans="1:37" s="43" customFormat="1" x14ac:dyDescent="0.25">
      <c r="B83" s="94" t="s">
        <v>231</v>
      </c>
      <c r="C83" s="94" t="s">
        <v>232</v>
      </c>
      <c r="D83" s="94">
        <v>39625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Q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0</v>
      </c>
      <c r="AG83" s="96">
        <f t="shared" si="2"/>
        <v>0</v>
      </c>
      <c r="AH83" s="97">
        <f t="shared" si="3"/>
        <v>0</v>
      </c>
      <c r="AI83" s="98">
        <f t="shared" si="4"/>
        <v>0</v>
      </c>
      <c r="AJ83" s="107" t="s">
        <v>2946</v>
      </c>
      <c r="AK83" s="43">
        <f t="shared" si="5"/>
        <v>2.6669999999999998</v>
      </c>
    </row>
    <row r="84" spans="1:37" s="43" customFormat="1" x14ac:dyDescent="0.25">
      <c r="B84" s="94" t="s">
        <v>233</v>
      </c>
      <c r="C84" s="94" t="s">
        <v>234</v>
      </c>
      <c r="D84" s="94">
        <v>39625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6">
        <f t="shared" si="2"/>
        <v>0</v>
      </c>
      <c r="AH84" s="97">
        <f t="shared" si="3"/>
        <v>0</v>
      </c>
      <c r="AI84" s="98">
        <f t="shared" si="4"/>
        <v>0</v>
      </c>
      <c r="AJ84" s="107" t="s">
        <v>2950</v>
      </c>
      <c r="AK84" s="43">
        <f t="shared" si="5"/>
        <v>3.3330000000000002</v>
      </c>
    </row>
    <row r="85" spans="1:37" s="43" customFormat="1" x14ac:dyDescent="0.25">
      <c r="B85" s="94" t="s">
        <v>235</v>
      </c>
      <c r="C85" s="94" t="s">
        <v>236</v>
      </c>
      <c r="D85" s="94">
        <v>39625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6">
        <f t="shared" ref="AG85:AG148" si="6">SUM(E85:AF85)</f>
        <v>0</v>
      </c>
      <c r="AH85" s="97">
        <f t="shared" ref="AH85:AH148" si="7">IF(AG85=0,0,1)</f>
        <v>0</v>
      </c>
      <c r="AI85" s="98">
        <f t="shared" ref="AI85:AI148" si="8">SUMPRODUCT($E$17:$AF$17,E85:AF85)</f>
        <v>0</v>
      </c>
      <c r="AJ85" s="107" t="s">
        <v>2945</v>
      </c>
      <c r="AK85" s="43">
        <f t="shared" si="5"/>
        <v>3.6669999999999998</v>
      </c>
    </row>
    <row r="86" spans="1:37" s="43" customFormat="1" x14ac:dyDescent="0.25">
      <c r="B86" s="94" t="s">
        <v>237</v>
      </c>
      <c r="C86" s="94" t="s">
        <v>238</v>
      </c>
      <c r="D86" s="94">
        <v>39625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1</v>
      </c>
      <c r="V86" s="95">
        <v>0</v>
      </c>
      <c r="W86" s="95">
        <v>0</v>
      </c>
      <c r="X86" s="95">
        <v>0</v>
      </c>
      <c r="Y86" s="95">
        <v>1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1</v>
      </c>
      <c r="AF86" s="95">
        <v>0</v>
      </c>
      <c r="AG86" s="96">
        <f t="shared" si="6"/>
        <v>3</v>
      </c>
      <c r="AH86" s="97">
        <f t="shared" si="7"/>
        <v>1</v>
      </c>
      <c r="AI86" s="98">
        <f t="shared" si="8"/>
        <v>3</v>
      </c>
      <c r="AJ86" s="107" t="s">
        <v>2954</v>
      </c>
      <c r="AK86" s="43" t="str">
        <f t="shared" ref="AK86:AK149" si="9">VLOOKUP(AJ86,$AJ$2:$AK$17,2,FALSE)</f>
        <v>CR CR</v>
      </c>
    </row>
    <row r="87" spans="1:37" s="43" customFormat="1" x14ac:dyDescent="0.25">
      <c r="B87" s="94" t="s">
        <v>239</v>
      </c>
      <c r="C87" s="94" t="s">
        <v>240</v>
      </c>
      <c r="D87" s="94">
        <v>39625</v>
      </c>
      <c r="E87" s="95">
        <v>1</v>
      </c>
      <c r="F87" s="95">
        <v>0</v>
      </c>
      <c r="G87" s="95">
        <v>0</v>
      </c>
      <c r="H87" s="95">
        <v>0</v>
      </c>
      <c r="I87" s="95">
        <v>0</v>
      </c>
      <c r="J87" s="95">
        <v>1</v>
      </c>
      <c r="K87" s="95">
        <v>1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1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6">
        <f t="shared" si="6"/>
        <v>4</v>
      </c>
      <c r="AH87" s="97">
        <f t="shared" si="7"/>
        <v>1</v>
      </c>
      <c r="AI87" s="98">
        <f t="shared" si="8"/>
        <v>4</v>
      </c>
      <c r="AJ87" s="107" t="s">
        <v>2945</v>
      </c>
      <c r="AK87" s="43">
        <f t="shared" si="9"/>
        <v>3.6669999999999998</v>
      </c>
    </row>
    <row r="88" spans="1:37" s="43" customFormat="1" x14ac:dyDescent="0.25">
      <c r="B88" s="94" t="s">
        <v>241</v>
      </c>
      <c r="C88" s="94" t="s">
        <v>242</v>
      </c>
      <c r="D88" s="94">
        <v>39625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6">
        <f t="shared" si="6"/>
        <v>0</v>
      </c>
      <c r="AH88" s="97">
        <f t="shared" si="7"/>
        <v>0</v>
      </c>
      <c r="AI88" s="98">
        <f t="shared" si="8"/>
        <v>0</v>
      </c>
      <c r="AJ88" s="107" t="s">
        <v>2631</v>
      </c>
      <c r="AK88" s="43">
        <f t="shared" si="9"/>
        <v>4</v>
      </c>
    </row>
    <row r="89" spans="1:37" s="43" customFormat="1" x14ac:dyDescent="0.25">
      <c r="B89" s="94" t="s">
        <v>243</v>
      </c>
      <c r="C89" s="94" t="s">
        <v>244</v>
      </c>
      <c r="D89" s="94">
        <v>39625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1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6">
        <f t="shared" si="6"/>
        <v>1</v>
      </c>
      <c r="AH89" s="97">
        <f t="shared" si="7"/>
        <v>1</v>
      </c>
      <c r="AI89" s="98">
        <f t="shared" si="8"/>
        <v>1</v>
      </c>
      <c r="AJ89" s="107" t="s">
        <v>2945</v>
      </c>
      <c r="AK89" s="43">
        <f t="shared" si="9"/>
        <v>3.6669999999999998</v>
      </c>
    </row>
    <row r="90" spans="1:37" s="43" customFormat="1" x14ac:dyDescent="0.25">
      <c r="B90" s="94" t="s">
        <v>245</v>
      </c>
      <c r="C90" s="94" t="s">
        <v>246</v>
      </c>
      <c r="D90" s="94">
        <v>39625</v>
      </c>
      <c r="E90" s="95">
        <v>0</v>
      </c>
      <c r="F90" s="95">
        <v>1</v>
      </c>
      <c r="G90" s="95">
        <v>0</v>
      </c>
      <c r="H90" s="95">
        <v>1</v>
      </c>
      <c r="I90" s="95">
        <v>0</v>
      </c>
      <c r="J90" s="95">
        <v>1</v>
      </c>
      <c r="K90" s="95">
        <v>0</v>
      </c>
      <c r="L90" s="95">
        <v>0</v>
      </c>
      <c r="M90" s="95">
        <v>0</v>
      </c>
      <c r="N90" s="95">
        <v>0</v>
      </c>
      <c r="O90" s="95">
        <v>0</v>
      </c>
      <c r="P90" s="95">
        <v>0</v>
      </c>
      <c r="Q90" s="95">
        <v>0</v>
      </c>
      <c r="R90" s="95">
        <v>0</v>
      </c>
      <c r="S90" s="95">
        <v>0</v>
      </c>
      <c r="T90" s="95">
        <v>1</v>
      </c>
      <c r="U90" s="95">
        <v>0</v>
      </c>
      <c r="V90" s="95">
        <v>1</v>
      </c>
      <c r="W90" s="95">
        <v>0</v>
      </c>
      <c r="X90" s="95">
        <v>0</v>
      </c>
      <c r="Y90" s="95">
        <v>0</v>
      </c>
      <c r="Z90" s="95">
        <v>1</v>
      </c>
      <c r="AA90" s="95">
        <v>0</v>
      </c>
      <c r="AB90" s="95">
        <v>1</v>
      </c>
      <c r="AC90" s="95">
        <v>0</v>
      </c>
      <c r="AD90" s="95">
        <v>0</v>
      </c>
      <c r="AE90" s="95">
        <v>0</v>
      </c>
      <c r="AF90" s="95">
        <v>1</v>
      </c>
      <c r="AG90" s="96">
        <f t="shared" si="6"/>
        <v>8</v>
      </c>
      <c r="AH90" s="97">
        <f t="shared" si="7"/>
        <v>1</v>
      </c>
      <c r="AI90" s="98">
        <f t="shared" si="8"/>
        <v>8</v>
      </c>
      <c r="AJ90" s="107" t="s">
        <v>2950</v>
      </c>
      <c r="AK90" s="43">
        <f t="shared" si="9"/>
        <v>3.3330000000000002</v>
      </c>
    </row>
    <row r="91" spans="1:37" s="43" customFormat="1" x14ac:dyDescent="0.25">
      <c r="B91" s="94" t="s">
        <v>247</v>
      </c>
      <c r="C91" s="94" t="s">
        <v>248</v>
      </c>
      <c r="D91" s="94">
        <v>39625</v>
      </c>
      <c r="E91" s="95">
        <v>0</v>
      </c>
      <c r="F91" s="95">
        <v>1</v>
      </c>
      <c r="G91" s="95">
        <v>0</v>
      </c>
      <c r="H91" s="95">
        <v>1</v>
      </c>
      <c r="I91" s="95">
        <v>0</v>
      </c>
      <c r="J91" s="95">
        <v>1</v>
      </c>
      <c r="K91" s="95">
        <v>0</v>
      </c>
      <c r="L91" s="95">
        <v>1</v>
      </c>
      <c r="M91" s="95">
        <v>0</v>
      </c>
      <c r="N91" s="95">
        <v>0</v>
      </c>
      <c r="O91" s="95">
        <v>0</v>
      </c>
      <c r="P91" s="95">
        <v>1</v>
      </c>
      <c r="Q91" s="95">
        <v>0</v>
      </c>
      <c r="R91" s="95">
        <v>0</v>
      </c>
      <c r="S91" s="95">
        <v>0</v>
      </c>
      <c r="T91" s="95">
        <v>1</v>
      </c>
      <c r="U91" s="95">
        <v>0</v>
      </c>
      <c r="V91" s="95">
        <v>1</v>
      </c>
      <c r="W91" s="95">
        <v>0</v>
      </c>
      <c r="X91" s="95">
        <v>0</v>
      </c>
      <c r="Y91" s="95">
        <v>0</v>
      </c>
      <c r="Z91" s="95">
        <v>1</v>
      </c>
      <c r="AA91" s="95">
        <v>0</v>
      </c>
      <c r="AB91" s="95">
        <v>1</v>
      </c>
      <c r="AC91" s="95">
        <v>0</v>
      </c>
      <c r="AD91" s="95">
        <v>0</v>
      </c>
      <c r="AE91" s="95">
        <v>0</v>
      </c>
      <c r="AF91" s="95">
        <v>1</v>
      </c>
      <c r="AG91" s="96">
        <f t="shared" si="6"/>
        <v>10</v>
      </c>
      <c r="AH91" s="97">
        <f t="shared" si="7"/>
        <v>1</v>
      </c>
      <c r="AI91" s="98">
        <f t="shared" si="8"/>
        <v>10</v>
      </c>
      <c r="AJ91" s="107" t="s">
        <v>2631</v>
      </c>
      <c r="AK91" s="43">
        <f t="shared" si="9"/>
        <v>4</v>
      </c>
    </row>
    <row r="92" spans="1:37" s="43" customFormat="1" x14ac:dyDescent="0.25">
      <c r="A92" s="43" t="s">
        <v>2631</v>
      </c>
      <c r="B92" s="94" t="s">
        <v>2527</v>
      </c>
      <c r="C92" s="94" t="s">
        <v>2528</v>
      </c>
      <c r="D92" s="94">
        <v>39625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6">
        <f t="shared" si="6"/>
        <v>0</v>
      </c>
      <c r="AH92" s="97">
        <f t="shared" si="7"/>
        <v>0</v>
      </c>
      <c r="AI92" s="98">
        <f t="shared" si="8"/>
        <v>0</v>
      </c>
      <c r="AJ92" s="107" t="s">
        <v>2944</v>
      </c>
      <c r="AK92" s="43">
        <f t="shared" si="9"/>
        <v>2</v>
      </c>
    </row>
    <row r="93" spans="1:37" s="43" customFormat="1" x14ac:dyDescent="0.25">
      <c r="A93" s="43" t="s">
        <v>2631</v>
      </c>
      <c r="B93" s="94" t="s">
        <v>2529</v>
      </c>
      <c r="C93" s="94" t="s">
        <v>2530</v>
      </c>
      <c r="D93" s="94">
        <v>39625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0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6">
        <f t="shared" si="6"/>
        <v>0</v>
      </c>
      <c r="AH93" s="97">
        <f t="shared" si="7"/>
        <v>0</v>
      </c>
      <c r="AI93" s="98">
        <f t="shared" si="8"/>
        <v>0</v>
      </c>
      <c r="AJ93" s="107" t="s">
        <v>2945</v>
      </c>
      <c r="AK93" s="43">
        <f t="shared" si="9"/>
        <v>3.6669999999999998</v>
      </c>
    </row>
    <row r="94" spans="1:37" s="43" customFormat="1" x14ac:dyDescent="0.25">
      <c r="B94" s="94" t="s">
        <v>253</v>
      </c>
      <c r="C94" s="94" t="s">
        <v>254</v>
      </c>
      <c r="D94" s="94">
        <v>39625</v>
      </c>
      <c r="E94" s="95">
        <v>0</v>
      </c>
      <c r="F94" s="95">
        <v>0</v>
      </c>
      <c r="G94" s="95">
        <v>1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6">
        <f t="shared" si="6"/>
        <v>1</v>
      </c>
      <c r="AH94" s="97">
        <f t="shared" si="7"/>
        <v>1</v>
      </c>
      <c r="AI94" s="98">
        <f t="shared" si="8"/>
        <v>1</v>
      </c>
      <c r="AJ94" s="107" t="s">
        <v>2947</v>
      </c>
      <c r="AK94" s="43">
        <f t="shared" si="9"/>
        <v>0</v>
      </c>
    </row>
    <row r="95" spans="1:37" s="43" customFormat="1" x14ac:dyDescent="0.25">
      <c r="B95" s="94" t="s">
        <v>257</v>
      </c>
      <c r="C95" s="94" t="s">
        <v>258</v>
      </c>
      <c r="D95" s="94">
        <v>39625</v>
      </c>
      <c r="E95" s="95">
        <v>1</v>
      </c>
      <c r="F95" s="95">
        <v>0</v>
      </c>
      <c r="G95" s="95">
        <v>0</v>
      </c>
      <c r="H95" s="95">
        <v>1</v>
      </c>
      <c r="I95" s="95">
        <v>0</v>
      </c>
      <c r="J95" s="95">
        <v>0</v>
      </c>
      <c r="K95" s="95">
        <v>0</v>
      </c>
      <c r="L95" s="95">
        <v>1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6">
        <f t="shared" si="6"/>
        <v>3</v>
      </c>
      <c r="AH95" s="97">
        <f t="shared" si="7"/>
        <v>1</v>
      </c>
      <c r="AI95" s="98">
        <f t="shared" si="8"/>
        <v>3</v>
      </c>
      <c r="AJ95" s="107" t="s">
        <v>2950</v>
      </c>
      <c r="AK95" s="43">
        <f t="shared" si="9"/>
        <v>3.3330000000000002</v>
      </c>
    </row>
    <row r="96" spans="1:37" s="43" customFormat="1" x14ac:dyDescent="0.25">
      <c r="B96" s="94" t="s">
        <v>261</v>
      </c>
      <c r="C96" s="94" t="s">
        <v>262</v>
      </c>
      <c r="D96" s="94">
        <v>39625</v>
      </c>
      <c r="E96" s="95">
        <v>1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6">
        <f t="shared" si="6"/>
        <v>1</v>
      </c>
      <c r="AH96" s="97">
        <f t="shared" si="7"/>
        <v>1</v>
      </c>
      <c r="AI96" s="98">
        <f t="shared" si="8"/>
        <v>1</v>
      </c>
      <c r="AJ96" s="107" t="s">
        <v>2949</v>
      </c>
      <c r="AK96" s="43">
        <f t="shared" si="9"/>
        <v>3</v>
      </c>
    </row>
    <row r="97" spans="1:37" s="43" customFormat="1" x14ac:dyDescent="0.25">
      <c r="B97" s="94" t="s">
        <v>263</v>
      </c>
      <c r="C97" s="94" t="s">
        <v>264</v>
      </c>
      <c r="D97" s="94">
        <v>39625</v>
      </c>
      <c r="E97" s="95">
        <v>0</v>
      </c>
      <c r="F97" s="95">
        <v>0</v>
      </c>
      <c r="G97" s="95">
        <v>0</v>
      </c>
      <c r="H97" s="95">
        <v>0</v>
      </c>
      <c r="I97" s="95">
        <v>0</v>
      </c>
      <c r="J97" s="95">
        <v>0</v>
      </c>
      <c r="K97" s="95">
        <v>0</v>
      </c>
      <c r="L97" s="95">
        <v>0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6">
        <f t="shared" si="6"/>
        <v>0</v>
      </c>
      <c r="AH97" s="97">
        <f t="shared" si="7"/>
        <v>0</v>
      </c>
      <c r="AI97" s="98">
        <f t="shared" si="8"/>
        <v>0</v>
      </c>
      <c r="AJ97" s="107" t="s">
        <v>2953</v>
      </c>
      <c r="AK97" s="43">
        <f t="shared" si="9"/>
        <v>1.667</v>
      </c>
    </row>
    <row r="98" spans="1:37" s="43" customFormat="1" x14ac:dyDescent="0.25">
      <c r="B98" s="94" t="s">
        <v>265</v>
      </c>
      <c r="C98" s="94" t="s">
        <v>266</v>
      </c>
      <c r="D98" s="94">
        <v>39625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1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1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1</v>
      </c>
      <c r="AG98" s="96">
        <f t="shared" si="6"/>
        <v>3</v>
      </c>
      <c r="AH98" s="97">
        <f t="shared" si="7"/>
        <v>1</v>
      </c>
      <c r="AI98" s="98">
        <f t="shared" si="8"/>
        <v>3</v>
      </c>
      <c r="AJ98" s="107" t="s">
        <v>2950</v>
      </c>
      <c r="AK98" s="43">
        <f t="shared" si="9"/>
        <v>3.3330000000000002</v>
      </c>
    </row>
    <row r="99" spans="1:37" s="43" customFormat="1" x14ac:dyDescent="0.25">
      <c r="B99" s="94" t="s">
        <v>267</v>
      </c>
      <c r="C99" s="94" t="s">
        <v>268</v>
      </c>
      <c r="D99" s="94">
        <v>39625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6">
        <f t="shared" si="6"/>
        <v>0</v>
      </c>
      <c r="AH99" s="97">
        <f t="shared" si="7"/>
        <v>0</v>
      </c>
      <c r="AI99" s="98">
        <f t="shared" si="8"/>
        <v>0</v>
      </c>
      <c r="AJ99" s="107" t="s">
        <v>2950</v>
      </c>
      <c r="AK99" s="43">
        <f t="shared" si="9"/>
        <v>3.3330000000000002</v>
      </c>
    </row>
    <row r="100" spans="1:37" s="43" customFormat="1" x14ac:dyDescent="0.25">
      <c r="B100" s="94" t="s">
        <v>269</v>
      </c>
      <c r="C100" s="94" t="s">
        <v>270</v>
      </c>
      <c r="D100" s="94">
        <v>39625</v>
      </c>
      <c r="E100" s="95">
        <v>0</v>
      </c>
      <c r="F100" s="95">
        <v>1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0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6">
        <f t="shared" si="6"/>
        <v>1</v>
      </c>
      <c r="AH100" s="97">
        <f t="shared" si="7"/>
        <v>1</v>
      </c>
      <c r="AI100" s="98">
        <f t="shared" si="8"/>
        <v>1</v>
      </c>
      <c r="AJ100" s="107" t="s">
        <v>2945</v>
      </c>
      <c r="AK100" s="43">
        <f t="shared" si="9"/>
        <v>3.6669999999999998</v>
      </c>
    </row>
    <row r="101" spans="1:37" s="43" customFormat="1" x14ac:dyDescent="0.25">
      <c r="A101" s="43" t="s">
        <v>2631</v>
      </c>
      <c r="B101" s="94" t="s">
        <v>2531</v>
      </c>
      <c r="C101" s="94" t="s">
        <v>2532</v>
      </c>
      <c r="D101" s="94">
        <v>39625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6">
        <f t="shared" si="6"/>
        <v>0</v>
      </c>
      <c r="AH101" s="97">
        <f t="shared" si="7"/>
        <v>0</v>
      </c>
      <c r="AI101" s="98">
        <f t="shared" si="8"/>
        <v>0</v>
      </c>
      <c r="AJ101" s="107" t="s">
        <v>2948</v>
      </c>
      <c r="AK101" s="43">
        <f t="shared" si="9"/>
        <v>2.3330000000000002</v>
      </c>
    </row>
    <row r="102" spans="1:37" s="43" customFormat="1" x14ac:dyDescent="0.25">
      <c r="B102" s="94" t="s">
        <v>271</v>
      </c>
      <c r="C102" s="94" t="s">
        <v>272</v>
      </c>
      <c r="D102" s="94">
        <v>39625</v>
      </c>
      <c r="E102" s="95">
        <v>0</v>
      </c>
      <c r="F102" s="95">
        <v>0</v>
      </c>
      <c r="G102" s="95">
        <v>0</v>
      </c>
      <c r="H102" s="95">
        <v>1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6">
        <f t="shared" si="6"/>
        <v>1</v>
      </c>
      <c r="AH102" s="97">
        <f t="shared" si="7"/>
        <v>1</v>
      </c>
      <c r="AI102" s="98">
        <f t="shared" si="8"/>
        <v>1</v>
      </c>
      <c r="AJ102" s="107" t="s">
        <v>2950</v>
      </c>
      <c r="AK102" s="43">
        <f t="shared" si="9"/>
        <v>3.3330000000000002</v>
      </c>
    </row>
    <row r="103" spans="1:37" s="43" customFormat="1" x14ac:dyDescent="0.25">
      <c r="B103" s="94" t="s">
        <v>273</v>
      </c>
      <c r="C103" s="94" t="s">
        <v>274</v>
      </c>
      <c r="D103" s="94">
        <v>39625</v>
      </c>
      <c r="E103" s="95">
        <v>1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6">
        <f t="shared" si="6"/>
        <v>1</v>
      </c>
      <c r="AH103" s="97">
        <f t="shared" si="7"/>
        <v>1</v>
      </c>
      <c r="AI103" s="98">
        <f t="shared" si="8"/>
        <v>1</v>
      </c>
      <c r="AJ103" s="107" t="s">
        <v>2950</v>
      </c>
      <c r="AK103" s="43">
        <f t="shared" si="9"/>
        <v>3.3330000000000002</v>
      </c>
    </row>
    <row r="104" spans="1:37" s="43" customFormat="1" x14ac:dyDescent="0.25">
      <c r="A104" s="43" t="s">
        <v>2631</v>
      </c>
      <c r="B104" s="94" t="s">
        <v>2533</v>
      </c>
      <c r="C104" s="94" t="s">
        <v>2534</v>
      </c>
      <c r="D104" s="94">
        <v>39625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6">
        <f t="shared" si="6"/>
        <v>0</v>
      </c>
      <c r="AH104" s="97">
        <f t="shared" si="7"/>
        <v>0</v>
      </c>
      <c r="AI104" s="98">
        <f t="shared" si="8"/>
        <v>0</v>
      </c>
      <c r="AJ104" s="107" t="s">
        <v>2948</v>
      </c>
      <c r="AK104" s="43">
        <f t="shared" si="9"/>
        <v>2.3330000000000002</v>
      </c>
    </row>
    <row r="105" spans="1:37" s="43" customFormat="1" x14ac:dyDescent="0.25">
      <c r="A105" s="43" t="s">
        <v>2631</v>
      </c>
      <c r="B105" s="94" t="s">
        <v>2535</v>
      </c>
      <c r="C105" s="94" t="s">
        <v>2536</v>
      </c>
      <c r="D105" s="94">
        <v>39625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6">
        <f t="shared" si="6"/>
        <v>0</v>
      </c>
      <c r="AH105" s="97">
        <f t="shared" si="7"/>
        <v>0</v>
      </c>
      <c r="AI105" s="98">
        <f t="shared" si="8"/>
        <v>0</v>
      </c>
      <c r="AJ105" s="107" t="s">
        <v>2944</v>
      </c>
      <c r="AK105" s="43">
        <f t="shared" si="9"/>
        <v>2</v>
      </c>
    </row>
    <row r="106" spans="1:37" s="43" customFormat="1" x14ac:dyDescent="0.25">
      <c r="B106" s="94" t="s">
        <v>275</v>
      </c>
      <c r="C106" s="94" t="s">
        <v>276</v>
      </c>
      <c r="D106" s="94">
        <v>39625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6">
        <f t="shared" si="6"/>
        <v>0</v>
      </c>
      <c r="AH106" s="97">
        <f t="shared" si="7"/>
        <v>0</v>
      </c>
      <c r="AI106" s="98">
        <f t="shared" si="8"/>
        <v>0</v>
      </c>
      <c r="AJ106" s="107" t="s">
        <v>2955</v>
      </c>
      <c r="AK106" s="43" t="str">
        <f t="shared" si="9"/>
        <v>QQQ</v>
      </c>
    </row>
    <row r="107" spans="1:37" s="43" customFormat="1" x14ac:dyDescent="0.25">
      <c r="B107" s="94" t="s">
        <v>277</v>
      </c>
      <c r="C107" s="94" t="s">
        <v>278</v>
      </c>
      <c r="D107" s="94">
        <v>39625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1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6">
        <f t="shared" si="6"/>
        <v>1</v>
      </c>
      <c r="AH107" s="97">
        <f t="shared" si="7"/>
        <v>1</v>
      </c>
      <c r="AI107" s="98">
        <f t="shared" si="8"/>
        <v>1</v>
      </c>
      <c r="AJ107" s="107" t="s">
        <v>2949</v>
      </c>
      <c r="AK107" s="43">
        <f t="shared" si="9"/>
        <v>3</v>
      </c>
    </row>
    <row r="108" spans="1:37" s="43" customFormat="1" x14ac:dyDescent="0.25">
      <c r="B108" s="94" t="s">
        <v>281</v>
      </c>
      <c r="C108" s="94" t="s">
        <v>282</v>
      </c>
      <c r="D108" s="94">
        <v>39625</v>
      </c>
      <c r="E108" s="95">
        <v>0</v>
      </c>
      <c r="F108" s="95">
        <v>0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6">
        <f t="shared" si="6"/>
        <v>0</v>
      </c>
      <c r="AH108" s="97">
        <f t="shared" si="7"/>
        <v>0</v>
      </c>
      <c r="AI108" s="98">
        <f t="shared" si="8"/>
        <v>0</v>
      </c>
      <c r="AJ108" s="107" t="s">
        <v>2945</v>
      </c>
      <c r="AK108" s="43">
        <f t="shared" si="9"/>
        <v>3.6669999999999998</v>
      </c>
    </row>
    <row r="109" spans="1:37" s="43" customFormat="1" x14ac:dyDescent="0.25">
      <c r="B109" s="94" t="s">
        <v>285</v>
      </c>
      <c r="C109" s="94" t="s">
        <v>286</v>
      </c>
      <c r="D109" s="94">
        <v>39625</v>
      </c>
      <c r="E109" s="95">
        <v>0</v>
      </c>
      <c r="F109" s="95">
        <v>1</v>
      </c>
      <c r="G109" s="95">
        <v>0</v>
      </c>
      <c r="H109" s="95">
        <v>1</v>
      </c>
      <c r="I109" s="95">
        <v>0</v>
      </c>
      <c r="J109" s="95">
        <v>1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1</v>
      </c>
      <c r="Q109" s="95">
        <v>0</v>
      </c>
      <c r="R109" s="95">
        <v>0</v>
      </c>
      <c r="S109" s="95">
        <v>1</v>
      </c>
      <c r="T109" s="95">
        <v>0</v>
      </c>
      <c r="U109" s="95">
        <v>0</v>
      </c>
      <c r="V109" s="95">
        <v>1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1</v>
      </c>
      <c r="AC109" s="95">
        <v>0</v>
      </c>
      <c r="AD109" s="95">
        <v>0</v>
      </c>
      <c r="AE109" s="95">
        <v>0</v>
      </c>
      <c r="AF109" s="95">
        <v>0</v>
      </c>
      <c r="AG109" s="96">
        <f t="shared" si="6"/>
        <v>7</v>
      </c>
      <c r="AH109" s="97">
        <f t="shared" si="7"/>
        <v>1</v>
      </c>
      <c r="AI109" s="98">
        <f t="shared" si="8"/>
        <v>7</v>
      </c>
      <c r="AJ109" s="107" t="s">
        <v>2945</v>
      </c>
      <c r="AK109" s="43">
        <f t="shared" si="9"/>
        <v>3.6669999999999998</v>
      </c>
    </row>
    <row r="110" spans="1:37" s="43" customFormat="1" x14ac:dyDescent="0.25">
      <c r="B110" s="94" t="s">
        <v>287</v>
      </c>
      <c r="C110" s="94" t="s">
        <v>288</v>
      </c>
      <c r="D110" s="94">
        <v>39625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6">
        <f t="shared" si="6"/>
        <v>0</v>
      </c>
      <c r="AH110" s="97">
        <f t="shared" si="7"/>
        <v>0</v>
      </c>
      <c r="AI110" s="98">
        <f t="shared" si="8"/>
        <v>0</v>
      </c>
      <c r="AJ110" s="107" t="s">
        <v>2949</v>
      </c>
      <c r="AK110" s="43">
        <f t="shared" si="9"/>
        <v>3</v>
      </c>
    </row>
    <row r="111" spans="1:37" s="43" customFormat="1" x14ac:dyDescent="0.25">
      <c r="A111" s="43" t="s">
        <v>2631</v>
      </c>
      <c r="B111" s="94" t="s">
        <v>2537</v>
      </c>
      <c r="C111" s="94" t="s">
        <v>2538</v>
      </c>
      <c r="D111" s="94">
        <v>39625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6">
        <f t="shared" si="6"/>
        <v>0</v>
      </c>
      <c r="AH111" s="97">
        <f t="shared" si="7"/>
        <v>0</v>
      </c>
      <c r="AI111" s="98">
        <f t="shared" si="8"/>
        <v>0</v>
      </c>
      <c r="AJ111" s="107" t="s">
        <v>2953</v>
      </c>
      <c r="AK111" s="43">
        <f t="shared" si="9"/>
        <v>1.667</v>
      </c>
    </row>
    <row r="112" spans="1:37" s="43" customFormat="1" x14ac:dyDescent="0.25">
      <c r="B112" s="94" t="s">
        <v>291</v>
      </c>
      <c r="C112" s="94" t="s">
        <v>292</v>
      </c>
      <c r="D112" s="94">
        <v>39625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6">
        <f t="shared" si="6"/>
        <v>0</v>
      </c>
      <c r="AH112" s="97">
        <f t="shared" si="7"/>
        <v>0</v>
      </c>
      <c r="AI112" s="98">
        <f t="shared" si="8"/>
        <v>0</v>
      </c>
      <c r="AJ112" s="107" t="s">
        <v>2631</v>
      </c>
      <c r="AK112" s="43">
        <f t="shared" si="9"/>
        <v>4</v>
      </c>
    </row>
    <row r="113" spans="1:37" s="43" customFormat="1" x14ac:dyDescent="0.25">
      <c r="B113" s="94" t="s">
        <v>293</v>
      </c>
      <c r="C113" s="94" t="s">
        <v>294</v>
      </c>
      <c r="D113" s="94">
        <v>39625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1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6">
        <f t="shared" si="6"/>
        <v>1</v>
      </c>
      <c r="AH113" s="97">
        <f t="shared" si="7"/>
        <v>1</v>
      </c>
      <c r="AI113" s="98">
        <f t="shared" si="8"/>
        <v>1</v>
      </c>
      <c r="AJ113" s="107" t="s">
        <v>2945</v>
      </c>
      <c r="AK113" s="43">
        <f t="shared" si="9"/>
        <v>3.6669999999999998</v>
      </c>
    </row>
    <row r="114" spans="1:37" s="43" customFormat="1" x14ac:dyDescent="0.25">
      <c r="B114" s="94" t="s">
        <v>295</v>
      </c>
      <c r="C114" s="94" t="s">
        <v>296</v>
      </c>
      <c r="D114" s="94">
        <v>39625</v>
      </c>
      <c r="E114" s="95">
        <v>0</v>
      </c>
      <c r="F114" s="95">
        <v>0</v>
      </c>
      <c r="G114" s="95">
        <v>0</v>
      </c>
      <c r="H114" s="95">
        <v>0</v>
      </c>
      <c r="I114" s="95">
        <v>0</v>
      </c>
      <c r="J114" s="95">
        <v>0</v>
      </c>
      <c r="K114" s="95">
        <v>1</v>
      </c>
      <c r="L114" s="95">
        <v>0</v>
      </c>
      <c r="M114" s="95">
        <v>0</v>
      </c>
      <c r="N114" s="95">
        <v>0</v>
      </c>
      <c r="O114" s="95">
        <v>0</v>
      </c>
      <c r="P114" s="95">
        <v>1</v>
      </c>
      <c r="Q114" s="95">
        <v>0</v>
      </c>
      <c r="R114" s="95">
        <v>1</v>
      </c>
      <c r="S114" s="95">
        <v>0</v>
      </c>
      <c r="T114" s="95">
        <v>1</v>
      </c>
      <c r="U114" s="95">
        <v>0</v>
      </c>
      <c r="V114" s="95">
        <v>1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6">
        <f t="shared" si="6"/>
        <v>5</v>
      </c>
      <c r="AH114" s="97">
        <f t="shared" si="7"/>
        <v>1</v>
      </c>
      <c r="AI114" s="98">
        <f t="shared" si="8"/>
        <v>5</v>
      </c>
      <c r="AJ114" s="107" t="s">
        <v>2631</v>
      </c>
      <c r="AK114" s="43">
        <f t="shared" si="9"/>
        <v>4</v>
      </c>
    </row>
    <row r="115" spans="1:37" s="43" customFormat="1" x14ac:dyDescent="0.25">
      <c r="B115" s="94" t="s">
        <v>297</v>
      </c>
      <c r="C115" s="94" t="s">
        <v>298</v>
      </c>
      <c r="D115" s="94">
        <v>39625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6">
        <f t="shared" si="6"/>
        <v>0</v>
      </c>
      <c r="AH115" s="97">
        <f t="shared" si="7"/>
        <v>0</v>
      </c>
      <c r="AI115" s="98">
        <f t="shared" si="8"/>
        <v>0</v>
      </c>
      <c r="AJ115" s="107" t="s">
        <v>2949</v>
      </c>
      <c r="AK115" s="43">
        <f t="shared" si="9"/>
        <v>3</v>
      </c>
    </row>
    <row r="116" spans="1:37" s="43" customFormat="1" x14ac:dyDescent="0.25">
      <c r="B116" s="94" t="s">
        <v>299</v>
      </c>
      <c r="C116" s="94" t="s">
        <v>300</v>
      </c>
      <c r="D116" s="94">
        <v>39625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6">
        <f t="shared" si="6"/>
        <v>0</v>
      </c>
      <c r="AH116" s="97">
        <f t="shared" si="7"/>
        <v>0</v>
      </c>
      <c r="AI116" s="98">
        <f t="shared" si="8"/>
        <v>0</v>
      </c>
      <c r="AJ116" s="107" t="s">
        <v>2631</v>
      </c>
      <c r="AK116" s="43">
        <f t="shared" si="9"/>
        <v>4</v>
      </c>
    </row>
    <row r="117" spans="1:37" s="43" customFormat="1" x14ac:dyDescent="0.25">
      <c r="B117" s="94" t="s">
        <v>301</v>
      </c>
      <c r="C117" s="94" t="s">
        <v>302</v>
      </c>
      <c r="D117" s="94">
        <v>39625</v>
      </c>
      <c r="E117" s="95">
        <v>0</v>
      </c>
      <c r="F117" s="95">
        <v>0</v>
      </c>
      <c r="G117" s="95">
        <v>0</v>
      </c>
      <c r="H117" s="95">
        <v>1</v>
      </c>
      <c r="I117" s="95">
        <v>0</v>
      </c>
      <c r="J117" s="95">
        <v>1</v>
      </c>
      <c r="K117" s="95">
        <v>0</v>
      </c>
      <c r="L117" s="95">
        <v>1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1</v>
      </c>
      <c r="S117" s="95">
        <v>0</v>
      </c>
      <c r="T117" s="95">
        <v>1</v>
      </c>
      <c r="U117" s="95">
        <v>0</v>
      </c>
      <c r="V117" s="95">
        <v>1</v>
      </c>
      <c r="W117" s="95">
        <v>0</v>
      </c>
      <c r="X117" s="95">
        <v>0</v>
      </c>
      <c r="Y117" s="95">
        <v>0</v>
      </c>
      <c r="Z117" s="95">
        <v>1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1</v>
      </c>
      <c r="AG117" s="96">
        <f t="shared" si="6"/>
        <v>8</v>
      </c>
      <c r="AH117" s="97">
        <f t="shared" si="7"/>
        <v>1</v>
      </c>
      <c r="AI117" s="98">
        <f t="shared" si="8"/>
        <v>8</v>
      </c>
      <c r="AJ117" s="107" t="s">
        <v>2950</v>
      </c>
      <c r="AK117" s="43">
        <f t="shared" si="9"/>
        <v>3.3330000000000002</v>
      </c>
    </row>
    <row r="118" spans="1:37" s="43" customFormat="1" x14ac:dyDescent="0.25">
      <c r="B118" s="94" t="s">
        <v>303</v>
      </c>
      <c r="C118" s="94" t="s">
        <v>304</v>
      </c>
      <c r="D118" s="94">
        <v>39625</v>
      </c>
      <c r="E118" s="95">
        <v>0</v>
      </c>
      <c r="F118" s="95">
        <v>0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0</v>
      </c>
      <c r="AG118" s="96">
        <f t="shared" si="6"/>
        <v>0</v>
      </c>
      <c r="AH118" s="97">
        <f t="shared" si="7"/>
        <v>0</v>
      </c>
      <c r="AI118" s="98">
        <f t="shared" si="8"/>
        <v>0</v>
      </c>
      <c r="AJ118" s="107" t="s">
        <v>2950</v>
      </c>
      <c r="AK118" s="43">
        <f t="shared" si="9"/>
        <v>3.3330000000000002</v>
      </c>
    </row>
    <row r="119" spans="1:37" s="43" customFormat="1" x14ac:dyDescent="0.25">
      <c r="B119" s="94" t="s">
        <v>305</v>
      </c>
      <c r="C119" s="94" t="s">
        <v>306</v>
      </c>
      <c r="D119" s="94">
        <v>39625</v>
      </c>
      <c r="E119" s="95">
        <v>1</v>
      </c>
      <c r="F119" s="95">
        <v>0</v>
      </c>
      <c r="G119" s="95">
        <v>0</v>
      </c>
      <c r="H119" s="95">
        <v>1</v>
      </c>
      <c r="I119" s="95">
        <v>0</v>
      </c>
      <c r="J119" s="95">
        <v>1</v>
      </c>
      <c r="K119" s="95">
        <v>0</v>
      </c>
      <c r="L119" s="95">
        <v>1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1</v>
      </c>
      <c r="W119" s="95">
        <v>0</v>
      </c>
      <c r="X119" s="95">
        <v>0</v>
      </c>
      <c r="Y119" s="95">
        <v>0</v>
      </c>
      <c r="Z119" s="95">
        <v>1</v>
      </c>
      <c r="AA119" s="95">
        <v>0</v>
      </c>
      <c r="AB119" s="95">
        <v>1</v>
      </c>
      <c r="AC119" s="95">
        <v>0</v>
      </c>
      <c r="AD119" s="95">
        <v>0</v>
      </c>
      <c r="AE119" s="95">
        <v>0</v>
      </c>
      <c r="AF119" s="95">
        <v>1</v>
      </c>
      <c r="AG119" s="96">
        <f t="shared" si="6"/>
        <v>8</v>
      </c>
      <c r="AH119" s="97">
        <f t="shared" si="7"/>
        <v>1</v>
      </c>
      <c r="AI119" s="98">
        <f t="shared" si="8"/>
        <v>8</v>
      </c>
      <c r="AJ119" s="107" t="s">
        <v>2631</v>
      </c>
      <c r="AK119" s="43">
        <f t="shared" si="9"/>
        <v>4</v>
      </c>
    </row>
    <row r="120" spans="1:37" s="43" customFormat="1" x14ac:dyDescent="0.25">
      <c r="B120" s="94" t="s">
        <v>307</v>
      </c>
      <c r="C120" s="94" t="s">
        <v>308</v>
      </c>
      <c r="D120" s="94">
        <v>39625</v>
      </c>
      <c r="E120" s="95">
        <v>0</v>
      </c>
      <c r="F120" s="95">
        <v>1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1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6">
        <f t="shared" si="6"/>
        <v>2</v>
      </c>
      <c r="AH120" s="97">
        <f t="shared" si="7"/>
        <v>1</v>
      </c>
      <c r="AI120" s="98">
        <f t="shared" si="8"/>
        <v>2</v>
      </c>
      <c r="AJ120" s="107" t="s">
        <v>2955</v>
      </c>
      <c r="AK120" s="43" t="str">
        <f t="shared" si="9"/>
        <v>QQQ</v>
      </c>
    </row>
    <row r="121" spans="1:37" s="43" customFormat="1" x14ac:dyDescent="0.25">
      <c r="B121" s="94" t="s">
        <v>309</v>
      </c>
      <c r="C121" s="94" t="s">
        <v>310</v>
      </c>
      <c r="D121" s="94">
        <v>39625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6">
        <f t="shared" si="6"/>
        <v>0</v>
      </c>
      <c r="AH121" s="97">
        <f t="shared" si="7"/>
        <v>0</v>
      </c>
      <c r="AI121" s="98">
        <f t="shared" si="8"/>
        <v>0</v>
      </c>
      <c r="AJ121" s="107" t="s">
        <v>2946</v>
      </c>
      <c r="AK121" s="43">
        <f t="shared" si="9"/>
        <v>2.6669999999999998</v>
      </c>
    </row>
    <row r="122" spans="1:37" s="43" customFormat="1" x14ac:dyDescent="0.25">
      <c r="A122" s="43" t="s">
        <v>2631</v>
      </c>
      <c r="B122" s="94" t="s">
        <v>2539</v>
      </c>
      <c r="C122" s="94" t="s">
        <v>2540</v>
      </c>
      <c r="D122" s="94">
        <v>39625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6">
        <f t="shared" si="6"/>
        <v>0</v>
      </c>
      <c r="AH122" s="97">
        <f t="shared" si="7"/>
        <v>0</v>
      </c>
      <c r="AI122" s="98">
        <f t="shared" si="8"/>
        <v>0</v>
      </c>
      <c r="AJ122" s="107" t="s">
        <v>2948</v>
      </c>
      <c r="AK122" s="43">
        <f t="shared" si="9"/>
        <v>2.3330000000000002</v>
      </c>
    </row>
    <row r="123" spans="1:37" s="43" customFormat="1" x14ac:dyDescent="0.25">
      <c r="A123" s="43" t="s">
        <v>2631</v>
      </c>
      <c r="B123" s="94" t="s">
        <v>2541</v>
      </c>
      <c r="C123" s="94" t="s">
        <v>2542</v>
      </c>
      <c r="D123" s="94">
        <v>39625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0</v>
      </c>
      <c r="K123" s="95">
        <v>1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6">
        <f t="shared" si="6"/>
        <v>1</v>
      </c>
      <c r="AH123" s="97">
        <f t="shared" si="7"/>
        <v>1</v>
      </c>
      <c r="AI123" s="98">
        <f t="shared" si="8"/>
        <v>1</v>
      </c>
      <c r="AJ123" s="107" t="s">
        <v>2945</v>
      </c>
      <c r="AK123" s="43">
        <f t="shared" si="9"/>
        <v>3.6669999999999998</v>
      </c>
    </row>
    <row r="124" spans="1:37" s="43" customFormat="1" x14ac:dyDescent="0.25">
      <c r="B124" s="94" t="s">
        <v>311</v>
      </c>
      <c r="C124" s="94" t="s">
        <v>312</v>
      </c>
      <c r="D124" s="94">
        <v>39625</v>
      </c>
      <c r="E124" s="95">
        <v>0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1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1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6">
        <f t="shared" si="6"/>
        <v>2</v>
      </c>
      <c r="AH124" s="97">
        <f t="shared" si="7"/>
        <v>1</v>
      </c>
      <c r="AI124" s="98">
        <f t="shared" si="8"/>
        <v>2</v>
      </c>
      <c r="AJ124" s="107" t="s">
        <v>2631</v>
      </c>
      <c r="AK124" s="43">
        <f t="shared" si="9"/>
        <v>4</v>
      </c>
    </row>
    <row r="125" spans="1:37" s="43" customFormat="1" x14ac:dyDescent="0.25">
      <c r="B125" s="94" t="s">
        <v>313</v>
      </c>
      <c r="C125" s="94" t="s">
        <v>314</v>
      </c>
      <c r="D125" s="94">
        <v>39625</v>
      </c>
      <c r="E125" s="95">
        <v>1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6">
        <f t="shared" si="6"/>
        <v>1</v>
      </c>
      <c r="AH125" s="97">
        <f t="shared" si="7"/>
        <v>1</v>
      </c>
      <c r="AI125" s="98">
        <f t="shared" si="8"/>
        <v>1</v>
      </c>
      <c r="AJ125" s="107" t="s">
        <v>2952</v>
      </c>
      <c r="AK125" s="43">
        <f t="shared" si="9"/>
        <v>1.333</v>
      </c>
    </row>
    <row r="126" spans="1:37" s="43" customFormat="1" x14ac:dyDescent="0.25">
      <c r="B126" s="94" t="s">
        <v>317</v>
      </c>
      <c r="C126" s="94" t="s">
        <v>318</v>
      </c>
      <c r="D126" s="94">
        <v>39625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0</v>
      </c>
      <c r="K126" s="95">
        <v>0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0</v>
      </c>
      <c r="AG126" s="96">
        <f t="shared" si="6"/>
        <v>0</v>
      </c>
      <c r="AH126" s="97">
        <f t="shared" si="7"/>
        <v>0</v>
      </c>
      <c r="AI126" s="98">
        <f t="shared" si="8"/>
        <v>0</v>
      </c>
      <c r="AJ126" s="107" t="s">
        <v>2945</v>
      </c>
      <c r="AK126" s="43">
        <f t="shared" si="9"/>
        <v>3.6669999999999998</v>
      </c>
    </row>
    <row r="127" spans="1:37" s="43" customFormat="1" x14ac:dyDescent="0.25">
      <c r="B127" s="94" t="s">
        <v>319</v>
      </c>
      <c r="C127" s="94" t="s">
        <v>320</v>
      </c>
      <c r="D127" s="94">
        <v>39625</v>
      </c>
      <c r="E127" s="95">
        <v>0</v>
      </c>
      <c r="F127" s="95">
        <v>0</v>
      </c>
      <c r="G127" s="95">
        <v>0</v>
      </c>
      <c r="H127" s="95">
        <v>0</v>
      </c>
      <c r="I127" s="95">
        <v>1</v>
      </c>
      <c r="J127" s="95">
        <v>0</v>
      </c>
      <c r="K127" s="95">
        <v>1</v>
      </c>
      <c r="L127" s="95">
        <v>0</v>
      </c>
      <c r="M127" s="95">
        <v>0</v>
      </c>
      <c r="N127" s="95">
        <v>0</v>
      </c>
      <c r="O127" s="95">
        <v>1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1</v>
      </c>
      <c r="V127" s="95">
        <v>0</v>
      </c>
      <c r="W127" s="95">
        <v>0</v>
      </c>
      <c r="X127" s="95">
        <v>0</v>
      </c>
      <c r="Y127" s="95">
        <v>1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1</v>
      </c>
      <c r="AF127" s="95">
        <v>0</v>
      </c>
      <c r="AG127" s="96">
        <f t="shared" si="6"/>
        <v>6</v>
      </c>
      <c r="AH127" s="97">
        <f t="shared" si="7"/>
        <v>1</v>
      </c>
      <c r="AI127" s="98">
        <f t="shared" si="8"/>
        <v>6</v>
      </c>
      <c r="AJ127" s="107" t="s">
        <v>2950</v>
      </c>
      <c r="AK127" s="43">
        <f t="shared" si="9"/>
        <v>3.3330000000000002</v>
      </c>
    </row>
    <row r="128" spans="1:37" s="43" customFormat="1" x14ac:dyDescent="0.25">
      <c r="B128" s="94" t="s">
        <v>323</v>
      </c>
      <c r="C128" s="94" t="s">
        <v>324</v>
      </c>
      <c r="D128" s="94">
        <v>39625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0</v>
      </c>
      <c r="AG128" s="96">
        <f t="shared" si="6"/>
        <v>0</v>
      </c>
      <c r="AH128" s="97">
        <f t="shared" si="7"/>
        <v>0</v>
      </c>
      <c r="AI128" s="98">
        <f t="shared" si="8"/>
        <v>0</v>
      </c>
      <c r="AJ128" s="107" t="s">
        <v>2950</v>
      </c>
      <c r="AK128" s="43">
        <f t="shared" si="9"/>
        <v>3.3330000000000002</v>
      </c>
    </row>
    <row r="129" spans="1:37" s="43" customFormat="1" x14ac:dyDescent="0.25">
      <c r="B129" s="94" t="s">
        <v>325</v>
      </c>
      <c r="C129" s="94" t="s">
        <v>326</v>
      </c>
      <c r="D129" s="94">
        <v>39625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6">
        <f t="shared" si="6"/>
        <v>0</v>
      </c>
      <c r="AH129" s="97">
        <f t="shared" si="7"/>
        <v>0</v>
      </c>
      <c r="AI129" s="98">
        <f t="shared" si="8"/>
        <v>0</v>
      </c>
      <c r="AJ129" s="107" t="s">
        <v>2945</v>
      </c>
      <c r="AK129" s="43">
        <f t="shared" si="9"/>
        <v>3.6669999999999998</v>
      </c>
    </row>
    <row r="130" spans="1:37" s="43" customFormat="1" x14ac:dyDescent="0.25">
      <c r="B130" s="94" t="s">
        <v>327</v>
      </c>
      <c r="C130" s="94" t="s">
        <v>328</v>
      </c>
      <c r="D130" s="94">
        <v>39625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6">
        <f t="shared" si="6"/>
        <v>0</v>
      </c>
      <c r="AH130" s="97">
        <f t="shared" si="7"/>
        <v>0</v>
      </c>
      <c r="AI130" s="98">
        <f t="shared" si="8"/>
        <v>0</v>
      </c>
      <c r="AJ130" s="107" t="s">
        <v>2950</v>
      </c>
      <c r="AK130" s="43">
        <f t="shared" si="9"/>
        <v>3.3330000000000002</v>
      </c>
    </row>
    <row r="131" spans="1:37" s="43" customFormat="1" x14ac:dyDescent="0.25">
      <c r="A131" s="43" t="s">
        <v>2631</v>
      </c>
      <c r="B131" s="94" t="s">
        <v>2543</v>
      </c>
      <c r="C131" s="94" t="s">
        <v>2544</v>
      </c>
      <c r="D131" s="94">
        <v>39625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6">
        <f t="shared" si="6"/>
        <v>0</v>
      </c>
      <c r="AH131" s="97">
        <f t="shared" si="7"/>
        <v>0</v>
      </c>
      <c r="AI131" s="98">
        <f t="shared" si="8"/>
        <v>0</v>
      </c>
      <c r="AJ131" s="107" t="s">
        <v>2947</v>
      </c>
      <c r="AK131" s="43">
        <f t="shared" si="9"/>
        <v>0</v>
      </c>
    </row>
    <row r="132" spans="1:37" s="43" customFormat="1" x14ac:dyDescent="0.25">
      <c r="B132" s="94" t="s">
        <v>329</v>
      </c>
      <c r="C132" s="94" t="s">
        <v>330</v>
      </c>
      <c r="D132" s="94">
        <v>39625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6">
        <f t="shared" si="6"/>
        <v>0</v>
      </c>
      <c r="AH132" s="97">
        <f t="shared" si="7"/>
        <v>0</v>
      </c>
      <c r="AI132" s="98">
        <f t="shared" si="8"/>
        <v>0</v>
      </c>
      <c r="AJ132" s="107" t="s">
        <v>2946</v>
      </c>
      <c r="AK132" s="43">
        <f t="shared" si="9"/>
        <v>2.6669999999999998</v>
      </c>
    </row>
    <row r="133" spans="1:37" s="43" customFormat="1" x14ac:dyDescent="0.25">
      <c r="B133" s="94" t="s">
        <v>331</v>
      </c>
      <c r="C133" s="94" t="s">
        <v>332</v>
      </c>
      <c r="D133" s="94">
        <v>39625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6">
        <f t="shared" si="6"/>
        <v>0</v>
      </c>
      <c r="AH133" s="97">
        <f t="shared" si="7"/>
        <v>0</v>
      </c>
      <c r="AI133" s="98">
        <f t="shared" si="8"/>
        <v>0</v>
      </c>
      <c r="AJ133" s="107" t="s">
        <v>2945</v>
      </c>
      <c r="AK133" s="43">
        <f t="shared" si="9"/>
        <v>3.6669999999999998</v>
      </c>
    </row>
    <row r="134" spans="1:37" s="43" customFormat="1" x14ac:dyDescent="0.25">
      <c r="A134" s="43" t="s">
        <v>2631</v>
      </c>
      <c r="B134" s="94" t="s">
        <v>2545</v>
      </c>
      <c r="C134" s="94" t="s">
        <v>2546</v>
      </c>
      <c r="D134" s="94">
        <v>39625</v>
      </c>
      <c r="E134" s="95">
        <v>0</v>
      </c>
      <c r="F134" s="95">
        <v>0</v>
      </c>
      <c r="G134" s="95">
        <v>0</v>
      </c>
      <c r="H134" s="95">
        <v>1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6">
        <f t="shared" si="6"/>
        <v>1</v>
      </c>
      <c r="AH134" s="97">
        <f t="shared" si="7"/>
        <v>1</v>
      </c>
      <c r="AI134" s="98">
        <f t="shared" si="8"/>
        <v>1</v>
      </c>
      <c r="AJ134" s="107" t="s">
        <v>2955</v>
      </c>
      <c r="AK134" s="43" t="str">
        <f t="shared" si="9"/>
        <v>QQQ</v>
      </c>
    </row>
    <row r="135" spans="1:37" s="43" customFormat="1" x14ac:dyDescent="0.25">
      <c r="B135" s="94" t="s">
        <v>333</v>
      </c>
      <c r="C135" s="94" t="s">
        <v>334</v>
      </c>
      <c r="D135" s="94">
        <v>39625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6">
        <f t="shared" si="6"/>
        <v>0</v>
      </c>
      <c r="AH135" s="97">
        <f t="shared" si="7"/>
        <v>0</v>
      </c>
      <c r="AI135" s="98">
        <f t="shared" si="8"/>
        <v>0</v>
      </c>
      <c r="AJ135" s="107" t="s">
        <v>2950</v>
      </c>
      <c r="AK135" s="43">
        <f t="shared" si="9"/>
        <v>3.3330000000000002</v>
      </c>
    </row>
    <row r="136" spans="1:37" s="43" customFormat="1" x14ac:dyDescent="0.25">
      <c r="B136" s="94" t="s">
        <v>335</v>
      </c>
      <c r="C136" s="94" t="s">
        <v>336</v>
      </c>
      <c r="D136" s="94">
        <v>39625</v>
      </c>
      <c r="E136" s="95">
        <v>0</v>
      </c>
      <c r="F136" s="95">
        <v>0</v>
      </c>
      <c r="G136" s="95">
        <v>0</v>
      </c>
      <c r="H136" s="95">
        <v>1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6">
        <f t="shared" si="6"/>
        <v>1</v>
      </c>
      <c r="AH136" s="97">
        <f t="shared" si="7"/>
        <v>1</v>
      </c>
      <c r="AI136" s="98">
        <f t="shared" si="8"/>
        <v>1</v>
      </c>
      <c r="AJ136" s="107" t="s">
        <v>2950</v>
      </c>
      <c r="AK136" s="43">
        <f t="shared" si="9"/>
        <v>3.3330000000000002</v>
      </c>
    </row>
    <row r="137" spans="1:37" s="43" customFormat="1" x14ac:dyDescent="0.25">
      <c r="B137" s="94" t="s">
        <v>339</v>
      </c>
      <c r="C137" s="94" t="s">
        <v>340</v>
      </c>
      <c r="D137" s="94">
        <v>39625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1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6">
        <f t="shared" si="6"/>
        <v>1</v>
      </c>
      <c r="AH137" s="97">
        <f t="shared" si="7"/>
        <v>1</v>
      </c>
      <c r="AI137" s="98">
        <f t="shared" si="8"/>
        <v>1</v>
      </c>
      <c r="AJ137" s="107" t="s">
        <v>2631</v>
      </c>
      <c r="AK137" s="43">
        <f t="shared" si="9"/>
        <v>4</v>
      </c>
    </row>
    <row r="138" spans="1:37" s="43" customFormat="1" x14ac:dyDescent="0.25">
      <c r="A138" s="43" t="s">
        <v>2631</v>
      </c>
      <c r="B138" s="94" t="s">
        <v>2547</v>
      </c>
      <c r="C138" s="94" t="s">
        <v>2548</v>
      </c>
      <c r="D138" s="94">
        <v>39625</v>
      </c>
      <c r="E138" s="95">
        <v>0</v>
      </c>
      <c r="F138" s="95">
        <v>1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6">
        <f t="shared" si="6"/>
        <v>1</v>
      </c>
      <c r="AH138" s="97">
        <f t="shared" si="7"/>
        <v>1</v>
      </c>
      <c r="AI138" s="98">
        <f t="shared" si="8"/>
        <v>1</v>
      </c>
      <c r="AJ138" s="107" t="s">
        <v>2945</v>
      </c>
      <c r="AK138" s="43">
        <f t="shared" si="9"/>
        <v>3.6669999999999998</v>
      </c>
    </row>
    <row r="139" spans="1:37" s="43" customFormat="1" x14ac:dyDescent="0.25">
      <c r="B139" s="94" t="s">
        <v>341</v>
      </c>
      <c r="C139" s="94" t="s">
        <v>342</v>
      </c>
      <c r="D139" s="94">
        <v>39625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6">
        <f t="shared" si="6"/>
        <v>0</v>
      </c>
      <c r="AH139" s="97">
        <f t="shared" si="7"/>
        <v>0</v>
      </c>
      <c r="AI139" s="98">
        <f t="shared" si="8"/>
        <v>0</v>
      </c>
      <c r="AJ139" s="107" t="s">
        <v>2950</v>
      </c>
      <c r="AK139" s="43">
        <f t="shared" si="9"/>
        <v>3.3330000000000002</v>
      </c>
    </row>
    <row r="140" spans="1:37" s="43" customFormat="1" x14ac:dyDescent="0.25">
      <c r="B140" s="94" t="s">
        <v>345</v>
      </c>
      <c r="C140" s="94" t="s">
        <v>346</v>
      </c>
      <c r="D140" s="94">
        <v>39625</v>
      </c>
      <c r="E140" s="95">
        <v>0</v>
      </c>
      <c r="F140" s="95">
        <v>0</v>
      </c>
      <c r="G140" s="95">
        <v>1</v>
      </c>
      <c r="H140" s="95">
        <v>0</v>
      </c>
      <c r="I140" s="95">
        <v>0</v>
      </c>
      <c r="J140" s="95">
        <v>1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1</v>
      </c>
      <c r="Q140" s="95">
        <v>0</v>
      </c>
      <c r="R140" s="95">
        <v>1</v>
      </c>
      <c r="S140" s="95">
        <v>0</v>
      </c>
      <c r="T140" s="95">
        <v>1</v>
      </c>
      <c r="U140" s="95">
        <v>1</v>
      </c>
      <c r="V140" s="95">
        <v>0</v>
      </c>
      <c r="W140" s="95">
        <v>0</v>
      </c>
      <c r="X140" s="95">
        <v>0</v>
      </c>
      <c r="Y140" s="95">
        <v>0</v>
      </c>
      <c r="Z140" s="95">
        <v>1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1</v>
      </c>
      <c r="AG140" s="96">
        <f t="shared" si="6"/>
        <v>8</v>
      </c>
      <c r="AH140" s="97">
        <f t="shared" si="7"/>
        <v>1</v>
      </c>
      <c r="AI140" s="98">
        <f t="shared" si="8"/>
        <v>8</v>
      </c>
      <c r="AJ140" s="107" t="s">
        <v>2945</v>
      </c>
      <c r="AK140" s="43">
        <f t="shared" si="9"/>
        <v>3.6669999999999998</v>
      </c>
    </row>
    <row r="141" spans="1:37" s="43" customFormat="1" x14ac:dyDescent="0.25">
      <c r="B141" s="94" t="s">
        <v>347</v>
      </c>
      <c r="C141" s="94" t="s">
        <v>348</v>
      </c>
      <c r="D141" s="94">
        <v>39625</v>
      </c>
      <c r="E141" s="95">
        <v>0</v>
      </c>
      <c r="F141" s="95">
        <v>0</v>
      </c>
      <c r="G141" s="95">
        <v>1</v>
      </c>
      <c r="H141" s="95">
        <v>0</v>
      </c>
      <c r="I141" s="95">
        <v>0</v>
      </c>
      <c r="J141" s="95">
        <v>0</v>
      </c>
      <c r="K141" s="95">
        <v>1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6">
        <f t="shared" si="6"/>
        <v>2</v>
      </c>
      <c r="AH141" s="97">
        <f t="shared" si="7"/>
        <v>1</v>
      </c>
      <c r="AI141" s="98">
        <f t="shared" si="8"/>
        <v>2</v>
      </c>
      <c r="AJ141" s="107" t="s">
        <v>2950</v>
      </c>
      <c r="AK141" s="43">
        <f t="shared" si="9"/>
        <v>3.3330000000000002</v>
      </c>
    </row>
    <row r="142" spans="1:37" s="43" customFormat="1" x14ac:dyDescent="0.25">
      <c r="B142" s="94" t="s">
        <v>349</v>
      </c>
      <c r="C142" s="94" t="s">
        <v>350</v>
      </c>
      <c r="D142" s="94">
        <v>39625</v>
      </c>
      <c r="E142" s="95">
        <v>0</v>
      </c>
      <c r="F142" s="95">
        <v>0</v>
      </c>
      <c r="G142" s="95">
        <v>0</v>
      </c>
      <c r="H142" s="95">
        <v>0</v>
      </c>
      <c r="I142" s="95">
        <v>0</v>
      </c>
      <c r="J142" s="95">
        <v>0</v>
      </c>
      <c r="K142" s="95">
        <v>0</v>
      </c>
      <c r="L142" s="95">
        <v>0</v>
      </c>
      <c r="M142" s="95">
        <v>0</v>
      </c>
      <c r="N142" s="95">
        <v>0</v>
      </c>
      <c r="O142" s="95">
        <v>0</v>
      </c>
      <c r="P142" s="95">
        <v>0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6">
        <f t="shared" si="6"/>
        <v>0</v>
      </c>
      <c r="AH142" s="97">
        <f t="shared" si="7"/>
        <v>0</v>
      </c>
      <c r="AI142" s="98">
        <f t="shared" si="8"/>
        <v>0</v>
      </c>
      <c r="AJ142" s="107" t="s">
        <v>2631</v>
      </c>
      <c r="AK142" s="43">
        <f t="shared" si="9"/>
        <v>4</v>
      </c>
    </row>
    <row r="143" spans="1:37" s="43" customFormat="1" x14ac:dyDescent="0.25">
      <c r="A143" s="43" t="s">
        <v>2631</v>
      </c>
      <c r="B143" s="94" t="s">
        <v>2549</v>
      </c>
      <c r="C143" s="94" t="s">
        <v>2550</v>
      </c>
      <c r="D143" s="94">
        <v>39625</v>
      </c>
      <c r="E143" s="95">
        <v>1</v>
      </c>
      <c r="F143" s="95">
        <v>0</v>
      </c>
      <c r="G143" s="95">
        <v>1</v>
      </c>
      <c r="H143" s="95">
        <v>0</v>
      </c>
      <c r="I143" s="95">
        <v>1</v>
      </c>
      <c r="J143" s="95">
        <v>0</v>
      </c>
      <c r="K143" s="95">
        <v>1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6">
        <f t="shared" si="6"/>
        <v>4</v>
      </c>
      <c r="AH143" s="97">
        <f t="shared" si="7"/>
        <v>1</v>
      </c>
      <c r="AI143" s="98">
        <f t="shared" si="8"/>
        <v>4</v>
      </c>
      <c r="AJ143" s="107" t="s">
        <v>2945</v>
      </c>
      <c r="AK143" s="43">
        <f t="shared" si="9"/>
        <v>3.6669999999999998</v>
      </c>
    </row>
    <row r="144" spans="1:37" s="43" customFormat="1" x14ac:dyDescent="0.25">
      <c r="B144" s="94" t="s">
        <v>351</v>
      </c>
      <c r="C144" s="94" t="s">
        <v>352</v>
      </c>
      <c r="D144" s="94">
        <v>39625</v>
      </c>
      <c r="E144" s="95">
        <v>0</v>
      </c>
      <c r="F144" s="95">
        <v>0</v>
      </c>
      <c r="G144" s="95">
        <v>1</v>
      </c>
      <c r="H144" s="95">
        <v>0</v>
      </c>
      <c r="I144" s="95">
        <v>0</v>
      </c>
      <c r="J144" s="95">
        <v>0</v>
      </c>
      <c r="K144" s="95">
        <v>1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1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6">
        <f t="shared" si="6"/>
        <v>3</v>
      </c>
      <c r="AH144" s="97">
        <f t="shared" si="7"/>
        <v>1</v>
      </c>
      <c r="AI144" s="98">
        <f t="shared" si="8"/>
        <v>3</v>
      </c>
      <c r="AJ144" s="107" t="s">
        <v>2631</v>
      </c>
      <c r="AK144" s="43">
        <f t="shared" si="9"/>
        <v>4</v>
      </c>
    </row>
    <row r="145" spans="1:37" s="43" customFormat="1" x14ac:dyDescent="0.25">
      <c r="B145" s="94" t="s">
        <v>353</v>
      </c>
      <c r="C145" s="94" t="s">
        <v>354</v>
      </c>
      <c r="D145" s="94">
        <v>39625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1</v>
      </c>
      <c r="K145" s="95">
        <v>0</v>
      </c>
      <c r="L145" s="95">
        <v>1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1</v>
      </c>
      <c r="S145" s="95">
        <v>0</v>
      </c>
      <c r="T145" s="95">
        <v>1</v>
      </c>
      <c r="U145" s="95">
        <v>0</v>
      </c>
      <c r="V145" s="95">
        <v>1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1</v>
      </c>
      <c r="AC145" s="95">
        <v>0</v>
      </c>
      <c r="AD145" s="95">
        <v>0</v>
      </c>
      <c r="AE145" s="95">
        <v>0</v>
      </c>
      <c r="AF145" s="95">
        <v>0</v>
      </c>
      <c r="AG145" s="96">
        <f t="shared" si="6"/>
        <v>6</v>
      </c>
      <c r="AH145" s="97">
        <f t="shared" si="7"/>
        <v>1</v>
      </c>
      <c r="AI145" s="98">
        <f t="shared" si="8"/>
        <v>6</v>
      </c>
      <c r="AJ145" s="107" t="s">
        <v>2945</v>
      </c>
      <c r="AK145" s="43">
        <f t="shared" si="9"/>
        <v>3.6669999999999998</v>
      </c>
    </row>
    <row r="146" spans="1:37" s="43" customFormat="1" x14ac:dyDescent="0.25">
      <c r="A146" s="43" t="s">
        <v>2631</v>
      </c>
      <c r="B146" s="94" t="s">
        <v>2551</v>
      </c>
      <c r="C146" s="99" t="s">
        <v>2552</v>
      </c>
      <c r="D146" s="94">
        <v>39625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6">
        <f t="shared" si="6"/>
        <v>0</v>
      </c>
      <c r="AH146" s="97">
        <f t="shared" si="7"/>
        <v>0</v>
      </c>
      <c r="AI146" s="98">
        <f t="shared" si="8"/>
        <v>0</v>
      </c>
      <c r="AJ146" s="107" t="s">
        <v>2945</v>
      </c>
      <c r="AK146" s="43">
        <f t="shared" si="9"/>
        <v>3.6669999999999998</v>
      </c>
    </row>
    <row r="147" spans="1:37" s="43" customFormat="1" x14ac:dyDescent="0.25">
      <c r="B147" s="94" t="s">
        <v>355</v>
      </c>
      <c r="C147" s="94" t="s">
        <v>356</v>
      </c>
      <c r="D147" s="94">
        <v>39625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6">
        <f t="shared" si="6"/>
        <v>0</v>
      </c>
      <c r="AH147" s="97">
        <f t="shared" si="7"/>
        <v>0</v>
      </c>
      <c r="AI147" s="98">
        <f t="shared" si="8"/>
        <v>0</v>
      </c>
      <c r="AJ147" s="107" t="s">
        <v>2944</v>
      </c>
      <c r="AK147" s="43">
        <f t="shared" si="9"/>
        <v>2</v>
      </c>
    </row>
    <row r="148" spans="1:37" s="43" customFormat="1" x14ac:dyDescent="0.25">
      <c r="B148" s="94" t="s">
        <v>357</v>
      </c>
      <c r="C148" s="94" t="s">
        <v>358</v>
      </c>
      <c r="D148" s="94">
        <v>39625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1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1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6">
        <f t="shared" si="6"/>
        <v>2</v>
      </c>
      <c r="AH148" s="97">
        <f t="shared" si="7"/>
        <v>1</v>
      </c>
      <c r="AI148" s="98">
        <f t="shared" si="8"/>
        <v>2</v>
      </c>
      <c r="AJ148" s="107" t="s">
        <v>2949</v>
      </c>
      <c r="AK148" s="43">
        <f t="shared" si="9"/>
        <v>3</v>
      </c>
    </row>
    <row r="149" spans="1:37" s="43" customFormat="1" x14ac:dyDescent="0.25">
      <c r="A149" s="43" t="s">
        <v>2631</v>
      </c>
      <c r="B149" s="94" t="s">
        <v>2553</v>
      </c>
      <c r="C149" s="94" t="s">
        <v>2554</v>
      </c>
      <c r="D149" s="94">
        <v>39625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6">
        <f t="shared" ref="AG149:AG212" si="10">SUM(E149:AF149)</f>
        <v>0</v>
      </c>
      <c r="AH149" s="97">
        <f t="shared" ref="AH149:AH212" si="11">IF(AG149=0,0,1)</f>
        <v>0</v>
      </c>
      <c r="AI149" s="98">
        <f t="shared" ref="AI149:AI212" si="12">SUMPRODUCT($E$17:$AF$17,E149:AF149)</f>
        <v>0</v>
      </c>
      <c r="AJ149" s="107" t="s">
        <v>2631</v>
      </c>
      <c r="AK149" s="43">
        <f t="shared" si="9"/>
        <v>4</v>
      </c>
    </row>
    <row r="150" spans="1:37" s="43" customFormat="1" x14ac:dyDescent="0.25">
      <c r="B150" s="94" t="s">
        <v>361</v>
      </c>
      <c r="C150" s="94" t="s">
        <v>362</v>
      </c>
      <c r="D150" s="94">
        <v>39625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6">
        <f t="shared" si="10"/>
        <v>0</v>
      </c>
      <c r="AH150" s="97">
        <f t="shared" si="11"/>
        <v>0</v>
      </c>
      <c r="AI150" s="98">
        <f t="shared" si="12"/>
        <v>0</v>
      </c>
      <c r="AJ150" s="107" t="s">
        <v>2950</v>
      </c>
      <c r="AK150" s="43">
        <f t="shared" ref="AK150:AK213" si="13">VLOOKUP(AJ150,$AJ$2:$AK$17,2,FALSE)</f>
        <v>3.3330000000000002</v>
      </c>
    </row>
    <row r="151" spans="1:37" s="43" customFormat="1" x14ac:dyDescent="0.25">
      <c r="A151" s="43" t="s">
        <v>2631</v>
      </c>
      <c r="B151" s="94" t="s">
        <v>2555</v>
      </c>
      <c r="C151" s="94" t="s">
        <v>2556</v>
      </c>
      <c r="D151" s="94">
        <v>39625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6">
        <f t="shared" si="10"/>
        <v>0</v>
      </c>
      <c r="AH151" s="97">
        <f t="shared" si="11"/>
        <v>0</v>
      </c>
      <c r="AI151" s="98">
        <f t="shared" si="12"/>
        <v>0</v>
      </c>
      <c r="AJ151" s="107" t="s">
        <v>2955</v>
      </c>
      <c r="AK151" s="43" t="str">
        <f t="shared" si="13"/>
        <v>QQQ</v>
      </c>
    </row>
    <row r="152" spans="1:37" s="43" customFormat="1" x14ac:dyDescent="0.25">
      <c r="B152" s="94" t="s">
        <v>365</v>
      </c>
      <c r="C152" s="94" t="s">
        <v>366</v>
      </c>
      <c r="D152" s="94">
        <v>39625</v>
      </c>
      <c r="E152" s="95">
        <v>1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1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1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6">
        <f t="shared" si="10"/>
        <v>3</v>
      </c>
      <c r="AH152" s="97">
        <f t="shared" si="11"/>
        <v>1</v>
      </c>
      <c r="AI152" s="98">
        <f t="shared" si="12"/>
        <v>3</v>
      </c>
      <c r="AJ152" s="107" t="s">
        <v>2631</v>
      </c>
      <c r="AK152" s="43">
        <f t="shared" si="13"/>
        <v>4</v>
      </c>
    </row>
    <row r="153" spans="1:37" s="43" customFormat="1" x14ac:dyDescent="0.25">
      <c r="B153" s="94" t="s">
        <v>369</v>
      </c>
      <c r="C153" s="99" t="s">
        <v>370</v>
      </c>
      <c r="D153" s="94">
        <v>39625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6">
        <f t="shared" si="10"/>
        <v>0</v>
      </c>
      <c r="AH153" s="97">
        <f t="shared" si="11"/>
        <v>0</v>
      </c>
      <c r="AI153" s="98">
        <f t="shared" si="12"/>
        <v>0</v>
      </c>
      <c r="AJ153" s="107" t="s">
        <v>2945</v>
      </c>
      <c r="AK153" s="43">
        <f t="shared" si="13"/>
        <v>3.6669999999999998</v>
      </c>
    </row>
    <row r="154" spans="1:37" s="43" customFormat="1" x14ac:dyDescent="0.25">
      <c r="B154" s="94" t="s">
        <v>373</v>
      </c>
      <c r="C154" s="94" t="s">
        <v>374</v>
      </c>
      <c r="D154" s="94">
        <v>39625</v>
      </c>
      <c r="E154" s="95">
        <v>0</v>
      </c>
      <c r="F154" s="95">
        <v>0</v>
      </c>
      <c r="G154" s="95">
        <v>0</v>
      </c>
      <c r="H154" s="95">
        <v>1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6">
        <f t="shared" si="10"/>
        <v>1</v>
      </c>
      <c r="AH154" s="97">
        <f t="shared" si="11"/>
        <v>1</v>
      </c>
      <c r="AI154" s="98">
        <f t="shared" si="12"/>
        <v>1</v>
      </c>
      <c r="AJ154" s="107" t="s">
        <v>2949</v>
      </c>
      <c r="AK154" s="43">
        <f t="shared" si="13"/>
        <v>3</v>
      </c>
    </row>
    <row r="155" spans="1:37" s="43" customFormat="1" x14ac:dyDescent="0.25">
      <c r="B155" s="94" t="s">
        <v>377</v>
      </c>
      <c r="C155" s="94" t="s">
        <v>378</v>
      </c>
      <c r="D155" s="94">
        <v>39625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0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6">
        <f t="shared" si="10"/>
        <v>0</v>
      </c>
      <c r="AH155" s="97">
        <f t="shared" si="11"/>
        <v>0</v>
      </c>
      <c r="AI155" s="98">
        <f t="shared" si="12"/>
        <v>0</v>
      </c>
      <c r="AJ155" s="107" t="s">
        <v>2949</v>
      </c>
      <c r="AK155" s="43">
        <f t="shared" si="13"/>
        <v>3</v>
      </c>
    </row>
    <row r="156" spans="1:37" s="43" customFormat="1" x14ac:dyDescent="0.25">
      <c r="B156" s="94" t="s">
        <v>379</v>
      </c>
      <c r="C156" s="94" t="s">
        <v>380</v>
      </c>
      <c r="D156" s="94">
        <v>39625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1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1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6">
        <f t="shared" si="10"/>
        <v>2</v>
      </c>
      <c r="AH156" s="97">
        <f t="shared" si="11"/>
        <v>1</v>
      </c>
      <c r="AI156" s="98">
        <f t="shared" si="12"/>
        <v>2</v>
      </c>
      <c r="AJ156" s="107" t="s">
        <v>2631</v>
      </c>
      <c r="AK156" s="43">
        <f t="shared" si="13"/>
        <v>4</v>
      </c>
    </row>
    <row r="157" spans="1:37" s="43" customFormat="1" x14ac:dyDescent="0.25">
      <c r="B157" s="94" t="s">
        <v>381</v>
      </c>
      <c r="C157" s="94" t="s">
        <v>382</v>
      </c>
      <c r="D157" s="94">
        <v>39625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1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6">
        <f t="shared" si="10"/>
        <v>1</v>
      </c>
      <c r="AH157" s="97">
        <f t="shared" si="11"/>
        <v>1</v>
      </c>
      <c r="AI157" s="98">
        <f t="shared" si="12"/>
        <v>1</v>
      </c>
      <c r="AJ157" s="107" t="s">
        <v>2949</v>
      </c>
      <c r="AK157" s="43">
        <f t="shared" si="13"/>
        <v>3</v>
      </c>
    </row>
    <row r="158" spans="1:37" s="43" customFormat="1" x14ac:dyDescent="0.25">
      <c r="A158" s="43" t="s">
        <v>2631</v>
      </c>
      <c r="B158" s="94" t="s">
        <v>2557</v>
      </c>
      <c r="C158" s="94" t="s">
        <v>2558</v>
      </c>
      <c r="D158" s="94">
        <v>39625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6">
        <f t="shared" si="10"/>
        <v>0</v>
      </c>
      <c r="AH158" s="97">
        <f t="shared" si="11"/>
        <v>0</v>
      </c>
      <c r="AI158" s="98">
        <f t="shared" si="12"/>
        <v>0</v>
      </c>
      <c r="AJ158" s="107" t="s">
        <v>2946</v>
      </c>
      <c r="AK158" s="43">
        <f t="shared" si="13"/>
        <v>2.6669999999999998</v>
      </c>
    </row>
    <row r="159" spans="1:37" s="43" customFormat="1" x14ac:dyDescent="0.25">
      <c r="B159" s="94" t="s">
        <v>385</v>
      </c>
      <c r="C159" s="94" t="s">
        <v>386</v>
      </c>
      <c r="D159" s="94">
        <v>39625</v>
      </c>
      <c r="E159" s="95">
        <v>0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6">
        <f t="shared" si="10"/>
        <v>0</v>
      </c>
      <c r="AH159" s="97">
        <f t="shared" si="11"/>
        <v>0</v>
      </c>
      <c r="AI159" s="98">
        <f t="shared" si="12"/>
        <v>0</v>
      </c>
      <c r="AJ159" s="107" t="s">
        <v>2952</v>
      </c>
      <c r="AK159" s="43">
        <f t="shared" si="13"/>
        <v>1.333</v>
      </c>
    </row>
    <row r="160" spans="1:37" s="43" customFormat="1" x14ac:dyDescent="0.25">
      <c r="B160" s="94" t="s">
        <v>387</v>
      </c>
      <c r="C160" s="94" t="s">
        <v>388</v>
      </c>
      <c r="D160" s="94">
        <v>39625</v>
      </c>
      <c r="E160" s="95">
        <v>0</v>
      </c>
      <c r="F160" s="95">
        <v>0</v>
      </c>
      <c r="G160" s="95">
        <v>0</v>
      </c>
      <c r="H160" s="95">
        <v>1</v>
      </c>
      <c r="I160" s="95">
        <v>0</v>
      </c>
      <c r="J160" s="95">
        <v>0</v>
      </c>
      <c r="K160" s="95">
        <v>0</v>
      </c>
      <c r="L160" s="95">
        <v>1</v>
      </c>
      <c r="M160" s="95">
        <v>0</v>
      </c>
      <c r="N160" s="95">
        <v>0</v>
      </c>
      <c r="O160" s="95">
        <v>0</v>
      </c>
      <c r="P160" s="95">
        <v>1</v>
      </c>
      <c r="Q160" s="95">
        <v>0</v>
      </c>
      <c r="R160" s="95">
        <v>0</v>
      </c>
      <c r="S160" s="95">
        <v>0</v>
      </c>
      <c r="T160" s="95">
        <v>1</v>
      </c>
      <c r="U160" s="95">
        <v>0</v>
      </c>
      <c r="V160" s="95">
        <v>1</v>
      </c>
      <c r="W160" s="95">
        <v>0</v>
      </c>
      <c r="X160" s="95">
        <v>0</v>
      </c>
      <c r="Y160" s="95">
        <v>0</v>
      </c>
      <c r="Z160" s="95">
        <v>1</v>
      </c>
      <c r="AA160" s="95">
        <v>0</v>
      </c>
      <c r="AB160" s="95">
        <v>1</v>
      </c>
      <c r="AC160" s="95">
        <v>0</v>
      </c>
      <c r="AD160" s="95">
        <v>0</v>
      </c>
      <c r="AE160" s="95">
        <v>0</v>
      </c>
      <c r="AF160" s="95">
        <v>1</v>
      </c>
      <c r="AG160" s="96">
        <f t="shared" si="10"/>
        <v>8</v>
      </c>
      <c r="AH160" s="97">
        <f t="shared" si="11"/>
        <v>1</v>
      </c>
      <c r="AI160" s="98">
        <f t="shared" si="12"/>
        <v>8</v>
      </c>
      <c r="AJ160" s="107" t="s">
        <v>2950</v>
      </c>
      <c r="AK160" s="43">
        <f t="shared" si="13"/>
        <v>3.3330000000000002</v>
      </c>
    </row>
    <row r="161" spans="1:37" s="43" customFormat="1" x14ac:dyDescent="0.25">
      <c r="B161" s="94" t="s">
        <v>391</v>
      </c>
      <c r="C161" s="94" t="s">
        <v>392</v>
      </c>
      <c r="D161" s="94">
        <v>39625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6">
        <f t="shared" si="10"/>
        <v>0</v>
      </c>
      <c r="AH161" s="97">
        <f t="shared" si="11"/>
        <v>0</v>
      </c>
      <c r="AI161" s="98">
        <f t="shared" si="12"/>
        <v>0</v>
      </c>
      <c r="AJ161" s="107" t="s">
        <v>2955</v>
      </c>
      <c r="AK161" s="43" t="str">
        <f t="shared" si="13"/>
        <v>QQQ</v>
      </c>
    </row>
    <row r="162" spans="1:37" s="43" customFormat="1" x14ac:dyDescent="0.25">
      <c r="B162" s="94" t="s">
        <v>393</v>
      </c>
      <c r="C162" s="94" t="s">
        <v>394</v>
      </c>
      <c r="D162" s="94">
        <v>39625</v>
      </c>
      <c r="E162" s="95">
        <v>0</v>
      </c>
      <c r="F162" s="95">
        <v>0</v>
      </c>
      <c r="G162" s="95">
        <v>0</v>
      </c>
      <c r="H162" s="95">
        <v>0</v>
      </c>
      <c r="I162" s="95">
        <v>0</v>
      </c>
      <c r="J162" s="95">
        <v>0</v>
      </c>
      <c r="K162" s="95">
        <v>1</v>
      </c>
      <c r="L162" s="95">
        <v>0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6">
        <f t="shared" si="10"/>
        <v>1</v>
      </c>
      <c r="AH162" s="97">
        <f t="shared" si="11"/>
        <v>1</v>
      </c>
      <c r="AI162" s="98">
        <f t="shared" si="12"/>
        <v>1</v>
      </c>
      <c r="AJ162" s="107" t="s">
        <v>2950</v>
      </c>
      <c r="AK162" s="43">
        <f t="shared" si="13"/>
        <v>3.3330000000000002</v>
      </c>
    </row>
    <row r="163" spans="1:37" s="43" customFormat="1" x14ac:dyDescent="0.25">
      <c r="B163" s="94" t="s">
        <v>395</v>
      </c>
      <c r="C163" s="94" t="s">
        <v>396</v>
      </c>
      <c r="D163" s="94">
        <v>39625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0</v>
      </c>
      <c r="AG163" s="96">
        <f t="shared" si="10"/>
        <v>0</v>
      </c>
      <c r="AH163" s="97">
        <f t="shared" si="11"/>
        <v>0</v>
      </c>
      <c r="AI163" s="98">
        <f t="shared" si="12"/>
        <v>0</v>
      </c>
      <c r="AJ163" s="107" t="s">
        <v>2949</v>
      </c>
      <c r="AK163" s="43">
        <f t="shared" si="13"/>
        <v>3</v>
      </c>
    </row>
    <row r="164" spans="1:37" s="43" customFormat="1" x14ac:dyDescent="0.25">
      <c r="A164" s="43" t="s">
        <v>2631</v>
      </c>
      <c r="B164" s="94" t="s">
        <v>2559</v>
      </c>
      <c r="C164" s="94" t="s">
        <v>2560</v>
      </c>
      <c r="D164" s="94">
        <v>39625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6">
        <f t="shared" si="10"/>
        <v>0</v>
      </c>
      <c r="AH164" s="97">
        <f t="shared" si="11"/>
        <v>0</v>
      </c>
      <c r="AI164" s="98">
        <f t="shared" si="12"/>
        <v>0</v>
      </c>
      <c r="AJ164" s="107" t="s">
        <v>2950</v>
      </c>
      <c r="AK164" s="43">
        <f t="shared" si="13"/>
        <v>3.3330000000000002</v>
      </c>
    </row>
    <row r="165" spans="1:37" s="43" customFormat="1" x14ac:dyDescent="0.25">
      <c r="B165" s="94" t="s">
        <v>397</v>
      </c>
      <c r="C165" s="94" t="s">
        <v>398</v>
      </c>
      <c r="D165" s="94">
        <v>39625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6">
        <f t="shared" si="10"/>
        <v>0</v>
      </c>
      <c r="AH165" s="97">
        <f t="shared" si="11"/>
        <v>0</v>
      </c>
      <c r="AI165" s="98">
        <f t="shared" si="12"/>
        <v>0</v>
      </c>
      <c r="AJ165" s="107" t="s">
        <v>2945</v>
      </c>
      <c r="AK165" s="43">
        <f t="shared" si="13"/>
        <v>3.6669999999999998</v>
      </c>
    </row>
    <row r="166" spans="1:37" s="43" customFormat="1" x14ac:dyDescent="0.25">
      <c r="A166" s="43" t="s">
        <v>2631</v>
      </c>
      <c r="B166" s="94" t="s">
        <v>2561</v>
      </c>
      <c r="C166" s="94" t="s">
        <v>2562</v>
      </c>
      <c r="D166" s="94">
        <v>39625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6">
        <f t="shared" si="10"/>
        <v>0</v>
      </c>
      <c r="AH166" s="97">
        <f t="shared" si="11"/>
        <v>0</v>
      </c>
      <c r="AI166" s="98">
        <f t="shared" si="12"/>
        <v>0</v>
      </c>
      <c r="AJ166" s="107" t="s">
        <v>2955</v>
      </c>
      <c r="AK166" s="43" t="str">
        <f t="shared" si="13"/>
        <v>QQQ</v>
      </c>
    </row>
    <row r="167" spans="1:37" s="43" customFormat="1" x14ac:dyDescent="0.25">
      <c r="A167" s="43" t="s">
        <v>2631</v>
      </c>
      <c r="B167" s="94" t="s">
        <v>2563</v>
      </c>
      <c r="C167" s="94" t="s">
        <v>2564</v>
      </c>
      <c r="D167" s="94">
        <v>39625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6">
        <f t="shared" si="10"/>
        <v>0</v>
      </c>
      <c r="AH167" s="97">
        <f t="shared" si="11"/>
        <v>0</v>
      </c>
      <c r="AI167" s="98">
        <f t="shared" si="12"/>
        <v>0</v>
      </c>
      <c r="AJ167" s="107" t="s">
        <v>2946</v>
      </c>
      <c r="AK167" s="43">
        <f t="shared" si="13"/>
        <v>2.6669999999999998</v>
      </c>
    </row>
    <row r="168" spans="1:37" s="43" customFormat="1" x14ac:dyDescent="0.25">
      <c r="B168" s="94" t="s">
        <v>399</v>
      </c>
      <c r="C168" s="94" t="s">
        <v>400</v>
      </c>
      <c r="D168" s="94">
        <v>39625</v>
      </c>
      <c r="E168" s="95">
        <v>0</v>
      </c>
      <c r="F168" s="95">
        <v>0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0</v>
      </c>
      <c r="N168" s="95">
        <v>0</v>
      </c>
      <c r="O168" s="95">
        <v>0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6">
        <f t="shared" si="10"/>
        <v>0</v>
      </c>
      <c r="AH168" s="97">
        <f t="shared" si="11"/>
        <v>0</v>
      </c>
      <c r="AI168" s="98">
        <f t="shared" si="12"/>
        <v>0</v>
      </c>
      <c r="AJ168" s="107" t="s">
        <v>2945</v>
      </c>
      <c r="AK168" s="43">
        <f t="shared" si="13"/>
        <v>3.6669999999999998</v>
      </c>
    </row>
    <row r="169" spans="1:37" s="43" customFormat="1" x14ac:dyDescent="0.25">
      <c r="B169" s="94" t="s">
        <v>403</v>
      </c>
      <c r="C169" s="94" t="s">
        <v>404</v>
      </c>
      <c r="D169" s="94">
        <v>39625</v>
      </c>
      <c r="E169" s="95">
        <v>0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1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6">
        <f t="shared" si="10"/>
        <v>1</v>
      </c>
      <c r="AH169" s="97">
        <f t="shared" si="11"/>
        <v>1</v>
      </c>
      <c r="AI169" s="98">
        <f t="shared" si="12"/>
        <v>1</v>
      </c>
      <c r="AJ169" s="107" t="s">
        <v>2949</v>
      </c>
      <c r="AK169" s="43">
        <f t="shared" si="13"/>
        <v>3</v>
      </c>
    </row>
    <row r="170" spans="1:37" s="43" customFormat="1" x14ac:dyDescent="0.25">
      <c r="B170" s="94" t="s">
        <v>405</v>
      </c>
      <c r="C170" s="94" t="s">
        <v>406</v>
      </c>
      <c r="D170" s="94">
        <v>39625</v>
      </c>
      <c r="E170" s="95">
        <v>0</v>
      </c>
      <c r="F170" s="95">
        <v>1</v>
      </c>
      <c r="G170" s="95">
        <v>0</v>
      </c>
      <c r="H170" s="95">
        <v>1</v>
      </c>
      <c r="I170" s="95">
        <v>0</v>
      </c>
      <c r="J170" s="95">
        <v>1</v>
      </c>
      <c r="K170" s="95">
        <v>0</v>
      </c>
      <c r="L170" s="95">
        <v>1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1</v>
      </c>
      <c r="S170" s="95">
        <v>0</v>
      </c>
      <c r="T170" s="95">
        <v>1</v>
      </c>
      <c r="U170" s="95">
        <v>0</v>
      </c>
      <c r="V170" s="95">
        <v>1</v>
      </c>
      <c r="W170" s="95">
        <v>0</v>
      </c>
      <c r="X170" s="95">
        <v>0</v>
      </c>
      <c r="Y170" s="95">
        <v>0</v>
      </c>
      <c r="Z170" s="95">
        <v>1</v>
      </c>
      <c r="AA170" s="95">
        <v>0</v>
      </c>
      <c r="AB170" s="95">
        <v>1</v>
      </c>
      <c r="AC170" s="95">
        <v>0</v>
      </c>
      <c r="AD170" s="95">
        <v>0</v>
      </c>
      <c r="AE170" s="95">
        <v>0</v>
      </c>
      <c r="AF170" s="95">
        <v>1</v>
      </c>
      <c r="AG170" s="96">
        <f t="shared" si="10"/>
        <v>10</v>
      </c>
      <c r="AH170" s="97">
        <f t="shared" si="11"/>
        <v>1</v>
      </c>
      <c r="AI170" s="98">
        <f t="shared" si="12"/>
        <v>10</v>
      </c>
      <c r="AJ170" s="107" t="s">
        <v>2945</v>
      </c>
      <c r="AK170" s="43">
        <f t="shared" si="13"/>
        <v>3.6669999999999998</v>
      </c>
    </row>
    <row r="171" spans="1:37" s="43" customFormat="1" x14ac:dyDescent="0.25">
      <c r="B171" s="94" t="s">
        <v>407</v>
      </c>
      <c r="C171" s="94" t="s">
        <v>408</v>
      </c>
      <c r="D171" s="94">
        <v>39625</v>
      </c>
      <c r="E171" s="95">
        <v>0</v>
      </c>
      <c r="F171" s="95">
        <v>1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1</v>
      </c>
      <c r="W171" s="95">
        <v>0</v>
      </c>
      <c r="X171" s="95">
        <v>0</v>
      </c>
      <c r="Y171" s="95">
        <v>0</v>
      </c>
      <c r="Z171" s="95">
        <v>1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1</v>
      </c>
      <c r="AG171" s="96">
        <f t="shared" si="10"/>
        <v>4</v>
      </c>
      <c r="AH171" s="97">
        <f t="shared" si="11"/>
        <v>1</v>
      </c>
      <c r="AI171" s="98">
        <f t="shared" si="12"/>
        <v>4</v>
      </c>
      <c r="AJ171" s="107" t="s">
        <v>2950</v>
      </c>
      <c r="AK171" s="43">
        <f t="shared" si="13"/>
        <v>3.3330000000000002</v>
      </c>
    </row>
    <row r="172" spans="1:37" s="43" customFormat="1" x14ac:dyDescent="0.25">
      <c r="B172" s="94" t="s">
        <v>411</v>
      </c>
      <c r="C172" s="94" t="s">
        <v>412</v>
      </c>
      <c r="D172" s="94">
        <v>39625</v>
      </c>
      <c r="E172" s="95">
        <v>0</v>
      </c>
      <c r="F172" s="95">
        <v>0</v>
      </c>
      <c r="G172" s="95">
        <v>1</v>
      </c>
      <c r="H172" s="95">
        <v>0</v>
      </c>
      <c r="I172" s="95">
        <v>1</v>
      </c>
      <c r="J172" s="95">
        <v>0</v>
      </c>
      <c r="K172" s="95">
        <v>1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1</v>
      </c>
      <c r="R172" s="95">
        <v>0</v>
      </c>
      <c r="S172" s="95">
        <v>1</v>
      </c>
      <c r="T172" s="95">
        <v>0</v>
      </c>
      <c r="U172" s="95">
        <v>1</v>
      </c>
      <c r="V172" s="95">
        <v>0</v>
      </c>
      <c r="W172" s="95">
        <v>0</v>
      </c>
      <c r="X172" s="95">
        <v>0</v>
      </c>
      <c r="Y172" s="95">
        <v>1</v>
      </c>
      <c r="Z172" s="95">
        <v>0</v>
      </c>
      <c r="AA172" s="95">
        <v>1</v>
      </c>
      <c r="AB172" s="95">
        <v>0</v>
      </c>
      <c r="AC172" s="95">
        <v>0</v>
      </c>
      <c r="AD172" s="95">
        <v>0</v>
      </c>
      <c r="AE172" s="95">
        <v>1</v>
      </c>
      <c r="AF172" s="95">
        <v>0</v>
      </c>
      <c r="AG172" s="96">
        <f t="shared" si="10"/>
        <v>9</v>
      </c>
      <c r="AH172" s="97">
        <f t="shared" si="11"/>
        <v>1</v>
      </c>
      <c r="AI172" s="98">
        <f t="shared" si="12"/>
        <v>9</v>
      </c>
      <c r="AJ172" s="107" t="s">
        <v>2950</v>
      </c>
      <c r="AK172" s="43">
        <f t="shared" si="13"/>
        <v>3.3330000000000002</v>
      </c>
    </row>
    <row r="173" spans="1:37" s="43" customFormat="1" x14ac:dyDescent="0.25">
      <c r="B173" s="94" t="s">
        <v>413</v>
      </c>
      <c r="C173" s="94" t="s">
        <v>414</v>
      </c>
      <c r="D173" s="94">
        <v>39625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6">
        <f t="shared" si="10"/>
        <v>0</v>
      </c>
      <c r="AH173" s="97">
        <f t="shared" si="11"/>
        <v>0</v>
      </c>
      <c r="AI173" s="98">
        <f t="shared" si="12"/>
        <v>0</v>
      </c>
      <c r="AJ173" s="107" t="s">
        <v>2955</v>
      </c>
      <c r="AK173" s="43" t="str">
        <f t="shared" si="13"/>
        <v>QQQ</v>
      </c>
    </row>
    <row r="174" spans="1:37" s="43" customFormat="1" x14ac:dyDescent="0.25">
      <c r="A174" s="43" t="s">
        <v>2631</v>
      </c>
      <c r="B174" s="94" t="s">
        <v>2565</v>
      </c>
      <c r="C174" s="94" t="s">
        <v>2566</v>
      </c>
      <c r="D174" s="94">
        <v>39625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6">
        <f t="shared" si="10"/>
        <v>0</v>
      </c>
      <c r="AH174" s="97">
        <f t="shared" si="11"/>
        <v>0</v>
      </c>
      <c r="AI174" s="98">
        <f t="shared" si="12"/>
        <v>0</v>
      </c>
      <c r="AJ174" s="107" t="s">
        <v>2944</v>
      </c>
      <c r="AK174" s="43">
        <f t="shared" si="13"/>
        <v>2</v>
      </c>
    </row>
    <row r="175" spans="1:37" s="43" customFormat="1" x14ac:dyDescent="0.25">
      <c r="B175" s="94" t="s">
        <v>417</v>
      </c>
      <c r="C175" s="94" t="s">
        <v>418</v>
      </c>
      <c r="D175" s="94">
        <v>39625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6">
        <f t="shared" si="10"/>
        <v>0</v>
      </c>
      <c r="AH175" s="97">
        <f t="shared" si="11"/>
        <v>0</v>
      </c>
      <c r="AI175" s="98">
        <f t="shared" si="12"/>
        <v>0</v>
      </c>
      <c r="AJ175" s="107" t="s">
        <v>2945</v>
      </c>
      <c r="AK175" s="43">
        <f t="shared" si="13"/>
        <v>3.6669999999999998</v>
      </c>
    </row>
    <row r="176" spans="1:37" s="43" customFormat="1" x14ac:dyDescent="0.25">
      <c r="B176" s="94" t="s">
        <v>419</v>
      </c>
      <c r="C176" s="94" t="s">
        <v>420</v>
      </c>
      <c r="D176" s="94">
        <v>39625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6">
        <f t="shared" si="10"/>
        <v>0</v>
      </c>
      <c r="AH176" s="97">
        <f t="shared" si="11"/>
        <v>0</v>
      </c>
      <c r="AI176" s="98">
        <f t="shared" si="12"/>
        <v>0</v>
      </c>
      <c r="AJ176" s="107" t="s">
        <v>2953</v>
      </c>
      <c r="AK176" s="43">
        <f t="shared" si="13"/>
        <v>1.667</v>
      </c>
    </row>
    <row r="177" spans="1:37" s="43" customFormat="1" x14ac:dyDescent="0.25">
      <c r="B177" s="94" t="s">
        <v>425</v>
      </c>
      <c r="C177" s="94" t="s">
        <v>426</v>
      </c>
      <c r="D177" s="94">
        <v>39625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0</v>
      </c>
      <c r="N177" s="95">
        <v>0</v>
      </c>
      <c r="O177" s="95">
        <v>0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0</v>
      </c>
      <c r="AG177" s="96">
        <f t="shared" si="10"/>
        <v>0</v>
      </c>
      <c r="AH177" s="97">
        <f t="shared" si="11"/>
        <v>0</v>
      </c>
      <c r="AI177" s="98">
        <f t="shared" si="12"/>
        <v>0</v>
      </c>
      <c r="AJ177" s="107" t="s">
        <v>2945</v>
      </c>
      <c r="AK177" s="43">
        <f t="shared" si="13"/>
        <v>3.6669999999999998</v>
      </c>
    </row>
    <row r="178" spans="1:37" s="43" customFormat="1" x14ac:dyDescent="0.25">
      <c r="B178" s="94" t="s">
        <v>427</v>
      </c>
      <c r="C178" s="94" t="s">
        <v>428</v>
      </c>
      <c r="D178" s="94">
        <v>39625</v>
      </c>
      <c r="E178" s="95">
        <v>0</v>
      </c>
      <c r="F178" s="95">
        <v>0</v>
      </c>
      <c r="G178" s="95">
        <v>0</v>
      </c>
      <c r="H178" s="95">
        <v>0</v>
      </c>
      <c r="I178" s="95">
        <v>0</v>
      </c>
      <c r="J178" s="95">
        <v>0</v>
      </c>
      <c r="K178" s="95">
        <v>0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6">
        <f t="shared" si="10"/>
        <v>0</v>
      </c>
      <c r="AH178" s="97">
        <f t="shared" si="11"/>
        <v>0</v>
      </c>
      <c r="AI178" s="98">
        <f t="shared" si="12"/>
        <v>0</v>
      </c>
      <c r="AJ178" s="107" t="s">
        <v>2944</v>
      </c>
      <c r="AK178" s="43">
        <f t="shared" si="13"/>
        <v>2</v>
      </c>
    </row>
    <row r="179" spans="1:37" s="43" customFormat="1" x14ac:dyDescent="0.25">
      <c r="B179" s="94" t="s">
        <v>429</v>
      </c>
      <c r="C179" s="94" t="s">
        <v>430</v>
      </c>
      <c r="D179" s="94">
        <v>39625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1</v>
      </c>
      <c r="K179" s="95">
        <v>0</v>
      </c>
      <c r="L179" s="95">
        <v>1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6">
        <f t="shared" si="10"/>
        <v>2</v>
      </c>
      <c r="AH179" s="97">
        <f t="shared" si="11"/>
        <v>1</v>
      </c>
      <c r="AI179" s="98">
        <f t="shared" si="12"/>
        <v>2</v>
      </c>
      <c r="AJ179" s="107" t="s">
        <v>2955</v>
      </c>
      <c r="AK179" s="43" t="str">
        <f t="shared" si="13"/>
        <v>QQQ</v>
      </c>
    </row>
    <row r="180" spans="1:37" s="43" customFormat="1" x14ac:dyDescent="0.25">
      <c r="A180" s="43" t="s">
        <v>2631</v>
      </c>
      <c r="B180" s="94" t="s">
        <v>2567</v>
      </c>
      <c r="C180" s="94" t="s">
        <v>2568</v>
      </c>
      <c r="D180" s="94">
        <v>39625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6">
        <f t="shared" si="10"/>
        <v>0</v>
      </c>
      <c r="AH180" s="97">
        <f t="shared" si="11"/>
        <v>0</v>
      </c>
      <c r="AI180" s="98">
        <f t="shared" si="12"/>
        <v>0</v>
      </c>
      <c r="AJ180" s="107" t="s">
        <v>2955</v>
      </c>
      <c r="AK180" s="43" t="str">
        <f t="shared" si="13"/>
        <v>QQQ</v>
      </c>
    </row>
    <row r="181" spans="1:37" s="43" customFormat="1" x14ac:dyDescent="0.25">
      <c r="B181" s="94" t="s">
        <v>433</v>
      </c>
      <c r="C181" s="94" t="s">
        <v>434</v>
      </c>
      <c r="D181" s="94">
        <v>39625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6">
        <f t="shared" si="10"/>
        <v>0</v>
      </c>
      <c r="AH181" s="97">
        <f t="shared" si="11"/>
        <v>0</v>
      </c>
      <c r="AI181" s="98">
        <f t="shared" si="12"/>
        <v>0</v>
      </c>
      <c r="AJ181" s="107" t="s">
        <v>2948</v>
      </c>
      <c r="AK181" s="43">
        <f t="shared" si="13"/>
        <v>2.3330000000000002</v>
      </c>
    </row>
    <row r="182" spans="1:37" s="43" customFormat="1" x14ac:dyDescent="0.25">
      <c r="B182" s="94" t="s">
        <v>435</v>
      </c>
      <c r="C182" s="94" t="s">
        <v>436</v>
      </c>
      <c r="D182" s="94">
        <v>39625</v>
      </c>
      <c r="E182" s="95">
        <v>0</v>
      </c>
      <c r="F182" s="95">
        <v>0</v>
      </c>
      <c r="G182" s="95">
        <v>0</v>
      </c>
      <c r="H182" s="95">
        <v>1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1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0</v>
      </c>
      <c r="AG182" s="96">
        <f t="shared" si="10"/>
        <v>2</v>
      </c>
      <c r="AH182" s="97">
        <f t="shared" si="11"/>
        <v>1</v>
      </c>
      <c r="AI182" s="98">
        <f t="shared" si="12"/>
        <v>2</v>
      </c>
      <c r="AJ182" s="107" t="s">
        <v>2950</v>
      </c>
      <c r="AK182" s="43">
        <f t="shared" si="13"/>
        <v>3.3330000000000002</v>
      </c>
    </row>
    <row r="183" spans="1:37" s="43" customFormat="1" x14ac:dyDescent="0.25">
      <c r="B183" s="94" t="s">
        <v>437</v>
      </c>
      <c r="C183" s="94" t="s">
        <v>438</v>
      </c>
      <c r="D183" s="94">
        <v>39625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6">
        <f t="shared" si="10"/>
        <v>0</v>
      </c>
      <c r="AH183" s="97">
        <f t="shared" si="11"/>
        <v>0</v>
      </c>
      <c r="AI183" s="98">
        <f t="shared" si="12"/>
        <v>0</v>
      </c>
      <c r="AJ183" s="107" t="s">
        <v>2948</v>
      </c>
      <c r="AK183" s="43">
        <f t="shared" si="13"/>
        <v>2.3330000000000002</v>
      </c>
    </row>
    <row r="184" spans="1:37" s="43" customFormat="1" x14ac:dyDescent="0.25">
      <c r="B184" s="94" t="s">
        <v>439</v>
      </c>
      <c r="C184" s="94" t="s">
        <v>440</v>
      </c>
      <c r="D184" s="94">
        <v>39625</v>
      </c>
      <c r="E184" s="95">
        <v>0</v>
      </c>
      <c r="F184" s="95">
        <v>0</v>
      </c>
      <c r="G184" s="95">
        <v>0</v>
      </c>
      <c r="H184" s="95">
        <v>1</v>
      </c>
      <c r="I184" s="95">
        <v>0</v>
      </c>
      <c r="J184" s="95">
        <v>0</v>
      </c>
      <c r="K184" s="95">
        <v>0</v>
      </c>
      <c r="L184" s="95">
        <v>1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6">
        <f t="shared" si="10"/>
        <v>2</v>
      </c>
      <c r="AH184" s="97">
        <f t="shared" si="11"/>
        <v>1</v>
      </c>
      <c r="AI184" s="98">
        <f t="shared" si="12"/>
        <v>2</v>
      </c>
      <c r="AJ184" s="107" t="s">
        <v>2945</v>
      </c>
      <c r="AK184" s="43">
        <f t="shared" si="13"/>
        <v>3.6669999999999998</v>
      </c>
    </row>
    <row r="185" spans="1:37" s="43" customFormat="1" x14ac:dyDescent="0.25">
      <c r="B185" s="94" t="s">
        <v>443</v>
      </c>
      <c r="C185" s="94" t="s">
        <v>444</v>
      </c>
      <c r="D185" s="94">
        <v>39625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1</v>
      </c>
      <c r="K185" s="95">
        <v>0</v>
      </c>
      <c r="L185" s="95">
        <v>1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1</v>
      </c>
      <c r="S185" s="95">
        <v>0</v>
      </c>
      <c r="T185" s="95">
        <v>1</v>
      </c>
      <c r="U185" s="95">
        <v>0</v>
      </c>
      <c r="V185" s="95">
        <v>1</v>
      </c>
      <c r="W185" s="95">
        <v>0</v>
      </c>
      <c r="X185" s="95">
        <v>0</v>
      </c>
      <c r="Y185" s="95">
        <v>0</v>
      </c>
      <c r="Z185" s="95">
        <v>1</v>
      </c>
      <c r="AA185" s="95">
        <v>0</v>
      </c>
      <c r="AB185" s="95">
        <v>1</v>
      </c>
      <c r="AC185" s="95">
        <v>0</v>
      </c>
      <c r="AD185" s="95">
        <v>0</v>
      </c>
      <c r="AE185" s="95">
        <v>0</v>
      </c>
      <c r="AF185" s="95">
        <v>1</v>
      </c>
      <c r="AG185" s="96">
        <f t="shared" si="10"/>
        <v>8</v>
      </c>
      <c r="AH185" s="97">
        <f t="shared" si="11"/>
        <v>1</v>
      </c>
      <c r="AI185" s="98">
        <f t="shared" si="12"/>
        <v>8</v>
      </c>
      <c r="AJ185" s="107" t="s">
        <v>2950</v>
      </c>
      <c r="AK185" s="43">
        <f t="shared" si="13"/>
        <v>3.3330000000000002</v>
      </c>
    </row>
    <row r="186" spans="1:37" s="43" customFormat="1" x14ac:dyDescent="0.25">
      <c r="B186" s="94" t="s">
        <v>451</v>
      </c>
      <c r="C186" s="94" t="s">
        <v>452</v>
      </c>
      <c r="D186" s="94">
        <v>39625</v>
      </c>
      <c r="E186" s="95">
        <v>0</v>
      </c>
      <c r="F186" s="95">
        <v>0</v>
      </c>
      <c r="G186" s="95">
        <v>0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0</v>
      </c>
      <c r="O186" s="95">
        <v>0</v>
      </c>
      <c r="P186" s="95">
        <v>0</v>
      </c>
      <c r="Q186" s="95">
        <v>0</v>
      </c>
      <c r="R186" s="95">
        <v>0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5">
        <v>0</v>
      </c>
      <c r="AF186" s="95">
        <v>0</v>
      </c>
      <c r="AG186" s="96">
        <f t="shared" si="10"/>
        <v>0</v>
      </c>
      <c r="AH186" s="97">
        <f t="shared" si="11"/>
        <v>0</v>
      </c>
      <c r="AI186" s="98">
        <f t="shared" si="12"/>
        <v>0</v>
      </c>
      <c r="AJ186" s="107" t="s">
        <v>2946</v>
      </c>
      <c r="AK186" s="43">
        <f t="shared" si="13"/>
        <v>2.6669999999999998</v>
      </c>
    </row>
    <row r="187" spans="1:37" s="43" customFormat="1" x14ac:dyDescent="0.25">
      <c r="B187" s="94" t="s">
        <v>453</v>
      </c>
      <c r="C187" s="94" t="s">
        <v>454</v>
      </c>
      <c r="D187" s="94">
        <v>39625</v>
      </c>
      <c r="E187" s="95">
        <v>0</v>
      </c>
      <c r="F187" s="95">
        <v>1</v>
      </c>
      <c r="G187" s="95">
        <v>0</v>
      </c>
      <c r="H187" s="95">
        <v>1</v>
      </c>
      <c r="I187" s="95">
        <v>0</v>
      </c>
      <c r="J187" s="95">
        <v>1</v>
      </c>
      <c r="K187" s="95">
        <v>0</v>
      </c>
      <c r="L187" s="95">
        <v>1</v>
      </c>
      <c r="M187" s="95">
        <v>0</v>
      </c>
      <c r="N187" s="95">
        <v>0</v>
      </c>
      <c r="O187" s="95">
        <v>0</v>
      </c>
      <c r="P187" s="95">
        <v>0</v>
      </c>
      <c r="Q187" s="95">
        <v>0</v>
      </c>
      <c r="R187" s="95">
        <v>1</v>
      </c>
      <c r="S187" s="95">
        <v>0</v>
      </c>
      <c r="T187" s="95">
        <v>0</v>
      </c>
      <c r="U187" s="95">
        <v>0</v>
      </c>
      <c r="V187" s="95">
        <v>0</v>
      </c>
      <c r="W187" s="95">
        <v>0</v>
      </c>
      <c r="X187" s="95">
        <v>0</v>
      </c>
      <c r="Y187" s="95">
        <v>0</v>
      </c>
      <c r="Z187" s="95">
        <v>0</v>
      </c>
      <c r="AA187" s="95">
        <v>0</v>
      </c>
      <c r="AB187" s="95">
        <v>1</v>
      </c>
      <c r="AC187" s="95">
        <v>0</v>
      </c>
      <c r="AD187" s="95">
        <v>0</v>
      </c>
      <c r="AE187" s="95">
        <v>0</v>
      </c>
      <c r="AF187" s="95">
        <v>0</v>
      </c>
      <c r="AG187" s="96">
        <f t="shared" si="10"/>
        <v>6</v>
      </c>
      <c r="AH187" s="97">
        <f t="shared" si="11"/>
        <v>1</v>
      </c>
      <c r="AI187" s="98">
        <f t="shared" si="12"/>
        <v>6</v>
      </c>
      <c r="AJ187" s="107" t="s">
        <v>2945</v>
      </c>
      <c r="AK187" s="43">
        <f t="shared" si="13"/>
        <v>3.6669999999999998</v>
      </c>
    </row>
    <row r="188" spans="1:37" s="43" customFormat="1" x14ac:dyDescent="0.25">
      <c r="B188" s="94" t="s">
        <v>455</v>
      </c>
      <c r="C188" s="94" t="s">
        <v>456</v>
      </c>
      <c r="D188" s="94">
        <v>39625</v>
      </c>
      <c r="E188" s="95">
        <v>0</v>
      </c>
      <c r="F188" s="95">
        <v>0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5">
        <v>0</v>
      </c>
      <c r="AF188" s="95">
        <v>0</v>
      </c>
      <c r="AG188" s="96">
        <f t="shared" si="10"/>
        <v>0</v>
      </c>
      <c r="AH188" s="97">
        <f t="shared" si="11"/>
        <v>0</v>
      </c>
      <c r="AI188" s="98">
        <f t="shared" si="12"/>
        <v>0</v>
      </c>
      <c r="AJ188" s="107" t="s">
        <v>2950</v>
      </c>
      <c r="AK188" s="43">
        <f t="shared" si="13"/>
        <v>3.3330000000000002</v>
      </c>
    </row>
    <row r="189" spans="1:37" s="43" customFormat="1" x14ac:dyDescent="0.25">
      <c r="B189" s="94" t="s">
        <v>457</v>
      </c>
      <c r="C189" s="94" t="s">
        <v>458</v>
      </c>
      <c r="D189" s="94">
        <v>39625</v>
      </c>
      <c r="E189" s="95">
        <v>0</v>
      </c>
      <c r="F189" s="95">
        <v>0</v>
      </c>
      <c r="G189" s="95">
        <v>0</v>
      </c>
      <c r="H189" s="95">
        <v>0</v>
      </c>
      <c r="I189" s="95">
        <v>0</v>
      </c>
      <c r="J189" s="95">
        <v>0</v>
      </c>
      <c r="K189" s="95">
        <v>0</v>
      </c>
      <c r="L189" s="95">
        <v>0</v>
      </c>
      <c r="M189" s="95">
        <v>0</v>
      </c>
      <c r="N189" s="95">
        <v>0</v>
      </c>
      <c r="O189" s="95">
        <v>0</v>
      </c>
      <c r="P189" s="95">
        <v>0</v>
      </c>
      <c r="Q189" s="95">
        <v>0</v>
      </c>
      <c r="R189" s="95">
        <v>0</v>
      </c>
      <c r="S189" s="95">
        <v>0</v>
      </c>
      <c r="T189" s="95">
        <v>0</v>
      </c>
      <c r="U189" s="95">
        <v>0</v>
      </c>
      <c r="V189" s="95">
        <v>0</v>
      </c>
      <c r="W189" s="95">
        <v>0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0</v>
      </c>
      <c r="AD189" s="95">
        <v>0</v>
      </c>
      <c r="AE189" s="95">
        <v>0</v>
      </c>
      <c r="AF189" s="95">
        <v>0</v>
      </c>
      <c r="AG189" s="96">
        <f t="shared" si="10"/>
        <v>0</v>
      </c>
      <c r="AH189" s="97">
        <f t="shared" si="11"/>
        <v>0</v>
      </c>
      <c r="AI189" s="98">
        <f t="shared" si="12"/>
        <v>0</v>
      </c>
      <c r="AJ189" s="107" t="s">
        <v>2945</v>
      </c>
      <c r="AK189" s="43">
        <f t="shared" si="13"/>
        <v>3.6669999999999998</v>
      </c>
    </row>
    <row r="190" spans="1:37" s="43" customFormat="1" x14ac:dyDescent="0.25">
      <c r="A190" s="43" t="s">
        <v>2631</v>
      </c>
      <c r="B190" s="94" t="s">
        <v>2569</v>
      </c>
      <c r="C190" s="94" t="s">
        <v>2570</v>
      </c>
      <c r="D190" s="94">
        <v>39625</v>
      </c>
      <c r="E190" s="95">
        <v>0</v>
      </c>
      <c r="F190" s="95">
        <v>0</v>
      </c>
      <c r="G190" s="95">
        <v>0</v>
      </c>
      <c r="H190" s="95">
        <v>0</v>
      </c>
      <c r="I190" s="95">
        <v>0</v>
      </c>
      <c r="J190" s="95">
        <v>0</v>
      </c>
      <c r="K190" s="95">
        <v>0</v>
      </c>
      <c r="L190" s="95">
        <v>0</v>
      </c>
      <c r="M190" s="95">
        <v>0</v>
      </c>
      <c r="N190" s="95">
        <v>0</v>
      </c>
      <c r="O190" s="95">
        <v>0</v>
      </c>
      <c r="P190" s="95">
        <v>0</v>
      </c>
      <c r="Q190" s="95">
        <v>0</v>
      </c>
      <c r="R190" s="95">
        <v>0</v>
      </c>
      <c r="S190" s="95">
        <v>0</v>
      </c>
      <c r="T190" s="95">
        <v>0</v>
      </c>
      <c r="U190" s="95">
        <v>0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0</v>
      </c>
      <c r="AB190" s="95">
        <v>0</v>
      </c>
      <c r="AC190" s="95">
        <v>0</v>
      </c>
      <c r="AD190" s="95">
        <v>0</v>
      </c>
      <c r="AE190" s="95">
        <v>0</v>
      </c>
      <c r="AF190" s="95">
        <v>0</v>
      </c>
      <c r="AG190" s="96">
        <f t="shared" si="10"/>
        <v>0</v>
      </c>
      <c r="AH190" s="97">
        <f t="shared" si="11"/>
        <v>0</v>
      </c>
      <c r="AI190" s="98">
        <f t="shared" si="12"/>
        <v>0</v>
      </c>
      <c r="AJ190" s="107" t="s">
        <v>2631</v>
      </c>
      <c r="AK190" s="43">
        <f t="shared" si="13"/>
        <v>4</v>
      </c>
    </row>
    <row r="191" spans="1:37" s="43" customFormat="1" x14ac:dyDescent="0.25">
      <c r="B191" s="94" t="s">
        <v>459</v>
      </c>
      <c r="C191" s="94" t="s">
        <v>460</v>
      </c>
      <c r="D191" s="94">
        <v>39625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0</v>
      </c>
      <c r="L191" s="95">
        <v>1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0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5">
        <v>0</v>
      </c>
      <c r="AF191" s="95">
        <v>0</v>
      </c>
      <c r="AG191" s="96">
        <f t="shared" si="10"/>
        <v>1</v>
      </c>
      <c r="AH191" s="97">
        <f t="shared" si="11"/>
        <v>1</v>
      </c>
      <c r="AI191" s="98">
        <f t="shared" si="12"/>
        <v>1</v>
      </c>
      <c r="AJ191" s="107" t="s">
        <v>2945</v>
      </c>
      <c r="AK191" s="43">
        <f t="shared" si="13"/>
        <v>3.6669999999999998</v>
      </c>
    </row>
    <row r="192" spans="1:37" s="43" customFormat="1" x14ac:dyDescent="0.25">
      <c r="A192" s="43" t="s">
        <v>2631</v>
      </c>
      <c r="B192" s="94" t="s">
        <v>2571</v>
      </c>
      <c r="C192" s="94" t="s">
        <v>2572</v>
      </c>
      <c r="D192" s="94">
        <v>39625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0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5">
        <v>0</v>
      </c>
      <c r="AF192" s="95">
        <v>0</v>
      </c>
      <c r="AG192" s="96">
        <f t="shared" si="10"/>
        <v>0</v>
      </c>
      <c r="AH192" s="97">
        <f t="shared" si="11"/>
        <v>0</v>
      </c>
      <c r="AI192" s="98">
        <f t="shared" si="12"/>
        <v>0</v>
      </c>
      <c r="AJ192" s="107" t="s">
        <v>2949</v>
      </c>
      <c r="AK192" s="43">
        <f t="shared" si="13"/>
        <v>3</v>
      </c>
    </row>
    <row r="193" spans="1:37" s="43" customFormat="1" x14ac:dyDescent="0.25">
      <c r="A193" s="43" t="s">
        <v>2631</v>
      </c>
      <c r="B193" s="94" t="s">
        <v>2573</v>
      </c>
      <c r="C193" s="94" t="s">
        <v>2574</v>
      </c>
      <c r="D193" s="94">
        <v>39625</v>
      </c>
      <c r="E193" s="95">
        <v>0</v>
      </c>
      <c r="F193" s="95">
        <v>0</v>
      </c>
      <c r="G193" s="95">
        <v>1</v>
      </c>
      <c r="H193" s="95">
        <v>0</v>
      </c>
      <c r="I193" s="95">
        <v>0</v>
      </c>
      <c r="J193" s="95">
        <v>0</v>
      </c>
      <c r="K193" s="95">
        <v>1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1</v>
      </c>
      <c r="T193" s="95">
        <v>0</v>
      </c>
      <c r="U193" s="95">
        <v>1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1</v>
      </c>
      <c r="AB193" s="95">
        <v>0</v>
      </c>
      <c r="AC193" s="95">
        <v>0</v>
      </c>
      <c r="AD193" s="95">
        <v>0</v>
      </c>
      <c r="AE193" s="95">
        <v>0</v>
      </c>
      <c r="AF193" s="95">
        <v>0</v>
      </c>
      <c r="AG193" s="96">
        <f t="shared" si="10"/>
        <v>5</v>
      </c>
      <c r="AH193" s="97">
        <f t="shared" si="11"/>
        <v>1</v>
      </c>
      <c r="AI193" s="98">
        <f t="shared" si="12"/>
        <v>5</v>
      </c>
      <c r="AJ193" s="107" t="s">
        <v>2631</v>
      </c>
      <c r="AK193" s="43">
        <f t="shared" si="13"/>
        <v>4</v>
      </c>
    </row>
    <row r="194" spans="1:37" s="43" customFormat="1" x14ac:dyDescent="0.25">
      <c r="A194" s="43" t="s">
        <v>2631</v>
      </c>
      <c r="B194" s="94" t="s">
        <v>2575</v>
      </c>
      <c r="C194" s="94" t="s">
        <v>2576</v>
      </c>
      <c r="D194" s="94">
        <v>39625</v>
      </c>
      <c r="E194" s="95">
        <v>0</v>
      </c>
      <c r="F194" s="95">
        <v>0</v>
      </c>
      <c r="G194" s="95">
        <v>0</v>
      </c>
      <c r="H194" s="95">
        <v>0</v>
      </c>
      <c r="I194" s="95">
        <v>0</v>
      </c>
      <c r="J194" s="95">
        <v>0</v>
      </c>
      <c r="K194" s="95">
        <v>0</v>
      </c>
      <c r="L194" s="95">
        <v>0</v>
      </c>
      <c r="M194" s="95">
        <v>0</v>
      </c>
      <c r="N194" s="95">
        <v>0</v>
      </c>
      <c r="O194" s="95">
        <v>0</v>
      </c>
      <c r="P194" s="95">
        <v>0</v>
      </c>
      <c r="Q194" s="95">
        <v>0</v>
      </c>
      <c r="R194" s="95">
        <v>0</v>
      </c>
      <c r="S194" s="95">
        <v>0</v>
      </c>
      <c r="T194" s="95">
        <v>0</v>
      </c>
      <c r="U194" s="95">
        <v>0</v>
      </c>
      <c r="V194" s="95">
        <v>0</v>
      </c>
      <c r="W194" s="95">
        <v>0</v>
      </c>
      <c r="X194" s="95">
        <v>0</v>
      </c>
      <c r="Y194" s="95">
        <v>0</v>
      </c>
      <c r="Z194" s="95">
        <v>0</v>
      </c>
      <c r="AA194" s="95">
        <v>0</v>
      </c>
      <c r="AB194" s="95">
        <v>0</v>
      </c>
      <c r="AC194" s="95">
        <v>0</v>
      </c>
      <c r="AD194" s="95">
        <v>0</v>
      </c>
      <c r="AE194" s="95">
        <v>0</v>
      </c>
      <c r="AF194" s="95">
        <v>0</v>
      </c>
      <c r="AG194" s="96">
        <f t="shared" si="10"/>
        <v>0</v>
      </c>
      <c r="AH194" s="97">
        <f t="shared" si="11"/>
        <v>0</v>
      </c>
      <c r="AI194" s="98">
        <f t="shared" si="12"/>
        <v>0</v>
      </c>
      <c r="AJ194" s="107" t="s">
        <v>2945</v>
      </c>
      <c r="AK194" s="43">
        <f t="shared" si="13"/>
        <v>3.6669999999999998</v>
      </c>
    </row>
    <row r="195" spans="1:37" s="43" customFormat="1" x14ac:dyDescent="0.25">
      <c r="B195" s="94" t="s">
        <v>467</v>
      </c>
      <c r="C195" s="94" t="s">
        <v>468</v>
      </c>
      <c r="D195" s="94">
        <v>39625</v>
      </c>
      <c r="E195" s="95">
        <v>0</v>
      </c>
      <c r="F195" s="95">
        <v>0</v>
      </c>
      <c r="G195" s="95">
        <v>0</v>
      </c>
      <c r="H195" s="95">
        <v>0</v>
      </c>
      <c r="I195" s="95">
        <v>0</v>
      </c>
      <c r="J195" s="95">
        <v>0</v>
      </c>
      <c r="K195" s="95">
        <v>1</v>
      </c>
      <c r="L195" s="95">
        <v>0</v>
      </c>
      <c r="M195" s="95">
        <v>0</v>
      </c>
      <c r="N195" s="95">
        <v>0</v>
      </c>
      <c r="O195" s="95">
        <v>0</v>
      </c>
      <c r="P195" s="95">
        <v>0</v>
      </c>
      <c r="Q195" s="95">
        <v>0</v>
      </c>
      <c r="R195" s="95">
        <v>0</v>
      </c>
      <c r="S195" s="95">
        <v>0</v>
      </c>
      <c r="T195" s="95">
        <v>0</v>
      </c>
      <c r="U195" s="95">
        <v>0</v>
      </c>
      <c r="V195" s="95">
        <v>0</v>
      </c>
      <c r="W195" s="95">
        <v>0</v>
      </c>
      <c r="X195" s="95">
        <v>0</v>
      </c>
      <c r="Y195" s="95">
        <v>0</v>
      </c>
      <c r="Z195" s="95">
        <v>0</v>
      </c>
      <c r="AA195" s="95">
        <v>0</v>
      </c>
      <c r="AB195" s="95">
        <v>0</v>
      </c>
      <c r="AC195" s="95">
        <v>0</v>
      </c>
      <c r="AD195" s="95">
        <v>0</v>
      </c>
      <c r="AE195" s="95">
        <v>0</v>
      </c>
      <c r="AF195" s="95">
        <v>0</v>
      </c>
      <c r="AG195" s="96">
        <f t="shared" si="10"/>
        <v>1</v>
      </c>
      <c r="AH195" s="97">
        <f t="shared" si="11"/>
        <v>1</v>
      </c>
      <c r="AI195" s="98">
        <f t="shared" si="12"/>
        <v>1</v>
      </c>
      <c r="AJ195" s="107" t="s">
        <v>2949</v>
      </c>
      <c r="AK195" s="43">
        <f t="shared" si="13"/>
        <v>3</v>
      </c>
    </row>
    <row r="196" spans="1:37" s="43" customFormat="1" x14ac:dyDescent="0.25">
      <c r="B196" s="94" t="s">
        <v>471</v>
      </c>
      <c r="C196" s="94" t="s">
        <v>472</v>
      </c>
      <c r="D196" s="94">
        <v>39625</v>
      </c>
      <c r="E196" s="95">
        <v>0</v>
      </c>
      <c r="F196" s="95">
        <v>0</v>
      </c>
      <c r="G196" s="95">
        <v>0</v>
      </c>
      <c r="H196" s="95">
        <v>0</v>
      </c>
      <c r="I196" s="95">
        <v>0</v>
      </c>
      <c r="J196" s="95">
        <v>0</v>
      </c>
      <c r="K196" s="95">
        <v>0</v>
      </c>
      <c r="L196" s="95">
        <v>0</v>
      </c>
      <c r="M196" s="95">
        <v>0</v>
      </c>
      <c r="N196" s="95">
        <v>0</v>
      </c>
      <c r="O196" s="95">
        <v>0</v>
      </c>
      <c r="P196" s="95">
        <v>0</v>
      </c>
      <c r="Q196" s="95">
        <v>0</v>
      </c>
      <c r="R196" s="95">
        <v>0</v>
      </c>
      <c r="S196" s="95">
        <v>0</v>
      </c>
      <c r="T196" s="95">
        <v>0</v>
      </c>
      <c r="U196" s="95">
        <v>0</v>
      </c>
      <c r="V196" s="95">
        <v>0</v>
      </c>
      <c r="W196" s="95">
        <v>0</v>
      </c>
      <c r="X196" s="95">
        <v>0</v>
      </c>
      <c r="Y196" s="95">
        <v>0</v>
      </c>
      <c r="Z196" s="95">
        <v>0</v>
      </c>
      <c r="AA196" s="95">
        <v>0</v>
      </c>
      <c r="AB196" s="95">
        <v>0</v>
      </c>
      <c r="AC196" s="95">
        <v>0</v>
      </c>
      <c r="AD196" s="95">
        <v>0</v>
      </c>
      <c r="AE196" s="95">
        <v>0</v>
      </c>
      <c r="AF196" s="95">
        <v>0</v>
      </c>
      <c r="AG196" s="96">
        <f t="shared" si="10"/>
        <v>0</v>
      </c>
      <c r="AH196" s="97">
        <f t="shared" si="11"/>
        <v>0</v>
      </c>
      <c r="AI196" s="98">
        <f t="shared" si="12"/>
        <v>0</v>
      </c>
      <c r="AJ196" s="107" t="s">
        <v>2631</v>
      </c>
      <c r="AK196" s="43">
        <f t="shared" si="13"/>
        <v>4</v>
      </c>
    </row>
    <row r="197" spans="1:37" s="43" customFormat="1" x14ac:dyDescent="0.25">
      <c r="B197" s="94" t="s">
        <v>473</v>
      </c>
      <c r="C197" s="94" t="s">
        <v>474</v>
      </c>
      <c r="D197" s="94">
        <v>39625</v>
      </c>
      <c r="E197" s="95">
        <v>0</v>
      </c>
      <c r="F197" s="95">
        <v>0</v>
      </c>
      <c r="G197" s="95">
        <v>0</v>
      </c>
      <c r="H197" s="95">
        <v>0</v>
      </c>
      <c r="I197" s="95">
        <v>0</v>
      </c>
      <c r="J197" s="95">
        <v>0</v>
      </c>
      <c r="K197" s="95">
        <v>1</v>
      </c>
      <c r="L197" s="95">
        <v>0</v>
      </c>
      <c r="M197" s="95">
        <v>0</v>
      </c>
      <c r="N197" s="95">
        <v>0</v>
      </c>
      <c r="O197" s="95">
        <v>0</v>
      </c>
      <c r="P197" s="95">
        <v>0</v>
      </c>
      <c r="Q197" s="95">
        <v>0</v>
      </c>
      <c r="R197" s="95">
        <v>0</v>
      </c>
      <c r="S197" s="95">
        <v>0</v>
      </c>
      <c r="T197" s="95">
        <v>0</v>
      </c>
      <c r="U197" s="95">
        <v>0</v>
      </c>
      <c r="V197" s="95">
        <v>0</v>
      </c>
      <c r="W197" s="95">
        <v>0</v>
      </c>
      <c r="X197" s="95">
        <v>0</v>
      </c>
      <c r="Y197" s="95">
        <v>0</v>
      </c>
      <c r="Z197" s="95">
        <v>0</v>
      </c>
      <c r="AA197" s="95">
        <v>0</v>
      </c>
      <c r="AB197" s="95">
        <v>0</v>
      </c>
      <c r="AC197" s="95">
        <v>0</v>
      </c>
      <c r="AD197" s="95">
        <v>0</v>
      </c>
      <c r="AE197" s="95">
        <v>0</v>
      </c>
      <c r="AF197" s="95">
        <v>0</v>
      </c>
      <c r="AG197" s="96">
        <f t="shared" si="10"/>
        <v>1</v>
      </c>
      <c r="AH197" s="97">
        <f t="shared" si="11"/>
        <v>1</v>
      </c>
      <c r="AI197" s="98">
        <f t="shared" si="12"/>
        <v>1</v>
      </c>
      <c r="AJ197" s="107" t="s">
        <v>2945</v>
      </c>
      <c r="AK197" s="43">
        <f t="shared" si="13"/>
        <v>3.6669999999999998</v>
      </c>
    </row>
    <row r="198" spans="1:37" s="43" customFormat="1" x14ac:dyDescent="0.25">
      <c r="B198" s="94" t="s">
        <v>475</v>
      </c>
      <c r="C198" s="94" t="s">
        <v>476</v>
      </c>
      <c r="D198" s="94">
        <v>39625</v>
      </c>
      <c r="E198" s="95">
        <v>0</v>
      </c>
      <c r="F198" s="95">
        <v>0</v>
      </c>
      <c r="G198" s="95">
        <v>0</v>
      </c>
      <c r="H198" s="95">
        <v>0</v>
      </c>
      <c r="I198" s="95">
        <v>0</v>
      </c>
      <c r="J198" s="95">
        <v>0</v>
      </c>
      <c r="K198" s="95">
        <v>0</v>
      </c>
      <c r="L198" s="95">
        <v>0</v>
      </c>
      <c r="M198" s="95">
        <v>0</v>
      </c>
      <c r="N198" s="95">
        <v>0</v>
      </c>
      <c r="O198" s="95">
        <v>0</v>
      </c>
      <c r="P198" s="95">
        <v>0</v>
      </c>
      <c r="Q198" s="95">
        <v>0</v>
      </c>
      <c r="R198" s="95">
        <v>0</v>
      </c>
      <c r="S198" s="95">
        <v>0</v>
      </c>
      <c r="T198" s="95">
        <v>0</v>
      </c>
      <c r="U198" s="95">
        <v>0</v>
      </c>
      <c r="V198" s="95">
        <v>0</v>
      </c>
      <c r="W198" s="95">
        <v>0</v>
      </c>
      <c r="X198" s="95">
        <v>0</v>
      </c>
      <c r="Y198" s="95">
        <v>0</v>
      </c>
      <c r="Z198" s="95">
        <v>0</v>
      </c>
      <c r="AA198" s="95">
        <v>0</v>
      </c>
      <c r="AB198" s="95">
        <v>0</v>
      </c>
      <c r="AC198" s="95">
        <v>0</v>
      </c>
      <c r="AD198" s="95">
        <v>0</v>
      </c>
      <c r="AE198" s="95">
        <v>0</v>
      </c>
      <c r="AF198" s="95">
        <v>0</v>
      </c>
      <c r="AG198" s="96">
        <f t="shared" si="10"/>
        <v>0</v>
      </c>
      <c r="AH198" s="97">
        <f t="shared" si="11"/>
        <v>0</v>
      </c>
      <c r="AI198" s="98">
        <f t="shared" si="12"/>
        <v>0</v>
      </c>
      <c r="AJ198" s="107" t="s">
        <v>2949</v>
      </c>
      <c r="AK198" s="43">
        <f t="shared" si="13"/>
        <v>3</v>
      </c>
    </row>
    <row r="199" spans="1:37" s="43" customFormat="1" x14ac:dyDescent="0.25">
      <c r="B199" s="94" t="s">
        <v>477</v>
      </c>
      <c r="C199" s="94" t="s">
        <v>478</v>
      </c>
      <c r="D199" s="94">
        <v>39625</v>
      </c>
      <c r="E199" s="95">
        <v>0</v>
      </c>
      <c r="F199" s="95">
        <v>0</v>
      </c>
      <c r="G199" s="95">
        <v>0</v>
      </c>
      <c r="H199" s="95">
        <v>0</v>
      </c>
      <c r="I199" s="95">
        <v>0</v>
      </c>
      <c r="J199" s="95">
        <v>0</v>
      </c>
      <c r="K199" s="95">
        <v>0</v>
      </c>
      <c r="L199" s="95">
        <v>0</v>
      </c>
      <c r="M199" s="95">
        <v>0</v>
      </c>
      <c r="N199" s="95">
        <v>0</v>
      </c>
      <c r="O199" s="95">
        <v>0</v>
      </c>
      <c r="P199" s="95">
        <v>0</v>
      </c>
      <c r="Q199" s="95">
        <v>0</v>
      </c>
      <c r="R199" s="95">
        <v>0</v>
      </c>
      <c r="S199" s="95">
        <v>0</v>
      </c>
      <c r="T199" s="95">
        <v>0</v>
      </c>
      <c r="U199" s="95">
        <v>0</v>
      </c>
      <c r="V199" s="95">
        <v>0</v>
      </c>
      <c r="W199" s="95">
        <v>0</v>
      </c>
      <c r="X199" s="95">
        <v>0</v>
      </c>
      <c r="Y199" s="95">
        <v>0</v>
      </c>
      <c r="Z199" s="95">
        <v>0</v>
      </c>
      <c r="AA199" s="95">
        <v>0</v>
      </c>
      <c r="AB199" s="95">
        <v>0</v>
      </c>
      <c r="AC199" s="95">
        <v>0</v>
      </c>
      <c r="AD199" s="95">
        <v>0</v>
      </c>
      <c r="AE199" s="95">
        <v>0</v>
      </c>
      <c r="AF199" s="95">
        <v>0</v>
      </c>
      <c r="AG199" s="96">
        <f t="shared" si="10"/>
        <v>0</v>
      </c>
      <c r="AH199" s="97">
        <f t="shared" si="11"/>
        <v>0</v>
      </c>
      <c r="AI199" s="98">
        <f t="shared" si="12"/>
        <v>0</v>
      </c>
      <c r="AJ199" s="107" t="s">
        <v>2950</v>
      </c>
      <c r="AK199" s="43">
        <f t="shared" si="13"/>
        <v>3.3330000000000002</v>
      </c>
    </row>
    <row r="200" spans="1:37" s="43" customFormat="1" x14ac:dyDescent="0.25">
      <c r="B200" s="94" t="s">
        <v>481</v>
      </c>
      <c r="C200" s="94" t="s">
        <v>482</v>
      </c>
      <c r="D200" s="94">
        <v>39625</v>
      </c>
      <c r="E200" s="95">
        <v>0</v>
      </c>
      <c r="F200" s="95">
        <v>0</v>
      </c>
      <c r="G200" s="95">
        <v>0</v>
      </c>
      <c r="H200" s="95">
        <v>1</v>
      </c>
      <c r="I200" s="95">
        <v>0</v>
      </c>
      <c r="J200" s="95">
        <v>1</v>
      </c>
      <c r="K200" s="95">
        <v>0</v>
      </c>
      <c r="L200" s="95">
        <v>1</v>
      </c>
      <c r="M200" s="95">
        <v>0</v>
      </c>
      <c r="N200" s="95">
        <v>0</v>
      </c>
      <c r="O200" s="95">
        <v>0</v>
      </c>
      <c r="P200" s="95">
        <v>1</v>
      </c>
      <c r="Q200" s="95">
        <v>0</v>
      </c>
      <c r="R200" s="95">
        <v>1</v>
      </c>
      <c r="S200" s="95">
        <v>0</v>
      </c>
      <c r="T200" s="95">
        <v>1</v>
      </c>
      <c r="U200" s="95">
        <v>0</v>
      </c>
      <c r="V200" s="95">
        <v>1</v>
      </c>
      <c r="W200" s="95">
        <v>0</v>
      </c>
      <c r="X200" s="95">
        <v>0</v>
      </c>
      <c r="Y200" s="95">
        <v>0</v>
      </c>
      <c r="Z200" s="95">
        <v>1</v>
      </c>
      <c r="AA200" s="95">
        <v>0</v>
      </c>
      <c r="AB200" s="95">
        <v>0</v>
      </c>
      <c r="AC200" s="95">
        <v>0</v>
      </c>
      <c r="AD200" s="95">
        <v>0</v>
      </c>
      <c r="AE200" s="95">
        <v>0</v>
      </c>
      <c r="AF200" s="95">
        <v>1</v>
      </c>
      <c r="AG200" s="96">
        <f t="shared" si="10"/>
        <v>9</v>
      </c>
      <c r="AH200" s="97">
        <f t="shared" si="11"/>
        <v>1</v>
      </c>
      <c r="AI200" s="98">
        <f t="shared" si="12"/>
        <v>9</v>
      </c>
      <c r="AJ200" s="107" t="s">
        <v>2950</v>
      </c>
      <c r="AK200" s="43">
        <f t="shared" si="13"/>
        <v>3.3330000000000002</v>
      </c>
    </row>
    <row r="201" spans="1:37" s="43" customFormat="1" x14ac:dyDescent="0.25">
      <c r="B201" s="94" t="s">
        <v>483</v>
      </c>
      <c r="C201" s="94" t="s">
        <v>484</v>
      </c>
      <c r="D201" s="94">
        <v>39625</v>
      </c>
      <c r="E201" s="95">
        <v>0</v>
      </c>
      <c r="F201" s="95">
        <v>0</v>
      </c>
      <c r="G201" s="95">
        <v>0</v>
      </c>
      <c r="H201" s="95">
        <v>0</v>
      </c>
      <c r="I201" s="95">
        <v>0</v>
      </c>
      <c r="J201" s="95">
        <v>0</v>
      </c>
      <c r="K201" s="95">
        <v>0</v>
      </c>
      <c r="L201" s="95">
        <v>0</v>
      </c>
      <c r="M201" s="95">
        <v>0</v>
      </c>
      <c r="N201" s="95">
        <v>0</v>
      </c>
      <c r="O201" s="95">
        <v>0</v>
      </c>
      <c r="P201" s="95">
        <v>0</v>
      </c>
      <c r="Q201" s="95">
        <v>0</v>
      </c>
      <c r="R201" s="95">
        <v>0</v>
      </c>
      <c r="S201" s="95">
        <v>0</v>
      </c>
      <c r="T201" s="95">
        <v>0</v>
      </c>
      <c r="U201" s="95">
        <v>0</v>
      </c>
      <c r="V201" s="95">
        <v>0</v>
      </c>
      <c r="W201" s="95">
        <v>0</v>
      </c>
      <c r="X201" s="95">
        <v>0</v>
      </c>
      <c r="Y201" s="95">
        <v>0</v>
      </c>
      <c r="Z201" s="95">
        <v>0</v>
      </c>
      <c r="AA201" s="95">
        <v>0</v>
      </c>
      <c r="AB201" s="95">
        <v>0</v>
      </c>
      <c r="AC201" s="95">
        <v>0</v>
      </c>
      <c r="AD201" s="95">
        <v>0</v>
      </c>
      <c r="AE201" s="95">
        <v>0</v>
      </c>
      <c r="AF201" s="95">
        <v>0</v>
      </c>
      <c r="AG201" s="96">
        <f t="shared" si="10"/>
        <v>0</v>
      </c>
      <c r="AH201" s="97">
        <f t="shared" si="11"/>
        <v>0</v>
      </c>
      <c r="AI201" s="98">
        <f t="shared" si="12"/>
        <v>0</v>
      </c>
      <c r="AJ201" s="107" t="s">
        <v>2949</v>
      </c>
      <c r="AK201" s="43">
        <f t="shared" si="13"/>
        <v>3</v>
      </c>
    </row>
    <row r="202" spans="1:37" s="43" customFormat="1" x14ac:dyDescent="0.25">
      <c r="B202" s="94" t="s">
        <v>485</v>
      </c>
      <c r="C202" s="94" t="s">
        <v>486</v>
      </c>
      <c r="D202" s="94">
        <v>39625</v>
      </c>
      <c r="E202" s="95">
        <v>0</v>
      </c>
      <c r="F202" s="95">
        <v>0</v>
      </c>
      <c r="G202" s="95">
        <v>0</v>
      </c>
      <c r="H202" s="95">
        <v>0</v>
      </c>
      <c r="I202" s="95">
        <v>0</v>
      </c>
      <c r="J202" s="95">
        <v>0</v>
      </c>
      <c r="K202" s="95">
        <v>0</v>
      </c>
      <c r="L202" s="95">
        <v>0</v>
      </c>
      <c r="M202" s="95">
        <v>0</v>
      </c>
      <c r="N202" s="95">
        <v>0</v>
      </c>
      <c r="O202" s="95">
        <v>0</v>
      </c>
      <c r="P202" s="95">
        <v>0</v>
      </c>
      <c r="Q202" s="95">
        <v>0</v>
      </c>
      <c r="R202" s="95">
        <v>0</v>
      </c>
      <c r="S202" s="95">
        <v>0</v>
      </c>
      <c r="T202" s="95">
        <v>0</v>
      </c>
      <c r="U202" s="95">
        <v>0</v>
      </c>
      <c r="V202" s="95">
        <v>0</v>
      </c>
      <c r="W202" s="95">
        <v>0</v>
      </c>
      <c r="X202" s="95">
        <v>0</v>
      </c>
      <c r="Y202" s="95">
        <v>0</v>
      </c>
      <c r="Z202" s="95">
        <v>0</v>
      </c>
      <c r="AA202" s="95">
        <v>0</v>
      </c>
      <c r="AB202" s="95">
        <v>0</v>
      </c>
      <c r="AC202" s="95">
        <v>0</v>
      </c>
      <c r="AD202" s="95">
        <v>0</v>
      </c>
      <c r="AE202" s="95">
        <v>0</v>
      </c>
      <c r="AF202" s="95">
        <v>0</v>
      </c>
      <c r="AG202" s="96">
        <f t="shared" si="10"/>
        <v>0</v>
      </c>
      <c r="AH202" s="97">
        <f t="shared" si="11"/>
        <v>0</v>
      </c>
      <c r="AI202" s="98">
        <f t="shared" si="12"/>
        <v>0</v>
      </c>
      <c r="AJ202" s="107" t="s">
        <v>2944</v>
      </c>
      <c r="AK202" s="43">
        <f t="shared" si="13"/>
        <v>2</v>
      </c>
    </row>
    <row r="203" spans="1:37" s="43" customFormat="1" x14ac:dyDescent="0.25">
      <c r="B203" s="94" t="s">
        <v>487</v>
      </c>
      <c r="C203" s="94" t="s">
        <v>488</v>
      </c>
      <c r="D203" s="94">
        <v>39625</v>
      </c>
      <c r="E203" s="95">
        <v>0</v>
      </c>
      <c r="F203" s="95">
        <v>0</v>
      </c>
      <c r="G203" s="95">
        <v>0</v>
      </c>
      <c r="H203" s="95">
        <v>0</v>
      </c>
      <c r="I203" s="95">
        <v>0</v>
      </c>
      <c r="J203" s="95">
        <v>0</v>
      </c>
      <c r="K203" s="95">
        <v>0</v>
      </c>
      <c r="L203" s="95">
        <v>0</v>
      </c>
      <c r="M203" s="95">
        <v>0</v>
      </c>
      <c r="N203" s="95">
        <v>0</v>
      </c>
      <c r="O203" s="95">
        <v>0</v>
      </c>
      <c r="P203" s="95">
        <v>0</v>
      </c>
      <c r="Q203" s="95">
        <v>0</v>
      </c>
      <c r="R203" s="95">
        <v>0</v>
      </c>
      <c r="S203" s="95">
        <v>0</v>
      </c>
      <c r="T203" s="95">
        <v>0</v>
      </c>
      <c r="U203" s="95">
        <v>0</v>
      </c>
      <c r="V203" s="95">
        <v>0</v>
      </c>
      <c r="W203" s="95">
        <v>0</v>
      </c>
      <c r="X203" s="95">
        <v>0</v>
      </c>
      <c r="Y203" s="95">
        <v>0</v>
      </c>
      <c r="Z203" s="95">
        <v>0</v>
      </c>
      <c r="AA203" s="95">
        <v>0</v>
      </c>
      <c r="AB203" s="95">
        <v>0</v>
      </c>
      <c r="AC203" s="95">
        <v>0</v>
      </c>
      <c r="AD203" s="95">
        <v>0</v>
      </c>
      <c r="AE203" s="95">
        <v>0</v>
      </c>
      <c r="AF203" s="95">
        <v>0</v>
      </c>
      <c r="AG203" s="96">
        <f t="shared" si="10"/>
        <v>0</v>
      </c>
      <c r="AH203" s="97">
        <f t="shared" si="11"/>
        <v>0</v>
      </c>
      <c r="AI203" s="98">
        <f t="shared" si="12"/>
        <v>0</v>
      </c>
      <c r="AJ203" s="107" t="s">
        <v>2949</v>
      </c>
      <c r="AK203" s="43">
        <f t="shared" si="13"/>
        <v>3</v>
      </c>
    </row>
    <row r="204" spans="1:37" s="43" customFormat="1" x14ac:dyDescent="0.25">
      <c r="B204" s="94" t="s">
        <v>489</v>
      </c>
      <c r="C204" s="94" t="s">
        <v>490</v>
      </c>
      <c r="D204" s="94">
        <v>39625</v>
      </c>
      <c r="E204" s="95">
        <v>0</v>
      </c>
      <c r="F204" s="95">
        <v>0</v>
      </c>
      <c r="G204" s="95">
        <v>0</v>
      </c>
      <c r="H204" s="95">
        <v>0</v>
      </c>
      <c r="I204" s="95">
        <v>0</v>
      </c>
      <c r="J204" s="95">
        <v>0</v>
      </c>
      <c r="K204" s="95">
        <v>0</v>
      </c>
      <c r="L204" s="95">
        <v>0</v>
      </c>
      <c r="M204" s="95">
        <v>0</v>
      </c>
      <c r="N204" s="95">
        <v>0</v>
      </c>
      <c r="O204" s="95">
        <v>0</v>
      </c>
      <c r="P204" s="95">
        <v>0</v>
      </c>
      <c r="Q204" s="95">
        <v>0</v>
      </c>
      <c r="R204" s="95">
        <v>0</v>
      </c>
      <c r="S204" s="95">
        <v>0</v>
      </c>
      <c r="T204" s="95">
        <v>0</v>
      </c>
      <c r="U204" s="95">
        <v>0</v>
      </c>
      <c r="V204" s="95">
        <v>0</v>
      </c>
      <c r="W204" s="95">
        <v>0</v>
      </c>
      <c r="X204" s="95">
        <v>0</v>
      </c>
      <c r="Y204" s="95">
        <v>0</v>
      </c>
      <c r="Z204" s="95">
        <v>0</v>
      </c>
      <c r="AA204" s="95">
        <v>0</v>
      </c>
      <c r="AB204" s="95">
        <v>0</v>
      </c>
      <c r="AC204" s="95">
        <v>0</v>
      </c>
      <c r="AD204" s="95">
        <v>0</v>
      </c>
      <c r="AE204" s="95">
        <v>0</v>
      </c>
      <c r="AF204" s="95">
        <v>0</v>
      </c>
      <c r="AG204" s="96">
        <f t="shared" si="10"/>
        <v>0</v>
      </c>
      <c r="AH204" s="97">
        <f t="shared" si="11"/>
        <v>0</v>
      </c>
      <c r="AI204" s="98">
        <f t="shared" si="12"/>
        <v>0</v>
      </c>
      <c r="AJ204" s="107" t="s">
        <v>2948</v>
      </c>
      <c r="AK204" s="43">
        <f t="shared" si="13"/>
        <v>2.3330000000000002</v>
      </c>
    </row>
    <row r="205" spans="1:37" s="43" customFormat="1" x14ac:dyDescent="0.25">
      <c r="B205" s="94" t="s">
        <v>491</v>
      </c>
      <c r="C205" s="94" t="s">
        <v>492</v>
      </c>
      <c r="D205" s="94">
        <v>39625</v>
      </c>
      <c r="E205" s="95">
        <v>0</v>
      </c>
      <c r="F205" s="95">
        <v>0</v>
      </c>
      <c r="G205" s="95">
        <v>0</v>
      </c>
      <c r="H205" s="95">
        <v>0</v>
      </c>
      <c r="I205" s="95">
        <v>0</v>
      </c>
      <c r="J205" s="95">
        <v>0</v>
      </c>
      <c r="K205" s="95">
        <v>0</v>
      </c>
      <c r="L205" s="95">
        <v>1</v>
      </c>
      <c r="M205" s="95">
        <v>0</v>
      </c>
      <c r="N205" s="95">
        <v>0</v>
      </c>
      <c r="O205" s="95">
        <v>0</v>
      </c>
      <c r="P205" s="95">
        <v>0</v>
      </c>
      <c r="Q205" s="95">
        <v>0</v>
      </c>
      <c r="R205" s="95">
        <v>0</v>
      </c>
      <c r="S205" s="95">
        <v>0</v>
      </c>
      <c r="T205" s="95">
        <v>1</v>
      </c>
      <c r="U205" s="95">
        <v>0</v>
      </c>
      <c r="V205" s="95">
        <v>1</v>
      </c>
      <c r="W205" s="95">
        <v>0</v>
      </c>
      <c r="X205" s="95">
        <v>0</v>
      </c>
      <c r="Y205" s="95">
        <v>0</v>
      </c>
      <c r="Z205" s="95">
        <v>0</v>
      </c>
      <c r="AA205" s="95">
        <v>0</v>
      </c>
      <c r="AB205" s="95">
        <v>0</v>
      </c>
      <c r="AC205" s="95">
        <v>0</v>
      </c>
      <c r="AD205" s="95">
        <v>0</v>
      </c>
      <c r="AE205" s="95">
        <v>0</v>
      </c>
      <c r="AF205" s="95">
        <v>0</v>
      </c>
      <c r="AG205" s="96">
        <f t="shared" si="10"/>
        <v>3</v>
      </c>
      <c r="AH205" s="97">
        <f t="shared" si="11"/>
        <v>1</v>
      </c>
      <c r="AI205" s="98">
        <f t="shared" si="12"/>
        <v>3</v>
      </c>
      <c r="AJ205" s="107" t="s">
        <v>2945</v>
      </c>
      <c r="AK205" s="43">
        <f t="shared" si="13"/>
        <v>3.6669999999999998</v>
      </c>
    </row>
    <row r="206" spans="1:37" s="43" customFormat="1" x14ac:dyDescent="0.25">
      <c r="A206" s="43" t="s">
        <v>2631</v>
      </c>
      <c r="B206" s="94" t="s">
        <v>2577</v>
      </c>
      <c r="C206" s="94" t="s">
        <v>2578</v>
      </c>
      <c r="D206" s="94">
        <v>39625</v>
      </c>
      <c r="E206" s="95">
        <v>0</v>
      </c>
      <c r="F206" s="95">
        <v>0</v>
      </c>
      <c r="G206" s="95">
        <v>0</v>
      </c>
      <c r="H206" s="95">
        <v>0</v>
      </c>
      <c r="I206" s="95">
        <v>0</v>
      </c>
      <c r="J206" s="95">
        <v>0</v>
      </c>
      <c r="K206" s="95">
        <v>0</v>
      </c>
      <c r="L206" s="95">
        <v>0</v>
      </c>
      <c r="M206" s="95">
        <v>0</v>
      </c>
      <c r="N206" s="95">
        <v>0</v>
      </c>
      <c r="O206" s="95">
        <v>0</v>
      </c>
      <c r="P206" s="95">
        <v>0</v>
      </c>
      <c r="Q206" s="95">
        <v>0</v>
      </c>
      <c r="R206" s="95">
        <v>0</v>
      </c>
      <c r="S206" s="95">
        <v>0</v>
      </c>
      <c r="T206" s="95">
        <v>0</v>
      </c>
      <c r="U206" s="95">
        <v>0</v>
      </c>
      <c r="V206" s="95">
        <v>0</v>
      </c>
      <c r="W206" s="95">
        <v>0</v>
      </c>
      <c r="X206" s="95">
        <v>0</v>
      </c>
      <c r="Y206" s="95">
        <v>0</v>
      </c>
      <c r="Z206" s="95">
        <v>0</v>
      </c>
      <c r="AA206" s="95">
        <v>0</v>
      </c>
      <c r="AB206" s="95">
        <v>0</v>
      </c>
      <c r="AC206" s="95">
        <v>0</v>
      </c>
      <c r="AD206" s="95">
        <v>0</v>
      </c>
      <c r="AE206" s="95">
        <v>0</v>
      </c>
      <c r="AF206" s="95">
        <v>0</v>
      </c>
      <c r="AG206" s="96">
        <f t="shared" si="10"/>
        <v>0</v>
      </c>
      <c r="AH206" s="97">
        <f t="shared" si="11"/>
        <v>0</v>
      </c>
      <c r="AI206" s="98">
        <f t="shared" si="12"/>
        <v>0</v>
      </c>
      <c r="AJ206" s="107" t="s">
        <v>2952</v>
      </c>
      <c r="AK206" s="43">
        <f t="shared" si="13"/>
        <v>1.333</v>
      </c>
    </row>
    <row r="207" spans="1:37" s="43" customFormat="1" x14ac:dyDescent="0.25">
      <c r="B207" s="94" t="s">
        <v>495</v>
      </c>
      <c r="C207" s="94" t="s">
        <v>496</v>
      </c>
      <c r="D207" s="94">
        <v>39625</v>
      </c>
      <c r="E207" s="95">
        <v>0</v>
      </c>
      <c r="F207" s="95">
        <v>0</v>
      </c>
      <c r="G207" s="95">
        <v>0</v>
      </c>
      <c r="H207" s="95">
        <v>0</v>
      </c>
      <c r="I207" s="95">
        <v>0</v>
      </c>
      <c r="J207" s="95">
        <v>0</v>
      </c>
      <c r="K207" s="95">
        <v>0</v>
      </c>
      <c r="L207" s="95">
        <v>0</v>
      </c>
      <c r="M207" s="95">
        <v>0</v>
      </c>
      <c r="N207" s="95">
        <v>0</v>
      </c>
      <c r="O207" s="95">
        <v>0</v>
      </c>
      <c r="P207" s="95">
        <v>0</v>
      </c>
      <c r="Q207" s="95">
        <v>0</v>
      </c>
      <c r="R207" s="95">
        <v>0</v>
      </c>
      <c r="S207" s="95">
        <v>0</v>
      </c>
      <c r="T207" s="95">
        <v>0</v>
      </c>
      <c r="U207" s="95">
        <v>0</v>
      </c>
      <c r="V207" s="95">
        <v>0</v>
      </c>
      <c r="W207" s="95">
        <v>0</v>
      </c>
      <c r="X207" s="95">
        <v>0</v>
      </c>
      <c r="Y207" s="95">
        <v>0</v>
      </c>
      <c r="Z207" s="95">
        <v>0</v>
      </c>
      <c r="AA207" s="95">
        <v>0</v>
      </c>
      <c r="AB207" s="95">
        <v>0</v>
      </c>
      <c r="AC207" s="95">
        <v>0</v>
      </c>
      <c r="AD207" s="95">
        <v>0</v>
      </c>
      <c r="AE207" s="95">
        <v>0</v>
      </c>
      <c r="AF207" s="95">
        <v>0</v>
      </c>
      <c r="AG207" s="96">
        <f t="shared" si="10"/>
        <v>0</v>
      </c>
      <c r="AH207" s="97">
        <f t="shared" si="11"/>
        <v>0</v>
      </c>
      <c r="AI207" s="98">
        <f t="shared" si="12"/>
        <v>0</v>
      </c>
      <c r="AJ207" s="107" t="s">
        <v>2949</v>
      </c>
      <c r="AK207" s="43">
        <f t="shared" si="13"/>
        <v>3</v>
      </c>
    </row>
    <row r="208" spans="1:37" s="43" customFormat="1" x14ac:dyDescent="0.25">
      <c r="A208" s="43" t="s">
        <v>2631</v>
      </c>
      <c r="B208" s="94" t="s">
        <v>2579</v>
      </c>
      <c r="C208" s="94" t="s">
        <v>2580</v>
      </c>
      <c r="D208" s="94">
        <v>39625</v>
      </c>
      <c r="E208" s="95">
        <v>0</v>
      </c>
      <c r="F208" s="95">
        <v>0</v>
      </c>
      <c r="G208" s="95">
        <v>0</v>
      </c>
      <c r="H208" s="95">
        <v>0</v>
      </c>
      <c r="I208" s="95">
        <v>0</v>
      </c>
      <c r="J208" s="95">
        <v>0</v>
      </c>
      <c r="K208" s="95">
        <v>0</v>
      </c>
      <c r="L208" s="95">
        <v>0</v>
      </c>
      <c r="M208" s="95">
        <v>0</v>
      </c>
      <c r="N208" s="95">
        <v>0</v>
      </c>
      <c r="O208" s="95">
        <v>0</v>
      </c>
      <c r="P208" s="95">
        <v>0</v>
      </c>
      <c r="Q208" s="95">
        <v>0</v>
      </c>
      <c r="R208" s="95">
        <v>0</v>
      </c>
      <c r="S208" s="95">
        <v>0</v>
      </c>
      <c r="T208" s="95">
        <v>0</v>
      </c>
      <c r="U208" s="95">
        <v>0</v>
      </c>
      <c r="V208" s="95">
        <v>0</v>
      </c>
      <c r="W208" s="95">
        <v>0</v>
      </c>
      <c r="X208" s="95">
        <v>0</v>
      </c>
      <c r="Y208" s="95">
        <v>0</v>
      </c>
      <c r="Z208" s="95">
        <v>0</v>
      </c>
      <c r="AA208" s="95">
        <v>0</v>
      </c>
      <c r="AB208" s="95">
        <v>0</v>
      </c>
      <c r="AC208" s="95">
        <v>0</v>
      </c>
      <c r="AD208" s="95">
        <v>0</v>
      </c>
      <c r="AE208" s="95">
        <v>0</v>
      </c>
      <c r="AF208" s="95">
        <v>0</v>
      </c>
      <c r="AG208" s="96">
        <f t="shared" si="10"/>
        <v>0</v>
      </c>
      <c r="AH208" s="97">
        <f t="shared" si="11"/>
        <v>0</v>
      </c>
      <c r="AI208" s="98">
        <f t="shared" si="12"/>
        <v>0</v>
      </c>
      <c r="AJ208" s="107" t="s">
        <v>2946</v>
      </c>
      <c r="AK208" s="43">
        <f t="shared" si="13"/>
        <v>2.6669999999999998</v>
      </c>
    </row>
    <row r="209" spans="1:37" s="43" customFormat="1" x14ac:dyDescent="0.25">
      <c r="B209" s="94" t="s">
        <v>503</v>
      </c>
      <c r="C209" s="94" t="s">
        <v>504</v>
      </c>
      <c r="D209" s="94">
        <v>39625</v>
      </c>
      <c r="E209" s="95">
        <v>0</v>
      </c>
      <c r="F209" s="95">
        <v>0</v>
      </c>
      <c r="G209" s="95">
        <v>0</v>
      </c>
      <c r="H209" s="95">
        <v>0</v>
      </c>
      <c r="I209" s="95">
        <v>0</v>
      </c>
      <c r="J209" s="95">
        <v>0</v>
      </c>
      <c r="K209" s="95">
        <v>1</v>
      </c>
      <c r="L209" s="95">
        <v>0</v>
      </c>
      <c r="M209" s="95">
        <v>0</v>
      </c>
      <c r="N209" s="95">
        <v>0</v>
      </c>
      <c r="O209" s="95">
        <v>0</v>
      </c>
      <c r="P209" s="95">
        <v>0</v>
      </c>
      <c r="Q209" s="95">
        <v>0</v>
      </c>
      <c r="R209" s="95">
        <v>0</v>
      </c>
      <c r="S209" s="95">
        <v>0</v>
      </c>
      <c r="T209" s="95">
        <v>0</v>
      </c>
      <c r="U209" s="95">
        <v>1</v>
      </c>
      <c r="V209" s="95">
        <v>0</v>
      </c>
      <c r="W209" s="95">
        <v>0</v>
      </c>
      <c r="X209" s="95">
        <v>0</v>
      </c>
      <c r="Y209" s="95">
        <v>0</v>
      </c>
      <c r="Z209" s="95">
        <v>0</v>
      </c>
      <c r="AA209" s="95">
        <v>0</v>
      </c>
      <c r="AB209" s="95">
        <v>0</v>
      </c>
      <c r="AC209" s="95">
        <v>0</v>
      </c>
      <c r="AD209" s="95">
        <v>0</v>
      </c>
      <c r="AE209" s="95">
        <v>0</v>
      </c>
      <c r="AF209" s="95">
        <v>0</v>
      </c>
      <c r="AG209" s="96">
        <f t="shared" si="10"/>
        <v>2</v>
      </c>
      <c r="AH209" s="97">
        <f t="shared" si="11"/>
        <v>1</v>
      </c>
      <c r="AI209" s="98">
        <f t="shared" si="12"/>
        <v>2</v>
      </c>
      <c r="AJ209" s="107" t="s">
        <v>2949</v>
      </c>
      <c r="AK209" s="43">
        <f t="shared" si="13"/>
        <v>3</v>
      </c>
    </row>
    <row r="210" spans="1:37" s="43" customFormat="1" x14ac:dyDescent="0.25">
      <c r="B210" s="94" t="s">
        <v>507</v>
      </c>
      <c r="C210" s="94" t="s">
        <v>508</v>
      </c>
      <c r="D210" s="94">
        <v>39625</v>
      </c>
      <c r="E210" s="95">
        <v>0</v>
      </c>
      <c r="F210" s="95">
        <v>0</v>
      </c>
      <c r="G210" s="95">
        <v>0</v>
      </c>
      <c r="H210" s="95">
        <v>0</v>
      </c>
      <c r="I210" s="95">
        <v>0</v>
      </c>
      <c r="J210" s="95">
        <v>1</v>
      </c>
      <c r="K210" s="95">
        <v>0</v>
      </c>
      <c r="L210" s="95">
        <v>1</v>
      </c>
      <c r="M210" s="95">
        <v>0</v>
      </c>
      <c r="N210" s="95">
        <v>0</v>
      </c>
      <c r="O210" s="95">
        <v>0</v>
      </c>
      <c r="P210" s="95">
        <v>0</v>
      </c>
      <c r="Q210" s="95">
        <v>0</v>
      </c>
      <c r="R210" s="95">
        <v>0</v>
      </c>
      <c r="S210" s="95">
        <v>0</v>
      </c>
      <c r="T210" s="95">
        <v>0</v>
      </c>
      <c r="U210" s="95">
        <v>0</v>
      </c>
      <c r="V210" s="95">
        <v>0</v>
      </c>
      <c r="W210" s="95">
        <v>0</v>
      </c>
      <c r="X210" s="95">
        <v>0</v>
      </c>
      <c r="Y210" s="95">
        <v>0</v>
      </c>
      <c r="Z210" s="95">
        <v>1</v>
      </c>
      <c r="AA210" s="95">
        <v>0</v>
      </c>
      <c r="AB210" s="95">
        <v>0</v>
      </c>
      <c r="AC210" s="95">
        <v>0</v>
      </c>
      <c r="AD210" s="95">
        <v>0</v>
      </c>
      <c r="AE210" s="95">
        <v>0</v>
      </c>
      <c r="AF210" s="95">
        <v>1</v>
      </c>
      <c r="AG210" s="96">
        <f t="shared" si="10"/>
        <v>4</v>
      </c>
      <c r="AH210" s="97">
        <f t="shared" si="11"/>
        <v>1</v>
      </c>
      <c r="AI210" s="98">
        <f t="shared" si="12"/>
        <v>4</v>
      </c>
      <c r="AJ210" s="107" t="s">
        <v>2945</v>
      </c>
      <c r="AK210" s="43">
        <f t="shared" si="13"/>
        <v>3.6669999999999998</v>
      </c>
    </row>
    <row r="211" spans="1:37" s="43" customFormat="1" x14ac:dyDescent="0.25">
      <c r="B211" s="94" t="s">
        <v>509</v>
      </c>
      <c r="C211" s="94" t="s">
        <v>510</v>
      </c>
      <c r="D211" s="94">
        <v>39625</v>
      </c>
      <c r="E211" s="95">
        <v>0</v>
      </c>
      <c r="F211" s="95">
        <v>0</v>
      </c>
      <c r="G211" s="95">
        <v>0</v>
      </c>
      <c r="H211" s="95">
        <v>1</v>
      </c>
      <c r="I211" s="95">
        <v>0</v>
      </c>
      <c r="J211" s="95">
        <v>0</v>
      </c>
      <c r="K211" s="95">
        <v>0</v>
      </c>
      <c r="L211" s="95">
        <v>0</v>
      </c>
      <c r="M211" s="95">
        <v>0</v>
      </c>
      <c r="N211" s="95">
        <v>0</v>
      </c>
      <c r="O211" s="95">
        <v>0</v>
      </c>
      <c r="P211" s="95">
        <v>1</v>
      </c>
      <c r="Q211" s="95">
        <v>0</v>
      </c>
      <c r="R211" s="95">
        <v>0</v>
      </c>
      <c r="S211" s="95">
        <v>0</v>
      </c>
      <c r="T211" s="95">
        <v>0</v>
      </c>
      <c r="U211" s="95">
        <v>0</v>
      </c>
      <c r="V211" s="95">
        <v>0</v>
      </c>
      <c r="W211" s="95">
        <v>0</v>
      </c>
      <c r="X211" s="95">
        <v>0</v>
      </c>
      <c r="Y211" s="95">
        <v>0</v>
      </c>
      <c r="Z211" s="95">
        <v>1</v>
      </c>
      <c r="AA211" s="95">
        <v>0</v>
      </c>
      <c r="AB211" s="95">
        <v>1</v>
      </c>
      <c r="AC211" s="95">
        <v>0</v>
      </c>
      <c r="AD211" s="95">
        <v>0</v>
      </c>
      <c r="AE211" s="95">
        <v>0</v>
      </c>
      <c r="AF211" s="95">
        <v>1</v>
      </c>
      <c r="AG211" s="96">
        <f t="shared" si="10"/>
        <v>5</v>
      </c>
      <c r="AH211" s="97">
        <f t="shared" si="11"/>
        <v>1</v>
      </c>
      <c r="AI211" s="98">
        <f t="shared" si="12"/>
        <v>5</v>
      </c>
      <c r="AJ211" s="107" t="s">
        <v>2631</v>
      </c>
      <c r="AK211" s="43">
        <f t="shared" si="13"/>
        <v>4</v>
      </c>
    </row>
    <row r="212" spans="1:37" s="43" customFormat="1" x14ac:dyDescent="0.25">
      <c r="B212" s="94" t="s">
        <v>513</v>
      </c>
      <c r="C212" s="94" t="s">
        <v>514</v>
      </c>
      <c r="D212" s="94">
        <v>39625</v>
      </c>
      <c r="E212" s="95">
        <v>0</v>
      </c>
      <c r="F212" s="95">
        <v>0</v>
      </c>
      <c r="G212" s="95">
        <v>0</v>
      </c>
      <c r="H212" s="95">
        <v>0</v>
      </c>
      <c r="I212" s="95">
        <v>0</v>
      </c>
      <c r="J212" s="95">
        <v>0</v>
      </c>
      <c r="K212" s="95">
        <v>1</v>
      </c>
      <c r="L212" s="95">
        <v>0</v>
      </c>
      <c r="M212" s="95">
        <v>0</v>
      </c>
      <c r="N212" s="95">
        <v>0</v>
      </c>
      <c r="O212" s="95">
        <v>0</v>
      </c>
      <c r="P212" s="95">
        <v>0</v>
      </c>
      <c r="Q212" s="95">
        <v>0</v>
      </c>
      <c r="R212" s="95">
        <v>0</v>
      </c>
      <c r="S212" s="95">
        <v>0</v>
      </c>
      <c r="T212" s="95">
        <v>0</v>
      </c>
      <c r="U212" s="95">
        <v>0</v>
      </c>
      <c r="V212" s="95">
        <v>0</v>
      </c>
      <c r="W212" s="95">
        <v>0</v>
      </c>
      <c r="X212" s="95">
        <v>0</v>
      </c>
      <c r="Y212" s="95">
        <v>0</v>
      </c>
      <c r="Z212" s="95">
        <v>0</v>
      </c>
      <c r="AA212" s="95">
        <v>0</v>
      </c>
      <c r="AB212" s="95">
        <v>0</v>
      </c>
      <c r="AC212" s="95">
        <v>0</v>
      </c>
      <c r="AD212" s="95">
        <v>0</v>
      </c>
      <c r="AE212" s="95">
        <v>0</v>
      </c>
      <c r="AF212" s="95">
        <v>0</v>
      </c>
      <c r="AG212" s="96">
        <f t="shared" si="10"/>
        <v>1</v>
      </c>
      <c r="AH212" s="97">
        <f t="shared" si="11"/>
        <v>1</v>
      </c>
      <c r="AI212" s="98">
        <f t="shared" si="12"/>
        <v>1</v>
      </c>
      <c r="AJ212" s="107" t="s">
        <v>2949</v>
      </c>
      <c r="AK212" s="43">
        <f t="shared" si="13"/>
        <v>3</v>
      </c>
    </row>
    <row r="213" spans="1:37" s="43" customFormat="1" x14ac:dyDescent="0.25">
      <c r="B213" s="94" t="s">
        <v>515</v>
      </c>
      <c r="C213" s="94" t="s">
        <v>516</v>
      </c>
      <c r="D213" s="94">
        <v>39625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  <c r="J213" s="95">
        <v>0</v>
      </c>
      <c r="K213" s="95">
        <v>0</v>
      </c>
      <c r="L213" s="95">
        <v>0</v>
      </c>
      <c r="M213" s="95">
        <v>0</v>
      </c>
      <c r="N213" s="95">
        <v>0</v>
      </c>
      <c r="O213" s="95">
        <v>0</v>
      </c>
      <c r="P213" s="95">
        <v>0</v>
      </c>
      <c r="Q213" s="95">
        <v>0</v>
      </c>
      <c r="R213" s="95">
        <v>0</v>
      </c>
      <c r="S213" s="95">
        <v>0</v>
      </c>
      <c r="T213" s="95">
        <v>0</v>
      </c>
      <c r="U213" s="95">
        <v>0</v>
      </c>
      <c r="V213" s="95">
        <v>1</v>
      </c>
      <c r="W213" s="95">
        <v>0</v>
      </c>
      <c r="X213" s="95">
        <v>0</v>
      </c>
      <c r="Y213" s="95">
        <v>0</v>
      </c>
      <c r="Z213" s="95">
        <v>0</v>
      </c>
      <c r="AA213" s="95">
        <v>0</v>
      </c>
      <c r="AB213" s="95">
        <v>0</v>
      </c>
      <c r="AC213" s="95">
        <v>0</v>
      </c>
      <c r="AD213" s="95">
        <v>0</v>
      </c>
      <c r="AE213" s="95">
        <v>0</v>
      </c>
      <c r="AF213" s="95">
        <v>0</v>
      </c>
      <c r="AG213" s="96">
        <f t="shared" ref="AG213:AG276" si="14">SUM(E213:AF213)</f>
        <v>1</v>
      </c>
      <c r="AH213" s="97">
        <f t="shared" ref="AH213:AH276" si="15">IF(AG213=0,0,1)</f>
        <v>1</v>
      </c>
      <c r="AI213" s="98">
        <f t="shared" ref="AI213:AI276" si="16">SUMPRODUCT($E$17:$AF$17,E213:AF213)</f>
        <v>1</v>
      </c>
      <c r="AJ213" s="107" t="s">
        <v>2950</v>
      </c>
      <c r="AK213" s="43">
        <f t="shared" si="13"/>
        <v>3.3330000000000002</v>
      </c>
    </row>
    <row r="214" spans="1:37" s="43" customFormat="1" x14ac:dyDescent="0.25">
      <c r="B214" s="94" t="s">
        <v>519</v>
      </c>
      <c r="C214" s="94" t="s">
        <v>520</v>
      </c>
      <c r="D214" s="94">
        <v>39625</v>
      </c>
      <c r="E214" s="95">
        <v>0</v>
      </c>
      <c r="F214" s="95">
        <v>0</v>
      </c>
      <c r="G214" s="95">
        <v>0</v>
      </c>
      <c r="H214" s="95">
        <v>0</v>
      </c>
      <c r="I214" s="95">
        <v>0</v>
      </c>
      <c r="J214" s="95">
        <v>0</v>
      </c>
      <c r="K214" s="95">
        <v>0</v>
      </c>
      <c r="L214" s="95">
        <v>1</v>
      </c>
      <c r="M214" s="95">
        <v>0</v>
      </c>
      <c r="N214" s="95">
        <v>0</v>
      </c>
      <c r="O214" s="95">
        <v>0</v>
      </c>
      <c r="P214" s="95">
        <v>0</v>
      </c>
      <c r="Q214" s="95">
        <v>0</v>
      </c>
      <c r="R214" s="95">
        <v>0</v>
      </c>
      <c r="S214" s="95">
        <v>0</v>
      </c>
      <c r="T214" s="95">
        <v>0</v>
      </c>
      <c r="U214" s="95">
        <v>0</v>
      </c>
      <c r="V214" s="95">
        <v>0</v>
      </c>
      <c r="W214" s="95">
        <v>0</v>
      </c>
      <c r="X214" s="95">
        <v>0</v>
      </c>
      <c r="Y214" s="95">
        <v>0</v>
      </c>
      <c r="Z214" s="95">
        <v>0</v>
      </c>
      <c r="AA214" s="95">
        <v>0</v>
      </c>
      <c r="AB214" s="95">
        <v>0</v>
      </c>
      <c r="AC214" s="95">
        <v>0</v>
      </c>
      <c r="AD214" s="95">
        <v>0</v>
      </c>
      <c r="AE214" s="95">
        <v>0</v>
      </c>
      <c r="AF214" s="95">
        <v>0</v>
      </c>
      <c r="AG214" s="96">
        <f t="shared" si="14"/>
        <v>1</v>
      </c>
      <c r="AH214" s="97">
        <f t="shared" si="15"/>
        <v>1</v>
      </c>
      <c r="AI214" s="98">
        <f t="shared" si="16"/>
        <v>1</v>
      </c>
      <c r="AJ214" s="107" t="s">
        <v>2949</v>
      </c>
      <c r="AK214" s="43">
        <f t="shared" ref="AK214:AK277" si="17">VLOOKUP(AJ214,$AJ$2:$AK$17,2,FALSE)</f>
        <v>3</v>
      </c>
    </row>
    <row r="215" spans="1:37" s="43" customFormat="1" x14ac:dyDescent="0.25">
      <c r="B215" s="94" t="s">
        <v>521</v>
      </c>
      <c r="C215" s="94" t="s">
        <v>522</v>
      </c>
      <c r="D215" s="94">
        <v>39625</v>
      </c>
      <c r="E215" s="95">
        <v>0</v>
      </c>
      <c r="F215" s="95">
        <v>0</v>
      </c>
      <c r="G215" s="95">
        <v>0</v>
      </c>
      <c r="H215" s="95">
        <v>0</v>
      </c>
      <c r="I215" s="95">
        <v>0</v>
      </c>
      <c r="J215" s="95">
        <v>0</v>
      </c>
      <c r="K215" s="95">
        <v>0</v>
      </c>
      <c r="L215" s="95">
        <v>0</v>
      </c>
      <c r="M215" s="95">
        <v>0</v>
      </c>
      <c r="N215" s="95">
        <v>0</v>
      </c>
      <c r="O215" s="95">
        <v>0</v>
      </c>
      <c r="P215" s="95">
        <v>0</v>
      </c>
      <c r="Q215" s="95">
        <v>0</v>
      </c>
      <c r="R215" s="95">
        <v>0</v>
      </c>
      <c r="S215" s="95">
        <v>0</v>
      </c>
      <c r="T215" s="95">
        <v>0</v>
      </c>
      <c r="U215" s="95">
        <v>0</v>
      </c>
      <c r="V215" s="95">
        <v>0</v>
      </c>
      <c r="W215" s="95">
        <v>0</v>
      </c>
      <c r="X215" s="95">
        <v>0</v>
      </c>
      <c r="Y215" s="95">
        <v>0</v>
      </c>
      <c r="Z215" s="95">
        <v>0</v>
      </c>
      <c r="AA215" s="95">
        <v>0</v>
      </c>
      <c r="AB215" s="95">
        <v>0</v>
      </c>
      <c r="AC215" s="95">
        <v>0</v>
      </c>
      <c r="AD215" s="95">
        <v>0</v>
      </c>
      <c r="AE215" s="95">
        <v>0</v>
      </c>
      <c r="AF215" s="95">
        <v>0</v>
      </c>
      <c r="AG215" s="96">
        <f t="shared" si="14"/>
        <v>0</v>
      </c>
      <c r="AH215" s="97">
        <f t="shared" si="15"/>
        <v>0</v>
      </c>
      <c r="AI215" s="98">
        <f t="shared" si="16"/>
        <v>0</v>
      </c>
      <c r="AJ215" s="107" t="s">
        <v>2949</v>
      </c>
      <c r="AK215" s="43">
        <f t="shared" si="17"/>
        <v>3</v>
      </c>
    </row>
    <row r="216" spans="1:37" s="43" customFormat="1" x14ac:dyDescent="0.25">
      <c r="B216" s="94" t="s">
        <v>523</v>
      </c>
      <c r="C216" s="94" t="s">
        <v>524</v>
      </c>
      <c r="D216" s="94">
        <v>39625</v>
      </c>
      <c r="E216" s="95">
        <v>0</v>
      </c>
      <c r="F216" s="95">
        <v>0</v>
      </c>
      <c r="G216" s="95">
        <v>0</v>
      </c>
      <c r="H216" s="95">
        <v>0</v>
      </c>
      <c r="I216" s="95">
        <v>0</v>
      </c>
      <c r="J216" s="95">
        <v>0</v>
      </c>
      <c r="K216" s="95">
        <v>0</v>
      </c>
      <c r="L216" s="95">
        <v>0</v>
      </c>
      <c r="M216" s="95">
        <v>0</v>
      </c>
      <c r="N216" s="95">
        <v>0</v>
      </c>
      <c r="O216" s="95">
        <v>0</v>
      </c>
      <c r="P216" s="95">
        <v>0</v>
      </c>
      <c r="Q216" s="95">
        <v>0</v>
      </c>
      <c r="R216" s="95">
        <v>0</v>
      </c>
      <c r="S216" s="95">
        <v>0</v>
      </c>
      <c r="T216" s="95">
        <v>0</v>
      </c>
      <c r="U216" s="95">
        <v>0</v>
      </c>
      <c r="V216" s="95">
        <v>1</v>
      </c>
      <c r="W216" s="95">
        <v>0</v>
      </c>
      <c r="X216" s="95">
        <v>0</v>
      </c>
      <c r="Y216" s="95">
        <v>0</v>
      </c>
      <c r="Z216" s="95">
        <v>0</v>
      </c>
      <c r="AA216" s="95">
        <v>0</v>
      </c>
      <c r="AB216" s="95">
        <v>0</v>
      </c>
      <c r="AC216" s="95">
        <v>0</v>
      </c>
      <c r="AD216" s="95">
        <v>0</v>
      </c>
      <c r="AE216" s="95">
        <v>0</v>
      </c>
      <c r="AF216" s="95">
        <v>0</v>
      </c>
      <c r="AG216" s="96">
        <f t="shared" si="14"/>
        <v>1</v>
      </c>
      <c r="AH216" s="97">
        <f t="shared" si="15"/>
        <v>1</v>
      </c>
      <c r="AI216" s="98">
        <f t="shared" si="16"/>
        <v>1</v>
      </c>
      <c r="AJ216" s="107" t="s">
        <v>2946</v>
      </c>
      <c r="AK216" s="43">
        <f t="shared" si="17"/>
        <v>2.6669999999999998</v>
      </c>
    </row>
    <row r="217" spans="1:37" s="43" customFormat="1" x14ac:dyDescent="0.25">
      <c r="B217" s="94" t="s">
        <v>525</v>
      </c>
      <c r="C217" s="94" t="s">
        <v>526</v>
      </c>
      <c r="D217" s="94">
        <v>39625</v>
      </c>
      <c r="E217" s="95">
        <v>1</v>
      </c>
      <c r="F217" s="95">
        <v>0</v>
      </c>
      <c r="G217" s="95">
        <v>0</v>
      </c>
      <c r="H217" s="95">
        <v>0</v>
      </c>
      <c r="I217" s="95">
        <v>0</v>
      </c>
      <c r="J217" s="95">
        <v>0</v>
      </c>
      <c r="K217" s="95">
        <v>0</v>
      </c>
      <c r="L217" s="95">
        <v>0</v>
      </c>
      <c r="M217" s="95">
        <v>0</v>
      </c>
      <c r="N217" s="95">
        <v>0</v>
      </c>
      <c r="O217" s="95">
        <v>0</v>
      </c>
      <c r="P217" s="95">
        <v>0</v>
      </c>
      <c r="Q217" s="95">
        <v>0</v>
      </c>
      <c r="R217" s="95">
        <v>0</v>
      </c>
      <c r="S217" s="95">
        <v>0</v>
      </c>
      <c r="T217" s="95">
        <v>0</v>
      </c>
      <c r="U217" s="95">
        <v>0</v>
      </c>
      <c r="V217" s="95">
        <v>0</v>
      </c>
      <c r="W217" s="95">
        <v>0</v>
      </c>
      <c r="X217" s="95">
        <v>0</v>
      </c>
      <c r="Y217" s="95">
        <v>0</v>
      </c>
      <c r="Z217" s="95">
        <v>0</v>
      </c>
      <c r="AA217" s="95">
        <v>0</v>
      </c>
      <c r="AB217" s="95">
        <v>0</v>
      </c>
      <c r="AC217" s="95">
        <v>0</v>
      </c>
      <c r="AD217" s="95">
        <v>0</v>
      </c>
      <c r="AE217" s="95">
        <v>0</v>
      </c>
      <c r="AF217" s="95">
        <v>0</v>
      </c>
      <c r="AG217" s="96">
        <f t="shared" si="14"/>
        <v>1</v>
      </c>
      <c r="AH217" s="97">
        <f t="shared" si="15"/>
        <v>1</v>
      </c>
      <c r="AI217" s="98">
        <f t="shared" si="16"/>
        <v>1</v>
      </c>
      <c r="AJ217" s="107" t="s">
        <v>2949</v>
      </c>
      <c r="AK217" s="43">
        <f t="shared" si="17"/>
        <v>3</v>
      </c>
    </row>
    <row r="218" spans="1:37" s="43" customFormat="1" x14ac:dyDescent="0.25">
      <c r="B218" s="94" t="s">
        <v>527</v>
      </c>
      <c r="C218" s="94" t="s">
        <v>528</v>
      </c>
      <c r="D218" s="94">
        <v>39625</v>
      </c>
      <c r="E218" s="95">
        <v>0</v>
      </c>
      <c r="F218" s="95">
        <v>0</v>
      </c>
      <c r="G218" s="95">
        <v>0</v>
      </c>
      <c r="H218" s="95">
        <v>0</v>
      </c>
      <c r="I218" s="95">
        <v>0</v>
      </c>
      <c r="J218" s="95">
        <v>0</v>
      </c>
      <c r="K218" s="95">
        <v>0</v>
      </c>
      <c r="L218" s="95">
        <v>0</v>
      </c>
      <c r="M218" s="95">
        <v>0</v>
      </c>
      <c r="N218" s="95">
        <v>0</v>
      </c>
      <c r="O218" s="95">
        <v>0</v>
      </c>
      <c r="P218" s="95">
        <v>0</v>
      </c>
      <c r="Q218" s="95">
        <v>0</v>
      </c>
      <c r="R218" s="95">
        <v>0</v>
      </c>
      <c r="S218" s="95">
        <v>0</v>
      </c>
      <c r="T218" s="95">
        <v>0</v>
      </c>
      <c r="U218" s="95">
        <v>0</v>
      </c>
      <c r="V218" s="95">
        <v>0</v>
      </c>
      <c r="W218" s="95">
        <v>0</v>
      </c>
      <c r="X218" s="95">
        <v>0</v>
      </c>
      <c r="Y218" s="95">
        <v>0</v>
      </c>
      <c r="Z218" s="95">
        <v>0</v>
      </c>
      <c r="AA218" s="95">
        <v>0</v>
      </c>
      <c r="AB218" s="95">
        <v>0</v>
      </c>
      <c r="AC218" s="95">
        <v>0</v>
      </c>
      <c r="AD218" s="95">
        <v>0</v>
      </c>
      <c r="AE218" s="95">
        <v>0</v>
      </c>
      <c r="AF218" s="95">
        <v>0</v>
      </c>
      <c r="AG218" s="96">
        <f t="shared" si="14"/>
        <v>0</v>
      </c>
      <c r="AH218" s="97">
        <f t="shared" si="15"/>
        <v>0</v>
      </c>
      <c r="AI218" s="98">
        <f t="shared" si="16"/>
        <v>0</v>
      </c>
      <c r="AJ218" s="107" t="s">
        <v>2950</v>
      </c>
      <c r="AK218" s="43">
        <f t="shared" si="17"/>
        <v>3.3330000000000002</v>
      </c>
    </row>
    <row r="219" spans="1:37" s="43" customFormat="1" x14ac:dyDescent="0.25">
      <c r="A219" s="43" t="s">
        <v>2631</v>
      </c>
      <c r="B219" s="94" t="s">
        <v>2581</v>
      </c>
      <c r="C219" s="94" t="s">
        <v>2582</v>
      </c>
      <c r="D219" s="94">
        <v>39625</v>
      </c>
      <c r="E219" s="95">
        <v>0</v>
      </c>
      <c r="F219" s="95">
        <v>0</v>
      </c>
      <c r="G219" s="95">
        <v>0</v>
      </c>
      <c r="H219" s="95">
        <v>0</v>
      </c>
      <c r="I219" s="95">
        <v>1</v>
      </c>
      <c r="J219" s="95">
        <v>0</v>
      </c>
      <c r="K219" s="95">
        <v>1</v>
      </c>
      <c r="L219" s="95">
        <v>0</v>
      </c>
      <c r="M219" s="95">
        <v>0</v>
      </c>
      <c r="N219" s="95">
        <v>0</v>
      </c>
      <c r="O219" s="95">
        <v>0</v>
      </c>
      <c r="P219" s="95">
        <v>0</v>
      </c>
      <c r="Q219" s="95">
        <v>1</v>
      </c>
      <c r="R219" s="95">
        <v>0</v>
      </c>
      <c r="S219" s="95">
        <v>1</v>
      </c>
      <c r="T219" s="95">
        <v>0</v>
      </c>
      <c r="U219" s="95">
        <v>0</v>
      </c>
      <c r="V219" s="95">
        <v>0</v>
      </c>
      <c r="W219" s="95">
        <v>0</v>
      </c>
      <c r="X219" s="95">
        <v>0</v>
      </c>
      <c r="Y219" s="95">
        <v>1</v>
      </c>
      <c r="Z219" s="95">
        <v>0</v>
      </c>
      <c r="AA219" s="95">
        <v>0</v>
      </c>
      <c r="AB219" s="95">
        <v>0</v>
      </c>
      <c r="AC219" s="95">
        <v>0</v>
      </c>
      <c r="AD219" s="95">
        <v>0</v>
      </c>
      <c r="AE219" s="95">
        <v>1</v>
      </c>
      <c r="AF219" s="95">
        <v>0</v>
      </c>
      <c r="AG219" s="96">
        <f t="shared" si="14"/>
        <v>6</v>
      </c>
      <c r="AH219" s="97">
        <f t="shared" si="15"/>
        <v>1</v>
      </c>
      <c r="AI219" s="98">
        <f t="shared" si="16"/>
        <v>6</v>
      </c>
      <c r="AJ219" s="107" t="s">
        <v>2631</v>
      </c>
      <c r="AK219" s="43">
        <f t="shared" si="17"/>
        <v>4</v>
      </c>
    </row>
    <row r="220" spans="1:37" s="43" customFormat="1" x14ac:dyDescent="0.25">
      <c r="B220" s="94" t="s">
        <v>529</v>
      </c>
      <c r="C220" s="94" t="s">
        <v>530</v>
      </c>
      <c r="D220" s="94">
        <v>39625</v>
      </c>
      <c r="E220" s="95">
        <v>0</v>
      </c>
      <c r="F220" s="95">
        <v>0</v>
      </c>
      <c r="G220" s="95">
        <v>0</v>
      </c>
      <c r="H220" s="95">
        <v>0</v>
      </c>
      <c r="I220" s="95">
        <v>0</v>
      </c>
      <c r="J220" s="95">
        <v>0</v>
      </c>
      <c r="K220" s="95">
        <v>1</v>
      </c>
      <c r="L220" s="95">
        <v>0</v>
      </c>
      <c r="M220" s="95">
        <v>0</v>
      </c>
      <c r="N220" s="95">
        <v>0</v>
      </c>
      <c r="O220" s="95">
        <v>0</v>
      </c>
      <c r="P220" s="95">
        <v>1</v>
      </c>
      <c r="Q220" s="95">
        <v>0</v>
      </c>
      <c r="R220" s="95">
        <v>0</v>
      </c>
      <c r="S220" s="95">
        <v>0</v>
      </c>
      <c r="T220" s="95">
        <v>0</v>
      </c>
      <c r="U220" s="95">
        <v>0</v>
      </c>
      <c r="V220" s="95">
        <v>1</v>
      </c>
      <c r="W220" s="95">
        <v>0</v>
      </c>
      <c r="X220" s="95">
        <v>0</v>
      </c>
      <c r="Y220" s="95">
        <v>0</v>
      </c>
      <c r="Z220" s="95">
        <v>0</v>
      </c>
      <c r="AA220" s="95">
        <v>0</v>
      </c>
      <c r="AB220" s="95">
        <v>0</v>
      </c>
      <c r="AC220" s="95">
        <v>0</v>
      </c>
      <c r="AD220" s="95">
        <v>0</v>
      </c>
      <c r="AE220" s="95">
        <v>0</v>
      </c>
      <c r="AF220" s="95">
        <v>0</v>
      </c>
      <c r="AG220" s="96">
        <f t="shared" si="14"/>
        <v>3</v>
      </c>
      <c r="AH220" s="97">
        <f t="shared" si="15"/>
        <v>1</v>
      </c>
      <c r="AI220" s="98">
        <f t="shared" si="16"/>
        <v>3</v>
      </c>
      <c r="AJ220" s="107" t="s">
        <v>2945</v>
      </c>
      <c r="AK220" s="43">
        <f t="shared" si="17"/>
        <v>3.6669999999999998</v>
      </c>
    </row>
    <row r="221" spans="1:37" s="43" customFormat="1" x14ac:dyDescent="0.25">
      <c r="B221" s="94" t="s">
        <v>533</v>
      </c>
      <c r="C221" s="94" t="s">
        <v>534</v>
      </c>
      <c r="D221" s="94">
        <v>39625</v>
      </c>
      <c r="E221" s="95">
        <v>0</v>
      </c>
      <c r="F221" s="95">
        <v>0</v>
      </c>
      <c r="G221" s="95">
        <v>0</v>
      </c>
      <c r="H221" s="95">
        <v>0</v>
      </c>
      <c r="I221" s="95">
        <v>0</v>
      </c>
      <c r="J221" s="95">
        <v>0</v>
      </c>
      <c r="K221" s="95">
        <v>0</v>
      </c>
      <c r="L221" s="95">
        <v>0</v>
      </c>
      <c r="M221" s="95">
        <v>0</v>
      </c>
      <c r="N221" s="95">
        <v>0</v>
      </c>
      <c r="O221" s="95">
        <v>0</v>
      </c>
      <c r="P221" s="95">
        <v>0</v>
      </c>
      <c r="Q221" s="95">
        <v>0</v>
      </c>
      <c r="R221" s="95">
        <v>0</v>
      </c>
      <c r="S221" s="95">
        <v>0</v>
      </c>
      <c r="T221" s="95">
        <v>0</v>
      </c>
      <c r="U221" s="95">
        <v>0</v>
      </c>
      <c r="V221" s="95">
        <v>0</v>
      </c>
      <c r="W221" s="95">
        <v>0</v>
      </c>
      <c r="X221" s="95">
        <v>0</v>
      </c>
      <c r="Y221" s="95">
        <v>0</v>
      </c>
      <c r="Z221" s="95">
        <v>0</v>
      </c>
      <c r="AA221" s="95">
        <v>0</v>
      </c>
      <c r="AB221" s="95">
        <v>0</v>
      </c>
      <c r="AC221" s="95">
        <v>0</v>
      </c>
      <c r="AD221" s="95">
        <v>0</v>
      </c>
      <c r="AE221" s="95">
        <v>0</v>
      </c>
      <c r="AF221" s="95">
        <v>0</v>
      </c>
      <c r="AG221" s="96">
        <f t="shared" si="14"/>
        <v>0</v>
      </c>
      <c r="AH221" s="97">
        <f t="shared" si="15"/>
        <v>0</v>
      </c>
      <c r="AI221" s="98">
        <f t="shared" si="16"/>
        <v>0</v>
      </c>
      <c r="AJ221" s="107" t="s">
        <v>2944</v>
      </c>
      <c r="AK221" s="43">
        <f t="shared" si="17"/>
        <v>2</v>
      </c>
    </row>
    <row r="222" spans="1:37" s="43" customFormat="1" x14ac:dyDescent="0.25">
      <c r="A222" s="43" t="s">
        <v>2631</v>
      </c>
      <c r="B222" s="94" t="s">
        <v>2583</v>
      </c>
      <c r="C222" s="94" t="s">
        <v>2584</v>
      </c>
      <c r="D222" s="94">
        <v>39625</v>
      </c>
      <c r="E222" s="95">
        <v>0</v>
      </c>
      <c r="F222" s="95">
        <v>1</v>
      </c>
      <c r="G222" s="95">
        <v>0</v>
      </c>
      <c r="H222" s="95">
        <v>1</v>
      </c>
      <c r="I222" s="95">
        <v>0</v>
      </c>
      <c r="J222" s="95">
        <v>0</v>
      </c>
      <c r="K222" s="95">
        <v>0</v>
      </c>
      <c r="L222" s="95">
        <v>1</v>
      </c>
      <c r="M222" s="95">
        <v>0</v>
      </c>
      <c r="N222" s="95">
        <v>0</v>
      </c>
      <c r="O222" s="95">
        <v>0</v>
      </c>
      <c r="P222" s="95">
        <v>0</v>
      </c>
      <c r="Q222" s="95">
        <v>0</v>
      </c>
      <c r="R222" s="95">
        <v>0</v>
      </c>
      <c r="S222" s="95">
        <v>0</v>
      </c>
      <c r="T222" s="95">
        <v>0</v>
      </c>
      <c r="U222" s="95">
        <v>0</v>
      </c>
      <c r="V222" s="95">
        <v>0</v>
      </c>
      <c r="W222" s="95">
        <v>0</v>
      </c>
      <c r="X222" s="95">
        <v>0</v>
      </c>
      <c r="Y222" s="95">
        <v>0</v>
      </c>
      <c r="Z222" s="95">
        <v>0</v>
      </c>
      <c r="AA222" s="95">
        <v>0</v>
      </c>
      <c r="AB222" s="95">
        <v>0</v>
      </c>
      <c r="AC222" s="95">
        <v>0</v>
      </c>
      <c r="AD222" s="95">
        <v>0</v>
      </c>
      <c r="AE222" s="95">
        <v>0</v>
      </c>
      <c r="AF222" s="95">
        <v>0</v>
      </c>
      <c r="AG222" s="96">
        <f t="shared" si="14"/>
        <v>3</v>
      </c>
      <c r="AH222" s="97">
        <f t="shared" si="15"/>
        <v>1</v>
      </c>
      <c r="AI222" s="98">
        <f t="shared" si="16"/>
        <v>3</v>
      </c>
      <c r="AJ222" s="107" t="s">
        <v>2949</v>
      </c>
      <c r="AK222" s="43">
        <f t="shared" si="17"/>
        <v>3</v>
      </c>
    </row>
    <row r="223" spans="1:37" s="43" customFormat="1" x14ac:dyDescent="0.25">
      <c r="B223" s="94" t="s">
        <v>535</v>
      </c>
      <c r="C223" s="94" t="s">
        <v>536</v>
      </c>
      <c r="D223" s="94">
        <v>39625</v>
      </c>
      <c r="E223" s="95">
        <v>0</v>
      </c>
      <c r="F223" s="95">
        <v>0</v>
      </c>
      <c r="G223" s="95">
        <v>0</v>
      </c>
      <c r="H223" s="95">
        <v>0</v>
      </c>
      <c r="I223" s="95">
        <v>0</v>
      </c>
      <c r="J223" s="95">
        <v>0</v>
      </c>
      <c r="K223" s="95">
        <v>0</v>
      </c>
      <c r="L223" s="95">
        <v>0</v>
      </c>
      <c r="M223" s="95">
        <v>0</v>
      </c>
      <c r="N223" s="95">
        <v>0</v>
      </c>
      <c r="O223" s="95">
        <v>0</v>
      </c>
      <c r="P223" s="95">
        <v>0</v>
      </c>
      <c r="Q223" s="95">
        <v>0</v>
      </c>
      <c r="R223" s="95">
        <v>0</v>
      </c>
      <c r="S223" s="95">
        <v>0</v>
      </c>
      <c r="T223" s="95">
        <v>1</v>
      </c>
      <c r="U223" s="95">
        <v>1</v>
      </c>
      <c r="V223" s="95">
        <v>0</v>
      </c>
      <c r="W223" s="95">
        <v>0</v>
      </c>
      <c r="X223" s="95">
        <v>0</v>
      </c>
      <c r="Y223" s="95">
        <v>0</v>
      </c>
      <c r="Z223" s="95">
        <v>1</v>
      </c>
      <c r="AA223" s="95">
        <v>0</v>
      </c>
      <c r="AB223" s="95">
        <v>0</v>
      </c>
      <c r="AC223" s="95">
        <v>0</v>
      </c>
      <c r="AD223" s="95">
        <v>0</v>
      </c>
      <c r="AE223" s="95">
        <v>0</v>
      </c>
      <c r="AF223" s="95">
        <v>0</v>
      </c>
      <c r="AG223" s="96">
        <f t="shared" si="14"/>
        <v>3</v>
      </c>
      <c r="AH223" s="97">
        <f t="shared" si="15"/>
        <v>1</v>
      </c>
      <c r="AI223" s="98">
        <f t="shared" si="16"/>
        <v>3</v>
      </c>
      <c r="AJ223" s="107" t="s">
        <v>2945</v>
      </c>
      <c r="AK223" s="43">
        <f t="shared" si="17"/>
        <v>3.6669999999999998</v>
      </c>
    </row>
    <row r="224" spans="1:37" s="43" customFormat="1" x14ac:dyDescent="0.25">
      <c r="B224" s="94" t="s">
        <v>537</v>
      </c>
      <c r="C224" s="94" t="s">
        <v>538</v>
      </c>
      <c r="D224" s="94">
        <v>39625</v>
      </c>
      <c r="E224" s="95">
        <v>0</v>
      </c>
      <c r="F224" s="95">
        <v>1</v>
      </c>
      <c r="G224" s="95">
        <v>0</v>
      </c>
      <c r="H224" s="95">
        <v>1</v>
      </c>
      <c r="I224" s="95">
        <v>0</v>
      </c>
      <c r="J224" s="95">
        <v>1</v>
      </c>
      <c r="K224" s="95">
        <v>0</v>
      </c>
      <c r="L224" s="95">
        <v>1</v>
      </c>
      <c r="M224" s="95">
        <v>0</v>
      </c>
      <c r="N224" s="95">
        <v>0</v>
      </c>
      <c r="O224" s="95">
        <v>0</v>
      </c>
      <c r="P224" s="95">
        <v>1</v>
      </c>
      <c r="Q224" s="95">
        <v>0</v>
      </c>
      <c r="R224" s="95">
        <v>1</v>
      </c>
      <c r="S224" s="95">
        <v>0</v>
      </c>
      <c r="T224" s="95">
        <v>1</v>
      </c>
      <c r="U224" s="95">
        <v>1</v>
      </c>
      <c r="V224" s="95">
        <v>1</v>
      </c>
      <c r="W224" s="95">
        <v>0</v>
      </c>
      <c r="X224" s="95">
        <v>0</v>
      </c>
      <c r="Y224" s="95">
        <v>0</v>
      </c>
      <c r="Z224" s="95">
        <v>0</v>
      </c>
      <c r="AA224" s="95">
        <v>0</v>
      </c>
      <c r="AB224" s="95">
        <v>1</v>
      </c>
      <c r="AC224" s="95">
        <v>0</v>
      </c>
      <c r="AD224" s="95">
        <v>0</v>
      </c>
      <c r="AE224" s="95">
        <v>0</v>
      </c>
      <c r="AF224" s="95">
        <v>1</v>
      </c>
      <c r="AG224" s="96">
        <f t="shared" si="14"/>
        <v>11</v>
      </c>
      <c r="AH224" s="97">
        <f t="shared" si="15"/>
        <v>1</v>
      </c>
      <c r="AI224" s="98">
        <f t="shared" si="16"/>
        <v>11</v>
      </c>
      <c r="AJ224" s="107" t="s">
        <v>2631</v>
      </c>
      <c r="AK224" s="43">
        <f t="shared" si="17"/>
        <v>4</v>
      </c>
    </row>
    <row r="225" spans="1:37" s="43" customFormat="1" x14ac:dyDescent="0.25">
      <c r="B225" s="94" t="s">
        <v>541</v>
      </c>
      <c r="C225" s="94" t="s">
        <v>542</v>
      </c>
      <c r="D225" s="94">
        <v>39625</v>
      </c>
      <c r="E225" s="95">
        <v>1</v>
      </c>
      <c r="F225" s="95">
        <v>0</v>
      </c>
      <c r="G225" s="95">
        <v>1</v>
      </c>
      <c r="H225" s="95">
        <v>0</v>
      </c>
      <c r="I225" s="95">
        <v>0</v>
      </c>
      <c r="J225" s="95">
        <v>0</v>
      </c>
      <c r="K225" s="95">
        <v>0</v>
      </c>
      <c r="L225" s="95">
        <v>0</v>
      </c>
      <c r="M225" s="95">
        <v>0</v>
      </c>
      <c r="N225" s="95">
        <v>0</v>
      </c>
      <c r="O225" s="95">
        <v>0</v>
      </c>
      <c r="P225" s="95">
        <v>0</v>
      </c>
      <c r="Q225" s="95">
        <v>0</v>
      </c>
      <c r="R225" s="95">
        <v>0</v>
      </c>
      <c r="S225" s="95">
        <v>0</v>
      </c>
      <c r="T225" s="95">
        <v>0</v>
      </c>
      <c r="U225" s="95">
        <v>0</v>
      </c>
      <c r="V225" s="95">
        <v>0</v>
      </c>
      <c r="W225" s="95">
        <v>0</v>
      </c>
      <c r="X225" s="95">
        <v>0</v>
      </c>
      <c r="Y225" s="95">
        <v>0</v>
      </c>
      <c r="Z225" s="95">
        <v>0</v>
      </c>
      <c r="AA225" s="95">
        <v>0</v>
      </c>
      <c r="AB225" s="95">
        <v>0</v>
      </c>
      <c r="AC225" s="95">
        <v>0</v>
      </c>
      <c r="AD225" s="95">
        <v>0</v>
      </c>
      <c r="AE225" s="95">
        <v>0</v>
      </c>
      <c r="AF225" s="95">
        <v>0</v>
      </c>
      <c r="AG225" s="96">
        <f t="shared" si="14"/>
        <v>2</v>
      </c>
      <c r="AH225" s="97">
        <f t="shared" si="15"/>
        <v>1</v>
      </c>
      <c r="AI225" s="98">
        <f t="shared" si="16"/>
        <v>2</v>
      </c>
      <c r="AJ225" s="107" t="s">
        <v>2955</v>
      </c>
      <c r="AK225" s="43" t="str">
        <f t="shared" si="17"/>
        <v>QQQ</v>
      </c>
    </row>
    <row r="226" spans="1:37" s="43" customFormat="1" x14ac:dyDescent="0.25">
      <c r="B226" s="94" t="s">
        <v>543</v>
      </c>
      <c r="C226" s="94" t="s">
        <v>544</v>
      </c>
      <c r="D226" s="94">
        <v>39625</v>
      </c>
      <c r="E226" s="95">
        <v>0</v>
      </c>
      <c r="F226" s="95">
        <v>0</v>
      </c>
      <c r="G226" s="95">
        <v>0</v>
      </c>
      <c r="H226" s="95">
        <v>0</v>
      </c>
      <c r="I226" s="95">
        <v>1</v>
      </c>
      <c r="J226" s="95">
        <v>0</v>
      </c>
      <c r="K226" s="95">
        <v>1</v>
      </c>
      <c r="L226" s="95">
        <v>1</v>
      </c>
      <c r="M226" s="95">
        <v>0</v>
      </c>
      <c r="N226" s="95">
        <v>0</v>
      </c>
      <c r="O226" s="95">
        <v>0</v>
      </c>
      <c r="P226" s="95">
        <v>0</v>
      </c>
      <c r="Q226" s="95">
        <v>0</v>
      </c>
      <c r="R226" s="95">
        <v>0</v>
      </c>
      <c r="S226" s="95">
        <v>1</v>
      </c>
      <c r="T226" s="95">
        <v>0</v>
      </c>
      <c r="U226" s="95">
        <v>1</v>
      </c>
      <c r="V226" s="95">
        <v>0</v>
      </c>
      <c r="W226" s="95">
        <v>0</v>
      </c>
      <c r="X226" s="95">
        <v>0</v>
      </c>
      <c r="Y226" s="95">
        <v>1</v>
      </c>
      <c r="Z226" s="95">
        <v>0</v>
      </c>
      <c r="AA226" s="95">
        <v>0</v>
      </c>
      <c r="AB226" s="95">
        <v>0</v>
      </c>
      <c r="AC226" s="95">
        <v>0</v>
      </c>
      <c r="AD226" s="95">
        <v>0</v>
      </c>
      <c r="AE226" s="95">
        <v>1</v>
      </c>
      <c r="AF226" s="95">
        <v>0</v>
      </c>
      <c r="AG226" s="96">
        <f t="shared" si="14"/>
        <v>7</v>
      </c>
      <c r="AH226" s="97">
        <f t="shared" si="15"/>
        <v>1</v>
      </c>
      <c r="AI226" s="98">
        <f t="shared" si="16"/>
        <v>7</v>
      </c>
      <c r="AJ226" s="107" t="s">
        <v>2949</v>
      </c>
      <c r="AK226" s="43">
        <f t="shared" si="17"/>
        <v>3</v>
      </c>
    </row>
    <row r="227" spans="1:37" s="43" customFormat="1" x14ac:dyDescent="0.25">
      <c r="B227" s="94" t="s">
        <v>545</v>
      </c>
      <c r="C227" s="94" t="s">
        <v>546</v>
      </c>
      <c r="D227" s="94">
        <v>39625</v>
      </c>
      <c r="E227" s="95">
        <v>0</v>
      </c>
      <c r="F227" s="95">
        <v>0</v>
      </c>
      <c r="G227" s="95">
        <v>0</v>
      </c>
      <c r="H227" s="95">
        <v>0</v>
      </c>
      <c r="I227" s="95">
        <v>0</v>
      </c>
      <c r="J227" s="95">
        <v>0</v>
      </c>
      <c r="K227" s="95">
        <v>0</v>
      </c>
      <c r="L227" s="95">
        <v>0</v>
      </c>
      <c r="M227" s="95">
        <v>0</v>
      </c>
      <c r="N227" s="95">
        <v>0</v>
      </c>
      <c r="O227" s="95">
        <v>0</v>
      </c>
      <c r="P227" s="95">
        <v>0</v>
      </c>
      <c r="Q227" s="95">
        <v>0</v>
      </c>
      <c r="R227" s="95">
        <v>0</v>
      </c>
      <c r="S227" s="95">
        <v>0</v>
      </c>
      <c r="T227" s="95">
        <v>0</v>
      </c>
      <c r="U227" s="95">
        <v>0</v>
      </c>
      <c r="V227" s="95">
        <v>0</v>
      </c>
      <c r="W227" s="95">
        <v>0</v>
      </c>
      <c r="X227" s="95">
        <v>0</v>
      </c>
      <c r="Y227" s="95">
        <v>0</v>
      </c>
      <c r="Z227" s="95">
        <v>0</v>
      </c>
      <c r="AA227" s="95">
        <v>0</v>
      </c>
      <c r="AB227" s="95">
        <v>0</v>
      </c>
      <c r="AC227" s="95">
        <v>0</v>
      </c>
      <c r="AD227" s="95">
        <v>0</v>
      </c>
      <c r="AE227" s="95">
        <v>0</v>
      </c>
      <c r="AF227" s="95">
        <v>0</v>
      </c>
      <c r="AG227" s="96">
        <f t="shared" si="14"/>
        <v>0</v>
      </c>
      <c r="AH227" s="97">
        <f t="shared" si="15"/>
        <v>0</v>
      </c>
      <c r="AI227" s="98">
        <f t="shared" si="16"/>
        <v>0</v>
      </c>
      <c r="AJ227" s="107" t="s">
        <v>2944</v>
      </c>
      <c r="AK227" s="43">
        <f t="shared" si="17"/>
        <v>2</v>
      </c>
    </row>
    <row r="228" spans="1:37" s="43" customFormat="1" x14ac:dyDescent="0.25">
      <c r="B228" s="94" t="s">
        <v>547</v>
      </c>
      <c r="C228" s="94" t="s">
        <v>548</v>
      </c>
      <c r="D228" s="94">
        <v>39625</v>
      </c>
      <c r="E228" s="95">
        <v>0</v>
      </c>
      <c r="F228" s="95">
        <v>0</v>
      </c>
      <c r="G228" s="95">
        <v>0</v>
      </c>
      <c r="H228" s="95">
        <v>0</v>
      </c>
      <c r="I228" s="95">
        <v>0</v>
      </c>
      <c r="J228" s="95">
        <v>0</v>
      </c>
      <c r="K228" s="95">
        <v>0</v>
      </c>
      <c r="L228" s="95">
        <v>0</v>
      </c>
      <c r="M228" s="95">
        <v>0</v>
      </c>
      <c r="N228" s="95">
        <v>0</v>
      </c>
      <c r="O228" s="95">
        <v>0</v>
      </c>
      <c r="P228" s="95">
        <v>0</v>
      </c>
      <c r="Q228" s="95">
        <v>0</v>
      </c>
      <c r="R228" s="95">
        <v>0</v>
      </c>
      <c r="S228" s="95">
        <v>0</v>
      </c>
      <c r="T228" s="95">
        <v>0</v>
      </c>
      <c r="U228" s="95">
        <v>0</v>
      </c>
      <c r="V228" s="95">
        <v>0</v>
      </c>
      <c r="W228" s="95">
        <v>0</v>
      </c>
      <c r="X228" s="95">
        <v>0</v>
      </c>
      <c r="Y228" s="95">
        <v>0</v>
      </c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v>0</v>
      </c>
      <c r="AF228" s="95">
        <v>0</v>
      </c>
      <c r="AG228" s="96">
        <f t="shared" si="14"/>
        <v>0</v>
      </c>
      <c r="AH228" s="97">
        <f t="shared" si="15"/>
        <v>0</v>
      </c>
      <c r="AI228" s="98">
        <f t="shared" si="16"/>
        <v>0</v>
      </c>
      <c r="AJ228" s="107" t="s">
        <v>2949</v>
      </c>
      <c r="AK228" s="43">
        <f t="shared" si="17"/>
        <v>3</v>
      </c>
    </row>
    <row r="229" spans="1:37" s="43" customFormat="1" x14ac:dyDescent="0.25">
      <c r="B229" s="94" t="s">
        <v>551</v>
      </c>
      <c r="C229" s="94" t="s">
        <v>552</v>
      </c>
      <c r="D229" s="94">
        <v>39625</v>
      </c>
      <c r="E229" s="95">
        <v>0</v>
      </c>
      <c r="F229" s="95">
        <v>0</v>
      </c>
      <c r="G229" s="95">
        <v>0</v>
      </c>
      <c r="H229" s="95">
        <v>0</v>
      </c>
      <c r="I229" s="95">
        <v>0</v>
      </c>
      <c r="J229" s="95">
        <v>0</v>
      </c>
      <c r="K229" s="95">
        <v>0</v>
      </c>
      <c r="L229" s="95">
        <v>0</v>
      </c>
      <c r="M229" s="95">
        <v>0</v>
      </c>
      <c r="N229" s="95">
        <v>0</v>
      </c>
      <c r="O229" s="95">
        <v>0</v>
      </c>
      <c r="P229" s="95">
        <v>0</v>
      </c>
      <c r="Q229" s="95">
        <v>0</v>
      </c>
      <c r="R229" s="95">
        <v>0</v>
      </c>
      <c r="S229" s="95">
        <v>0</v>
      </c>
      <c r="T229" s="95">
        <v>0</v>
      </c>
      <c r="U229" s="95">
        <v>0</v>
      </c>
      <c r="V229" s="95">
        <v>0</v>
      </c>
      <c r="W229" s="95">
        <v>0</v>
      </c>
      <c r="X229" s="95">
        <v>0</v>
      </c>
      <c r="Y229" s="95">
        <v>0</v>
      </c>
      <c r="Z229" s="95">
        <v>0</v>
      </c>
      <c r="AA229" s="95">
        <v>0</v>
      </c>
      <c r="AB229" s="95">
        <v>0</v>
      </c>
      <c r="AC229" s="95">
        <v>0</v>
      </c>
      <c r="AD229" s="95">
        <v>0</v>
      </c>
      <c r="AE229" s="95">
        <v>0</v>
      </c>
      <c r="AF229" s="95">
        <v>0</v>
      </c>
      <c r="AG229" s="96">
        <f t="shared" si="14"/>
        <v>0</v>
      </c>
      <c r="AH229" s="97">
        <f t="shared" si="15"/>
        <v>0</v>
      </c>
      <c r="AI229" s="98">
        <f t="shared" si="16"/>
        <v>0</v>
      </c>
      <c r="AJ229" s="107" t="s">
        <v>2945</v>
      </c>
      <c r="AK229" s="43">
        <f t="shared" si="17"/>
        <v>3.6669999999999998</v>
      </c>
    </row>
    <row r="230" spans="1:37" s="43" customFormat="1" x14ac:dyDescent="0.25">
      <c r="A230" s="43" t="s">
        <v>2631</v>
      </c>
      <c r="B230" s="94" t="s">
        <v>2585</v>
      </c>
      <c r="C230" s="94" t="s">
        <v>2586</v>
      </c>
      <c r="D230" s="94">
        <v>39625</v>
      </c>
      <c r="E230" s="95">
        <v>0</v>
      </c>
      <c r="F230" s="95">
        <v>0</v>
      </c>
      <c r="G230" s="95">
        <v>0</v>
      </c>
      <c r="H230" s="95">
        <v>0</v>
      </c>
      <c r="I230" s="95">
        <v>0</v>
      </c>
      <c r="J230" s="95">
        <v>0</v>
      </c>
      <c r="K230" s="95">
        <v>0</v>
      </c>
      <c r="L230" s="95">
        <v>0</v>
      </c>
      <c r="M230" s="95">
        <v>0</v>
      </c>
      <c r="N230" s="95">
        <v>0</v>
      </c>
      <c r="O230" s="95">
        <v>0</v>
      </c>
      <c r="P230" s="95">
        <v>0</v>
      </c>
      <c r="Q230" s="95">
        <v>0</v>
      </c>
      <c r="R230" s="95">
        <v>0</v>
      </c>
      <c r="S230" s="95">
        <v>0</v>
      </c>
      <c r="T230" s="95">
        <v>0</v>
      </c>
      <c r="U230" s="95">
        <v>0</v>
      </c>
      <c r="V230" s="95">
        <v>0</v>
      </c>
      <c r="W230" s="95">
        <v>0</v>
      </c>
      <c r="X230" s="95">
        <v>0</v>
      </c>
      <c r="Y230" s="95">
        <v>0</v>
      </c>
      <c r="Z230" s="95">
        <v>0</v>
      </c>
      <c r="AA230" s="95">
        <v>0</v>
      </c>
      <c r="AB230" s="95">
        <v>0</v>
      </c>
      <c r="AC230" s="95">
        <v>0</v>
      </c>
      <c r="AD230" s="95">
        <v>0</v>
      </c>
      <c r="AE230" s="95">
        <v>0</v>
      </c>
      <c r="AF230" s="95">
        <v>0</v>
      </c>
      <c r="AG230" s="96">
        <f t="shared" si="14"/>
        <v>0</v>
      </c>
      <c r="AH230" s="97">
        <f t="shared" si="15"/>
        <v>0</v>
      </c>
      <c r="AI230" s="98">
        <f t="shared" si="16"/>
        <v>0</v>
      </c>
      <c r="AJ230" s="107" t="s">
        <v>2631</v>
      </c>
      <c r="AK230" s="43">
        <f t="shared" si="17"/>
        <v>4</v>
      </c>
    </row>
    <row r="231" spans="1:37" s="43" customFormat="1" x14ac:dyDescent="0.25">
      <c r="B231" s="94" t="s">
        <v>555</v>
      </c>
      <c r="C231" s="94" t="s">
        <v>556</v>
      </c>
      <c r="D231" s="94">
        <v>39625</v>
      </c>
      <c r="E231" s="95">
        <v>0</v>
      </c>
      <c r="F231" s="95">
        <v>1</v>
      </c>
      <c r="G231" s="95">
        <v>0</v>
      </c>
      <c r="H231" s="95">
        <v>1</v>
      </c>
      <c r="I231" s="95">
        <v>0</v>
      </c>
      <c r="J231" s="95">
        <v>1</v>
      </c>
      <c r="K231" s="95">
        <v>0</v>
      </c>
      <c r="L231" s="95">
        <v>1</v>
      </c>
      <c r="M231" s="95">
        <v>0</v>
      </c>
      <c r="N231" s="95">
        <v>0</v>
      </c>
      <c r="O231" s="95">
        <v>0</v>
      </c>
      <c r="P231" s="95">
        <v>1</v>
      </c>
      <c r="Q231" s="95">
        <v>0</v>
      </c>
      <c r="R231" s="95">
        <v>0</v>
      </c>
      <c r="S231" s="95">
        <v>0</v>
      </c>
      <c r="T231" s="95">
        <v>1</v>
      </c>
      <c r="U231" s="95">
        <v>0</v>
      </c>
      <c r="V231" s="95">
        <v>1</v>
      </c>
      <c r="W231" s="95">
        <v>0</v>
      </c>
      <c r="X231" s="95">
        <v>0</v>
      </c>
      <c r="Y231" s="95">
        <v>0</v>
      </c>
      <c r="Z231" s="95">
        <v>1</v>
      </c>
      <c r="AA231" s="95">
        <v>0</v>
      </c>
      <c r="AB231" s="95">
        <v>0</v>
      </c>
      <c r="AC231" s="95">
        <v>0</v>
      </c>
      <c r="AD231" s="95">
        <v>0</v>
      </c>
      <c r="AE231" s="95">
        <v>0</v>
      </c>
      <c r="AF231" s="95">
        <v>1</v>
      </c>
      <c r="AG231" s="96">
        <f t="shared" si="14"/>
        <v>9</v>
      </c>
      <c r="AH231" s="97">
        <f t="shared" si="15"/>
        <v>1</v>
      </c>
      <c r="AI231" s="98">
        <f t="shared" si="16"/>
        <v>9</v>
      </c>
      <c r="AJ231" s="107" t="s">
        <v>2950</v>
      </c>
      <c r="AK231" s="43">
        <f t="shared" si="17"/>
        <v>3.3330000000000002</v>
      </c>
    </row>
    <row r="232" spans="1:37" s="43" customFormat="1" x14ac:dyDescent="0.25">
      <c r="A232" s="43" t="s">
        <v>2631</v>
      </c>
      <c r="B232" s="94" t="s">
        <v>2587</v>
      </c>
      <c r="C232" s="94" t="s">
        <v>2588</v>
      </c>
      <c r="D232" s="94">
        <v>39625</v>
      </c>
      <c r="E232" s="95">
        <v>0</v>
      </c>
      <c r="F232" s="95">
        <v>0</v>
      </c>
      <c r="G232" s="95">
        <v>0</v>
      </c>
      <c r="H232" s="95">
        <v>0</v>
      </c>
      <c r="I232" s="95">
        <v>0</v>
      </c>
      <c r="J232" s="95">
        <v>0</v>
      </c>
      <c r="K232" s="95">
        <v>0</v>
      </c>
      <c r="L232" s="95">
        <v>0</v>
      </c>
      <c r="M232" s="95">
        <v>0</v>
      </c>
      <c r="N232" s="95">
        <v>0</v>
      </c>
      <c r="O232" s="95">
        <v>0</v>
      </c>
      <c r="P232" s="95">
        <v>0</v>
      </c>
      <c r="Q232" s="95">
        <v>0</v>
      </c>
      <c r="R232" s="95">
        <v>0</v>
      </c>
      <c r="S232" s="95">
        <v>0</v>
      </c>
      <c r="T232" s="95">
        <v>0</v>
      </c>
      <c r="U232" s="95">
        <v>0</v>
      </c>
      <c r="V232" s="95">
        <v>0</v>
      </c>
      <c r="W232" s="95">
        <v>0</v>
      </c>
      <c r="X232" s="95">
        <v>0</v>
      </c>
      <c r="Y232" s="95">
        <v>0</v>
      </c>
      <c r="Z232" s="95">
        <v>0</v>
      </c>
      <c r="AA232" s="95">
        <v>0</v>
      </c>
      <c r="AB232" s="95">
        <v>0</v>
      </c>
      <c r="AC232" s="95">
        <v>0</v>
      </c>
      <c r="AD232" s="95">
        <v>0</v>
      </c>
      <c r="AE232" s="95">
        <v>0</v>
      </c>
      <c r="AF232" s="95">
        <v>0</v>
      </c>
      <c r="AG232" s="96">
        <f t="shared" si="14"/>
        <v>0</v>
      </c>
      <c r="AH232" s="97">
        <f t="shared" si="15"/>
        <v>0</v>
      </c>
      <c r="AI232" s="98">
        <f t="shared" si="16"/>
        <v>0</v>
      </c>
      <c r="AJ232" s="107" t="s">
        <v>2949</v>
      </c>
      <c r="AK232" s="43">
        <f t="shared" si="17"/>
        <v>3</v>
      </c>
    </row>
    <row r="233" spans="1:37" s="43" customFormat="1" x14ac:dyDescent="0.25">
      <c r="B233" s="94" t="s">
        <v>557</v>
      </c>
      <c r="C233" s="94" t="s">
        <v>558</v>
      </c>
      <c r="D233" s="94">
        <v>39625</v>
      </c>
      <c r="E233" s="95">
        <v>0</v>
      </c>
      <c r="F233" s="95">
        <v>0</v>
      </c>
      <c r="G233" s="95">
        <v>0</v>
      </c>
      <c r="H233" s="95">
        <v>0</v>
      </c>
      <c r="I233" s="95">
        <v>0</v>
      </c>
      <c r="J233" s="95">
        <v>0</v>
      </c>
      <c r="K233" s="95">
        <v>0</v>
      </c>
      <c r="L233" s="95">
        <v>1</v>
      </c>
      <c r="M233" s="95">
        <v>0</v>
      </c>
      <c r="N233" s="95">
        <v>0</v>
      </c>
      <c r="O233" s="95">
        <v>0</v>
      </c>
      <c r="P233" s="95">
        <v>0</v>
      </c>
      <c r="Q233" s="95">
        <v>0</v>
      </c>
      <c r="R233" s="95">
        <v>0</v>
      </c>
      <c r="S233" s="95">
        <v>0</v>
      </c>
      <c r="T233" s="95">
        <v>0</v>
      </c>
      <c r="U233" s="95">
        <v>0</v>
      </c>
      <c r="V233" s="95">
        <v>0</v>
      </c>
      <c r="W233" s="95">
        <v>0</v>
      </c>
      <c r="X233" s="95">
        <v>0</v>
      </c>
      <c r="Y233" s="95">
        <v>0</v>
      </c>
      <c r="Z233" s="95">
        <v>0</v>
      </c>
      <c r="AA233" s="95">
        <v>0</v>
      </c>
      <c r="AB233" s="95">
        <v>0</v>
      </c>
      <c r="AC233" s="95">
        <v>0</v>
      </c>
      <c r="AD233" s="95">
        <v>0</v>
      </c>
      <c r="AE233" s="95">
        <v>0</v>
      </c>
      <c r="AF233" s="95">
        <v>0</v>
      </c>
      <c r="AG233" s="96">
        <f t="shared" si="14"/>
        <v>1</v>
      </c>
      <c r="AH233" s="97">
        <f t="shared" si="15"/>
        <v>1</v>
      </c>
      <c r="AI233" s="98">
        <f t="shared" si="16"/>
        <v>1</v>
      </c>
      <c r="AJ233" s="107" t="s">
        <v>2946</v>
      </c>
      <c r="AK233" s="43">
        <f t="shared" si="17"/>
        <v>2.6669999999999998</v>
      </c>
    </row>
    <row r="234" spans="1:37" s="43" customFormat="1" x14ac:dyDescent="0.25">
      <c r="B234" s="94" t="s">
        <v>561</v>
      </c>
      <c r="C234" s="94" t="s">
        <v>562</v>
      </c>
      <c r="D234" s="94">
        <v>39625</v>
      </c>
      <c r="E234" s="95">
        <v>0</v>
      </c>
      <c r="F234" s="95">
        <v>1</v>
      </c>
      <c r="G234" s="95">
        <v>0</v>
      </c>
      <c r="H234" s="95">
        <v>0</v>
      </c>
      <c r="I234" s="95">
        <v>0</v>
      </c>
      <c r="J234" s="95">
        <v>0</v>
      </c>
      <c r="K234" s="95">
        <v>0</v>
      </c>
      <c r="L234" s="95">
        <v>0</v>
      </c>
      <c r="M234" s="95">
        <v>0</v>
      </c>
      <c r="N234" s="95">
        <v>0</v>
      </c>
      <c r="O234" s="95">
        <v>0</v>
      </c>
      <c r="P234" s="95">
        <v>0</v>
      </c>
      <c r="Q234" s="95">
        <v>0</v>
      </c>
      <c r="R234" s="95">
        <v>0</v>
      </c>
      <c r="S234" s="95">
        <v>0</v>
      </c>
      <c r="T234" s="95">
        <v>0</v>
      </c>
      <c r="U234" s="95">
        <v>0</v>
      </c>
      <c r="V234" s="95">
        <v>0</v>
      </c>
      <c r="W234" s="95">
        <v>0</v>
      </c>
      <c r="X234" s="95">
        <v>0</v>
      </c>
      <c r="Y234" s="95">
        <v>0</v>
      </c>
      <c r="Z234" s="95">
        <v>0</v>
      </c>
      <c r="AA234" s="95">
        <v>0</v>
      </c>
      <c r="AB234" s="95">
        <v>0</v>
      </c>
      <c r="AC234" s="95">
        <v>0</v>
      </c>
      <c r="AD234" s="95">
        <v>0</v>
      </c>
      <c r="AE234" s="95">
        <v>0</v>
      </c>
      <c r="AF234" s="95">
        <v>0</v>
      </c>
      <c r="AG234" s="96">
        <f t="shared" si="14"/>
        <v>1</v>
      </c>
      <c r="AH234" s="97">
        <f t="shared" si="15"/>
        <v>1</v>
      </c>
      <c r="AI234" s="98">
        <f t="shared" si="16"/>
        <v>1</v>
      </c>
      <c r="AJ234" s="107" t="s">
        <v>2950</v>
      </c>
      <c r="AK234" s="43">
        <f t="shared" si="17"/>
        <v>3.3330000000000002</v>
      </c>
    </row>
    <row r="235" spans="1:37" s="43" customFormat="1" x14ac:dyDescent="0.25">
      <c r="B235" s="94" t="s">
        <v>563</v>
      </c>
      <c r="C235" s="94" t="s">
        <v>564</v>
      </c>
      <c r="D235" s="94">
        <v>39625</v>
      </c>
      <c r="E235" s="95">
        <v>0</v>
      </c>
      <c r="F235" s="95">
        <v>0</v>
      </c>
      <c r="G235" s="95">
        <v>0</v>
      </c>
      <c r="H235" s="95">
        <v>0</v>
      </c>
      <c r="I235" s="95">
        <v>0</v>
      </c>
      <c r="J235" s="95">
        <v>0</v>
      </c>
      <c r="K235" s="95">
        <v>0</v>
      </c>
      <c r="L235" s="95">
        <v>0</v>
      </c>
      <c r="M235" s="95">
        <v>0</v>
      </c>
      <c r="N235" s="95">
        <v>0</v>
      </c>
      <c r="O235" s="95">
        <v>0</v>
      </c>
      <c r="P235" s="95">
        <v>0</v>
      </c>
      <c r="Q235" s="95">
        <v>1</v>
      </c>
      <c r="R235" s="95">
        <v>0</v>
      </c>
      <c r="S235" s="95">
        <v>0</v>
      </c>
      <c r="T235" s="95">
        <v>0</v>
      </c>
      <c r="U235" s="95">
        <v>0</v>
      </c>
      <c r="V235" s="95">
        <v>0</v>
      </c>
      <c r="W235" s="95">
        <v>0</v>
      </c>
      <c r="X235" s="95">
        <v>0</v>
      </c>
      <c r="Y235" s="95">
        <v>0</v>
      </c>
      <c r="Z235" s="95">
        <v>0</v>
      </c>
      <c r="AA235" s="95">
        <v>1</v>
      </c>
      <c r="AB235" s="95">
        <v>0</v>
      </c>
      <c r="AC235" s="95">
        <v>0</v>
      </c>
      <c r="AD235" s="95">
        <v>0</v>
      </c>
      <c r="AE235" s="95">
        <v>0</v>
      </c>
      <c r="AF235" s="95">
        <v>0</v>
      </c>
      <c r="AG235" s="96">
        <f t="shared" si="14"/>
        <v>2</v>
      </c>
      <c r="AH235" s="97">
        <f t="shared" si="15"/>
        <v>1</v>
      </c>
      <c r="AI235" s="98">
        <f t="shared" si="16"/>
        <v>2</v>
      </c>
      <c r="AJ235" s="107" t="s">
        <v>2631</v>
      </c>
      <c r="AK235" s="43">
        <f t="shared" si="17"/>
        <v>4</v>
      </c>
    </row>
    <row r="236" spans="1:37" s="43" customFormat="1" x14ac:dyDescent="0.25">
      <c r="B236" s="94" t="s">
        <v>569</v>
      </c>
      <c r="C236" s="94" t="s">
        <v>570</v>
      </c>
      <c r="D236" s="94">
        <v>39625</v>
      </c>
      <c r="E236" s="95">
        <v>0</v>
      </c>
      <c r="F236" s="95">
        <v>1</v>
      </c>
      <c r="G236" s="95">
        <v>0</v>
      </c>
      <c r="H236" s="95">
        <v>1</v>
      </c>
      <c r="I236" s="95">
        <v>0</v>
      </c>
      <c r="J236" s="95">
        <v>1</v>
      </c>
      <c r="K236" s="95">
        <v>0</v>
      </c>
      <c r="L236" s="95">
        <v>1</v>
      </c>
      <c r="M236" s="95">
        <v>0</v>
      </c>
      <c r="N236" s="95">
        <v>0</v>
      </c>
      <c r="O236" s="95">
        <v>0</v>
      </c>
      <c r="P236" s="95">
        <v>0</v>
      </c>
      <c r="Q236" s="95">
        <v>0</v>
      </c>
      <c r="R236" s="95">
        <v>0</v>
      </c>
      <c r="S236" s="95">
        <v>0</v>
      </c>
      <c r="T236" s="95">
        <v>0</v>
      </c>
      <c r="U236" s="95">
        <v>0</v>
      </c>
      <c r="V236" s="95">
        <v>0</v>
      </c>
      <c r="W236" s="95">
        <v>0</v>
      </c>
      <c r="X236" s="95">
        <v>0</v>
      </c>
      <c r="Y236" s="95">
        <v>0</v>
      </c>
      <c r="Z236" s="95">
        <v>0</v>
      </c>
      <c r="AA236" s="95">
        <v>0</v>
      </c>
      <c r="AB236" s="95">
        <v>0</v>
      </c>
      <c r="AC236" s="95">
        <v>0</v>
      </c>
      <c r="AD236" s="95">
        <v>0</v>
      </c>
      <c r="AE236" s="95">
        <v>0</v>
      </c>
      <c r="AF236" s="95">
        <v>0</v>
      </c>
      <c r="AG236" s="96">
        <f t="shared" si="14"/>
        <v>4</v>
      </c>
      <c r="AH236" s="97">
        <f t="shared" si="15"/>
        <v>1</v>
      </c>
      <c r="AI236" s="98">
        <f t="shared" si="16"/>
        <v>4</v>
      </c>
      <c r="AJ236" s="107" t="s">
        <v>2949</v>
      </c>
      <c r="AK236" s="43">
        <f t="shared" si="17"/>
        <v>3</v>
      </c>
    </row>
    <row r="237" spans="1:37" s="43" customFormat="1" x14ac:dyDescent="0.25">
      <c r="B237" s="94" t="s">
        <v>571</v>
      </c>
      <c r="C237" s="94" t="s">
        <v>572</v>
      </c>
      <c r="D237" s="94">
        <v>39625</v>
      </c>
      <c r="E237" s="95">
        <v>0</v>
      </c>
      <c r="F237" s="95">
        <v>0</v>
      </c>
      <c r="G237" s="95">
        <v>0</v>
      </c>
      <c r="H237" s="95">
        <v>0</v>
      </c>
      <c r="I237" s="95">
        <v>0</v>
      </c>
      <c r="J237" s="95">
        <v>1</v>
      </c>
      <c r="K237" s="95">
        <v>0</v>
      </c>
      <c r="L237" s="95">
        <v>0</v>
      </c>
      <c r="M237" s="95">
        <v>0</v>
      </c>
      <c r="N237" s="95">
        <v>0</v>
      </c>
      <c r="O237" s="95">
        <v>0</v>
      </c>
      <c r="P237" s="95">
        <v>1</v>
      </c>
      <c r="Q237" s="95">
        <v>0</v>
      </c>
      <c r="R237" s="95">
        <v>1</v>
      </c>
      <c r="S237" s="95">
        <v>0</v>
      </c>
      <c r="T237" s="95">
        <v>1</v>
      </c>
      <c r="U237" s="95">
        <v>0</v>
      </c>
      <c r="V237" s="95">
        <v>0</v>
      </c>
      <c r="W237" s="95">
        <v>0</v>
      </c>
      <c r="X237" s="95">
        <v>0</v>
      </c>
      <c r="Y237" s="95">
        <v>0</v>
      </c>
      <c r="Z237" s="95">
        <v>0</v>
      </c>
      <c r="AA237" s="95">
        <v>0</v>
      </c>
      <c r="AB237" s="95">
        <v>0</v>
      </c>
      <c r="AC237" s="95">
        <v>0</v>
      </c>
      <c r="AD237" s="95">
        <v>0</v>
      </c>
      <c r="AE237" s="95">
        <v>0</v>
      </c>
      <c r="AF237" s="95">
        <v>0</v>
      </c>
      <c r="AG237" s="96">
        <f t="shared" si="14"/>
        <v>4</v>
      </c>
      <c r="AH237" s="97">
        <f t="shared" si="15"/>
        <v>1</v>
      </c>
      <c r="AI237" s="98">
        <f t="shared" si="16"/>
        <v>4</v>
      </c>
      <c r="AJ237" s="107" t="s">
        <v>2955</v>
      </c>
      <c r="AK237" s="43" t="str">
        <f t="shared" si="17"/>
        <v>QQQ</v>
      </c>
    </row>
    <row r="238" spans="1:37" s="43" customFormat="1" x14ac:dyDescent="0.25">
      <c r="A238" s="43" t="s">
        <v>2631</v>
      </c>
      <c r="B238" s="94" t="s">
        <v>2589</v>
      </c>
      <c r="C238" s="94" t="s">
        <v>2590</v>
      </c>
      <c r="D238" s="94">
        <v>39625</v>
      </c>
      <c r="E238" s="95">
        <v>0</v>
      </c>
      <c r="F238" s="95">
        <v>0</v>
      </c>
      <c r="G238" s="95">
        <v>0</v>
      </c>
      <c r="H238" s="95">
        <v>0</v>
      </c>
      <c r="I238" s="95">
        <v>0</v>
      </c>
      <c r="J238" s="95">
        <v>0</v>
      </c>
      <c r="K238" s="95">
        <v>0</v>
      </c>
      <c r="L238" s="95">
        <v>0</v>
      </c>
      <c r="M238" s="95">
        <v>0</v>
      </c>
      <c r="N238" s="95">
        <v>0</v>
      </c>
      <c r="O238" s="95">
        <v>0</v>
      </c>
      <c r="P238" s="95">
        <v>0</v>
      </c>
      <c r="Q238" s="95">
        <v>0</v>
      </c>
      <c r="R238" s="95">
        <v>0</v>
      </c>
      <c r="S238" s="95">
        <v>0</v>
      </c>
      <c r="T238" s="95">
        <v>0</v>
      </c>
      <c r="U238" s="95">
        <v>0</v>
      </c>
      <c r="V238" s="95">
        <v>0</v>
      </c>
      <c r="W238" s="95">
        <v>0</v>
      </c>
      <c r="X238" s="95">
        <v>0</v>
      </c>
      <c r="Y238" s="95">
        <v>0</v>
      </c>
      <c r="Z238" s="95">
        <v>0</v>
      </c>
      <c r="AA238" s="95">
        <v>0</v>
      </c>
      <c r="AB238" s="95">
        <v>0</v>
      </c>
      <c r="AC238" s="95">
        <v>0</v>
      </c>
      <c r="AD238" s="95">
        <v>0</v>
      </c>
      <c r="AE238" s="95">
        <v>0</v>
      </c>
      <c r="AF238" s="95">
        <v>0</v>
      </c>
      <c r="AG238" s="96">
        <f t="shared" si="14"/>
        <v>0</v>
      </c>
      <c r="AH238" s="97">
        <f t="shared" si="15"/>
        <v>0</v>
      </c>
      <c r="AI238" s="98">
        <f t="shared" si="16"/>
        <v>0</v>
      </c>
      <c r="AJ238" s="107" t="s">
        <v>2945</v>
      </c>
      <c r="AK238" s="43">
        <f t="shared" si="17"/>
        <v>3.6669999999999998</v>
      </c>
    </row>
    <row r="239" spans="1:37" s="43" customFormat="1" x14ac:dyDescent="0.25">
      <c r="B239" s="94" t="s">
        <v>575</v>
      </c>
      <c r="C239" s="94" t="s">
        <v>576</v>
      </c>
      <c r="D239" s="94">
        <v>39625</v>
      </c>
      <c r="E239" s="95">
        <v>0</v>
      </c>
      <c r="F239" s="95">
        <v>0</v>
      </c>
      <c r="G239" s="95">
        <v>0</v>
      </c>
      <c r="H239" s="95">
        <v>0</v>
      </c>
      <c r="I239" s="95">
        <v>0</v>
      </c>
      <c r="J239" s="95">
        <v>0</v>
      </c>
      <c r="K239" s="95">
        <v>0</v>
      </c>
      <c r="L239" s="95">
        <v>0</v>
      </c>
      <c r="M239" s="95">
        <v>0</v>
      </c>
      <c r="N239" s="95">
        <v>0</v>
      </c>
      <c r="O239" s="95">
        <v>0</v>
      </c>
      <c r="P239" s="95">
        <v>0</v>
      </c>
      <c r="Q239" s="95">
        <v>0</v>
      </c>
      <c r="R239" s="95">
        <v>0</v>
      </c>
      <c r="S239" s="95">
        <v>0</v>
      </c>
      <c r="T239" s="95">
        <v>0</v>
      </c>
      <c r="U239" s="95">
        <v>0</v>
      </c>
      <c r="V239" s="95">
        <v>0</v>
      </c>
      <c r="W239" s="95">
        <v>0</v>
      </c>
      <c r="X239" s="95">
        <v>0</v>
      </c>
      <c r="Y239" s="95">
        <v>0</v>
      </c>
      <c r="Z239" s="95">
        <v>0</v>
      </c>
      <c r="AA239" s="95">
        <v>0</v>
      </c>
      <c r="AB239" s="95">
        <v>0</v>
      </c>
      <c r="AC239" s="95">
        <v>0</v>
      </c>
      <c r="AD239" s="95">
        <v>0</v>
      </c>
      <c r="AE239" s="95">
        <v>0</v>
      </c>
      <c r="AF239" s="95">
        <v>0</v>
      </c>
      <c r="AG239" s="96">
        <f t="shared" si="14"/>
        <v>0</v>
      </c>
      <c r="AH239" s="97">
        <f t="shared" si="15"/>
        <v>0</v>
      </c>
      <c r="AI239" s="98">
        <f t="shared" si="16"/>
        <v>0</v>
      </c>
      <c r="AJ239" s="107" t="s">
        <v>2950</v>
      </c>
      <c r="AK239" s="43">
        <f t="shared" si="17"/>
        <v>3.3330000000000002</v>
      </c>
    </row>
    <row r="240" spans="1:37" s="43" customFormat="1" x14ac:dyDescent="0.25">
      <c r="B240" s="94" t="s">
        <v>577</v>
      </c>
      <c r="C240" s="94" t="s">
        <v>578</v>
      </c>
      <c r="D240" s="94">
        <v>39625</v>
      </c>
      <c r="E240" s="95">
        <v>0</v>
      </c>
      <c r="F240" s="95">
        <v>0</v>
      </c>
      <c r="G240" s="95">
        <v>0</v>
      </c>
      <c r="H240" s="95">
        <v>0</v>
      </c>
      <c r="I240" s="95">
        <v>0</v>
      </c>
      <c r="J240" s="95">
        <v>0</v>
      </c>
      <c r="K240" s="95">
        <v>0</v>
      </c>
      <c r="L240" s="95">
        <v>0</v>
      </c>
      <c r="M240" s="95">
        <v>0</v>
      </c>
      <c r="N240" s="95">
        <v>0</v>
      </c>
      <c r="O240" s="95">
        <v>0</v>
      </c>
      <c r="P240" s="95">
        <v>0</v>
      </c>
      <c r="Q240" s="95">
        <v>0</v>
      </c>
      <c r="R240" s="95">
        <v>0</v>
      </c>
      <c r="S240" s="95">
        <v>0</v>
      </c>
      <c r="T240" s="95">
        <v>0</v>
      </c>
      <c r="U240" s="95">
        <v>0</v>
      </c>
      <c r="V240" s="95">
        <v>0</v>
      </c>
      <c r="W240" s="95">
        <v>0</v>
      </c>
      <c r="X240" s="95">
        <v>0</v>
      </c>
      <c r="Y240" s="95">
        <v>0</v>
      </c>
      <c r="Z240" s="95">
        <v>0</v>
      </c>
      <c r="AA240" s="95">
        <v>0</v>
      </c>
      <c r="AB240" s="95">
        <v>0</v>
      </c>
      <c r="AC240" s="95">
        <v>0</v>
      </c>
      <c r="AD240" s="95">
        <v>0</v>
      </c>
      <c r="AE240" s="95">
        <v>0</v>
      </c>
      <c r="AF240" s="95">
        <v>0</v>
      </c>
      <c r="AG240" s="96">
        <f t="shared" si="14"/>
        <v>0</v>
      </c>
      <c r="AH240" s="97">
        <f t="shared" si="15"/>
        <v>0</v>
      </c>
      <c r="AI240" s="98">
        <f t="shared" si="16"/>
        <v>0</v>
      </c>
      <c r="AJ240" s="107" t="s">
        <v>2949</v>
      </c>
      <c r="AK240" s="43">
        <f t="shared" si="17"/>
        <v>3</v>
      </c>
    </row>
    <row r="241" spans="1:84" s="43" customFormat="1" x14ac:dyDescent="0.25">
      <c r="B241" s="94" t="s">
        <v>579</v>
      </c>
      <c r="C241" s="94" t="s">
        <v>580</v>
      </c>
      <c r="D241" s="94">
        <v>39625</v>
      </c>
      <c r="E241" s="95">
        <v>0</v>
      </c>
      <c r="F241" s="95">
        <v>0</v>
      </c>
      <c r="G241" s="95">
        <v>0</v>
      </c>
      <c r="H241" s="95">
        <v>0</v>
      </c>
      <c r="I241" s="95">
        <v>0</v>
      </c>
      <c r="J241" s="95">
        <v>0</v>
      </c>
      <c r="K241" s="95">
        <v>0</v>
      </c>
      <c r="L241" s="95">
        <v>0</v>
      </c>
      <c r="M241" s="95">
        <v>0</v>
      </c>
      <c r="N241" s="95">
        <v>0</v>
      </c>
      <c r="O241" s="95">
        <v>0</v>
      </c>
      <c r="P241" s="95">
        <v>0</v>
      </c>
      <c r="Q241" s="95">
        <v>0</v>
      </c>
      <c r="R241" s="95">
        <v>0</v>
      </c>
      <c r="S241" s="95">
        <v>0</v>
      </c>
      <c r="T241" s="95">
        <v>0</v>
      </c>
      <c r="U241" s="95">
        <v>0</v>
      </c>
      <c r="V241" s="95">
        <v>0</v>
      </c>
      <c r="W241" s="95">
        <v>0</v>
      </c>
      <c r="X241" s="95">
        <v>0</v>
      </c>
      <c r="Y241" s="95">
        <v>0</v>
      </c>
      <c r="Z241" s="95">
        <v>0</v>
      </c>
      <c r="AA241" s="95">
        <v>0</v>
      </c>
      <c r="AB241" s="95">
        <v>0</v>
      </c>
      <c r="AC241" s="95">
        <v>0</v>
      </c>
      <c r="AD241" s="95">
        <v>0</v>
      </c>
      <c r="AE241" s="95">
        <v>0</v>
      </c>
      <c r="AF241" s="95">
        <v>0</v>
      </c>
      <c r="AG241" s="96">
        <f t="shared" si="14"/>
        <v>0</v>
      </c>
      <c r="AH241" s="97">
        <f t="shared" si="15"/>
        <v>0</v>
      </c>
      <c r="AI241" s="98">
        <f t="shared" si="16"/>
        <v>0</v>
      </c>
      <c r="AJ241" s="107" t="s">
        <v>2949</v>
      </c>
      <c r="AK241" s="43">
        <f t="shared" si="17"/>
        <v>3</v>
      </c>
    </row>
    <row r="242" spans="1:84" s="43" customFormat="1" x14ac:dyDescent="0.25">
      <c r="A242" s="43" t="s">
        <v>2631</v>
      </c>
      <c r="B242" s="94" t="s">
        <v>2591</v>
      </c>
      <c r="C242" s="94" t="s">
        <v>2592</v>
      </c>
      <c r="D242" s="94">
        <v>39625</v>
      </c>
      <c r="E242" s="95">
        <v>0</v>
      </c>
      <c r="F242" s="95">
        <v>0</v>
      </c>
      <c r="G242" s="95">
        <v>0</v>
      </c>
      <c r="H242" s="95">
        <v>0</v>
      </c>
      <c r="I242" s="95">
        <v>0</v>
      </c>
      <c r="J242" s="95">
        <v>0</v>
      </c>
      <c r="K242" s="95">
        <v>0</v>
      </c>
      <c r="L242" s="95">
        <v>0</v>
      </c>
      <c r="M242" s="95">
        <v>0</v>
      </c>
      <c r="N242" s="95">
        <v>0</v>
      </c>
      <c r="O242" s="95">
        <v>0</v>
      </c>
      <c r="P242" s="95">
        <v>1</v>
      </c>
      <c r="Q242" s="95">
        <v>0</v>
      </c>
      <c r="R242" s="95">
        <v>0</v>
      </c>
      <c r="S242" s="95">
        <v>0</v>
      </c>
      <c r="T242" s="95">
        <v>0</v>
      </c>
      <c r="U242" s="95">
        <v>0</v>
      </c>
      <c r="V242" s="95">
        <v>0</v>
      </c>
      <c r="W242" s="95">
        <v>0</v>
      </c>
      <c r="X242" s="95">
        <v>0</v>
      </c>
      <c r="Y242" s="95">
        <v>0</v>
      </c>
      <c r="Z242" s="95">
        <v>0</v>
      </c>
      <c r="AA242" s="95">
        <v>0</v>
      </c>
      <c r="AB242" s="95">
        <v>0</v>
      </c>
      <c r="AC242" s="95">
        <v>0</v>
      </c>
      <c r="AD242" s="95">
        <v>0</v>
      </c>
      <c r="AE242" s="95">
        <v>0</v>
      </c>
      <c r="AF242" s="95">
        <v>0</v>
      </c>
      <c r="AG242" s="96">
        <f t="shared" si="14"/>
        <v>1</v>
      </c>
      <c r="AH242" s="97">
        <f t="shared" si="15"/>
        <v>1</v>
      </c>
      <c r="AI242" s="98">
        <f t="shared" si="16"/>
        <v>1</v>
      </c>
      <c r="AJ242" s="107" t="s">
        <v>2945</v>
      </c>
      <c r="AK242" s="43">
        <f t="shared" si="17"/>
        <v>3.6669999999999998</v>
      </c>
    </row>
    <row r="243" spans="1:84" s="43" customFormat="1" x14ac:dyDescent="0.25">
      <c r="B243" s="94" t="s">
        <v>581</v>
      </c>
      <c r="C243" s="94" t="s">
        <v>582</v>
      </c>
      <c r="D243" s="94">
        <v>39625</v>
      </c>
      <c r="E243" s="95">
        <v>0</v>
      </c>
      <c r="F243" s="95">
        <v>0</v>
      </c>
      <c r="G243" s="95">
        <v>0</v>
      </c>
      <c r="H243" s="95">
        <v>0</v>
      </c>
      <c r="I243" s="95">
        <v>0</v>
      </c>
      <c r="J243" s="95">
        <v>0</v>
      </c>
      <c r="K243" s="95">
        <v>0</v>
      </c>
      <c r="L243" s="95">
        <v>0</v>
      </c>
      <c r="M243" s="95">
        <v>0</v>
      </c>
      <c r="N243" s="95">
        <v>0</v>
      </c>
      <c r="O243" s="95">
        <v>0</v>
      </c>
      <c r="P243" s="95">
        <v>0</v>
      </c>
      <c r="Q243" s="95">
        <v>0</v>
      </c>
      <c r="R243" s="95">
        <v>0</v>
      </c>
      <c r="S243" s="95">
        <v>0</v>
      </c>
      <c r="T243" s="95">
        <v>0</v>
      </c>
      <c r="U243" s="95">
        <v>1</v>
      </c>
      <c r="V243" s="95">
        <v>1</v>
      </c>
      <c r="W243" s="95">
        <v>0</v>
      </c>
      <c r="X243" s="95">
        <v>0</v>
      </c>
      <c r="Y243" s="95">
        <v>0</v>
      </c>
      <c r="Z243" s="95">
        <v>1</v>
      </c>
      <c r="AA243" s="95">
        <v>0</v>
      </c>
      <c r="AB243" s="95">
        <v>0</v>
      </c>
      <c r="AC243" s="95">
        <v>0</v>
      </c>
      <c r="AD243" s="95">
        <v>0</v>
      </c>
      <c r="AE243" s="95">
        <v>0</v>
      </c>
      <c r="AF243" s="95">
        <v>1</v>
      </c>
      <c r="AG243" s="96">
        <f t="shared" si="14"/>
        <v>4</v>
      </c>
      <c r="AH243" s="97">
        <f t="shared" si="15"/>
        <v>1</v>
      </c>
      <c r="AI243" s="98">
        <f t="shared" si="16"/>
        <v>4</v>
      </c>
      <c r="AJ243" s="107" t="s">
        <v>2949</v>
      </c>
      <c r="AK243" s="43">
        <f t="shared" si="17"/>
        <v>3</v>
      </c>
    </row>
    <row r="244" spans="1:84" s="43" customFormat="1" x14ac:dyDescent="0.25">
      <c r="B244" s="94" t="s">
        <v>583</v>
      </c>
      <c r="C244" s="94" t="s">
        <v>584</v>
      </c>
      <c r="D244" s="94">
        <v>39625</v>
      </c>
      <c r="E244" s="95">
        <v>0</v>
      </c>
      <c r="F244" s="95">
        <v>0</v>
      </c>
      <c r="G244" s="95">
        <v>0</v>
      </c>
      <c r="H244" s="95">
        <v>0</v>
      </c>
      <c r="I244" s="95">
        <v>0</v>
      </c>
      <c r="J244" s="95">
        <v>0</v>
      </c>
      <c r="K244" s="95">
        <v>0</v>
      </c>
      <c r="L244" s="95">
        <v>0</v>
      </c>
      <c r="M244" s="95">
        <v>0</v>
      </c>
      <c r="N244" s="95">
        <v>0</v>
      </c>
      <c r="O244" s="95">
        <v>0</v>
      </c>
      <c r="P244" s="95">
        <v>0</v>
      </c>
      <c r="Q244" s="95">
        <v>0</v>
      </c>
      <c r="R244" s="95">
        <v>0</v>
      </c>
      <c r="S244" s="95">
        <v>0</v>
      </c>
      <c r="T244" s="95">
        <v>0</v>
      </c>
      <c r="U244" s="95">
        <v>0</v>
      </c>
      <c r="V244" s="95">
        <v>0</v>
      </c>
      <c r="W244" s="95">
        <v>0</v>
      </c>
      <c r="X244" s="95">
        <v>0</v>
      </c>
      <c r="Y244" s="95">
        <v>0</v>
      </c>
      <c r="Z244" s="95">
        <v>0</v>
      </c>
      <c r="AA244" s="95">
        <v>0</v>
      </c>
      <c r="AB244" s="95">
        <v>0</v>
      </c>
      <c r="AC244" s="95">
        <v>0</v>
      </c>
      <c r="AD244" s="95">
        <v>0</v>
      </c>
      <c r="AE244" s="95">
        <v>0</v>
      </c>
      <c r="AF244" s="95">
        <v>0</v>
      </c>
      <c r="AG244" s="96">
        <f t="shared" si="14"/>
        <v>0</v>
      </c>
      <c r="AH244" s="97">
        <f t="shared" si="15"/>
        <v>0</v>
      </c>
      <c r="AI244" s="98">
        <f t="shared" si="16"/>
        <v>0</v>
      </c>
      <c r="AJ244" s="107" t="s">
        <v>2945</v>
      </c>
      <c r="AK244" s="43">
        <f t="shared" si="17"/>
        <v>3.6669999999999998</v>
      </c>
    </row>
    <row r="245" spans="1:84" s="43" customFormat="1" x14ac:dyDescent="0.25">
      <c r="B245" s="94" t="s">
        <v>585</v>
      </c>
      <c r="C245" s="94" t="s">
        <v>586</v>
      </c>
      <c r="D245" s="94">
        <v>39625</v>
      </c>
      <c r="E245" s="95">
        <v>0</v>
      </c>
      <c r="F245" s="95">
        <v>0</v>
      </c>
      <c r="G245" s="95">
        <v>0</v>
      </c>
      <c r="H245" s="95">
        <v>0</v>
      </c>
      <c r="I245" s="95">
        <v>0</v>
      </c>
      <c r="J245" s="95">
        <v>0</v>
      </c>
      <c r="K245" s="95">
        <v>0</v>
      </c>
      <c r="L245" s="95">
        <v>1</v>
      </c>
      <c r="M245" s="95">
        <v>0</v>
      </c>
      <c r="N245" s="95">
        <v>0</v>
      </c>
      <c r="O245" s="95">
        <v>0</v>
      </c>
      <c r="P245" s="95">
        <v>0</v>
      </c>
      <c r="Q245" s="95">
        <v>0</v>
      </c>
      <c r="R245" s="95">
        <v>0</v>
      </c>
      <c r="S245" s="95">
        <v>0</v>
      </c>
      <c r="T245" s="95">
        <v>0</v>
      </c>
      <c r="U245" s="95">
        <v>0</v>
      </c>
      <c r="V245" s="95">
        <v>0</v>
      </c>
      <c r="W245" s="95">
        <v>0</v>
      </c>
      <c r="X245" s="95">
        <v>0</v>
      </c>
      <c r="Y245" s="95">
        <v>0</v>
      </c>
      <c r="Z245" s="95">
        <v>0</v>
      </c>
      <c r="AA245" s="95">
        <v>0</v>
      </c>
      <c r="AB245" s="95">
        <v>0</v>
      </c>
      <c r="AC245" s="95">
        <v>0</v>
      </c>
      <c r="AD245" s="95">
        <v>0</v>
      </c>
      <c r="AE245" s="95">
        <v>0</v>
      </c>
      <c r="AF245" s="95">
        <v>0</v>
      </c>
      <c r="AG245" s="96">
        <f t="shared" si="14"/>
        <v>1</v>
      </c>
      <c r="AH245" s="97">
        <f t="shared" si="15"/>
        <v>1</v>
      </c>
      <c r="AI245" s="98">
        <f t="shared" si="16"/>
        <v>1</v>
      </c>
      <c r="AJ245" s="107" t="s">
        <v>2948</v>
      </c>
      <c r="AK245" s="43">
        <f t="shared" si="17"/>
        <v>2.3330000000000002</v>
      </c>
    </row>
    <row r="246" spans="1:84" s="43" customFormat="1" x14ac:dyDescent="0.25">
      <c r="A246" s="43" t="s">
        <v>2631</v>
      </c>
      <c r="B246" s="94" t="s">
        <v>2593</v>
      </c>
      <c r="C246" s="94" t="s">
        <v>2594</v>
      </c>
      <c r="D246" s="94">
        <v>39625</v>
      </c>
      <c r="E246" s="95">
        <v>0</v>
      </c>
      <c r="F246" s="95">
        <v>0</v>
      </c>
      <c r="G246" s="95">
        <v>0</v>
      </c>
      <c r="H246" s="95">
        <v>0</v>
      </c>
      <c r="I246" s="95">
        <v>0</v>
      </c>
      <c r="J246" s="95">
        <v>0</v>
      </c>
      <c r="K246" s="95">
        <v>0</v>
      </c>
      <c r="L246" s="95">
        <v>0</v>
      </c>
      <c r="M246" s="95">
        <v>0</v>
      </c>
      <c r="N246" s="95">
        <v>0</v>
      </c>
      <c r="O246" s="95">
        <v>0</v>
      </c>
      <c r="P246" s="95">
        <v>0</v>
      </c>
      <c r="Q246" s="95">
        <v>0</v>
      </c>
      <c r="R246" s="95">
        <v>0</v>
      </c>
      <c r="S246" s="95">
        <v>0</v>
      </c>
      <c r="T246" s="95">
        <v>0</v>
      </c>
      <c r="U246" s="95">
        <v>1</v>
      </c>
      <c r="V246" s="95">
        <v>0</v>
      </c>
      <c r="W246" s="95">
        <v>0</v>
      </c>
      <c r="X246" s="95">
        <v>0</v>
      </c>
      <c r="Y246" s="95">
        <v>0</v>
      </c>
      <c r="Z246" s="95">
        <v>0</v>
      </c>
      <c r="AA246" s="95">
        <v>0</v>
      </c>
      <c r="AB246" s="95">
        <v>0</v>
      </c>
      <c r="AC246" s="95">
        <v>0</v>
      </c>
      <c r="AD246" s="95">
        <v>0</v>
      </c>
      <c r="AE246" s="95">
        <v>0</v>
      </c>
      <c r="AF246" s="95">
        <v>0</v>
      </c>
      <c r="AG246" s="96">
        <f t="shared" si="14"/>
        <v>1</v>
      </c>
      <c r="AH246" s="97">
        <f t="shared" si="15"/>
        <v>1</v>
      </c>
      <c r="AI246" s="98">
        <f t="shared" si="16"/>
        <v>1</v>
      </c>
      <c r="AJ246" s="107" t="s">
        <v>2950</v>
      </c>
      <c r="AK246" s="43">
        <f t="shared" si="17"/>
        <v>3.3330000000000002</v>
      </c>
    </row>
    <row r="247" spans="1:84" s="43" customFormat="1" x14ac:dyDescent="0.25">
      <c r="A247" s="43" t="s">
        <v>2631</v>
      </c>
      <c r="B247" s="94" t="s">
        <v>2595</v>
      </c>
      <c r="C247" s="94" t="s">
        <v>2596</v>
      </c>
      <c r="D247" s="94">
        <v>39625</v>
      </c>
      <c r="E247" s="95">
        <v>0</v>
      </c>
      <c r="F247" s="95">
        <v>0</v>
      </c>
      <c r="G247" s="95">
        <v>0</v>
      </c>
      <c r="H247" s="95">
        <v>0</v>
      </c>
      <c r="I247" s="95">
        <v>0</v>
      </c>
      <c r="J247" s="95">
        <v>0</v>
      </c>
      <c r="K247" s="95">
        <v>0</v>
      </c>
      <c r="L247" s="95">
        <v>0</v>
      </c>
      <c r="M247" s="95">
        <v>0</v>
      </c>
      <c r="N247" s="95">
        <v>0</v>
      </c>
      <c r="O247" s="95">
        <v>0</v>
      </c>
      <c r="P247" s="95">
        <v>0</v>
      </c>
      <c r="Q247" s="95">
        <v>0</v>
      </c>
      <c r="R247" s="95">
        <v>0</v>
      </c>
      <c r="S247" s="95">
        <v>0</v>
      </c>
      <c r="T247" s="95">
        <v>0</v>
      </c>
      <c r="U247" s="95">
        <v>0</v>
      </c>
      <c r="V247" s="95">
        <v>0</v>
      </c>
      <c r="W247" s="95">
        <v>0</v>
      </c>
      <c r="X247" s="95">
        <v>0</v>
      </c>
      <c r="Y247" s="95">
        <v>0</v>
      </c>
      <c r="Z247" s="95">
        <v>0</v>
      </c>
      <c r="AA247" s="95">
        <v>0</v>
      </c>
      <c r="AB247" s="95">
        <v>0</v>
      </c>
      <c r="AC247" s="95">
        <v>0</v>
      </c>
      <c r="AD247" s="95">
        <v>0</v>
      </c>
      <c r="AE247" s="95">
        <v>0</v>
      </c>
      <c r="AF247" s="95">
        <v>0</v>
      </c>
      <c r="AG247" s="96">
        <f t="shared" si="14"/>
        <v>0</v>
      </c>
      <c r="AH247" s="97">
        <f t="shared" si="15"/>
        <v>0</v>
      </c>
      <c r="AI247" s="98">
        <f t="shared" si="16"/>
        <v>0</v>
      </c>
      <c r="AJ247" s="107" t="s">
        <v>2946</v>
      </c>
      <c r="AK247" s="43">
        <f t="shared" si="17"/>
        <v>2.6669999999999998</v>
      </c>
    </row>
    <row r="248" spans="1:84" s="43" customFormat="1" x14ac:dyDescent="0.25">
      <c r="B248" s="94" t="s">
        <v>587</v>
      </c>
      <c r="C248" s="94" t="s">
        <v>588</v>
      </c>
      <c r="D248" s="94">
        <v>39625</v>
      </c>
      <c r="E248" s="95">
        <v>0</v>
      </c>
      <c r="F248" s="95">
        <v>0</v>
      </c>
      <c r="G248" s="95">
        <v>0</v>
      </c>
      <c r="H248" s="95">
        <v>0</v>
      </c>
      <c r="I248" s="95">
        <v>0</v>
      </c>
      <c r="J248" s="95">
        <v>0</v>
      </c>
      <c r="K248" s="95">
        <v>0</v>
      </c>
      <c r="L248" s="95">
        <v>0</v>
      </c>
      <c r="M248" s="95">
        <v>0</v>
      </c>
      <c r="N248" s="95">
        <v>0</v>
      </c>
      <c r="O248" s="95">
        <v>0</v>
      </c>
      <c r="P248" s="95">
        <v>0</v>
      </c>
      <c r="Q248" s="95">
        <v>0</v>
      </c>
      <c r="R248" s="95">
        <v>0</v>
      </c>
      <c r="S248" s="95">
        <v>0</v>
      </c>
      <c r="T248" s="95">
        <v>0</v>
      </c>
      <c r="U248" s="95">
        <v>0</v>
      </c>
      <c r="V248" s="95">
        <v>0</v>
      </c>
      <c r="W248" s="95">
        <v>0</v>
      </c>
      <c r="X248" s="95">
        <v>0</v>
      </c>
      <c r="Y248" s="95">
        <v>0</v>
      </c>
      <c r="Z248" s="95">
        <v>0</v>
      </c>
      <c r="AA248" s="95">
        <v>0</v>
      </c>
      <c r="AB248" s="95">
        <v>0</v>
      </c>
      <c r="AC248" s="95">
        <v>0</v>
      </c>
      <c r="AD248" s="95">
        <v>0</v>
      </c>
      <c r="AE248" s="95">
        <v>0</v>
      </c>
      <c r="AF248" s="95">
        <v>0</v>
      </c>
      <c r="AG248" s="96">
        <f t="shared" si="14"/>
        <v>0</v>
      </c>
      <c r="AH248" s="97">
        <f t="shared" si="15"/>
        <v>0</v>
      </c>
      <c r="AI248" s="98">
        <f t="shared" si="16"/>
        <v>0</v>
      </c>
      <c r="AJ248" s="107" t="s">
        <v>2631</v>
      </c>
      <c r="AK248" s="43">
        <f t="shared" si="17"/>
        <v>4</v>
      </c>
    </row>
    <row r="249" spans="1:84" s="43" customFormat="1" x14ac:dyDescent="0.25">
      <c r="B249" s="94" t="s">
        <v>589</v>
      </c>
      <c r="C249" s="94" t="s">
        <v>590</v>
      </c>
      <c r="D249" s="94">
        <v>39625</v>
      </c>
      <c r="E249" s="95">
        <v>1</v>
      </c>
      <c r="F249" s="95">
        <v>0</v>
      </c>
      <c r="G249" s="95">
        <v>1</v>
      </c>
      <c r="H249" s="95">
        <v>0</v>
      </c>
      <c r="I249" s="95">
        <v>0</v>
      </c>
      <c r="J249" s="95">
        <v>0</v>
      </c>
      <c r="K249" s="95">
        <v>1</v>
      </c>
      <c r="L249" s="95">
        <v>0</v>
      </c>
      <c r="M249" s="95">
        <v>0</v>
      </c>
      <c r="N249" s="95">
        <v>0</v>
      </c>
      <c r="O249" s="95">
        <v>1</v>
      </c>
      <c r="P249" s="95">
        <v>0</v>
      </c>
      <c r="Q249" s="95">
        <v>0</v>
      </c>
      <c r="R249" s="95">
        <v>0</v>
      </c>
      <c r="S249" s="95">
        <v>0</v>
      </c>
      <c r="T249" s="95">
        <v>0</v>
      </c>
      <c r="U249" s="95">
        <v>1</v>
      </c>
      <c r="V249" s="95">
        <v>0</v>
      </c>
      <c r="W249" s="95">
        <v>0</v>
      </c>
      <c r="X249" s="95">
        <v>0</v>
      </c>
      <c r="Y249" s="95">
        <v>1</v>
      </c>
      <c r="Z249" s="95">
        <v>0</v>
      </c>
      <c r="AA249" s="95">
        <v>0</v>
      </c>
      <c r="AB249" s="95">
        <v>0</v>
      </c>
      <c r="AC249" s="95">
        <v>0</v>
      </c>
      <c r="AD249" s="95">
        <v>0</v>
      </c>
      <c r="AE249" s="95">
        <v>1</v>
      </c>
      <c r="AF249" s="95">
        <v>0</v>
      </c>
      <c r="AG249" s="96">
        <f t="shared" si="14"/>
        <v>7</v>
      </c>
      <c r="AH249" s="97">
        <f t="shared" si="15"/>
        <v>1</v>
      </c>
      <c r="AI249" s="98">
        <f t="shared" si="16"/>
        <v>7</v>
      </c>
      <c r="AJ249" s="107" t="s">
        <v>2945</v>
      </c>
      <c r="AK249" s="43">
        <f t="shared" si="17"/>
        <v>3.6669999999999998</v>
      </c>
    </row>
    <row r="250" spans="1:84" s="43" customFormat="1" x14ac:dyDescent="0.25">
      <c r="B250" s="94" t="s">
        <v>591</v>
      </c>
      <c r="C250" s="94" t="s">
        <v>592</v>
      </c>
      <c r="D250" s="94">
        <v>39625</v>
      </c>
      <c r="E250" s="95">
        <v>0</v>
      </c>
      <c r="F250" s="95">
        <v>0</v>
      </c>
      <c r="G250" s="95">
        <v>0</v>
      </c>
      <c r="H250" s="95">
        <v>0</v>
      </c>
      <c r="I250" s="95">
        <v>0</v>
      </c>
      <c r="J250" s="95">
        <v>0</v>
      </c>
      <c r="K250" s="95">
        <v>0</v>
      </c>
      <c r="L250" s="95">
        <v>0</v>
      </c>
      <c r="M250" s="95">
        <v>0</v>
      </c>
      <c r="N250" s="95">
        <v>0</v>
      </c>
      <c r="O250" s="95">
        <v>0</v>
      </c>
      <c r="P250" s="95">
        <v>0</v>
      </c>
      <c r="Q250" s="95">
        <v>0</v>
      </c>
      <c r="R250" s="95">
        <v>0</v>
      </c>
      <c r="S250" s="95">
        <v>0</v>
      </c>
      <c r="T250" s="95">
        <v>0</v>
      </c>
      <c r="U250" s="95">
        <v>0</v>
      </c>
      <c r="V250" s="95">
        <v>0</v>
      </c>
      <c r="W250" s="95">
        <v>0</v>
      </c>
      <c r="X250" s="95">
        <v>0</v>
      </c>
      <c r="Y250" s="95">
        <v>0</v>
      </c>
      <c r="Z250" s="95">
        <v>0</v>
      </c>
      <c r="AA250" s="95">
        <v>0</v>
      </c>
      <c r="AB250" s="95">
        <v>0</v>
      </c>
      <c r="AC250" s="95">
        <v>0</v>
      </c>
      <c r="AD250" s="95">
        <v>0</v>
      </c>
      <c r="AE250" s="95">
        <v>0</v>
      </c>
      <c r="AF250" s="95">
        <v>0</v>
      </c>
      <c r="AG250" s="96">
        <f t="shared" si="14"/>
        <v>0</v>
      </c>
      <c r="AH250" s="97">
        <f t="shared" si="15"/>
        <v>0</v>
      </c>
      <c r="AI250" s="98">
        <f t="shared" si="16"/>
        <v>0</v>
      </c>
      <c r="AJ250" s="107" t="s">
        <v>2955</v>
      </c>
      <c r="AK250" s="43" t="str">
        <f t="shared" si="17"/>
        <v>QQQ</v>
      </c>
    </row>
    <row r="251" spans="1:84" s="43" customFormat="1" x14ac:dyDescent="0.25">
      <c r="B251" s="94" t="s">
        <v>593</v>
      </c>
      <c r="C251" s="94" t="s">
        <v>594</v>
      </c>
      <c r="D251" s="94">
        <v>39625</v>
      </c>
      <c r="E251" s="95">
        <v>0</v>
      </c>
      <c r="F251" s="95">
        <v>0</v>
      </c>
      <c r="G251" s="95">
        <v>0</v>
      </c>
      <c r="H251" s="95">
        <v>0</v>
      </c>
      <c r="I251" s="95">
        <v>0</v>
      </c>
      <c r="J251" s="95">
        <v>1</v>
      </c>
      <c r="K251" s="95">
        <v>0</v>
      </c>
      <c r="L251" s="95">
        <v>1</v>
      </c>
      <c r="M251" s="95">
        <v>0</v>
      </c>
      <c r="N251" s="95">
        <v>0</v>
      </c>
      <c r="O251" s="95">
        <v>0</v>
      </c>
      <c r="P251" s="95">
        <v>1</v>
      </c>
      <c r="Q251" s="95">
        <v>0</v>
      </c>
      <c r="R251" s="95">
        <v>0</v>
      </c>
      <c r="S251" s="95">
        <v>0</v>
      </c>
      <c r="T251" s="95">
        <v>1</v>
      </c>
      <c r="U251" s="95">
        <v>0</v>
      </c>
      <c r="V251" s="95">
        <v>0</v>
      </c>
      <c r="W251" s="95">
        <v>0</v>
      </c>
      <c r="X251" s="95">
        <v>0</v>
      </c>
      <c r="Y251" s="95">
        <v>0</v>
      </c>
      <c r="Z251" s="95">
        <v>1</v>
      </c>
      <c r="AA251" s="95">
        <v>0</v>
      </c>
      <c r="AB251" s="95">
        <v>1</v>
      </c>
      <c r="AC251" s="95">
        <v>0</v>
      </c>
      <c r="AD251" s="95">
        <v>0</v>
      </c>
      <c r="AE251" s="95">
        <v>0</v>
      </c>
      <c r="AF251" s="95">
        <v>1</v>
      </c>
      <c r="AG251" s="96">
        <f t="shared" si="14"/>
        <v>7</v>
      </c>
      <c r="AH251" s="97">
        <f t="shared" si="15"/>
        <v>1</v>
      </c>
      <c r="AI251" s="98">
        <f t="shared" si="16"/>
        <v>7</v>
      </c>
      <c r="AJ251" s="107" t="s">
        <v>2631</v>
      </c>
      <c r="AK251" s="43">
        <f t="shared" si="17"/>
        <v>4</v>
      </c>
    </row>
    <row r="252" spans="1:84" s="92" customFormat="1" x14ac:dyDescent="0.25">
      <c r="A252" s="43"/>
      <c r="B252" s="94" t="s">
        <v>595</v>
      </c>
      <c r="C252" s="94" t="s">
        <v>596</v>
      </c>
      <c r="D252" s="94">
        <v>39625</v>
      </c>
      <c r="E252" s="95">
        <v>0</v>
      </c>
      <c r="F252" s="95">
        <v>0</v>
      </c>
      <c r="G252" s="95">
        <v>0</v>
      </c>
      <c r="H252" s="95">
        <v>0</v>
      </c>
      <c r="I252" s="95">
        <v>0</v>
      </c>
      <c r="J252" s="95">
        <v>1</v>
      </c>
      <c r="K252" s="95">
        <v>0</v>
      </c>
      <c r="L252" s="95">
        <v>1</v>
      </c>
      <c r="M252" s="95">
        <v>0</v>
      </c>
      <c r="N252" s="95">
        <v>0</v>
      </c>
      <c r="O252" s="95">
        <v>0</v>
      </c>
      <c r="P252" s="95">
        <v>1</v>
      </c>
      <c r="Q252" s="95">
        <v>0</v>
      </c>
      <c r="R252" s="95">
        <v>0</v>
      </c>
      <c r="S252" s="95">
        <v>0</v>
      </c>
      <c r="T252" s="95">
        <v>1</v>
      </c>
      <c r="U252" s="95">
        <v>0</v>
      </c>
      <c r="V252" s="95">
        <v>1</v>
      </c>
      <c r="W252" s="95">
        <v>0</v>
      </c>
      <c r="X252" s="95">
        <v>0</v>
      </c>
      <c r="Y252" s="95">
        <v>0</v>
      </c>
      <c r="Z252" s="95">
        <v>1</v>
      </c>
      <c r="AA252" s="95">
        <v>0</v>
      </c>
      <c r="AB252" s="95">
        <v>1</v>
      </c>
      <c r="AC252" s="95">
        <v>0</v>
      </c>
      <c r="AD252" s="95">
        <v>0</v>
      </c>
      <c r="AE252" s="95">
        <v>0</v>
      </c>
      <c r="AF252" s="95">
        <v>1</v>
      </c>
      <c r="AG252" s="96">
        <f t="shared" si="14"/>
        <v>8</v>
      </c>
      <c r="AH252" s="97">
        <f t="shared" si="15"/>
        <v>1</v>
      </c>
      <c r="AI252" s="98">
        <f t="shared" si="16"/>
        <v>8</v>
      </c>
      <c r="AJ252" s="107" t="s">
        <v>2949</v>
      </c>
      <c r="AK252" s="43">
        <f t="shared" si="17"/>
        <v>3</v>
      </c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</row>
    <row r="253" spans="1:84" s="92" customFormat="1" x14ac:dyDescent="0.25">
      <c r="A253" s="43"/>
      <c r="B253" s="94" t="s">
        <v>599</v>
      </c>
      <c r="C253" s="94" t="s">
        <v>600</v>
      </c>
      <c r="D253" s="94">
        <v>39625</v>
      </c>
      <c r="E253" s="95">
        <v>0</v>
      </c>
      <c r="F253" s="95">
        <v>0</v>
      </c>
      <c r="G253" s="95">
        <v>0</v>
      </c>
      <c r="H253" s="95">
        <v>0</v>
      </c>
      <c r="I253" s="95">
        <v>0</v>
      </c>
      <c r="J253" s="95">
        <v>0</v>
      </c>
      <c r="K253" s="95">
        <v>0</v>
      </c>
      <c r="L253" s="95">
        <v>0</v>
      </c>
      <c r="M253" s="95">
        <v>0</v>
      </c>
      <c r="N253" s="95">
        <v>0</v>
      </c>
      <c r="O253" s="95">
        <v>0</v>
      </c>
      <c r="P253" s="95">
        <v>0</v>
      </c>
      <c r="Q253" s="95">
        <v>0</v>
      </c>
      <c r="R253" s="95">
        <v>0</v>
      </c>
      <c r="S253" s="95">
        <v>0</v>
      </c>
      <c r="T253" s="95">
        <v>0</v>
      </c>
      <c r="U253" s="95">
        <v>0</v>
      </c>
      <c r="V253" s="95">
        <v>0</v>
      </c>
      <c r="W253" s="95">
        <v>0</v>
      </c>
      <c r="X253" s="95">
        <v>0</v>
      </c>
      <c r="Y253" s="95">
        <v>0</v>
      </c>
      <c r="Z253" s="95">
        <v>0</v>
      </c>
      <c r="AA253" s="95">
        <v>0</v>
      </c>
      <c r="AB253" s="95">
        <v>0</v>
      </c>
      <c r="AC253" s="95">
        <v>0</v>
      </c>
      <c r="AD253" s="95">
        <v>0</v>
      </c>
      <c r="AE253" s="95">
        <v>0</v>
      </c>
      <c r="AF253" s="95">
        <v>0</v>
      </c>
      <c r="AG253" s="96">
        <f t="shared" si="14"/>
        <v>0</v>
      </c>
      <c r="AH253" s="97">
        <f t="shared" si="15"/>
        <v>0</v>
      </c>
      <c r="AI253" s="98">
        <f t="shared" si="16"/>
        <v>0</v>
      </c>
      <c r="AJ253" s="107" t="s">
        <v>2945</v>
      </c>
      <c r="AK253" s="43">
        <f t="shared" si="17"/>
        <v>3.6669999999999998</v>
      </c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</row>
    <row r="254" spans="1:84" s="92" customFormat="1" x14ac:dyDescent="0.25">
      <c r="A254" s="43"/>
      <c r="B254" s="94" t="s">
        <v>601</v>
      </c>
      <c r="C254" s="94" t="s">
        <v>602</v>
      </c>
      <c r="D254" s="94">
        <v>39625</v>
      </c>
      <c r="E254" s="95">
        <v>0</v>
      </c>
      <c r="F254" s="95">
        <v>0</v>
      </c>
      <c r="G254" s="95">
        <v>0</v>
      </c>
      <c r="H254" s="95">
        <v>0</v>
      </c>
      <c r="I254" s="95">
        <v>0</v>
      </c>
      <c r="J254" s="95">
        <v>0</v>
      </c>
      <c r="K254" s="95">
        <v>0</v>
      </c>
      <c r="L254" s="95">
        <v>0</v>
      </c>
      <c r="M254" s="95">
        <v>0</v>
      </c>
      <c r="N254" s="95">
        <v>0</v>
      </c>
      <c r="O254" s="95">
        <v>0</v>
      </c>
      <c r="P254" s="95">
        <v>0</v>
      </c>
      <c r="Q254" s="95">
        <v>0</v>
      </c>
      <c r="R254" s="95">
        <v>0</v>
      </c>
      <c r="S254" s="95">
        <v>0</v>
      </c>
      <c r="T254" s="95">
        <v>0</v>
      </c>
      <c r="U254" s="95">
        <v>0</v>
      </c>
      <c r="V254" s="95">
        <v>1</v>
      </c>
      <c r="W254" s="95">
        <v>0</v>
      </c>
      <c r="X254" s="95">
        <v>0</v>
      </c>
      <c r="Y254" s="95">
        <v>0</v>
      </c>
      <c r="Z254" s="95">
        <v>0</v>
      </c>
      <c r="AA254" s="95">
        <v>0</v>
      </c>
      <c r="AB254" s="95">
        <v>0</v>
      </c>
      <c r="AC254" s="95">
        <v>0</v>
      </c>
      <c r="AD254" s="95">
        <v>0</v>
      </c>
      <c r="AE254" s="95">
        <v>0</v>
      </c>
      <c r="AF254" s="95">
        <v>0</v>
      </c>
      <c r="AG254" s="96">
        <f t="shared" si="14"/>
        <v>1</v>
      </c>
      <c r="AH254" s="97">
        <f t="shared" si="15"/>
        <v>1</v>
      </c>
      <c r="AI254" s="98">
        <f t="shared" si="16"/>
        <v>1</v>
      </c>
      <c r="AJ254" s="107" t="s">
        <v>2631</v>
      </c>
      <c r="AK254" s="43">
        <f t="shared" si="17"/>
        <v>4</v>
      </c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</row>
    <row r="255" spans="1:84" s="92" customFormat="1" x14ac:dyDescent="0.25">
      <c r="A255" s="43" t="s">
        <v>2631</v>
      </c>
      <c r="B255" s="94" t="s">
        <v>2597</v>
      </c>
      <c r="C255" s="94" t="s">
        <v>2598</v>
      </c>
      <c r="D255" s="94">
        <v>39625</v>
      </c>
      <c r="E255" s="95">
        <v>0</v>
      </c>
      <c r="F255" s="95">
        <v>0</v>
      </c>
      <c r="G255" s="95">
        <v>0</v>
      </c>
      <c r="H255" s="95">
        <v>0</v>
      </c>
      <c r="I255" s="95">
        <v>0</v>
      </c>
      <c r="J255" s="95">
        <v>0</v>
      </c>
      <c r="K255" s="95">
        <v>0</v>
      </c>
      <c r="L255" s="95">
        <v>0</v>
      </c>
      <c r="M255" s="95">
        <v>0</v>
      </c>
      <c r="N255" s="95">
        <v>0</v>
      </c>
      <c r="O255" s="95">
        <v>0</v>
      </c>
      <c r="P255" s="95">
        <v>0</v>
      </c>
      <c r="Q255" s="95">
        <v>0</v>
      </c>
      <c r="R255" s="95">
        <v>0</v>
      </c>
      <c r="S255" s="95">
        <v>0</v>
      </c>
      <c r="T255" s="95">
        <v>0</v>
      </c>
      <c r="U255" s="95">
        <v>0</v>
      </c>
      <c r="V255" s="95">
        <v>0</v>
      </c>
      <c r="W255" s="95">
        <v>0</v>
      </c>
      <c r="X255" s="95">
        <v>0</v>
      </c>
      <c r="Y255" s="95">
        <v>0</v>
      </c>
      <c r="Z255" s="95">
        <v>0</v>
      </c>
      <c r="AA255" s="95">
        <v>0</v>
      </c>
      <c r="AB255" s="95">
        <v>0</v>
      </c>
      <c r="AC255" s="95">
        <v>0</v>
      </c>
      <c r="AD255" s="95">
        <v>0</v>
      </c>
      <c r="AE255" s="95">
        <v>0</v>
      </c>
      <c r="AF255" s="95">
        <v>0</v>
      </c>
      <c r="AG255" s="96">
        <f t="shared" si="14"/>
        <v>0</v>
      </c>
      <c r="AH255" s="97">
        <f t="shared" si="15"/>
        <v>0</v>
      </c>
      <c r="AI255" s="98">
        <f t="shared" si="16"/>
        <v>0</v>
      </c>
      <c r="AJ255" s="107" t="s">
        <v>2631</v>
      </c>
      <c r="AK255" s="43">
        <f t="shared" si="17"/>
        <v>4</v>
      </c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</row>
    <row r="256" spans="1:84" s="92" customFormat="1" x14ac:dyDescent="0.25">
      <c r="A256" s="43"/>
      <c r="B256" s="94" t="s">
        <v>603</v>
      </c>
      <c r="C256" s="94" t="s">
        <v>604</v>
      </c>
      <c r="D256" s="94">
        <v>39625</v>
      </c>
      <c r="E256" s="95">
        <v>0</v>
      </c>
      <c r="F256" s="95">
        <v>0</v>
      </c>
      <c r="G256" s="95">
        <v>0</v>
      </c>
      <c r="H256" s="95">
        <v>0</v>
      </c>
      <c r="I256" s="95">
        <v>0</v>
      </c>
      <c r="J256" s="95">
        <v>0</v>
      </c>
      <c r="K256" s="95">
        <v>0</v>
      </c>
      <c r="L256" s="95">
        <v>0</v>
      </c>
      <c r="M256" s="95">
        <v>0</v>
      </c>
      <c r="N256" s="95">
        <v>0</v>
      </c>
      <c r="O256" s="95">
        <v>0</v>
      </c>
      <c r="P256" s="95">
        <v>0</v>
      </c>
      <c r="Q256" s="95">
        <v>0</v>
      </c>
      <c r="R256" s="95">
        <v>0</v>
      </c>
      <c r="S256" s="95">
        <v>0</v>
      </c>
      <c r="T256" s="95">
        <v>0</v>
      </c>
      <c r="U256" s="95">
        <v>0</v>
      </c>
      <c r="V256" s="95">
        <v>0</v>
      </c>
      <c r="W256" s="95">
        <v>0</v>
      </c>
      <c r="X256" s="95">
        <v>0</v>
      </c>
      <c r="Y256" s="95">
        <v>0</v>
      </c>
      <c r="Z256" s="95">
        <v>0</v>
      </c>
      <c r="AA256" s="95">
        <v>0</v>
      </c>
      <c r="AB256" s="95">
        <v>0</v>
      </c>
      <c r="AC256" s="95">
        <v>0</v>
      </c>
      <c r="AD256" s="95">
        <v>0</v>
      </c>
      <c r="AE256" s="95">
        <v>0</v>
      </c>
      <c r="AF256" s="95">
        <v>0</v>
      </c>
      <c r="AG256" s="96">
        <f t="shared" si="14"/>
        <v>0</v>
      </c>
      <c r="AH256" s="97">
        <f t="shared" si="15"/>
        <v>0</v>
      </c>
      <c r="AI256" s="98">
        <f t="shared" si="16"/>
        <v>0</v>
      </c>
      <c r="AJ256" s="107" t="s">
        <v>2949</v>
      </c>
      <c r="AK256" s="43">
        <f t="shared" si="17"/>
        <v>3</v>
      </c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</row>
    <row r="257" spans="1:84" s="92" customFormat="1" x14ac:dyDescent="0.25">
      <c r="A257" s="43"/>
      <c r="B257" s="94" t="s">
        <v>605</v>
      </c>
      <c r="C257" s="94" t="s">
        <v>606</v>
      </c>
      <c r="D257" s="94">
        <v>39625</v>
      </c>
      <c r="E257" s="95">
        <v>1</v>
      </c>
      <c r="F257" s="95">
        <v>0</v>
      </c>
      <c r="G257" s="95">
        <v>1</v>
      </c>
      <c r="H257" s="95">
        <v>0</v>
      </c>
      <c r="I257" s="95">
        <v>0</v>
      </c>
      <c r="J257" s="95">
        <v>1</v>
      </c>
      <c r="K257" s="95">
        <v>0</v>
      </c>
      <c r="L257" s="95">
        <v>0</v>
      </c>
      <c r="M257" s="95">
        <v>0</v>
      </c>
      <c r="N257" s="95">
        <v>0</v>
      </c>
      <c r="O257" s="95">
        <v>0</v>
      </c>
      <c r="P257" s="95">
        <v>0</v>
      </c>
      <c r="Q257" s="95">
        <v>0</v>
      </c>
      <c r="R257" s="95">
        <v>0</v>
      </c>
      <c r="S257" s="95">
        <v>0</v>
      </c>
      <c r="T257" s="95">
        <v>0</v>
      </c>
      <c r="U257" s="95">
        <v>0</v>
      </c>
      <c r="V257" s="95">
        <v>0</v>
      </c>
      <c r="W257" s="95">
        <v>0</v>
      </c>
      <c r="X257" s="95">
        <v>0</v>
      </c>
      <c r="Y257" s="95">
        <v>0</v>
      </c>
      <c r="Z257" s="95">
        <v>0</v>
      </c>
      <c r="AA257" s="95">
        <v>0</v>
      </c>
      <c r="AB257" s="95">
        <v>0</v>
      </c>
      <c r="AC257" s="95">
        <v>0</v>
      </c>
      <c r="AD257" s="95">
        <v>0</v>
      </c>
      <c r="AE257" s="95">
        <v>0</v>
      </c>
      <c r="AF257" s="95">
        <v>0</v>
      </c>
      <c r="AG257" s="96">
        <f t="shared" si="14"/>
        <v>3</v>
      </c>
      <c r="AH257" s="97">
        <f t="shared" si="15"/>
        <v>1</v>
      </c>
      <c r="AI257" s="98">
        <f t="shared" si="16"/>
        <v>3</v>
      </c>
      <c r="AJ257" s="107" t="s">
        <v>2949</v>
      </c>
      <c r="AK257" s="43">
        <f t="shared" si="17"/>
        <v>3</v>
      </c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</row>
    <row r="258" spans="1:84" s="92" customFormat="1" x14ac:dyDescent="0.25">
      <c r="A258" s="43"/>
      <c r="B258" s="94" t="s">
        <v>607</v>
      </c>
      <c r="C258" s="94" t="s">
        <v>608</v>
      </c>
      <c r="D258" s="94">
        <v>39625</v>
      </c>
      <c r="E258" s="95">
        <v>0</v>
      </c>
      <c r="F258" s="95">
        <v>0</v>
      </c>
      <c r="G258" s="95">
        <v>0</v>
      </c>
      <c r="H258" s="95">
        <v>0</v>
      </c>
      <c r="I258" s="95">
        <v>0</v>
      </c>
      <c r="J258" s="95">
        <v>0</v>
      </c>
      <c r="K258" s="95">
        <v>0</v>
      </c>
      <c r="L258" s="95">
        <v>0</v>
      </c>
      <c r="M258" s="95">
        <v>0</v>
      </c>
      <c r="N258" s="95">
        <v>0</v>
      </c>
      <c r="O258" s="95">
        <v>0</v>
      </c>
      <c r="P258" s="95">
        <v>0</v>
      </c>
      <c r="Q258" s="95">
        <v>0</v>
      </c>
      <c r="R258" s="95">
        <v>0</v>
      </c>
      <c r="S258" s="95">
        <v>0</v>
      </c>
      <c r="T258" s="95">
        <v>0</v>
      </c>
      <c r="U258" s="95">
        <v>0</v>
      </c>
      <c r="V258" s="95">
        <v>0</v>
      </c>
      <c r="W258" s="95">
        <v>0</v>
      </c>
      <c r="X258" s="95">
        <v>0</v>
      </c>
      <c r="Y258" s="95">
        <v>0</v>
      </c>
      <c r="Z258" s="95">
        <v>0</v>
      </c>
      <c r="AA258" s="95">
        <v>0</v>
      </c>
      <c r="AB258" s="95">
        <v>0</v>
      </c>
      <c r="AC258" s="95">
        <v>0</v>
      </c>
      <c r="AD258" s="95">
        <v>0</v>
      </c>
      <c r="AE258" s="95">
        <v>0</v>
      </c>
      <c r="AF258" s="95">
        <v>0</v>
      </c>
      <c r="AG258" s="96">
        <f t="shared" si="14"/>
        <v>0</v>
      </c>
      <c r="AH258" s="97">
        <f t="shared" si="15"/>
        <v>0</v>
      </c>
      <c r="AI258" s="98">
        <f t="shared" si="16"/>
        <v>0</v>
      </c>
      <c r="AJ258" s="107" t="s">
        <v>2631</v>
      </c>
      <c r="AK258" s="43">
        <f t="shared" si="17"/>
        <v>4</v>
      </c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</row>
    <row r="259" spans="1:84" s="92" customFormat="1" x14ac:dyDescent="0.25">
      <c r="A259" s="43"/>
      <c r="B259" s="94" t="s">
        <v>611</v>
      </c>
      <c r="C259" s="94" t="s">
        <v>612</v>
      </c>
      <c r="D259" s="94">
        <v>39625</v>
      </c>
      <c r="E259" s="95">
        <v>0</v>
      </c>
      <c r="F259" s="95">
        <v>0</v>
      </c>
      <c r="G259" s="95">
        <v>1</v>
      </c>
      <c r="H259" s="95">
        <v>0</v>
      </c>
      <c r="I259" s="95">
        <v>0</v>
      </c>
      <c r="J259" s="95">
        <v>0</v>
      </c>
      <c r="K259" s="95">
        <v>1</v>
      </c>
      <c r="L259" s="95">
        <v>0</v>
      </c>
      <c r="M259" s="95">
        <v>0</v>
      </c>
      <c r="N259" s="95">
        <v>0</v>
      </c>
      <c r="O259" s="95">
        <v>0</v>
      </c>
      <c r="P259" s="95">
        <v>0</v>
      </c>
      <c r="Q259" s="95">
        <v>0</v>
      </c>
      <c r="R259" s="95">
        <v>0</v>
      </c>
      <c r="S259" s="95">
        <v>0</v>
      </c>
      <c r="T259" s="95">
        <v>0</v>
      </c>
      <c r="U259" s="95">
        <v>0</v>
      </c>
      <c r="V259" s="95">
        <v>0</v>
      </c>
      <c r="W259" s="95">
        <v>0</v>
      </c>
      <c r="X259" s="95">
        <v>0</v>
      </c>
      <c r="Y259" s="95">
        <v>0</v>
      </c>
      <c r="Z259" s="95">
        <v>0</v>
      </c>
      <c r="AA259" s="95">
        <v>0</v>
      </c>
      <c r="AB259" s="95">
        <v>0</v>
      </c>
      <c r="AC259" s="95">
        <v>0</v>
      </c>
      <c r="AD259" s="95">
        <v>0</v>
      </c>
      <c r="AE259" s="95">
        <v>0</v>
      </c>
      <c r="AF259" s="95">
        <v>0</v>
      </c>
      <c r="AG259" s="96">
        <f t="shared" si="14"/>
        <v>2</v>
      </c>
      <c r="AH259" s="97">
        <f t="shared" si="15"/>
        <v>1</v>
      </c>
      <c r="AI259" s="98">
        <f t="shared" si="16"/>
        <v>2</v>
      </c>
      <c r="AJ259" s="107" t="s">
        <v>2950</v>
      </c>
      <c r="AK259" s="43">
        <f t="shared" si="17"/>
        <v>3.3330000000000002</v>
      </c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</row>
    <row r="260" spans="1:84" s="92" customFormat="1" x14ac:dyDescent="0.25">
      <c r="A260" s="43"/>
      <c r="B260" s="94" t="s">
        <v>613</v>
      </c>
      <c r="C260" s="94" t="s">
        <v>614</v>
      </c>
      <c r="D260" s="94">
        <v>39625</v>
      </c>
      <c r="E260" s="95">
        <v>0</v>
      </c>
      <c r="F260" s="95">
        <v>0</v>
      </c>
      <c r="G260" s="95">
        <v>0</v>
      </c>
      <c r="H260" s="95">
        <v>0</v>
      </c>
      <c r="I260" s="95">
        <v>0</v>
      </c>
      <c r="J260" s="95">
        <v>0</v>
      </c>
      <c r="K260" s="95">
        <v>0</v>
      </c>
      <c r="L260" s="95">
        <v>0</v>
      </c>
      <c r="M260" s="95">
        <v>0</v>
      </c>
      <c r="N260" s="95">
        <v>0</v>
      </c>
      <c r="O260" s="95">
        <v>0</v>
      </c>
      <c r="P260" s="95">
        <v>0</v>
      </c>
      <c r="Q260" s="95">
        <v>0</v>
      </c>
      <c r="R260" s="95">
        <v>0</v>
      </c>
      <c r="S260" s="95">
        <v>0</v>
      </c>
      <c r="T260" s="95">
        <v>0</v>
      </c>
      <c r="U260" s="95">
        <v>0</v>
      </c>
      <c r="V260" s="95">
        <v>0</v>
      </c>
      <c r="W260" s="95">
        <v>0</v>
      </c>
      <c r="X260" s="95">
        <v>0</v>
      </c>
      <c r="Y260" s="95">
        <v>0</v>
      </c>
      <c r="Z260" s="95">
        <v>0</v>
      </c>
      <c r="AA260" s="95">
        <v>0</v>
      </c>
      <c r="AB260" s="95">
        <v>0</v>
      </c>
      <c r="AC260" s="95">
        <v>0</v>
      </c>
      <c r="AD260" s="95">
        <v>0</v>
      </c>
      <c r="AE260" s="95">
        <v>0</v>
      </c>
      <c r="AF260" s="95">
        <v>0</v>
      </c>
      <c r="AG260" s="96">
        <f t="shared" si="14"/>
        <v>0</v>
      </c>
      <c r="AH260" s="97">
        <f t="shared" si="15"/>
        <v>0</v>
      </c>
      <c r="AI260" s="98">
        <f t="shared" si="16"/>
        <v>0</v>
      </c>
      <c r="AJ260" s="107" t="s">
        <v>2950</v>
      </c>
      <c r="AK260" s="43">
        <f t="shared" si="17"/>
        <v>3.3330000000000002</v>
      </c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</row>
    <row r="261" spans="1:84" s="92" customFormat="1" x14ac:dyDescent="0.25">
      <c r="A261" s="43"/>
      <c r="B261" s="94" t="s">
        <v>619</v>
      </c>
      <c r="C261" s="94" t="s">
        <v>620</v>
      </c>
      <c r="D261" s="94">
        <v>39625</v>
      </c>
      <c r="E261" s="95">
        <v>0</v>
      </c>
      <c r="F261" s="95">
        <v>0</v>
      </c>
      <c r="G261" s="95">
        <v>0</v>
      </c>
      <c r="H261" s="95">
        <v>0</v>
      </c>
      <c r="I261" s="95">
        <v>0</v>
      </c>
      <c r="J261" s="95">
        <v>0</v>
      </c>
      <c r="K261" s="95">
        <v>1</v>
      </c>
      <c r="L261" s="95">
        <v>0</v>
      </c>
      <c r="M261" s="95">
        <v>0</v>
      </c>
      <c r="N261" s="95">
        <v>0</v>
      </c>
      <c r="O261" s="95">
        <v>0</v>
      </c>
      <c r="P261" s="95">
        <v>0</v>
      </c>
      <c r="Q261" s="95">
        <v>0</v>
      </c>
      <c r="R261" s="95">
        <v>0</v>
      </c>
      <c r="S261" s="95">
        <v>0</v>
      </c>
      <c r="T261" s="95">
        <v>0</v>
      </c>
      <c r="U261" s="95">
        <v>0</v>
      </c>
      <c r="V261" s="95">
        <v>0</v>
      </c>
      <c r="W261" s="95">
        <v>0</v>
      </c>
      <c r="X261" s="95">
        <v>0</v>
      </c>
      <c r="Y261" s="95">
        <v>0</v>
      </c>
      <c r="Z261" s="95">
        <v>0</v>
      </c>
      <c r="AA261" s="95">
        <v>0</v>
      </c>
      <c r="AB261" s="95">
        <v>0</v>
      </c>
      <c r="AC261" s="95">
        <v>0</v>
      </c>
      <c r="AD261" s="95">
        <v>0</v>
      </c>
      <c r="AE261" s="95">
        <v>0</v>
      </c>
      <c r="AF261" s="95">
        <v>0</v>
      </c>
      <c r="AG261" s="96">
        <f t="shared" si="14"/>
        <v>1</v>
      </c>
      <c r="AH261" s="97">
        <f t="shared" si="15"/>
        <v>1</v>
      </c>
      <c r="AI261" s="98">
        <f t="shared" si="16"/>
        <v>1</v>
      </c>
      <c r="AJ261" s="107" t="s">
        <v>2948</v>
      </c>
      <c r="AK261" s="43">
        <f t="shared" si="17"/>
        <v>2.3330000000000002</v>
      </c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</row>
    <row r="262" spans="1:84" s="92" customFormat="1" x14ac:dyDescent="0.25">
      <c r="A262" s="43" t="s">
        <v>2631</v>
      </c>
      <c r="B262" s="94" t="s">
        <v>2599</v>
      </c>
      <c r="C262" s="94" t="s">
        <v>2600</v>
      </c>
      <c r="D262" s="94">
        <v>39625</v>
      </c>
      <c r="E262" s="95">
        <v>0</v>
      </c>
      <c r="F262" s="95">
        <v>0</v>
      </c>
      <c r="G262" s="95">
        <v>0</v>
      </c>
      <c r="H262" s="95">
        <v>0</v>
      </c>
      <c r="I262" s="95">
        <v>0</v>
      </c>
      <c r="J262" s="95">
        <v>0</v>
      </c>
      <c r="K262" s="95">
        <v>0</v>
      </c>
      <c r="L262" s="95">
        <v>0</v>
      </c>
      <c r="M262" s="95">
        <v>0</v>
      </c>
      <c r="N262" s="95">
        <v>0</v>
      </c>
      <c r="O262" s="95">
        <v>0</v>
      </c>
      <c r="P262" s="95">
        <v>0</v>
      </c>
      <c r="Q262" s="95">
        <v>0</v>
      </c>
      <c r="R262" s="95">
        <v>0</v>
      </c>
      <c r="S262" s="95">
        <v>0</v>
      </c>
      <c r="T262" s="95">
        <v>0</v>
      </c>
      <c r="U262" s="95">
        <v>0</v>
      </c>
      <c r="V262" s="95">
        <v>0</v>
      </c>
      <c r="W262" s="95">
        <v>0</v>
      </c>
      <c r="X262" s="95">
        <v>0</v>
      </c>
      <c r="Y262" s="95">
        <v>0</v>
      </c>
      <c r="Z262" s="95">
        <v>0</v>
      </c>
      <c r="AA262" s="95">
        <v>0</v>
      </c>
      <c r="AB262" s="95">
        <v>0</v>
      </c>
      <c r="AC262" s="95">
        <v>0</v>
      </c>
      <c r="AD262" s="95">
        <v>0</v>
      </c>
      <c r="AE262" s="95">
        <v>0</v>
      </c>
      <c r="AF262" s="95">
        <v>0</v>
      </c>
      <c r="AG262" s="96">
        <f t="shared" si="14"/>
        <v>0</v>
      </c>
      <c r="AH262" s="97">
        <f t="shared" si="15"/>
        <v>0</v>
      </c>
      <c r="AI262" s="98">
        <f t="shared" si="16"/>
        <v>0</v>
      </c>
      <c r="AJ262" s="107" t="s">
        <v>2631</v>
      </c>
      <c r="AK262" s="43">
        <f t="shared" si="17"/>
        <v>4</v>
      </c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</row>
    <row r="263" spans="1:84" s="92" customFormat="1" x14ac:dyDescent="0.25">
      <c r="A263" s="43" t="s">
        <v>2631</v>
      </c>
      <c r="B263" s="94" t="s">
        <v>2601</v>
      </c>
      <c r="C263" s="94" t="s">
        <v>2602</v>
      </c>
      <c r="D263" s="94">
        <v>39625</v>
      </c>
      <c r="E263" s="95">
        <v>0</v>
      </c>
      <c r="F263" s="95">
        <v>0</v>
      </c>
      <c r="G263" s="95">
        <v>0</v>
      </c>
      <c r="H263" s="95">
        <v>0</v>
      </c>
      <c r="I263" s="95">
        <v>0</v>
      </c>
      <c r="J263" s="95">
        <v>0</v>
      </c>
      <c r="K263" s="95">
        <v>0</v>
      </c>
      <c r="L263" s="95">
        <v>0</v>
      </c>
      <c r="M263" s="95">
        <v>0</v>
      </c>
      <c r="N263" s="95">
        <v>0</v>
      </c>
      <c r="O263" s="95">
        <v>0</v>
      </c>
      <c r="P263" s="95">
        <v>0</v>
      </c>
      <c r="Q263" s="95">
        <v>0</v>
      </c>
      <c r="R263" s="95">
        <v>0</v>
      </c>
      <c r="S263" s="95">
        <v>0</v>
      </c>
      <c r="T263" s="95">
        <v>0</v>
      </c>
      <c r="U263" s="95">
        <v>0</v>
      </c>
      <c r="V263" s="95">
        <v>0</v>
      </c>
      <c r="W263" s="95">
        <v>0</v>
      </c>
      <c r="X263" s="95">
        <v>0</v>
      </c>
      <c r="Y263" s="95">
        <v>0</v>
      </c>
      <c r="Z263" s="95">
        <v>0</v>
      </c>
      <c r="AA263" s="95">
        <v>0</v>
      </c>
      <c r="AB263" s="95">
        <v>0</v>
      </c>
      <c r="AC263" s="95">
        <v>0</v>
      </c>
      <c r="AD263" s="95">
        <v>0</v>
      </c>
      <c r="AE263" s="95">
        <v>0</v>
      </c>
      <c r="AF263" s="95">
        <v>0</v>
      </c>
      <c r="AG263" s="96">
        <f t="shared" si="14"/>
        <v>0</v>
      </c>
      <c r="AH263" s="97">
        <f t="shared" si="15"/>
        <v>0</v>
      </c>
      <c r="AI263" s="98">
        <f t="shared" si="16"/>
        <v>0</v>
      </c>
      <c r="AJ263" s="107" t="s">
        <v>2955</v>
      </c>
      <c r="AK263" s="43" t="str">
        <f t="shared" si="17"/>
        <v>QQQ</v>
      </c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</row>
    <row r="264" spans="1:84" s="92" customFormat="1" x14ac:dyDescent="0.25">
      <c r="A264" s="43"/>
      <c r="B264" s="94" t="s">
        <v>623</v>
      </c>
      <c r="C264" s="94" t="s">
        <v>624</v>
      </c>
      <c r="D264" s="94">
        <v>39625</v>
      </c>
      <c r="E264" s="95">
        <v>0</v>
      </c>
      <c r="F264" s="95">
        <v>0</v>
      </c>
      <c r="G264" s="95">
        <v>0</v>
      </c>
      <c r="H264" s="95">
        <v>0</v>
      </c>
      <c r="I264" s="95">
        <v>0</v>
      </c>
      <c r="J264" s="95">
        <v>0</v>
      </c>
      <c r="K264" s="95">
        <v>0</v>
      </c>
      <c r="L264" s="95">
        <v>0</v>
      </c>
      <c r="M264" s="95">
        <v>0</v>
      </c>
      <c r="N264" s="95">
        <v>0</v>
      </c>
      <c r="O264" s="95">
        <v>0</v>
      </c>
      <c r="P264" s="95">
        <v>0</v>
      </c>
      <c r="Q264" s="95">
        <v>0</v>
      </c>
      <c r="R264" s="95">
        <v>0</v>
      </c>
      <c r="S264" s="95">
        <v>0</v>
      </c>
      <c r="T264" s="95">
        <v>0</v>
      </c>
      <c r="U264" s="95">
        <v>0</v>
      </c>
      <c r="V264" s="95">
        <v>0</v>
      </c>
      <c r="W264" s="95">
        <v>0</v>
      </c>
      <c r="X264" s="95">
        <v>0</v>
      </c>
      <c r="Y264" s="95">
        <v>0</v>
      </c>
      <c r="Z264" s="95">
        <v>0</v>
      </c>
      <c r="AA264" s="95">
        <v>0</v>
      </c>
      <c r="AB264" s="95">
        <v>0</v>
      </c>
      <c r="AC264" s="95">
        <v>0</v>
      </c>
      <c r="AD264" s="95">
        <v>0</v>
      </c>
      <c r="AE264" s="95">
        <v>0</v>
      </c>
      <c r="AF264" s="95">
        <v>0</v>
      </c>
      <c r="AG264" s="96">
        <f t="shared" si="14"/>
        <v>0</v>
      </c>
      <c r="AH264" s="97">
        <f t="shared" si="15"/>
        <v>0</v>
      </c>
      <c r="AI264" s="98">
        <f t="shared" si="16"/>
        <v>0</v>
      </c>
      <c r="AJ264" s="107" t="s">
        <v>2949</v>
      </c>
      <c r="AK264" s="43">
        <f t="shared" si="17"/>
        <v>3</v>
      </c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</row>
    <row r="265" spans="1:84" s="92" customFormat="1" x14ac:dyDescent="0.25">
      <c r="A265" s="43"/>
      <c r="B265" s="94" t="s">
        <v>625</v>
      </c>
      <c r="C265" s="94" t="s">
        <v>626</v>
      </c>
      <c r="D265" s="94">
        <v>39625</v>
      </c>
      <c r="E265" s="95">
        <v>0</v>
      </c>
      <c r="F265" s="95">
        <v>0</v>
      </c>
      <c r="G265" s="95">
        <v>0</v>
      </c>
      <c r="H265" s="95">
        <v>0</v>
      </c>
      <c r="I265" s="95">
        <v>0</v>
      </c>
      <c r="J265" s="95">
        <v>0</v>
      </c>
      <c r="K265" s="95">
        <v>0</v>
      </c>
      <c r="L265" s="95">
        <v>0</v>
      </c>
      <c r="M265" s="95">
        <v>0</v>
      </c>
      <c r="N265" s="95">
        <v>0</v>
      </c>
      <c r="O265" s="95">
        <v>0</v>
      </c>
      <c r="P265" s="95">
        <v>0</v>
      </c>
      <c r="Q265" s="95">
        <v>0</v>
      </c>
      <c r="R265" s="95">
        <v>0</v>
      </c>
      <c r="S265" s="95">
        <v>0</v>
      </c>
      <c r="T265" s="95">
        <v>0</v>
      </c>
      <c r="U265" s="95">
        <v>0</v>
      </c>
      <c r="V265" s="95">
        <v>0</v>
      </c>
      <c r="W265" s="95">
        <v>0</v>
      </c>
      <c r="X265" s="95">
        <v>0</v>
      </c>
      <c r="Y265" s="95">
        <v>0</v>
      </c>
      <c r="Z265" s="95">
        <v>0</v>
      </c>
      <c r="AA265" s="95">
        <v>0</v>
      </c>
      <c r="AB265" s="95">
        <v>0</v>
      </c>
      <c r="AC265" s="95">
        <v>0</v>
      </c>
      <c r="AD265" s="95">
        <v>0</v>
      </c>
      <c r="AE265" s="95">
        <v>0</v>
      </c>
      <c r="AF265" s="95">
        <v>0</v>
      </c>
      <c r="AG265" s="96">
        <f t="shared" si="14"/>
        <v>0</v>
      </c>
      <c r="AH265" s="97">
        <f t="shared" si="15"/>
        <v>0</v>
      </c>
      <c r="AI265" s="98">
        <f t="shared" si="16"/>
        <v>0</v>
      </c>
      <c r="AJ265" s="107" t="s">
        <v>2950</v>
      </c>
      <c r="AK265" s="43">
        <f t="shared" si="17"/>
        <v>3.3330000000000002</v>
      </c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</row>
    <row r="266" spans="1:84" s="92" customFormat="1" x14ac:dyDescent="0.25">
      <c r="A266" s="43"/>
      <c r="B266" s="94" t="s">
        <v>629</v>
      </c>
      <c r="C266" s="94" t="s">
        <v>630</v>
      </c>
      <c r="D266" s="94">
        <v>39625</v>
      </c>
      <c r="E266" s="95">
        <v>0</v>
      </c>
      <c r="F266" s="95">
        <v>0</v>
      </c>
      <c r="G266" s="95">
        <v>0</v>
      </c>
      <c r="H266" s="95">
        <v>0</v>
      </c>
      <c r="I266" s="95">
        <v>0</v>
      </c>
      <c r="J266" s="95">
        <v>0</v>
      </c>
      <c r="K266" s="95">
        <v>1</v>
      </c>
      <c r="L266" s="95">
        <v>0</v>
      </c>
      <c r="M266" s="95">
        <v>0</v>
      </c>
      <c r="N266" s="95">
        <v>0</v>
      </c>
      <c r="O266" s="95">
        <v>0</v>
      </c>
      <c r="P266" s="95">
        <v>0</v>
      </c>
      <c r="Q266" s="95">
        <v>0</v>
      </c>
      <c r="R266" s="95">
        <v>0</v>
      </c>
      <c r="S266" s="95">
        <v>0</v>
      </c>
      <c r="T266" s="95">
        <v>0</v>
      </c>
      <c r="U266" s="95">
        <v>0</v>
      </c>
      <c r="V266" s="95">
        <v>0</v>
      </c>
      <c r="W266" s="95">
        <v>0</v>
      </c>
      <c r="X266" s="95">
        <v>0</v>
      </c>
      <c r="Y266" s="95">
        <v>0</v>
      </c>
      <c r="Z266" s="95">
        <v>0</v>
      </c>
      <c r="AA266" s="95">
        <v>0</v>
      </c>
      <c r="AB266" s="95">
        <v>0</v>
      </c>
      <c r="AC266" s="95">
        <v>0</v>
      </c>
      <c r="AD266" s="95">
        <v>0</v>
      </c>
      <c r="AE266" s="95">
        <v>0</v>
      </c>
      <c r="AF266" s="95">
        <v>0</v>
      </c>
      <c r="AG266" s="96">
        <f t="shared" si="14"/>
        <v>1</v>
      </c>
      <c r="AH266" s="97">
        <f t="shared" si="15"/>
        <v>1</v>
      </c>
      <c r="AI266" s="98">
        <f t="shared" si="16"/>
        <v>1</v>
      </c>
      <c r="AJ266" s="107" t="s">
        <v>2950</v>
      </c>
      <c r="AK266" s="43">
        <f t="shared" si="17"/>
        <v>3.3330000000000002</v>
      </c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</row>
    <row r="267" spans="1:84" s="92" customFormat="1" x14ac:dyDescent="0.25">
      <c r="A267" s="43"/>
      <c r="B267" s="94" t="s">
        <v>631</v>
      </c>
      <c r="C267" s="94" t="s">
        <v>632</v>
      </c>
      <c r="D267" s="94">
        <v>39625</v>
      </c>
      <c r="E267" s="95">
        <v>0</v>
      </c>
      <c r="F267" s="95">
        <v>0</v>
      </c>
      <c r="G267" s="95">
        <v>0</v>
      </c>
      <c r="H267" s="95">
        <v>0</v>
      </c>
      <c r="I267" s="95">
        <v>0</v>
      </c>
      <c r="J267" s="95">
        <v>0</v>
      </c>
      <c r="K267" s="95">
        <v>0</v>
      </c>
      <c r="L267" s="95">
        <v>0</v>
      </c>
      <c r="M267" s="95">
        <v>0</v>
      </c>
      <c r="N267" s="95">
        <v>0</v>
      </c>
      <c r="O267" s="95">
        <v>0</v>
      </c>
      <c r="P267" s="95">
        <v>0</v>
      </c>
      <c r="Q267" s="95">
        <v>0</v>
      </c>
      <c r="R267" s="95">
        <v>0</v>
      </c>
      <c r="S267" s="95">
        <v>0</v>
      </c>
      <c r="T267" s="95">
        <v>0</v>
      </c>
      <c r="U267" s="95">
        <v>0</v>
      </c>
      <c r="V267" s="95">
        <v>0</v>
      </c>
      <c r="W267" s="95">
        <v>0</v>
      </c>
      <c r="X267" s="95">
        <v>0</v>
      </c>
      <c r="Y267" s="95">
        <v>0</v>
      </c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v>0</v>
      </c>
      <c r="AF267" s="95">
        <v>0</v>
      </c>
      <c r="AG267" s="96">
        <f t="shared" si="14"/>
        <v>0</v>
      </c>
      <c r="AH267" s="97">
        <f t="shared" si="15"/>
        <v>0</v>
      </c>
      <c r="AI267" s="98">
        <f t="shared" si="16"/>
        <v>0</v>
      </c>
      <c r="AJ267" s="107" t="s">
        <v>2632</v>
      </c>
      <c r="AK267" s="43">
        <f t="shared" si="17"/>
        <v>1</v>
      </c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</row>
    <row r="268" spans="1:84" s="92" customFormat="1" x14ac:dyDescent="0.25">
      <c r="A268" s="43" t="s">
        <v>2631</v>
      </c>
      <c r="B268" s="94" t="s">
        <v>2603</v>
      </c>
      <c r="C268" s="94" t="s">
        <v>2604</v>
      </c>
      <c r="D268" s="94">
        <v>39625</v>
      </c>
      <c r="E268" s="95">
        <v>0</v>
      </c>
      <c r="F268" s="95">
        <v>0</v>
      </c>
      <c r="G268" s="95">
        <v>0</v>
      </c>
      <c r="H268" s="95">
        <v>0</v>
      </c>
      <c r="I268" s="95">
        <v>0</v>
      </c>
      <c r="J268" s="95">
        <v>0</v>
      </c>
      <c r="K268" s="95">
        <v>0</v>
      </c>
      <c r="L268" s="95">
        <v>0</v>
      </c>
      <c r="M268" s="95">
        <v>0</v>
      </c>
      <c r="N268" s="95">
        <v>0</v>
      </c>
      <c r="O268" s="95">
        <v>0</v>
      </c>
      <c r="P268" s="95">
        <v>0</v>
      </c>
      <c r="Q268" s="95">
        <v>0</v>
      </c>
      <c r="R268" s="95">
        <v>0</v>
      </c>
      <c r="S268" s="95">
        <v>0</v>
      </c>
      <c r="T268" s="95">
        <v>0</v>
      </c>
      <c r="U268" s="95">
        <v>0</v>
      </c>
      <c r="V268" s="95">
        <v>0</v>
      </c>
      <c r="W268" s="95">
        <v>0</v>
      </c>
      <c r="X268" s="95">
        <v>0</v>
      </c>
      <c r="Y268" s="95">
        <v>0</v>
      </c>
      <c r="Z268" s="95">
        <v>0</v>
      </c>
      <c r="AA268" s="95">
        <v>0</v>
      </c>
      <c r="AB268" s="95">
        <v>0</v>
      </c>
      <c r="AC268" s="95">
        <v>0</v>
      </c>
      <c r="AD268" s="95">
        <v>0</v>
      </c>
      <c r="AE268" s="95">
        <v>0</v>
      </c>
      <c r="AF268" s="95">
        <v>0</v>
      </c>
      <c r="AG268" s="96">
        <f t="shared" si="14"/>
        <v>0</v>
      </c>
      <c r="AH268" s="97">
        <f t="shared" si="15"/>
        <v>0</v>
      </c>
      <c r="AI268" s="98">
        <f t="shared" si="16"/>
        <v>0</v>
      </c>
      <c r="AJ268" s="107" t="s">
        <v>2631</v>
      </c>
      <c r="AK268" s="43">
        <f t="shared" si="17"/>
        <v>4</v>
      </c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</row>
    <row r="269" spans="1:84" s="92" customFormat="1" x14ac:dyDescent="0.25">
      <c r="A269" s="43"/>
      <c r="B269" s="94" t="s">
        <v>633</v>
      </c>
      <c r="C269" s="94" t="s">
        <v>634</v>
      </c>
      <c r="D269" s="94">
        <v>39625</v>
      </c>
      <c r="E269" s="95">
        <v>0</v>
      </c>
      <c r="F269" s="95">
        <v>0</v>
      </c>
      <c r="G269" s="95">
        <v>0</v>
      </c>
      <c r="H269" s="95">
        <v>0</v>
      </c>
      <c r="I269" s="95">
        <v>0</v>
      </c>
      <c r="J269" s="95">
        <v>0</v>
      </c>
      <c r="K269" s="95">
        <v>0</v>
      </c>
      <c r="L269" s="95">
        <v>0</v>
      </c>
      <c r="M269" s="95">
        <v>0</v>
      </c>
      <c r="N269" s="95">
        <v>0</v>
      </c>
      <c r="O269" s="95">
        <v>0</v>
      </c>
      <c r="P269" s="95">
        <v>0</v>
      </c>
      <c r="Q269" s="95">
        <v>0</v>
      </c>
      <c r="R269" s="95">
        <v>0</v>
      </c>
      <c r="S269" s="95">
        <v>0</v>
      </c>
      <c r="T269" s="95">
        <v>0</v>
      </c>
      <c r="U269" s="95">
        <v>0</v>
      </c>
      <c r="V269" s="95">
        <v>0</v>
      </c>
      <c r="W269" s="95">
        <v>0</v>
      </c>
      <c r="X269" s="95">
        <v>0</v>
      </c>
      <c r="Y269" s="95">
        <v>0</v>
      </c>
      <c r="Z269" s="95">
        <v>0</v>
      </c>
      <c r="AA269" s="95">
        <v>0</v>
      </c>
      <c r="AB269" s="95">
        <v>0</v>
      </c>
      <c r="AC269" s="95">
        <v>0</v>
      </c>
      <c r="AD269" s="95">
        <v>0</v>
      </c>
      <c r="AE269" s="95">
        <v>0</v>
      </c>
      <c r="AF269" s="95">
        <v>0</v>
      </c>
      <c r="AG269" s="96">
        <f t="shared" si="14"/>
        <v>0</v>
      </c>
      <c r="AH269" s="97">
        <f t="shared" si="15"/>
        <v>0</v>
      </c>
      <c r="AI269" s="98">
        <f t="shared" si="16"/>
        <v>0</v>
      </c>
      <c r="AJ269" s="107" t="s">
        <v>2945</v>
      </c>
      <c r="AK269" s="43">
        <f t="shared" si="17"/>
        <v>3.6669999999999998</v>
      </c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</row>
    <row r="270" spans="1:84" s="92" customFormat="1" x14ac:dyDescent="0.25">
      <c r="A270" s="43"/>
      <c r="B270" s="94" t="s">
        <v>635</v>
      </c>
      <c r="C270" s="94" t="s">
        <v>636</v>
      </c>
      <c r="D270" s="94">
        <v>39625</v>
      </c>
      <c r="E270" s="95">
        <v>0</v>
      </c>
      <c r="F270" s="95">
        <v>0</v>
      </c>
      <c r="G270" s="95">
        <v>0</v>
      </c>
      <c r="H270" s="95">
        <v>0</v>
      </c>
      <c r="I270" s="95">
        <v>0</v>
      </c>
      <c r="J270" s="95">
        <v>0</v>
      </c>
      <c r="K270" s="95">
        <v>0</v>
      </c>
      <c r="L270" s="95">
        <v>0</v>
      </c>
      <c r="M270" s="95">
        <v>0</v>
      </c>
      <c r="N270" s="95">
        <v>0</v>
      </c>
      <c r="O270" s="95">
        <v>0</v>
      </c>
      <c r="P270" s="95">
        <v>0</v>
      </c>
      <c r="Q270" s="95">
        <v>0</v>
      </c>
      <c r="R270" s="95">
        <v>0</v>
      </c>
      <c r="S270" s="95">
        <v>0</v>
      </c>
      <c r="T270" s="95">
        <v>0</v>
      </c>
      <c r="U270" s="95">
        <v>0</v>
      </c>
      <c r="V270" s="95">
        <v>0</v>
      </c>
      <c r="W270" s="95">
        <v>0</v>
      </c>
      <c r="X270" s="95">
        <v>0</v>
      </c>
      <c r="Y270" s="95">
        <v>0</v>
      </c>
      <c r="Z270" s="95">
        <v>0</v>
      </c>
      <c r="AA270" s="95">
        <v>0</v>
      </c>
      <c r="AB270" s="95">
        <v>0</v>
      </c>
      <c r="AC270" s="95">
        <v>0</v>
      </c>
      <c r="AD270" s="95">
        <v>0</v>
      </c>
      <c r="AE270" s="95">
        <v>0</v>
      </c>
      <c r="AF270" s="95">
        <v>0</v>
      </c>
      <c r="AG270" s="96">
        <f t="shared" si="14"/>
        <v>0</v>
      </c>
      <c r="AH270" s="97">
        <f t="shared" si="15"/>
        <v>0</v>
      </c>
      <c r="AI270" s="98">
        <f t="shared" si="16"/>
        <v>0</v>
      </c>
      <c r="AJ270" s="107" t="s">
        <v>2944</v>
      </c>
      <c r="AK270" s="43">
        <f t="shared" si="17"/>
        <v>2</v>
      </c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</row>
    <row r="271" spans="1:84" s="92" customFormat="1" x14ac:dyDescent="0.25">
      <c r="A271" s="43"/>
      <c r="B271" s="94" t="s">
        <v>637</v>
      </c>
      <c r="C271" s="94" t="s">
        <v>638</v>
      </c>
      <c r="D271" s="94">
        <v>39625</v>
      </c>
      <c r="E271" s="95">
        <v>0</v>
      </c>
      <c r="F271" s="95">
        <v>0</v>
      </c>
      <c r="G271" s="95">
        <v>0</v>
      </c>
      <c r="H271" s="95">
        <v>0</v>
      </c>
      <c r="I271" s="95">
        <v>0</v>
      </c>
      <c r="J271" s="95">
        <v>0</v>
      </c>
      <c r="K271" s="95">
        <v>1</v>
      </c>
      <c r="L271" s="95">
        <v>0</v>
      </c>
      <c r="M271" s="95">
        <v>0</v>
      </c>
      <c r="N271" s="95">
        <v>0</v>
      </c>
      <c r="O271" s="95">
        <v>0</v>
      </c>
      <c r="P271" s="95">
        <v>0</v>
      </c>
      <c r="Q271" s="95">
        <v>0</v>
      </c>
      <c r="R271" s="95">
        <v>0</v>
      </c>
      <c r="S271" s="95">
        <v>0</v>
      </c>
      <c r="T271" s="95">
        <v>0</v>
      </c>
      <c r="U271" s="95">
        <v>0</v>
      </c>
      <c r="V271" s="95">
        <v>0</v>
      </c>
      <c r="W271" s="95">
        <v>0</v>
      </c>
      <c r="X271" s="95">
        <v>0</v>
      </c>
      <c r="Y271" s="95">
        <v>0</v>
      </c>
      <c r="Z271" s="95">
        <v>0</v>
      </c>
      <c r="AA271" s="95">
        <v>0</v>
      </c>
      <c r="AB271" s="95">
        <v>0</v>
      </c>
      <c r="AC271" s="95">
        <v>0</v>
      </c>
      <c r="AD271" s="95">
        <v>0</v>
      </c>
      <c r="AE271" s="95">
        <v>0</v>
      </c>
      <c r="AF271" s="95">
        <v>0</v>
      </c>
      <c r="AG271" s="96">
        <f t="shared" si="14"/>
        <v>1</v>
      </c>
      <c r="AH271" s="97">
        <f t="shared" si="15"/>
        <v>1</v>
      </c>
      <c r="AI271" s="98">
        <f t="shared" si="16"/>
        <v>1</v>
      </c>
      <c r="AJ271" s="107" t="s">
        <v>2945</v>
      </c>
      <c r="AK271" s="43">
        <f t="shared" si="17"/>
        <v>3.6669999999999998</v>
      </c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</row>
    <row r="272" spans="1:84" s="92" customFormat="1" x14ac:dyDescent="0.25">
      <c r="A272" s="43"/>
      <c r="B272" s="94" t="s">
        <v>639</v>
      </c>
      <c r="C272" s="94" t="s">
        <v>640</v>
      </c>
      <c r="D272" s="94">
        <v>39625</v>
      </c>
      <c r="E272" s="95">
        <v>0</v>
      </c>
      <c r="F272" s="95">
        <v>0</v>
      </c>
      <c r="G272" s="95">
        <v>0</v>
      </c>
      <c r="H272" s="95">
        <v>0</v>
      </c>
      <c r="I272" s="95">
        <v>0</v>
      </c>
      <c r="J272" s="95">
        <v>0</v>
      </c>
      <c r="K272" s="95">
        <v>0</v>
      </c>
      <c r="L272" s="95">
        <v>0</v>
      </c>
      <c r="M272" s="95">
        <v>0</v>
      </c>
      <c r="N272" s="95">
        <v>0</v>
      </c>
      <c r="O272" s="95">
        <v>0</v>
      </c>
      <c r="P272" s="95">
        <v>0</v>
      </c>
      <c r="Q272" s="95">
        <v>0</v>
      </c>
      <c r="R272" s="95">
        <v>0</v>
      </c>
      <c r="S272" s="95">
        <v>0</v>
      </c>
      <c r="T272" s="95">
        <v>0</v>
      </c>
      <c r="U272" s="95">
        <v>0</v>
      </c>
      <c r="V272" s="95">
        <v>0</v>
      </c>
      <c r="W272" s="95">
        <v>0</v>
      </c>
      <c r="X272" s="95">
        <v>0</v>
      </c>
      <c r="Y272" s="95">
        <v>0</v>
      </c>
      <c r="Z272" s="95">
        <v>0</v>
      </c>
      <c r="AA272" s="95">
        <v>0</v>
      </c>
      <c r="AB272" s="95">
        <v>0</v>
      </c>
      <c r="AC272" s="95">
        <v>0</v>
      </c>
      <c r="AD272" s="95">
        <v>0</v>
      </c>
      <c r="AE272" s="95">
        <v>0</v>
      </c>
      <c r="AF272" s="95">
        <v>0</v>
      </c>
      <c r="AG272" s="96">
        <f t="shared" si="14"/>
        <v>0</v>
      </c>
      <c r="AH272" s="97">
        <f t="shared" si="15"/>
        <v>0</v>
      </c>
      <c r="AI272" s="98">
        <f t="shared" si="16"/>
        <v>0</v>
      </c>
      <c r="AJ272" s="107" t="s">
        <v>2946</v>
      </c>
      <c r="AK272" s="43">
        <f t="shared" si="17"/>
        <v>2.6669999999999998</v>
      </c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</row>
    <row r="273" spans="1:84" s="92" customFormat="1" x14ac:dyDescent="0.25">
      <c r="A273" s="43"/>
      <c r="B273" s="94" t="s">
        <v>641</v>
      </c>
      <c r="C273" s="94" t="s">
        <v>642</v>
      </c>
      <c r="D273" s="94">
        <v>39625</v>
      </c>
      <c r="E273" s="95">
        <v>0</v>
      </c>
      <c r="F273" s="95">
        <v>0</v>
      </c>
      <c r="G273" s="95">
        <v>0</v>
      </c>
      <c r="H273" s="95">
        <v>0</v>
      </c>
      <c r="I273" s="95">
        <v>0</v>
      </c>
      <c r="J273" s="95">
        <v>0</v>
      </c>
      <c r="K273" s="95">
        <v>0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0</v>
      </c>
      <c r="R273" s="95">
        <v>0</v>
      </c>
      <c r="S273" s="95">
        <v>0</v>
      </c>
      <c r="T273" s="95">
        <v>0</v>
      </c>
      <c r="U273" s="95">
        <v>0</v>
      </c>
      <c r="V273" s="95">
        <v>0</v>
      </c>
      <c r="W273" s="95">
        <v>0</v>
      </c>
      <c r="X273" s="95">
        <v>0</v>
      </c>
      <c r="Y273" s="95">
        <v>0</v>
      </c>
      <c r="Z273" s="95">
        <v>0</v>
      </c>
      <c r="AA273" s="95">
        <v>0</v>
      </c>
      <c r="AB273" s="95">
        <v>0</v>
      </c>
      <c r="AC273" s="95">
        <v>0</v>
      </c>
      <c r="AD273" s="95">
        <v>0</v>
      </c>
      <c r="AE273" s="95">
        <v>0</v>
      </c>
      <c r="AF273" s="95">
        <v>0</v>
      </c>
      <c r="AG273" s="96">
        <f t="shared" si="14"/>
        <v>0</v>
      </c>
      <c r="AH273" s="97">
        <f t="shared" si="15"/>
        <v>0</v>
      </c>
      <c r="AI273" s="98">
        <f t="shared" si="16"/>
        <v>0</v>
      </c>
      <c r="AJ273" s="107" t="s">
        <v>2948</v>
      </c>
      <c r="AK273" s="43">
        <f t="shared" si="17"/>
        <v>2.3330000000000002</v>
      </c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</row>
    <row r="274" spans="1:84" s="92" customFormat="1" x14ac:dyDescent="0.25">
      <c r="A274" s="43"/>
      <c r="B274" s="94" t="s">
        <v>643</v>
      </c>
      <c r="C274" s="94" t="s">
        <v>644</v>
      </c>
      <c r="D274" s="94">
        <v>39625</v>
      </c>
      <c r="E274" s="95">
        <v>0</v>
      </c>
      <c r="F274" s="95">
        <v>0</v>
      </c>
      <c r="G274" s="95">
        <v>0</v>
      </c>
      <c r="H274" s="95">
        <v>0</v>
      </c>
      <c r="I274" s="95">
        <v>0</v>
      </c>
      <c r="J274" s="95">
        <v>0</v>
      </c>
      <c r="K274" s="95">
        <v>0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0</v>
      </c>
      <c r="R274" s="95">
        <v>0</v>
      </c>
      <c r="S274" s="95">
        <v>0</v>
      </c>
      <c r="T274" s="95">
        <v>0</v>
      </c>
      <c r="U274" s="95">
        <v>0</v>
      </c>
      <c r="V274" s="95">
        <v>0</v>
      </c>
      <c r="W274" s="95">
        <v>0</v>
      </c>
      <c r="X274" s="95">
        <v>0</v>
      </c>
      <c r="Y274" s="95">
        <v>0</v>
      </c>
      <c r="Z274" s="95">
        <v>0</v>
      </c>
      <c r="AA274" s="95">
        <v>0</v>
      </c>
      <c r="AB274" s="95">
        <v>0</v>
      </c>
      <c r="AC274" s="95">
        <v>0</v>
      </c>
      <c r="AD274" s="95">
        <v>0</v>
      </c>
      <c r="AE274" s="95">
        <v>0</v>
      </c>
      <c r="AF274" s="95">
        <v>0</v>
      </c>
      <c r="AG274" s="96">
        <f t="shared" si="14"/>
        <v>0</v>
      </c>
      <c r="AH274" s="97">
        <f t="shared" si="15"/>
        <v>0</v>
      </c>
      <c r="AI274" s="98">
        <f t="shared" si="16"/>
        <v>0</v>
      </c>
      <c r="AJ274" s="107" t="s">
        <v>2945</v>
      </c>
      <c r="AK274" s="43">
        <f t="shared" si="17"/>
        <v>3.6669999999999998</v>
      </c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</row>
    <row r="275" spans="1:84" s="92" customFormat="1" x14ac:dyDescent="0.25">
      <c r="A275" s="43"/>
      <c r="B275" s="94" t="s">
        <v>645</v>
      </c>
      <c r="C275" s="94" t="s">
        <v>646</v>
      </c>
      <c r="D275" s="94">
        <v>39625</v>
      </c>
      <c r="E275" s="95">
        <v>0</v>
      </c>
      <c r="F275" s="95">
        <v>0</v>
      </c>
      <c r="G275" s="95">
        <v>0</v>
      </c>
      <c r="H275" s="95">
        <v>0</v>
      </c>
      <c r="I275" s="95">
        <v>0</v>
      </c>
      <c r="J275" s="95">
        <v>0</v>
      </c>
      <c r="K275" s="95">
        <v>0</v>
      </c>
      <c r="L275" s="95">
        <v>1</v>
      </c>
      <c r="M275" s="95">
        <v>0</v>
      </c>
      <c r="N275" s="95">
        <v>0</v>
      </c>
      <c r="O275" s="95">
        <v>0</v>
      </c>
      <c r="P275" s="95">
        <v>0</v>
      </c>
      <c r="Q275" s="95">
        <v>0</v>
      </c>
      <c r="R275" s="95">
        <v>0</v>
      </c>
      <c r="S275" s="95">
        <v>0</v>
      </c>
      <c r="T275" s="95">
        <v>0</v>
      </c>
      <c r="U275" s="95">
        <v>0</v>
      </c>
      <c r="V275" s="95">
        <v>1</v>
      </c>
      <c r="W275" s="95">
        <v>0</v>
      </c>
      <c r="X275" s="95">
        <v>0</v>
      </c>
      <c r="Y275" s="95">
        <v>0</v>
      </c>
      <c r="Z275" s="95">
        <v>1</v>
      </c>
      <c r="AA275" s="95">
        <v>0</v>
      </c>
      <c r="AB275" s="95">
        <v>0</v>
      </c>
      <c r="AC275" s="95">
        <v>0</v>
      </c>
      <c r="AD275" s="95">
        <v>0</v>
      </c>
      <c r="AE275" s="95">
        <v>0</v>
      </c>
      <c r="AF275" s="95">
        <v>1</v>
      </c>
      <c r="AG275" s="96">
        <f t="shared" si="14"/>
        <v>4</v>
      </c>
      <c r="AH275" s="97">
        <f t="shared" si="15"/>
        <v>1</v>
      </c>
      <c r="AI275" s="98">
        <f t="shared" si="16"/>
        <v>4</v>
      </c>
      <c r="AJ275" s="107" t="s">
        <v>2945</v>
      </c>
      <c r="AK275" s="43">
        <f t="shared" si="17"/>
        <v>3.6669999999999998</v>
      </c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</row>
    <row r="276" spans="1:84" s="92" customFormat="1" x14ac:dyDescent="0.25">
      <c r="A276" s="43"/>
      <c r="B276" s="94" t="s">
        <v>647</v>
      </c>
      <c r="C276" s="99" t="s">
        <v>648</v>
      </c>
      <c r="D276" s="94">
        <v>39625</v>
      </c>
      <c r="E276" s="95">
        <v>0</v>
      </c>
      <c r="F276" s="95">
        <v>0</v>
      </c>
      <c r="G276" s="95">
        <v>0</v>
      </c>
      <c r="H276" s="95">
        <v>0</v>
      </c>
      <c r="I276" s="95">
        <v>0</v>
      </c>
      <c r="J276" s="95">
        <v>0</v>
      </c>
      <c r="K276" s="95">
        <v>0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0</v>
      </c>
      <c r="R276" s="95">
        <v>0</v>
      </c>
      <c r="S276" s="95">
        <v>0</v>
      </c>
      <c r="T276" s="95">
        <v>0</v>
      </c>
      <c r="U276" s="95">
        <v>0</v>
      </c>
      <c r="V276" s="95">
        <v>0</v>
      </c>
      <c r="W276" s="95">
        <v>0</v>
      </c>
      <c r="X276" s="95">
        <v>0</v>
      </c>
      <c r="Y276" s="95">
        <v>0</v>
      </c>
      <c r="Z276" s="95">
        <v>0</v>
      </c>
      <c r="AA276" s="95">
        <v>0</v>
      </c>
      <c r="AB276" s="95">
        <v>0</v>
      </c>
      <c r="AC276" s="95">
        <v>0</v>
      </c>
      <c r="AD276" s="95">
        <v>0</v>
      </c>
      <c r="AE276" s="95">
        <v>0</v>
      </c>
      <c r="AF276" s="95">
        <v>0</v>
      </c>
      <c r="AG276" s="96">
        <f t="shared" si="14"/>
        <v>0</v>
      </c>
      <c r="AH276" s="97">
        <f t="shared" si="15"/>
        <v>0</v>
      </c>
      <c r="AI276" s="98">
        <f t="shared" si="16"/>
        <v>0</v>
      </c>
      <c r="AJ276" s="107" t="s">
        <v>2949</v>
      </c>
      <c r="AK276" s="43">
        <f t="shared" si="17"/>
        <v>3</v>
      </c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</row>
    <row r="277" spans="1:84" s="92" customFormat="1" x14ac:dyDescent="0.25">
      <c r="A277" s="43" t="s">
        <v>2631</v>
      </c>
      <c r="B277" s="94" t="s">
        <v>2605</v>
      </c>
      <c r="C277" s="94" t="s">
        <v>2606</v>
      </c>
      <c r="D277" s="94">
        <v>39625</v>
      </c>
      <c r="E277" s="95">
        <v>0</v>
      </c>
      <c r="F277" s="95">
        <v>0</v>
      </c>
      <c r="G277" s="95">
        <v>0</v>
      </c>
      <c r="H277" s="95">
        <v>0</v>
      </c>
      <c r="I277" s="95">
        <v>0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0</v>
      </c>
      <c r="R277" s="95">
        <v>0</v>
      </c>
      <c r="S277" s="95">
        <v>0</v>
      </c>
      <c r="T277" s="95">
        <v>0</v>
      </c>
      <c r="U277" s="95">
        <v>0</v>
      </c>
      <c r="V277" s="95">
        <v>0</v>
      </c>
      <c r="W277" s="95">
        <v>0</v>
      </c>
      <c r="X277" s="95">
        <v>0</v>
      </c>
      <c r="Y277" s="95">
        <v>0</v>
      </c>
      <c r="Z277" s="95">
        <v>0</v>
      </c>
      <c r="AA277" s="95">
        <v>0</v>
      </c>
      <c r="AB277" s="95">
        <v>0</v>
      </c>
      <c r="AC277" s="95">
        <v>0</v>
      </c>
      <c r="AD277" s="95">
        <v>0</v>
      </c>
      <c r="AE277" s="95">
        <v>0</v>
      </c>
      <c r="AF277" s="95">
        <v>0</v>
      </c>
      <c r="AG277" s="96">
        <f t="shared" ref="AG277:AG340" si="18">SUM(E277:AF277)</f>
        <v>0</v>
      </c>
      <c r="AH277" s="97">
        <f t="shared" ref="AH277:AH340" si="19">IF(AG277=0,0,1)</f>
        <v>0</v>
      </c>
      <c r="AI277" s="98">
        <f t="shared" ref="AI277:AI340" si="20">SUMPRODUCT($E$17:$AF$17,E277:AF277)</f>
        <v>0</v>
      </c>
      <c r="AJ277" s="107" t="s">
        <v>2631</v>
      </c>
      <c r="AK277" s="43">
        <f t="shared" si="17"/>
        <v>4</v>
      </c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</row>
    <row r="278" spans="1:84" s="92" customFormat="1" x14ac:dyDescent="0.25">
      <c r="A278" s="43"/>
      <c r="B278" s="94" t="s">
        <v>649</v>
      </c>
      <c r="C278" s="94" t="s">
        <v>650</v>
      </c>
      <c r="D278" s="94">
        <v>39625</v>
      </c>
      <c r="E278" s="95">
        <v>0</v>
      </c>
      <c r="F278" s="95">
        <v>0</v>
      </c>
      <c r="G278" s="95">
        <v>0</v>
      </c>
      <c r="H278" s="95">
        <v>0</v>
      </c>
      <c r="I278" s="95">
        <v>0</v>
      </c>
      <c r="J278" s="95">
        <v>0</v>
      </c>
      <c r="K278" s="95">
        <v>0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0</v>
      </c>
      <c r="R278" s="95">
        <v>0</v>
      </c>
      <c r="S278" s="95">
        <v>0</v>
      </c>
      <c r="T278" s="95">
        <v>0</v>
      </c>
      <c r="U278" s="95">
        <v>0</v>
      </c>
      <c r="V278" s="95">
        <v>0</v>
      </c>
      <c r="W278" s="95">
        <v>0</v>
      </c>
      <c r="X278" s="95">
        <v>0</v>
      </c>
      <c r="Y278" s="95">
        <v>0</v>
      </c>
      <c r="Z278" s="95">
        <v>0</v>
      </c>
      <c r="AA278" s="95">
        <v>0</v>
      </c>
      <c r="AB278" s="95">
        <v>0</v>
      </c>
      <c r="AC278" s="95">
        <v>0</v>
      </c>
      <c r="AD278" s="95">
        <v>0</v>
      </c>
      <c r="AE278" s="95">
        <v>0</v>
      </c>
      <c r="AF278" s="95">
        <v>0</v>
      </c>
      <c r="AG278" s="96">
        <f t="shared" si="18"/>
        <v>0</v>
      </c>
      <c r="AH278" s="97">
        <f t="shared" si="19"/>
        <v>0</v>
      </c>
      <c r="AI278" s="98">
        <f t="shared" si="20"/>
        <v>0</v>
      </c>
      <c r="AJ278" s="107" t="s">
        <v>2631</v>
      </c>
      <c r="AK278" s="43">
        <f t="shared" ref="AK278:AK319" si="21">VLOOKUP(AJ278,$AJ$2:$AK$17,2,FALSE)</f>
        <v>4</v>
      </c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</row>
    <row r="279" spans="1:84" s="92" customFormat="1" x14ac:dyDescent="0.25">
      <c r="A279" s="43"/>
      <c r="B279" s="94" t="s">
        <v>651</v>
      </c>
      <c r="C279" s="94" t="s">
        <v>652</v>
      </c>
      <c r="D279" s="94">
        <v>39625</v>
      </c>
      <c r="E279" s="95">
        <v>0</v>
      </c>
      <c r="F279" s="95">
        <v>0</v>
      </c>
      <c r="G279" s="95">
        <v>0</v>
      </c>
      <c r="H279" s="95">
        <v>0</v>
      </c>
      <c r="I279" s="95">
        <v>0</v>
      </c>
      <c r="J279" s="95">
        <v>1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0</v>
      </c>
      <c r="R279" s="95">
        <v>0</v>
      </c>
      <c r="S279" s="95">
        <v>0</v>
      </c>
      <c r="T279" s="95">
        <v>0</v>
      </c>
      <c r="U279" s="95">
        <v>0</v>
      </c>
      <c r="V279" s="95">
        <v>0</v>
      </c>
      <c r="W279" s="95">
        <v>0</v>
      </c>
      <c r="X279" s="95">
        <v>0</v>
      </c>
      <c r="Y279" s="95">
        <v>0</v>
      </c>
      <c r="Z279" s="95">
        <v>0</v>
      </c>
      <c r="AA279" s="95">
        <v>0</v>
      </c>
      <c r="AB279" s="95">
        <v>0</v>
      </c>
      <c r="AC279" s="95">
        <v>0</v>
      </c>
      <c r="AD279" s="95">
        <v>0</v>
      </c>
      <c r="AE279" s="95">
        <v>0</v>
      </c>
      <c r="AF279" s="95">
        <v>0</v>
      </c>
      <c r="AG279" s="96">
        <f t="shared" si="18"/>
        <v>1</v>
      </c>
      <c r="AH279" s="97">
        <f t="shared" si="19"/>
        <v>1</v>
      </c>
      <c r="AI279" s="98">
        <f t="shared" si="20"/>
        <v>1</v>
      </c>
      <c r="AJ279" s="107" t="s">
        <v>2949</v>
      </c>
      <c r="AK279" s="43">
        <f t="shared" si="21"/>
        <v>3</v>
      </c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</row>
    <row r="280" spans="1:84" s="92" customFormat="1" x14ac:dyDescent="0.25">
      <c r="A280" s="43"/>
      <c r="B280" s="94" t="s">
        <v>653</v>
      </c>
      <c r="C280" s="94" t="s">
        <v>654</v>
      </c>
      <c r="D280" s="94">
        <v>39625</v>
      </c>
      <c r="E280" s="95">
        <v>0</v>
      </c>
      <c r="F280" s="95">
        <v>0</v>
      </c>
      <c r="G280" s="95">
        <v>0</v>
      </c>
      <c r="H280" s="95">
        <v>0</v>
      </c>
      <c r="I280" s="95">
        <v>0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0</v>
      </c>
      <c r="R280" s="95">
        <v>0</v>
      </c>
      <c r="S280" s="95">
        <v>0</v>
      </c>
      <c r="T280" s="95">
        <v>0</v>
      </c>
      <c r="U280" s="95">
        <v>0</v>
      </c>
      <c r="V280" s="95">
        <v>0</v>
      </c>
      <c r="W280" s="95">
        <v>0</v>
      </c>
      <c r="X280" s="95">
        <v>0</v>
      </c>
      <c r="Y280" s="95">
        <v>0</v>
      </c>
      <c r="Z280" s="95">
        <v>0</v>
      </c>
      <c r="AA280" s="95">
        <v>0</v>
      </c>
      <c r="AB280" s="95">
        <v>0</v>
      </c>
      <c r="AC280" s="95">
        <v>0</v>
      </c>
      <c r="AD280" s="95">
        <v>0</v>
      </c>
      <c r="AE280" s="95">
        <v>0</v>
      </c>
      <c r="AF280" s="95">
        <v>0</v>
      </c>
      <c r="AG280" s="96">
        <f t="shared" si="18"/>
        <v>0</v>
      </c>
      <c r="AH280" s="97">
        <f t="shared" si="19"/>
        <v>0</v>
      </c>
      <c r="AI280" s="98">
        <f t="shared" si="20"/>
        <v>0</v>
      </c>
      <c r="AJ280" s="107" t="s">
        <v>2631</v>
      </c>
      <c r="AK280" s="43">
        <f t="shared" si="21"/>
        <v>4</v>
      </c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</row>
    <row r="281" spans="1:84" s="92" customFormat="1" x14ac:dyDescent="0.25">
      <c r="A281" s="43"/>
      <c r="B281" s="94" t="s">
        <v>655</v>
      </c>
      <c r="C281" s="94" t="s">
        <v>656</v>
      </c>
      <c r="D281" s="94">
        <v>39625</v>
      </c>
      <c r="E281" s="95">
        <v>0</v>
      </c>
      <c r="F281" s="95">
        <v>0</v>
      </c>
      <c r="G281" s="95">
        <v>0</v>
      </c>
      <c r="H281" s="95">
        <v>1</v>
      </c>
      <c r="I281" s="95">
        <v>0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0</v>
      </c>
      <c r="R281" s="95">
        <v>0</v>
      </c>
      <c r="S281" s="95">
        <v>0</v>
      </c>
      <c r="T281" s="95">
        <v>0</v>
      </c>
      <c r="U281" s="95">
        <v>0</v>
      </c>
      <c r="V281" s="95">
        <v>1</v>
      </c>
      <c r="W281" s="95">
        <v>0</v>
      </c>
      <c r="X281" s="95">
        <v>0</v>
      </c>
      <c r="Y281" s="95">
        <v>0</v>
      </c>
      <c r="Z281" s="95">
        <v>0</v>
      </c>
      <c r="AA281" s="95">
        <v>0</v>
      </c>
      <c r="AB281" s="95">
        <v>0</v>
      </c>
      <c r="AC281" s="95">
        <v>0</v>
      </c>
      <c r="AD281" s="95">
        <v>0</v>
      </c>
      <c r="AE281" s="95">
        <v>0</v>
      </c>
      <c r="AF281" s="95">
        <v>0</v>
      </c>
      <c r="AG281" s="96">
        <f t="shared" si="18"/>
        <v>2</v>
      </c>
      <c r="AH281" s="97">
        <f t="shared" si="19"/>
        <v>1</v>
      </c>
      <c r="AI281" s="98">
        <f t="shared" si="20"/>
        <v>2</v>
      </c>
      <c r="AJ281" s="107" t="s">
        <v>2944</v>
      </c>
      <c r="AK281" s="43">
        <f t="shared" si="21"/>
        <v>2</v>
      </c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</row>
    <row r="282" spans="1:84" s="92" customFormat="1" x14ac:dyDescent="0.25">
      <c r="A282" s="43"/>
      <c r="B282" s="94" t="s">
        <v>659</v>
      </c>
      <c r="C282" s="94" t="s">
        <v>660</v>
      </c>
      <c r="D282" s="94">
        <v>39625</v>
      </c>
      <c r="E282" s="95">
        <v>0</v>
      </c>
      <c r="F282" s="95">
        <v>1</v>
      </c>
      <c r="G282" s="95">
        <v>0</v>
      </c>
      <c r="H282" s="95">
        <v>1</v>
      </c>
      <c r="I282" s="95">
        <v>0</v>
      </c>
      <c r="J282" s="95">
        <v>1</v>
      </c>
      <c r="K282" s="95">
        <v>0</v>
      </c>
      <c r="L282" s="95">
        <v>1</v>
      </c>
      <c r="M282" s="95">
        <v>0</v>
      </c>
      <c r="N282" s="95">
        <v>0</v>
      </c>
      <c r="O282" s="95">
        <v>0</v>
      </c>
      <c r="P282" s="95">
        <v>0</v>
      </c>
      <c r="Q282" s="95">
        <v>0</v>
      </c>
      <c r="R282" s="95">
        <v>0</v>
      </c>
      <c r="S282" s="95">
        <v>0</v>
      </c>
      <c r="T282" s="95">
        <v>0</v>
      </c>
      <c r="U282" s="95">
        <v>0</v>
      </c>
      <c r="V282" s="95">
        <v>0</v>
      </c>
      <c r="W282" s="95">
        <v>0</v>
      </c>
      <c r="X282" s="95">
        <v>0</v>
      </c>
      <c r="Y282" s="95">
        <v>0</v>
      </c>
      <c r="Z282" s="95">
        <v>0</v>
      </c>
      <c r="AA282" s="95">
        <v>0</v>
      </c>
      <c r="AB282" s="95">
        <v>0</v>
      </c>
      <c r="AC282" s="95">
        <v>0</v>
      </c>
      <c r="AD282" s="95">
        <v>0</v>
      </c>
      <c r="AE282" s="95">
        <v>0</v>
      </c>
      <c r="AF282" s="95">
        <v>0</v>
      </c>
      <c r="AG282" s="96">
        <f t="shared" si="18"/>
        <v>4</v>
      </c>
      <c r="AH282" s="97">
        <f t="shared" si="19"/>
        <v>1</v>
      </c>
      <c r="AI282" s="98">
        <f t="shared" si="20"/>
        <v>4</v>
      </c>
      <c r="AJ282" s="107" t="s">
        <v>2950</v>
      </c>
      <c r="AK282" s="43">
        <f t="shared" si="21"/>
        <v>3.3330000000000002</v>
      </c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</row>
    <row r="283" spans="1:84" s="92" customFormat="1" x14ac:dyDescent="0.25">
      <c r="A283" s="43"/>
      <c r="B283" s="94" t="s">
        <v>665</v>
      </c>
      <c r="C283" s="94" t="s">
        <v>666</v>
      </c>
      <c r="D283" s="94">
        <v>39625</v>
      </c>
      <c r="E283" s="95">
        <v>0</v>
      </c>
      <c r="F283" s="95">
        <v>0</v>
      </c>
      <c r="G283" s="95">
        <v>0</v>
      </c>
      <c r="H283" s="95">
        <v>0</v>
      </c>
      <c r="I283" s="95">
        <v>0</v>
      </c>
      <c r="J283" s="95">
        <v>0</v>
      </c>
      <c r="K283" s="95">
        <v>0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0</v>
      </c>
      <c r="R283" s="95">
        <v>0</v>
      </c>
      <c r="S283" s="95">
        <v>0</v>
      </c>
      <c r="T283" s="95">
        <v>0</v>
      </c>
      <c r="U283" s="95">
        <v>0</v>
      </c>
      <c r="V283" s="95">
        <v>0</v>
      </c>
      <c r="W283" s="95">
        <v>0</v>
      </c>
      <c r="X283" s="95">
        <v>0</v>
      </c>
      <c r="Y283" s="95">
        <v>0</v>
      </c>
      <c r="Z283" s="95">
        <v>0</v>
      </c>
      <c r="AA283" s="95">
        <v>0</v>
      </c>
      <c r="AB283" s="95">
        <v>0</v>
      </c>
      <c r="AC283" s="95">
        <v>0</v>
      </c>
      <c r="AD283" s="95">
        <v>0</v>
      </c>
      <c r="AE283" s="95">
        <v>0</v>
      </c>
      <c r="AF283" s="95">
        <v>0</v>
      </c>
      <c r="AG283" s="96">
        <f t="shared" si="18"/>
        <v>0</v>
      </c>
      <c r="AH283" s="97">
        <f t="shared" si="19"/>
        <v>0</v>
      </c>
      <c r="AI283" s="98">
        <f t="shared" si="20"/>
        <v>0</v>
      </c>
      <c r="AJ283" s="107" t="s">
        <v>2949</v>
      </c>
      <c r="AK283" s="43">
        <f t="shared" si="21"/>
        <v>3</v>
      </c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</row>
    <row r="284" spans="1:84" s="92" customFormat="1" x14ac:dyDescent="0.25">
      <c r="A284" s="43" t="s">
        <v>2631</v>
      </c>
      <c r="B284" s="94" t="s">
        <v>2607</v>
      </c>
      <c r="C284" s="94" t="s">
        <v>2608</v>
      </c>
      <c r="D284" s="94">
        <v>39625</v>
      </c>
      <c r="E284" s="95">
        <v>0</v>
      </c>
      <c r="F284" s="95">
        <v>0</v>
      </c>
      <c r="G284" s="95">
        <v>0</v>
      </c>
      <c r="H284" s="95">
        <v>0</v>
      </c>
      <c r="I284" s="95">
        <v>0</v>
      </c>
      <c r="J284" s="95">
        <v>0</v>
      </c>
      <c r="K284" s="95">
        <v>0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0</v>
      </c>
      <c r="R284" s="95">
        <v>0</v>
      </c>
      <c r="S284" s="95">
        <v>0</v>
      </c>
      <c r="T284" s="95">
        <v>0</v>
      </c>
      <c r="U284" s="95">
        <v>0</v>
      </c>
      <c r="V284" s="95">
        <v>0</v>
      </c>
      <c r="W284" s="95">
        <v>0</v>
      </c>
      <c r="X284" s="95">
        <v>0</v>
      </c>
      <c r="Y284" s="95">
        <v>0</v>
      </c>
      <c r="Z284" s="95">
        <v>0</v>
      </c>
      <c r="AA284" s="95">
        <v>0</v>
      </c>
      <c r="AB284" s="95">
        <v>0</v>
      </c>
      <c r="AC284" s="95">
        <v>0</v>
      </c>
      <c r="AD284" s="95">
        <v>0</v>
      </c>
      <c r="AE284" s="95">
        <v>0</v>
      </c>
      <c r="AF284" s="95">
        <v>0</v>
      </c>
      <c r="AG284" s="96">
        <f t="shared" si="18"/>
        <v>0</v>
      </c>
      <c r="AH284" s="97">
        <f t="shared" si="19"/>
        <v>0</v>
      </c>
      <c r="AI284" s="98">
        <f t="shared" si="20"/>
        <v>0</v>
      </c>
      <c r="AJ284" s="107" t="s">
        <v>2631</v>
      </c>
      <c r="AK284" s="43">
        <f t="shared" si="21"/>
        <v>4</v>
      </c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</row>
    <row r="285" spans="1:84" s="92" customFormat="1" x14ac:dyDescent="0.25">
      <c r="A285" s="43"/>
      <c r="B285" s="94" t="s">
        <v>667</v>
      </c>
      <c r="C285" s="94" t="s">
        <v>668</v>
      </c>
      <c r="D285" s="94">
        <v>39625</v>
      </c>
      <c r="E285" s="95">
        <v>0</v>
      </c>
      <c r="F285" s="95">
        <v>0</v>
      </c>
      <c r="G285" s="95">
        <v>0</v>
      </c>
      <c r="H285" s="95">
        <v>0</v>
      </c>
      <c r="I285" s="95">
        <v>0</v>
      </c>
      <c r="J285" s="95">
        <v>0</v>
      </c>
      <c r="K285" s="95">
        <v>0</v>
      </c>
      <c r="L285" s="95">
        <v>0</v>
      </c>
      <c r="M285" s="95">
        <v>0</v>
      </c>
      <c r="N285" s="95">
        <v>0</v>
      </c>
      <c r="O285" s="95">
        <v>0</v>
      </c>
      <c r="P285" s="95">
        <v>0</v>
      </c>
      <c r="Q285" s="95">
        <v>0</v>
      </c>
      <c r="R285" s="95">
        <v>0</v>
      </c>
      <c r="S285" s="95">
        <v>0</v>
      </c>
      <c r="T285" s="95">
        <v>0</v>
      </c>
      <c r="U285" s="95">
        <v>0</v>
      </c>
      <c r="V285" s="95">
        <v>0</v>
      </c>
      <c r="W285" s="95">
        <v>0</v>
      </c>
      <c r="X285" s="95">
        <v>0</v>
      </c>
      <c r="Y285" s="95">
        <v>0</v>
      </c>
      <c r="Z285" s="95">
        <v>0</v>
      </c>
      <c r="AA285" s="95">
        <v>0</v>
      </c>
      <c r="AB285" s="95">
        <v>0</v>
      </c>
      <c r="AC285" s="95">
        <v>0</v>
      </c>
      <c r="AD285" s="95">
        <v>0</v>
      </c>
      <c r="AE285" s="95">
        <v>0</v>
      </c>
      <c r="AF285" s="95">
        <v>0</v>
      </c>
      <c r="AG285" s="96">
        <f t="shared" si="18"/>
        <v>0</v>
      </c>
      <c r="AH285" s="97">
        <f t="shared" si="19"/>
        <v>0</v>
      </c>
      <c r="AI285" s="98">
        <f t="shared" si="20"/>
        <v>0</v>
      </c>
      <c r="AJ285" s="107" t="s">
        <v>2949</v>
      </c>
      <c r="AK285" s="43">
        <f t="shared" si="21"/>
        <v>3</v>
      </c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</row>
    <row r="286" spans="1:84" s="92" customFormat="1" x14ac:dyDescent="0.25">
      <c r="A286" s="43" t="s">
        <v>2631</v>
      </c>
      <c r="B286" s="94" t="s">
        <v>2609</v>
      </c>
      <c r="C286" s="94" t="s">
        <v>2610</v>
      </c>
      <c r="D286" s="94">
        <v>39625</v>
      </c>
      <c r="E286" s="95">
        <v>0</v>
      </c>
      <c r="F286" s="95">
        <v>0</v>
      </c>
      <c r="G286" s="95">
        <v>0</v>
      </c>
      <c r="H286" s="95">
        <v>0</v>
      </c>
      <c r="I286" s="95">
        <v>0</v>
      </c>
      <c r="J286" s="95">
        <v>0</v>
      </c>
      <c r="K286" s="95">
        <v>0</v>
      </c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>
        <v>0</v>
      </c>
      <c r="R286" s="95">
        <v>0</v>
      </c>
      <c r="S286" s="95">
        <v>0</v>
      </c>
      <c r="T286" s="95">
        <v>0</v>
      </c>
      <c r="U286" s="95">
        <v>0</v>
      </c>
      <c r="V286" s="95">
        <v>0</v>
      </c>
      <c r="W286" s="95">
        <v>0</v>
      </c>
      <c r="X286" s="95">
        <v>0</v>
      </c>
      <c r="Y286" s="95">
        <v>0</v>
      </c>
      <c r="Z286" s="95">
        <v>0</v>
      </c>
      <c r="AA286" s="95">
        <v>0</v>
      </c>
      <c r="AB286" s="95">
        <v>0</v>
      </c>
      <c r="AC286" s="95">
        <v>0</v>
      </c>
      <c r="AD286" s="95">
        <v>0</v>
      </c>
      <c r="AE286" s="95">
        <v>0</v>
      </c>
      <c r="AF286" s="95">
        <v>0</v>
      </c>
      <c r="AG286" s="96">
        <f t="shared" si="18"/>
        <v>0</v>
      </c>
      <c r="AH286" s="97">
        <f t="shared" si="19"/>
        <v>0</v>
      </c>
      <c r="AI286" s="98">
        <f t="shared" si="20"/>
        <v>0</v>
      </c>
      <c r="AJ286" s="107" t="s">
        <v>2950</v>
      </c>
      <c r="AK286" s="43">
        <f t="shared" si="21"/>
        <v>3.3330000000000002</v>
      </c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</row>
    <row r="287" spans="1:84" s="92" customFormat="1" x14ac:dyDescent="0.25">
      <c r="A287" s="43"/>
      <c r="B287" s="94" t="s">
        <v>671</v>
      </c>
      <c r="C287" s="94" t="s">
        <v>672</v>
      </c>
      <c r="D287" s="94">
        <v>39625</v>
      </c>
      <c r="E287" s="95">
        <v>0</v>
      </c>
      <c r="F287" s="95">
        <v>0</v>
      </c>
      <c r="G287" s="95">
        <v>1</v>
      </c>
      <c r="H287" s="95">
        <v>0</v>
      </c>
      <c r="I287" s="95">
        <v>1</v>
      </c>
      <c r="J287" s="95">
        <v>0</v>
      </c>
      <c r="K287" s="95">
        <v>1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0</v>
      </c>
      <c r="R287" s="95">
        <v>0</v>
      </c>
      <c r="S287" s="95">
        <v>1</v>
      </c>
      <c r="T287" s="95">
        <v>0</v>
      </c>
      <c r="U287" s="95">
        <v>0</v>
      </c>
      <c r="V287" s="95">
        <v>0</v>
      </c>
      <c r="W287" s="95">
        <v>0</v>
      </c>
      <c r="X287" s="95">
        <v>0</v>
      </c>
      <c r="Y287" s="95">
        <v>0</v>
      </c>
      <c r="Z287" s="95">
        <v>0</v>
      </c>
      <c r="AA287" s="95">
        <v>0</v>
      </c>
      <c r="AB287" s="95">
        <v>0</v>
      </c>
      <c r="AC287" s="95">
        <v>0</v>
      </c>
      <c r="AD287" s="95">
        <v>0</v>
      </c>
      <c r="AE287" s="95">
        <v>0</v>
      </c>
      <c r="AF287" s="95">
        <v>0</v>
      </c>
      <c r="AG287" s="96">
        <f t="shared" si="18"/>
        <v>4</v>
      </c>
      <c r="AH287" s="97">
        <f t="shared" si="19"/>
        <v>1</v>
      </c>
      <c r="AI287" s="98">
        <f t="shared" si="20"/>
        <v>4</v>
      </c>
      <c r="AJ287" s="107" t="s">
        <v>2945</v>
      </c>
      <c r="AK287" s="43">
        <f t="shared" si="21"/>
        <v>3.6669999999999998</v>
      </c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</row>
    <row r="288" spans="1:84" s="92" customFormat="1" x14ac:dyDescent="0.25">
      <c r="A288" s="43" t="s">
        <v>2631</v>
      </c>
      <c r="B288" s="94" t="s">
        <v>2611</v>
      </c>
      <c r="C288" s="94" t="s">
        <v>2612</v>
      </c>
      <c r="D288" s="94">
        <v>39625</v>
      </c>
      <c r="E288" s="95">
        <v>0</v>
      </c>
      <c r="F288" s="95">
        <v>0</v>
      </c>
      <c r="G288" s="95">
        <v>0</v>
      </c>
      <c r="H288" s="95">
        <v>0</v>
      </c>
      <c r="I288" s="95">
        <v>0</v>
      </c>
      <c r="J288" s="95">
        <v>0</v>
      </c>
      <c r="K288" s="95">
        <v>0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0</v>
      </c>
      <c r="R288" s="95">
        <v>0</v>
      </c>
      <c r="S288" s="95">
        <v>0</v>
      </c>
      <c r="T288" s="95">
        <v>0</v>
      </c>
      <c r="U288" s="95">
        <v>0</v>
      </c>
      <c r="V288" s="95">
        <v>0</v>
      </c>
      <c r="W288" s="95">
        <v>0</v>
      </c>
      <c r="X288" s="95">
        <v>0</v>
      </c>
      <c r="Y288" s="95">
        <v>0</v>
      </c>
      <c r="Z288" s="95">
        <v>0</v>
      </c>
      <c r="AA288" s="95">
        <v>0</v>
      </c>
      <c r="AB288" s="95">
        <v>0</v>
      </c>
      <c r="AC288" s="95">
        <v>0</v>
      </c>
      <c r="AD288" s="95">
        <v>0</v>
      </c>
      <c r="AE288" s="95">
        <v>0</v>
      </c>
      <c r="AF288" s="95">
        <v>0</v>
      </c>
      <c r="AG288" s="96">
        <f t="shared" si="18"/>
        <v>0</v>
      </c>
      <c r="AH288" s="97">
        <f t="shared" si="19"/>
        <v>0</v>
      </c>
      <c r="AI288" s="98">
        <f t="shared" si="20"/>
        <v>0</v>
      </c>
      <c r="AJ288" s="107" t="s">
        <v>2949</v>
      </c>
      <c r="AK288" s="43">
        <f t="shared" si="21"/>
        <v>3</v>
      </c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</row>
    <row r="289" spans="1:84" s="92" customFormat="1" x14ac:dyDescent="0.25">
      <c r="A289" s="43"/>
      <c r="B289" s="94" t="s">
        <v>673</v>
      </c>
      <c r="C289" s="94" t="s">
        <v>674</v>
      </c>
      <c r="D289" s="94">
        <v>39625</v>
      </c>
      <c r="E289" s="95">
        <v>0</v>
      </c>
      <c r="F289" s="95">
        <v>0</v>
      </c>
      <c r="G289" s="95">
        <v>0</v>
      </c>
      <c r="H289" s="95">
        <v>0</v>
      </c>
      <c r="I289" s="95">
        <v>0</v>
      </c>
      <c r="J289" s="95">
        <v>0</v>
      </c>
      <c r="K289" s="95">
        <v>0</v>
      </c>
      <c r="L289" s="95">
        <v>0</v>
      </c>
      <c r="M289" s="95">
        <v>0</v>
      </c>
      <c r="N289" s="95">
        <v>0</v>
      </c>
      <c r="O289" s="95">
        <v>0</v>
      </c>
      <c r="P289" s="95">
        <v>0</v>
      </c>
      <c r="Q289" s="95">
        <v>0</v>
      </c>
      <c r="R289" s="95">
        <v>0</v>
      </c>
      <c r="S289" s="95">
        <v>0</v>
      </c>
      <c r="T289" s="95">
        <v>0</v>
      </c>
      <c r="U289" s="95">
        <v>0</v>
      </c>
      <c r="V289" s="95">
        <v>0</v>
      </c>
      <c r="W289" s="95">
        <v>0</v>
      </c>
      <c r="X289" s="95">
        <v>0</v>
      </c>
      <c r="Y289" s="95">
        <v>0</v>
      </c>
      <c r="Z289" s="95">
        <v>0</v>
      </c>
      <c r="AA289" s="95">
        <v>0</v>
      </c>
      <c r="AB289" s="95">
        <v>0</v>
      </c>
      <c r="AC289" s="95">
        <v>0</v>
      </c>
      <c r="AD289" s="95">
        <v>0</v>
      </c>
      <c r="AE289" s="95">
        <v>0</v>
      </c>
      <c r="AF289" s="95">
        <v>0</v>
      </c>
      <c r="AG289" s="96">
        <f t="shared" si="18"/>
        <v>0</v>
      </c>
      <c r="AH289" s="97">
        <f t="shared" si="19"/>
        <v>0</v>
      </c>
      <c r="AI289" s="98">
        <f t="shared" si="20"/>
        <v>0</v>
      </c>
      <c r="AJ289" s="107" t="s">
        <v>2949</v>
      </c>
      <c r="AK289" s="43">
        <f t="shared" si="21"/>
        <v>3</v>
      </c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</row>
    <row r="290" spans="1:84" s="92" customFormat="1" x14ac:dyDescent="0.25">
      <c r="A290" s="43" t="s">
        <v>2631</v>
      </c>
      <c r="B290" s="94" t="s">
        <v>2613</v>
      </c>
      <c r="C290" s="94" t="s">
        <v>2614</v>
      </c>
      <c r="D290" s="94">
        <v>39625</v>
      </c>
      <c r="E290" s="95">
        <v>0</v>
      </c>
      <c r="F290" s="95">
        <v>0</v>
      </c>
      <c r="G290" s="95">
        <v>0</v>
      </c>
      <c r="H290" s="95">
        <v>0</v>
      </c>
      <c r="I290" s="95">
        <v>0</v>
      </c>
      <c r="J290" s="95">
        <v>0</v>
      </c>
      <c r="K290" s="95">
        <v>0</v>
      </c>
      <c r="L290" s="95">
        <v>0</v>
      </c>
      <c r="M290" s="95">
        <v>0</v>
      </c>
      <c r="N290" s="95">
        <v>0</v>
      </c>
      <c r="O290" s="95">
        <v>0</v>
      </c>
      <c r="P290" s="95">
        <v>0</v>
      </c>
      <c r="Q290" s="95">
        <v>0</v>
      </c>
      <c r="R290" s="95">
        <v>0</v>
      </c>
      <c r="S290" s="95">
        <v>0</v>
      </c>
      <c r="T290" s="95">
        <v>0</v>
      </c>
      <c r="U290" s="95">
        <v>0</v>
      </c>
      <c r="V290" s="95">
        <v>0</v>
      </c>
      <c r="W290" s="95">
        <v>0</v>
      </c>
      <c r="X290" s="95">
        <v>0</v>
      </c>
      <c r="Y290" s="95">
        <v>0</v>
      </c>
      <c r="Z290" s="95">
        <v>0</v>
      </c>
      <c r="AA290" s="95">
        <v>0</v>
      </c>
      <c r="AB290" s="95">
        <v>0</v>
      </c>
      <c r="AC290" s="95">
        <v>0</v>
      </c>
      <c r="AD290" s="95">
        <v>0</v>
      </c>
      <c r="AE290" s="95">
        <v>0</v>
      </c>
      <c r="AF290" s="95">
        <v>0</v>
      </c>
      <c r="AG290" s="96">
        <f t="shared" si="18"/>
        <v>0</v>
      </c>
      <c r="AH290" s="97">
        <f t="shared" si="19"/>
        <v>0</v>
      </c>
      <c r="AI290" s="98">
        <f t="shared" si="20"/>
        <v>0</v>
      </c>
      <c r="AJ290" s="107" t="s">
        <v>2631</v>
      </c>
      <c r="AK290" s="43">
        <f t="shared" si="21"/>
        <v>4</v>
      </c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</row>
    <row r="291" spans="1:84" s="92" customFormat="1" x14ac:dyDescent="0.25">
      <c r="A291" s="43" t="s">
        <v>2631</v>
      </c>
      <c r="B291" s="94" t="s">
        <v>2424</v>
      </c>
      <c r="C291" s="94" t="s">
        <v>2425</v>
      </c>
      <c r="D291" s="94">
        <v>39625</v>
      </c>
      <c r="E291" s="95">
        <v>1</v>
      </c>
      <c r="F291" s="95">
        <v>0</v>
      </c>
      <c r="G291" s="95">
        <v>1</v>
      </c>
      <c r="H291" s="95">
        <v>0</v>
      </c>
      <c r="I291" s="95">
        <v>1</v>
      </c>
      <c r="J291" s="95">
        <v>0</v>
      </c>
      <c r="K291" s="95">
        <v>0</v>
      </c>
      <c r="L291" s="95">
        <v>0</v>
      </c>
      <c r="M291" s="95">
        <v>0</v>
      </c>
      <c r="N291" s="95">
        <v>0</v>
      </c>
      <c r="O291" s="95">
        <v>0</v>
      </c>
      <c r="P291" s="95">
        <v>0</v>
      </c>
      <c r="Q291" s="95">
        <v>0</v>
      </c>
      <c r="R291" s="95">
        <v>0</v>
      </c>
      <c r="S291" s="95">
        <v>0</v>
      </c>
      <c r="T291" s="95">
        <v>0</v>
      </c>
      <c r="U291" s="95">
        <v>0</v>
      </c>
      <c r="V291" s="95">
        <v>0</v>
      </c>
      <c r="W291" s="95">
        <v>0</v>
      </c>
      <c r="X291" s="95">
        <v>0</v>
      </c>
      <c r="Y291" s="95">
        <v>0</v>
      </c>
      <c r="Z291" s="95">
        <v>0</v>
      </c>
      <c r="AA291" s="95">
        <v>0</v>
      </c>
      <c r="AB291" s="95">
        <v>0</v>
      </c>
      <c r="AC291" s="95">
        <v>0</v>
      </c>
      <c r="AD291" s="95">
        <v>0</v>
      </c>
      <c r="AE291" s="95">
        <v>0</v>
      </c>
      <c r="AF291" s="95">
        <v>0</v>
      </c>
      <c r="AG291" s="96">
        <f t="shared" si="18"/>
        <v>3</v>
      </c>
      <c r="AH291" s="97">
        <f t="shared" si="19"/>
        <v>1</v>
      </c>
      <c r="AI291" s="98">
        <f t="shared" si="20"/>
        <v>3</v>
      </c>
      <c r="AJ291" s="107" t="s">
        <v>2631</v>
      </c>
      <c r="AK291" s="43">
        <f t="shared" si="21"/>
        <v>4</v>
      </c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</row>
    <row r="292" spans="1:84" s="92" customFormat="1" x14ac:dyDescent="0.25">
      <c r="A292" s="43"/>
      <c r="B292" s="94" t="s">
        <v>675</v>
      </c>
      <c r="C292" s="94" t="s">
        <v>676</v>
      </c>
      <c r="D292" s="94">
        <v>39625</v>
      </c>
      <c r="E292" s="95">
        <v>0</v>
      </c>
      <c r="F292" s="95">
        <v>0</v>
      </c>
      <c r="G292" s="95">
        <v>0</v>
      </c>
      <c r="H292" s="95">
        <v>0</v>
      </c>
      <c r="I292" s="95">
        <v>0</v>
      </c>
      <c r="J292" s="95">
        <v>0</v>
      </c>
      <c r="K292" s="95">
        <v>0</v>
      </c>
      <c r="L292" s="95">
        <v>0</v>
      </c>
      <c r="M292" s="95">
        <v>0</v>
      </c>
      <c r="N292" s="95">
        <v>0</v>
      </c>
      <c r="O292" s="95">
        <v>0</v>
      </c>
      <c r="P292" s="95">
        <v>0</v>
      </c>
      <c r="Q292" s="95">
        <v>0</v>
      </c>
      <c r="R292" s="95">
        <v>0</v>
      </c>
      <c r="S292" s="95">
        <v>0</v>
      </c>
      <c r="T292" s="95">
        <v>0</v>
      </c>
      <c r="U292" s="95">
        <v>0</v>
      </c>
      <c r="V292" s="95">
        <v>0</v>
      </c>
      <c r="W292" s="95">
        <v>0</v>
      </c>
      <c r="X292" s="95">
        <v>0</v>
      </c>
      <c r="Y292" s="95">
        <v>0</v>
      </c>
      <c r="Z292" s="95">
        <v>0</v>
      </c>
      <c r="AA292" s="95">
        <v>0</v>
      </c>
      <c r="AB292" s="95">
        <v>0</v>
      </c>
      <c r="AC292" s="95">
        <v>0</v>
      </c>
      <c r="AD292" s="95">
        <v>0</v>
      </c>
      <c r="AE292" s="95">
        <v>0</v>
      </c>
      <c r="AF292" s="95">
        <v>0</v>
      </c>
      <c r="AG292" s="96">
        <f t="shared" si="18"/>
        <v>0</v>
      </c>
      <c r="AH292" s="97">
        <f t="shared" si="19"/>
        <v>0</v>
      </c>
      <c r="AI292" s="98">
        <f t="shared" si="20"/>
        <v>0</v>
      </c>
      <c r="AJ292" s="107" t="s">
        <v>2950</v>
      </c>
      <c r="AK292" s="43">
        <f t="shared" si="21"/>
        <v>3.3330000000000002</v>
      </c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</row>
    <row r="293" spans="1:84" s="92" customFormat="1" x14ac:dyDescent="0.25">
      <c r="A293" s="43" t="s">
        <v>2631</v>
      </c>
      <c r="B293" s="94" t="s">
        <v>2615</v>
      </c>
      <c r="C293" s="94" t="s">
        <v>2616</v>
      </c>
      <c r="D293" s="94">
        <v>39625</v>
      </c>
      <c r="E293" s="95">
        <v>0</v>
      </c>
      <c r="F293" s="95">
        <v>0</v>
      </c>
      <c r="G293" s="95">
        <v>0</v>
      </c>
      <c r="H293" s="95">
        <v>0</v>
      </c>
      <c r="I293" s="95">
        <v>0</v>
      </c>
      <c r="J293" s="95">
        <v>0</v>
      </c>
      <c r="K293" s="95">
        <v>0</v>
      </c>
      <c r="L293" s="95">
        <v>0</v>
      </c>
      <c r="M293" s="95">
        <v>0</v>
      </c>
      <c r="N293" s="95">
        <v>0</v>
      </c>
      <c r="O293" s="95">
        <v>0</v>
      </c>
      <c r="P293" s="95">
        <v>0</v>
      </c>
      <c r="Q293" s="95">
        <v>0</v>
      </c>
      <c r="R293" s="95">
        <v>0</v>
      </c>
      <c r="S293" s="95">
        <v>0</v>
      </c>
      <c r="T293" s="95">
        <v>0</v>
      </c>
      <c r="U293" s="95">
        <v>0</v>
      </c>
      <c r="V293" s="95">
        <v>0</v>
      </c>
      <c r="W293" s="95">
        <v>0</v>
      </c>
      <c r="X293" s="95">
        <v>0</v>
      </c>
      <c r="Y293" s="95">
        <v>0</v>
      </c>
      <c r="Z293" s="95">
        <v>0</v>
      </c>
      <c r="AA293" s="95">
        <v>0</v>
      </c>
      <c r="AB293" s="95">
        <v>0</v>
      </c>
      <c r="AC293" s="95">
        <v>0</v>
      </c>
      <c r="AD293" s="95">
        <v>0</v>
      </c>
      <c r="AE293" s="95">
        <v>0</v>
      </c>
      <c r="AF293" s="95">
        <v>0</v>
      </c>
      <c r="AG293" s="96">
        <f t="shared" si="18"/>
        <v>0</v>
      </c>
      <c r="AH293" s="97">
        <f t="shared" si="19"/>
        <v>0</v>
      </c>
      <c r="AI293" s="98">
        <f t="shared" si="20"/>
        <v>0</v>
      </c>
      <c r="AJ293" s="107" t="s">
        <v>2947</v>
      </c>
      <c r="AK293" s="43">
        <f t="shared" si="21"/>
        <v>0</v>
      </c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</row>
    <row r="294" spans="1:84" s="92" customFormat="1" x14ac:dyDescent="0.25">
      <c r="A294" s="43"/>
      <c r="B294" s="94" t="s">
        <v>683</v>
      </c>
      <c r="C294" s="94" t="s">
        <v>684</v>
      </c>
      <c r="D294" s="94">
        <v>39625</v>
      </c>
      <c r="E294" s="95">
        <v>0</v>
      </c>
      <c r="F294" s="95">
        <v>0</v>
      </c>
      <c r="G294" s="95">
        <v>0</v>
      </c>
      <c r="H294" s="95">
        <v>0</v>
      </c>
      <c r="I294" s="95">
        <v>0</v>
      </c>
      <c r="J294" s="95">
        <v>0</v>
      </c>
      <c r="K294" s="95">
        <v>1</v>
      </c>
      <c r="L294" s="95">
        <v>0</v>
      </c>
      <c r="M294" s="95">
        <v>0</v>
      </c>
      <c r="N294" s="95">
        <v>0</v>
      </c>
      <c r="O294" s="95">
        <v>0</v>
      </c>
      <c r="P294" s="95">
        <v>0</v>
      </c>
      <c r="Q294" s="95">
        <v>0</v>
      </c>
      <c r="R294" s="95">
        <v>0</v>
      </c>
      <c r="S294" s="95">
        <v>0</v>
      </c>
      <c r="T294" s="95">
        <v>0</v>
      </c>
      <c r="U294" s="95">
        <v>0</v>
      </c>
      <c r="V294" s="95">
        <v>0</v>
      </c>
      <c r="W294" s="95">
        <v>0</v>
      </c>
      <c r="X294" s="95">
        <v>0</v>
      </c>
      <c r="Y294" s="95">
        <v>0</v>
      </c>
      <c r="Z294" s="95">
        <v>0</v>
      </c>
      <c r="AA294" s="95">
        <v>0</v>
      </c>
      <c r="AB294" s="95">
        <v>0</v>
      </c>
      <c r="AC294" s="95">
        <v>0</v>
      </c>
      <c r="AD294" s="95">
        <v>0</v>
      </c>
      <c r="AE294" s="95">
        <v>0</v>
      </c>
      <c r="AF294" s="95">
        <v>0</v>
      </c>
      <c r="AG294" s="96">
        <f t="shared" si="18"/>
        <v>1</v>
      </c>
      <c r="AH294" s="97">
        <f t="shared" si="19"/>
        <v>1</v>
      </c>
      <c r="AI294" s="98">
        <f t="shared" si="20"/>
        <v>1</v>
      </c>
      <c r="AJ294" s="107" t="s">
        <v>2945</v>
      </c>
      <c r="AK294" s="43">
        <f t="shared" si="21"/>
        <v>3.6669999999999998</v>
      </c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</row>
    <row r="295" spans="1:84" s="92" customFormat="1" x14ac:dyDescent="0.25">
      <c r="A295" s="43"/>
      <c r="B295" s="94" t="s">
        <v>685</v>
      </c>
      <c r="C295" s="94" t="s">
        <v>686</v>
      </c>
      <c r="D295" s="94">
        <v>39625</v>
      </c>
      <c r="E295" s="95">
        <v>0</v>
      </c>
      <c r="F295" s="95">
        <v>0</v>
      </c>
      <c r="G295" s="95">
        <v>0</v>
      </c>
      <c r="H295" s="95">
        <v>0</v>
      </c>
      <c r="I295" s="95">
        <v>0</v>
      </c>
      <c r="J295" s="95">
        <v>0</v>
      </c>
      <c r="K295" s="95">
        <v>0</v>
      </c>
      <c r="L295" s="95">
        <v>0</v>
      </c>
      <c r="M295" s="95">
        <v>0</v>
      </c>
      <c r="N295" s="95">
        <v>0</v>
      </c>
      <c r="O295" s="95">
        <v>0</v>
      </c>
      <c r="P295" s="95">
        <v>0</v>
      </c>
      <c r="Q295" s="95">
        <v>0</v>
      </c>
      <c r="R295" s="95">
        <v>0</v>
      </c>
      <c r="S295" s="95">
        <v>0</v>
      </c>
      <c r="T295" s="95">
        <v>0</v>
      </c>
      <c r="U295" s="95">
        <v>0</v>
      </c>
      <c r="V295" s="95">
        <v>0</v>
      </c>
      <c r="W295" s="95">
        <v>0</v>
      </c>
      <c r="X295" s="95">
        <v>0</v>
      </c>
      <c r="Y295" s="95">
        <v>0</v>
      </c>
      <c r="Z295" s="95">
        <v>0</v>
      </c>
      <c r="AA295" s="95">
        <v>0</v>
      </c>
      <c r="AB295" s="95">
        <v>0</v>
      </c>
      <c r="AC295" s="95">
        <v>0</v>
      </c>
      <c r="AD295" s="95">
        <v>0</v>
      </c>
      <c r="AE295" s="95">
        <v>0</v>
      </c>
      <c r="AF295" s="95">
        <v>0</v>
      </c>
      <c r="AG295" s="96">
        <f t="shared" si="18"/>
        <v>0</v>
      </c>
      <c r="AH295" s="97">
        <f t="shared" si="19"/>
        <v>0</v>
      </c>
      <c r="AI295" s="98">
        <f t="shared" si="20"/>
        <v>0</v>
      </c>
      <c r="AJ295" s="107" t="s">
        <v>2946</v>
      </c>
      <c r="AK295" s="43">
        <f t="shared" si="21"/>
        <v>2.6669999999999998</v>
      </c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</row>
    <row r="296" spans="1:84" s="92" customFormat="1" x14ac:dyDescent="0.25">
      <c r="A296" s="43"/>
      <c r="B296" s="94" t="s">
        <v>687</v>
      </c>
      <c r="C296" s="94" t="s">
        <v>688</v>
      </c>
      <c r="D296" s="94">
        <v>39625</v>
      </c>
      <c r="E296" s="95">
        <v>0</v>
      </c>
      <c r="F296" s="95">
        <v>0</v>
      </c>
      <c r="G296" s="95">
        <v>0</v>
      </c>
      <c r="H296" s="95">
        <v>0</v>
      </c>
      <c r="I296" s="95">
        <v>0</v>
      </c>
      <c r="J296" s="95">
        <v>0</v>
      </c>
      <c r="K296" s="95">
        <v>0</v>
      </c>
      <c r="L296" s="95">
        <v>0</v>
      </c>
      <c r="M296" s="95">
        <v>0</v>
      </c>
      <c r="N296" s="95">
        <v>0</v>
      </c>
      <c r="O296" s="95">
        <v>0</v>
      </c>
      <c r="P296" s="95">
        <v>0</v>
      </c>
      <c r="Q296" s="95">
        <v>0</v>
      </c>
      <c r="R296" s="95">
        <v>0</v>
      </c>
      <c r="S296" s="95">
        <v>0</v>
      </c>
      <c r="T296" s="95">
        <v>0</v>
      </c>
      <c r="U296" s="95">
        <v>0</v>
      </c>
      <c r="V296" s="95">
        <v>0</v>
      </c>
      <c r="W296" s="95">
        <v>0</v>
      </c>
      <c r="X296" s="95">
        <v>0</v>
      </c>
      <c r="Y296" s="95">
        <v>0</v>
      </c>
      <c r="Z296" s="95">
        <v>0</v>
      </c>
      <c r="AA296" s="95">
        <v>0</v>
      </c>
      <c r="AB296" s="95">
        <v>0</v>
      </c>
      <c r="AC296" s="95">
        <v>0</v>
      </c>
      <c r="AD296" s="95">
        <v>0</v>
      </c>
      <c r="AE296" s="95">
        <v>0</v>
      </c>
      <c r="AF296" s="95">
        <v>0</v>
      </c>
      <c r="AG296" s="96">
        <f t="shared" si="18"/>
        <v>0</v>
      </c>
      <c r="AH296" s="97">
        <f t="shared" si="19"/>
        <v>0</v>
      </c>
      <c r="AI296" s="98">
        <f t="shared" si="20"/>
        <v>0</v>
      </c>
      <c r="AJ296" s="107" t="s">
        <v>2950</v>
      </c>
      <c r="AK296" s="43">
        <f t="shared" si="21"/>
        <v>3.3330000000000002</v>
      </c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</row>
    <row r="297" spans="1:84" s="92" customFormat="1" x14ac:dyDescent="0.25">
      <c r="A297" s="43"/>
      <c r="B297" s="94" t="s">
        <v>689</v>
      </c>
      <c r="C297" s="94" t="s">
        <v>690</v>
      </c>
      <c r="D297" s="94">
        <v>39625</v>
      </c>
      <c r="E297" s="95">
        <v>0</v>
      </c>
      <c r="F297" s="95">
        <v>0</v>
      </c>
      <c r="G297" s="95">
        <v>0</v>
      </c>
      <c r="H297" s="95">
        <v>0</v>
      </c>
      <c r="I297" s="95">
        <v>0</v>
      </c>
      <c r="J297" s="95">
        <v>0</v>
      </c>
      <c r="K297" s="95">
        <v>0</v>
      </c>
      <c r="L297" s="95">
        <v>0</v>
      </c>
      <c r="M297" s="95">
        <v>0</v>
      </c>
      <c r="N297" s="95">
        <v>0</v>
      </c>
      <c r="O297" s="95">
        <v>0</v>
      </c>
      <c r="P297" s="95">
        <v>0</v>
      </c>
      <c r="Q297" s="95">
        <v>0</v>
      </c>
      <c r="R297" s="95">
        <v>0</v>
      </c>
      <c r="S297" s="95">
        <v>0</v>
      </c>
      <c r="T297" s="95">
        <v>0</v>
      </c>
      <c r="U297" s="95">
        <v>0</v>
      </c>
      <c r="V297" s="95">
        <v>0</v>
      </c>
      <c r="W297" s="95">
        <v>0</v>
      </c>
      <c r="X297" s="95">
        <v>0</v>
      </c>
      <c r="Y297" s="95">
        <v>0</v>
      </c>
      <c r="Z297" s="95">
        <v>0</v>
      </c>
      <c r="AA297" s="95">
        <v>0</v>
      </c>
      <c r="AB297" s="95">
        <v>0</v>
      </c>
      <c r="AC297" s="95">
        <v>0</v>
      </c>
      <c r="AD297" s="95">
        <v>0</v>
      </c>
      <c r="AE297" s="95">
        <v>0</v>
      </c>
      <c r="AF297" s="95">
        <v>0</v>
      </c>
      <c r="AG297" s="96">
        <f t="shared" si="18"/>
        <v>0</v>
      </c>
      <c r="AH297" s="97">
        <f t="shared" si="19"/>
        <v>0</v>
      </c>
      <c r="AI297" s="98">
        <f t="shared" si="20"/>
        <v>0</v>
      </c>
      <c r="AJ297" s="107" t="s">
        <v>2956</v>
      </c>
      <c r="AK297" s="43" t="str">
        <f t="shared" si="21"/>
        <v>WWW</v>
      </c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</row>
    <row r="298" spans="1:84" s="92" customFormat="1" x14ac:dyDescent="0.25">
      <c r="A298" s="43" t="s">
        <v>2631</v>
      </c>
      <c r="B298" s="94" t="s">
        <v>2617</v>
      </c>
      <c r="C298" s="94" t="s">
        <v>2618</v>
      </c>
      <c r="D298" s="94">
        <v>39625</v>
      </c>
      <c r="E298" s="95">
        <v>0</v>
      </c>
      <c r="F298" s="95">
        <v>0</v>
      </c>
      <c r="G298" s="95">
        <v>0</v>
      </c>
      <c r="H298" s="95">
        <v>0</v>
      </c>
      <c r="I298" s="95">
        <v>0</v>
      </c>
      <c r="J298" s="95">
        <v>0</v>
      </c>
      <c r="K298" s="95">
        <v>0</v>
      </c>
      <c r="L298" s="95">
        <v>0</v>
      </c>
      <c r="M298" s="95">
        <v>0</v>
      </c>
      <c r="N298" s="95">
        <v>0</v>
      </c>
      <c r="O298" s="95">
        <v>0</v>
      </c>
      <c r="P298" s="95">
        <v>0</v>
      </c>
      <c r="Q298" s="95">
        <v>0</v>
      </c>
      <c r="R298" s="95">
        <v>0</v>
      </c>
      <c r="S298" s="95">
        <v>0</v>
      </c>
      <c r="T298" s="95">
        <v>0</v>
      </c>
      <c r="U298" s="95">
        <v>1</v>
      </c>
      <c r="V298" s="95">
        <v>0</v>
      </c>
      <c r="W298" s="95">
        <v>0</v>
      </c>
      <c r="X298" s="95">
        <v>0</v>
      </c>
      <c r="Y298" s="95">
        <v>0</v>
      </c>
      <c r="Z298" s="95">
        <v>0</v>
      </c>
      <c r="AA298" s="95">
        <v>0</v>
      </c>
      <c r="AB298" s="95">
        <v>0</v>
      </c>
      <c r="AC298" s="95">
        <v>0</v>
      </c>
      <c r="AD298" s="95">
        <v>0</v>
      </c>
      <c r="AE298" s="95">
        <v>0</v>
      </c>
      <c r="AF298" s="95">
        <v>0</v>
      </c>
      <c r="AG298" s="96">
        <f t="shared" si="18"/>
        <v>1</v>
      </c>
      <c r="AH298" s="97">
        <f t="shared" si="19"/>
        <v>1</v>
      </c>
      <c r="AI298" s="98">
        <f t="shared" si="20"/>
        <v>1</v>
      </c>
      <c r="AJ298" s="107" t="s">
        <v>2950</v>
      </c>
      <c r="AK298" s="43">
        <f t="shared" si="21"/>
        <v>3.3330000000000002</v>
      </c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</row>
    <row r="299" spans="1:84" s="92" customFormat="1" x14ac:dyDescent="0.25">
      <c r="A299" s="43" t="s">
        <v>2631</v>
      </c>
      <c r="B299" s="94" t="s">
        <v>2619</v>
      </c>
      <c r="C299" s="94" t="s">
        <v>2620</v>
      </c>
      <c r="D299" s="94">
        <v>39625</v>
      </c>
      <c r="E299" s="95">
        <v>0</v>
      </c>
      <c r="F299" s="95">
        <v>0</v>
      </c>
      <c r="G299" s="95">
        <v>0</v>
      </c>
      <c r="H299" s="95">
        <v>0</v>
      </c>
      <c r="I299" s="95">
        <v>0</v>
      </c>
      <c r="J299" s="95">
        <v>0</v>
      </c>
      <c r="K299" s="95">
        <v>0</v>
      </c>
      <c r="L299" s="95">
        <v>0</v>
      </c>
      <c r="M299" s="95">
        <v>0</v>
      </c>
      <c r="N299" s="95">
        <v>0</v>
      </c>
      <c r="O299" s="95">
        <v>0</v>
      </c>
      <c r="P299" s="95">
        <v>0</v>
      </c>
      <c r="Q299" s="95">
        <v>0</v>
      </c>
      <c r="R299" s="95">
        <v>0</v>
      </c>
      <c r="S299" s="95">
        <v>0</v>
      </c>
      <c r="T299" s="95">
        <v>0</v>
      </c>
      <c r="U299" s="95">
        <v>0</v>
      </c>
      <c r="V299" s="95">
        <v>0</v>
      </c>
      <c r="W299" s="95">
        <v>0</v>
      </c>
      <c r="X299" s="95">
        <v>0</v>
      </c>
      <c r="Y299" s="95">
        <v>0</v>
      </c>
      <c r="Z299" s="95">
        <v>0</v>
      </c>
      <c r="AA299" s="95">
        <v>0</v>
      </c>
      <c r="AB299" s="95">
        <v>0</v>
      </c>
      <c r="AC299" s="95">
        <v>0</v>
      </c>
      <c r="AD299" s="95">
        <v>0</v>
      </c>
      <c r="AE299" s="95">
        <v>0</v>
      </c>
      <c r="AF299" s="95">
        <v>0</v>
      </c>
      <c r="AG299" s="96">
        <f t="shared" si="18"/>
        <v>0</v>
      </c>
      <c r="AH299" s="97">
        <f t="shared" si="19"/>
        <v>0</v>
      </c>
      <c r="AI299" s="98">
        <f t="shared" si="20"/>
        <v>0</v>
      </c>
      <c r="AJ299" s="107" t="s">
        <v>2949</v>
      </c>
      <c r="AK299" s="43">
        <f t="shared" si="21"/>
        <v>3</v>
      </c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</row>
    <row r="300" spans="1:84" s="92" customFormat="1" x14ac:dyDescent="0.25">
      <c r="A300" s="43"/>
      <c r="B300" s="94" t="s">
        <v>691</v>
      </c>
      <c r="C300" s="94" t="s">
        <v>692</v>
      </c>
      <c r="D300" s="94">
        <v>39625</v>
      </c>
      <c r="E300" s="95">
        <v>0</v>
      </c>
      <c r="F300" s="95">
        <v>0</v>
      </c>
      <c r="G300" s="95">
        <v>0</v>
      </c>
      <c r="H300" s="95">
        <v>0</v>
      </c>
      <c r="I300" s="95">
        <v>0</v>
      </c>
      <c r="J300" s="95">
        <v>0</v>
      </c>
      <c r="K300" s="95">
        <v>1</v>
      </c>
      <c r="L300" s="95">
        <v>0</v>
      </c>
      <c r="M300" s="95">
        <v>0</v>
      </c>
      <c r="N300" s="95">
        <v>0</v>
      </c>
      <c r="O300" s="95">
        <v>0</v>
      </c>
      <c r="P300" s="95">
        <v>0</v>
      </c>
      <c r="Q300" s="95">
        <v>0</v>
      </c>
      <c r="R300" s="95">
        <v>0</v>
      </c>
      <c r="S300" s="95">
        <v>0</v>
      </c>
      <c r="T300" s="95">
        <v>0</v>
      </c>
      <c r="U300" s="95">
        <v>0</v>
      </c>
      <c r="V300" s="95">
        <v>0</v>
      </c>
      <c r="W300" s="95">
        <v>0</v>
      </c>
      <c r="X300" s="95">
        <v>0</v>
      </c>
      <c r="Y300" s="95">
        <v>0</v>
      </c>
      <c r="Z300" s="95">
        <v>0</v>
      </c>
      <c r="AA300" s="95">
        <v>0</v>
      </c>
      <c r="AB300" s="95">
        <v>0</v>
      </c>
      <c r="AC300" s="95">
        <v>0</v>
      </c>
      <c r="AD300" s="95">
        <v>0</v>
      </c>
      <c r="AE300" s="95">
        <v>0</v>
      </c>
      <c r="AF300" s="95">
        <v>0</v>
      </c>
      <c r="AG300" s="96">
        <f t="shared" si="18"/>
        <v>1</v>
      </c>
      <c r="AH300" s="97">
        <f t="shared" si="19"/>
        <v>1</v>
      </c>
      <c r="AI300" s="98">
        <f t="shared" si="20"/>
        <v>1</v>
      </c>
      <c r="AJ300" s="107" t="s">
        <v>2950</v>
      </c>
      <c r="AK300" s="43">
        <f t="shared" si="21"/>
        <v>3.3330000000000002</v>
      </c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</row>
    <row r="301" spans="1:84" s="92" customFormat="1" x14ac:dyDescent="0.25">
      <c r="A301" s="43"/>
      <c r="B301" s="94" t="s">
        <v>693</v>
      </c>
      <c r="C301" s="94" t="s">
        <v>694</v>
      </c>
      <c r="D301" s="94">
        <v>39625</v>
      </c>
      <c r="E301" s="95">
        <v>0</v>
      </c>
      <c r="F301" s="95">
        <v>0</v>
      </c>
      <c r="G301" s="95">
        <v>1</v>
      </c>
      <c r="H301" s="95">
        <v>0</v>
      </c>
      <c r="I301" s="95">
        <v>0</v>
      </c>
      <c r="J301" s="95">
        <v>0</v>
      </c>
      <c r="K301" s="95">
        <v>0</v>
      </c>
      <c r="L301" s="95">
        <v>0</v>
      </c>
      <c r="M301" s="95">
        <v>0</v>
      </c>
      <c r="N301" s="95">
        <v>0</v>
      </c>
      <c r="O301" s="95">
        <v>0</v>
      </c>
      <c r="P301" s="95">
        <v>0</v>
      </c>
      <c r="Q301" s="95">
        <v>0</v>
      </c>
      <c r="R301" s="95">
        <v>0</v>
      </c>
      <c r="S301" s="95">
        <v>0</v>
      </c>
      <c r="T301" s="95">
        <v>0</v>
      </c>
      <c r="U301" s="95">
        <v>0</v>
      </c>
      <c r="V301" s="95">
        <v>0</v>
      </c>
      <c r="W301" s="95">
        <v>0</v>
      </c>
      <c r="X301" s="95">
        <v>0</v>
      </c>
      <c r="Y301" s="95">
        <v>0</v>
      </c>
      <c r="Z301" s="95">
        <v>0</v>
      </c>
      <c r="AA301" s="95">
        <v>0</v>
      </c>
      <c r="AB301" s="95">
        <v>0</v>
      </c>
      <c r="AC301" s="95">
        <v>0</v>
      </c>
      <c r="AD301" s="95">
        <v>0</v>
      </c>
      <c r="AE301" s="95">
        <v>0</v>
      </c>
      <c r="AF301" s="95">
        <v>0</v>
      </c>
      <c r="AG301" s="96">
        <f t="shared" si="18"/>
        <v>1</v>
      </c>
      <c r="AH301" s="97">
        <f t="shared" si="19"/>
        <v>1</v>
      </c>
      <c r="AI301" s="98">
        <f t="shared" si="20"/>
        <v>1</v>
      </c>
      <c r="AJ301" s="107" t="s">
        <v>2945</v>
      </c>
      <c r="AK301" s="43">
        <f t="shared" si="21"/>
        <v>3.6669999999999998</v>
      </c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</row>
    <row r="302" spans="1:84" s="92" customFormat="1" x14ac:dyDescent="0.25">
      <c r="A302" s="43"/>
      <c r="B302" s="94" t="s">
        <v>697</v>
      </c>
      <c r="C302" s="94" t="s">
        <v>698</v>
      </c>
      <c r="D302" s="94">
        <v>39625</v>
      </c>
      <c r="E302" s="95">
        <v>0</v>
      </c>
      <c r="F302" s="95">
        <v>0</v>
      </c>
      <c r="G302" s="95">
        <v>0</v>
      </c>
      <c r="H302" s="95">
        <v>0</v>
      </c>
      <c r="I302" s="95">
        <v>0</v>
      </c>
      <c r="J302" s="95">
        <v>0</v>
      </c>
      <c r="K302" s="95">
        <v>0</v>
      </c>
      <c r="L302" s="95">
        <v>1</v>
      </c>
      <c r="M302" s="95">
        <v>0</v>
      </c>
      <c r="N302" s="95">
        <v>0</v>
      </c>
      <c r="O302" s="95">
        <v>0</v>
      </c>
      <c r="P302" s="95">
        <v>0</v>
      </c>
      <c r="Q302" s="95">
        <v>0</v>
      </c>
      <c r="R302" s="95">
        <v>0</v>
      </c>
      <c r="S302" s="95">
        <v>0</v>
      </c>
      <c r="T302" s="95">
        <v>0</v>
      </c>
      <c r="U302" s="95">
        <v>0</v>
      </c>
      <c r="V302" s="95">
        <v>0</v>
      </c>
      <c r="W302" s="95">
        <v>0</v>
      </c>
      <c r="X302" s="95">
        <v>0</v>
      </c>
      <c r="Y302" s="95">
        <v>0</v>
      </c>
      <c r="Z302" s="95">
        <v>0</v>
      </c>
      <c r="AA302" s="95">
        <v>0</v>
      </c>
      <c r="AB302" s="95">
        <v>0</v>
      </c>
      <c r="AC302" s="95">
        <v>0</v>
      </c>
      <c r="AD302" s="95">
        <v>0</v>
      </c>
      <c r="AE302" s="95">
        <v>0</v>
      </c>
      <c r="AF302" s="95">
        <v>0</v>
      </c>
      <c r="AG302" s="96">
        <f t="shared" si="18"/>
        <v>1</v>
      </c>
      <c r="AH302" s="97">
        <f t="shared" si="19"/>
        <v>1</v>
      </c>
      <c r="AI302" s="98">
        <f t="shared" si="20"/>
        <v>1</v>
      </c>
      <c r="AJ302" s="107" t="s">
        <v>2945</v>
      </c>
      <c r="AK302" s="43">
        <f t="shared" si="21"/>
        <v>3.6669999999999998</v>
      </c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</row>
    <row r="303" spans="1:84" s="92" customFormat="1" x14ac:dyDescent="0.25">
      <c r="A303" s="43"/>
      <c r="B303" s="94" t="s">
        <v>699</v>
      </c>
      <c r="C303" s="94" t="s">
        <v>700</v>
      </c>
      <c r="D303" s="94">
        <v>39625</v>
      </c>
      <c r="E303" s="95">
        <v>0</v>
      </c>
      <c r="F303" s="95">
        <v>0</v>
      </c>
      <c r="G303" s="95">
        <v>0</v>
      </c>
      <c r="H303" s="95">
        <v>0</v>
      </c>
      <c r="I303" s="95">
        <v>0</v>
      </c>
      <c r="J303" s="95">
        <v>0</v>
      </c>
      <c r="K303" s="95">
        <v>0</v>
      </c>
      <c r="L303" s="95">
        <v>0</v>
      </c>
      <c r="M303" s="95">
        <v>0</v>
      </c>
      <c r="N303" s="95">
        <v>0</v>
      </c>
      <c r="O303" s="95">
        <v>0</v>
      </c>
      <c r="P303" s="95">
        <v>0</v>
      </c>
      <c r="Q303" s="95">
        <v>0</v>
      </c>
      <c r="R303" s="95">
        <v>0</v>
      </c>
      <c r="S303" s="95">
        <v>0</v>
      </c>
      <c r="T303" s="95">
        <v>0</v>
      </c>
      <c r="U303" s="95">
        <v>0</v>
      </c>
      <c r="V303" s="95">
        <v>0</v>
      </c>
      <c r="W303" s="95">
        <v>0</v>
      </c>
      <c r="X303" s="95">
        <v>0</v>
      </c>
      <c r="Y303" s="95">
        <v>0</v>
      </c>
      <c r="Z303" s="95">
        <v>0</v>
      </c>
      <c r="AA303" s="95">
        <v>0</v>
      </c>
      <c r="AB303" s="95">
        <v>0</v>
      </c>
      <c r="AC303" s="95">
        <v>0</v>
      </c>
      <c r="AD303" s="95">
        <v>0</v>
      </c>
      <c r="AE303" s="95">
        <v>0</v>
      </c>
      <c r="AF303" s="95">
        <v>0</v>
      </c>
      <c r="AG303" s="96">
        <f t="shared" si="18"/>
        <v>0</v>
      </c>
      <c r="AH303" s="97">
        <f t="shared" si="19"/>
        <v>0</v>
      </c>
      <c r="AI303" s="98">
        <f t="shared" si="20"/>
        <v>0</v>
      </c>
      <c r="AJ303" s="107" t="s">
        <v>2955</v>
      </c>
      <c r="AK303" s="43" t="str">
        <f t="shared" si="21"/>
        <v>QQQ</v>
      </c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</row>
    <row r="304" spans="1:84" s="92" customFormat="1" x14ac:dyDescent="0.25">
      <c r="A304" s="43"/>
      <c r="B304" s="94" t="s">
        <v>701</v>
      </c>
      <c r="C304" s="94" t="s">
        <v>702</v>
      </c>
      <c r="D304" s="94">
        <v>39625</v>
      </c>
      <c r="E304" s="95">
        <v>0</v>
      </c>
      <c r="F304" s="95">
        <v>0</v>
      </c>
      <c r="G304" s="95">
        <v>0</v>
      </c>
      <c r="H304" s="95">
        <v>0</v>
      </c>
      <c r="I304" s="95">
        <v>0</v>
      </c>
      <c r="J304" s="95">
        <v>0</v>
      </c>
      <c r="K304" s="95">
        <v>0</v>
      </c>
      <c r="L304" s="95">
        <v>0</v>
      </c>
      <c r="M304" s="95">
        <v>0</v>
      </c>
      <c r="N304" s="95">
        <v>0</v>
      </c>
      <c r="O304" s="95">
        <v>0</v>
      </c>
      <c r="P304" s="95">
        <v>0</v>
      </c>
      <c r="Q304" s="95">
        <v>0</v>
      </c>
      <c r="R304" s="95">
        <v>0</v>
      </c>
      <c r="S304" s="95">
        <v>0</v>
      </c>
      <c r="T304" s="95">
        <v>0</v>
      </c>
      <c r="U304" s="95">
        <v>0</v>
      </c>
      <c r="V304" s="95">
        <v>0</v>
      </c>
      <c r="W304" s="95">
        <v>0</v>
      </c>
      <c r="X304" s="95">
        <v>0</v>
      </c>
      <c r="Y304" s="95">
        <v>0</v>
      </c>
      <c r="Z304" s="95">
        <v>0</v>
      </c>
      <c r="AA304" s="95">
        <v>0</v>
      </c>
      <c r="AB304" s="95">
        <v>0</v>
      </c>
      <c r="AC304" s="95">
        <v>0</v>
      </c>
      <c r="AD304" s="95">
        <v>0</v>
      </c>
      <c r="AE304" s="95">
        <v>0</v>
      </c>
      <c r="AF304" s="95">
        <v>0</v>
      </c>
      <c r="AG304" s="96">
        <f t="shared" si="18"/>
        <v>0</v>
      </c>
      <c r="AH304" s="97">
        <f t="shared" si="19"/>
        <v>0</v>
      </c>
      <c r="AI304" s="98">
        <f t="shared" si="20"/>
        <v>0</v>
      </c>
      <c r="AJ304" s="107" t="s">
        <v>2948</v>
      </c>
      <c r="AK304" s="43">
        <f t="shared" si="21"/>
        <v>2.3330000000000002</v>
      </c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</row>
    <row r="305" spans="1:84" s="92" customFormat="1" x14ac:dyDescent="0.25">
      <c r="A305" s="43" t="s">
        <v>2631</v>
      </c>
      <c r="B305" s="94" t="s">
        <v>2621</v>
      </c>
      <c r="C305" s="94" t="s">
        <v>2622</v>
      </c>
      <c r="D305" s="94">
        <v>39625</v>
      </c>
      <c r="E305" s="95">
        <v>1</v>
      </c>
      <c r="F305" s="95">
        <v>0</v>
      </c>
      <c r="G305" s="95">
        <v>1</v>
      </c>
      <c r="H305" s="95">
        <v>0</v>
      </c>
      <c r="I305" s="95">
        <v>1</v>
      </c>
      <c r="J305" s="95">
        <v>0</v>
      </c>
      <c r="K305" s="95">
        <v>1</v>
      </c>
      <c r="L305" s="95">
        <v>0</v>
      </c>
      <c r="M305" s="95">
        <v>0</v>
      </c>
      <c r="N305" s="95">
        <v>0</v>
      </c>
      <c r="O305" s="95">
        <v>0</v>
      </c>
      <c r="P305" s="95">
        <v>0</v>
      </c>
      <c r="Q305" s="95">
        <v>0</v>
      </c>
      <c r="R305" s="95">
        <v>0</v>
      </c>
      <c r="S305" s="95">
        <v>1</v>
      </c>
      <c r="T305" s="95">
        <v>0</v>
      </c>
      <c r="U305" s="95">
        <v>1</v>
      </c>
      <c r="V305" s="95">
        <v>0</v>
      </c>
      <c r="W305" s="95">
        <v>0</v>
      </c>
      <c r="X305" s="95">
        <v>0</v>
      </c>
      <c r="Y305" s="95">
        <v>1</v>
      </c>
      <c r="Z305" s="95">
        <v>0</v>
      </c>
      <c r="AA305" s="95">
        <v>1</v>
      </c>
      <c r="AB305" s="95">
        <v>0</v>
      </c>
      <c r="AC305" s="95">
        <v>0</v>
      </c>
      <c r="AD305" s="95">
        <v>0</v>
      </c>
      <c r="AE305" s="95">
        <v>1</v>
      </c>
      <c r="AF305" s="95">
        <v>0</v>
      </c>
      <c r="AG305" s="96">
        <f t="shared" si="18"/>
        <v>9</v>
      </c>
      <c r="AH305" s="97">
        <f t="shared" si="19"/>
        <v>1</v>
      </c>
      <c r="AI305" s="98">
        <f t="shared" si="20"/>
        <v>9</v>
      </c>
      <c r="AJ305" s="107" t="s">
        <v>2631</v>
      </c>
      <c r="AK305" s="43">
        <f t="shared" si="21"/>
        <v>4</v>
      </c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</row>
    <row r="306" spans="1:84" s="92" customFormat="1" x14ac:dyDescent="0.25">
      <c r="A306" s="43"/>
      <c r="B306" s="94" t="s">
        <v>703</v>
      </c>
      <c r="C306" s="94" t="s">
        <v>704</v>
      </c>
      <c r="D306" s="94">
        <v>39625</v>
      </c>
      <c r="E306" s="95">
        <v>0</v>
      </c>
      <c r="F306" s="95">
        <v>0</v>
      </c>
      <c r="G306" s="95">
        <v>0</v>
      </c>
      <c r="H306" s="95">
        <v>0</v>
      </c>
      <c r="I306" s="95">
        <v>0</v>
      </c>
      <c r="J306" s="95">
        <v>0</v>
      </c>
      <c r="K306" s="95">
        <v>0</v>
      </c>
      <c r="L306" s="95">
        <v>0</v>
      </c>
      <c r="M306" s="95">
        <v>0</v>
      </c>
      <c r="N306" s="95">
        <v>0</v>
      </c>
      <c r="O306" s="95">
        <v>0</v>
      </c>
      <c r="P306" s="95">
        <v>0</v>
      </c>
      <c r="Q306" s="95">
        <v>0</v>
      </c>
      <c r="R306" s="95">
        <v>0</v>
      </c>
      <c r="S306" s="95">
        <v>0</v>
      </c>
      <c r="T306" s="95">
        <v>0</v>
      </c>
      <c r="U306" s="95">
        <v>0</v>
      </c>
      <c r="V306" s="95">
        <v>0</v>
      </c>
      <c r="W306" s="95">
        <v>0</v>
      </c>
      <c r="X306" s="95">
        <v>0</v>
      </c>
      <c r="Y306" s="95">
        <v>0</v>
      </c>
      <c r="Z306" s="95">
        <v>0</v>
      </c>
      <c r="AA306" s="95">
        <v>0</v>
      </c>
      <c r="AB306" s="95">
        <v>0</v>
      </c>
      <c r="AC306" s="95">
        <v>0</v>
      </c>
      <c r="AD306" s="95">
        <v>0</v>
      </c>
      <c r="AE306" s="95">
        <v>0</v>
      </c>
      <c r="AF306" s="95">
        <v>0</v>
      </c>
      <c r="AG306" s="96">
        <f t="shared" si="18"/>
        <v>0</v>
      </c>
      <c r="AH306" s="97">
        <f t="shared" si="19"/>
        <v>0</v>
      </c>
      <c r="AI306" s="98">
        <f t="shared" si="20"/>
        <v>0</v>
      </c>
      <c r="AJ306" s="107" t="s">
        <v>2945</v>
      </c>
      <c r="AK306" s="43">
        <f t="shared" si="21"/>
        <v>3.6669999999999998</v>
      </c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</row>
    <row r="307" spans="1:84" s="92" customFormat="1" x14ac:dyDescent="0.25">
      <c r="A307" s="43"/>
      <c r="B307" s="94" t="s">
        <v>705</v>
      </c>
      <c r="C307" s="94" t="s">
        <v>706</v>
      </c>
      <c r="D307" s="94">
        <v>39625</v>
      </c>
      <c r="E307" s="95">
        <v>0</v>
      </c>
      <c r="F307" s="95">
        <v>0</v>
      </c>
      <c r="G307" s="95">
        <v>0</v>
      </c>
      <c r="H307" s="95">
        <v>0</v>
      </c>
      <c r="I307" s="95">
        <v>0</v>
      </c>
      <c r="J307" s="95">
        <v>0</v>
      </c>
      <c r="K307" s="95">
        <v>0</v>
      </c>
      <c r="L307" s="95">
        <v>0</v>
      </c>
      <c r="M307" s="95">
        <v>0</v>
      </c>
      <c r="N307" s="95">
        <v>0</v>
      </c>
      <c r="O307" s="95">
        <v>0</v>
      </c>
      <c r="P307" s="95">
        <v>0</v>
      </c>
      <c r="Q307" s="95">
        <v>0</v>
      </c>
      <c r="R307" s="95">
        <v>0</v>
      </c>
      <c r="S307" s="95">
        <v>0</v>
      </c>
      <c r="T307" s="95">
        <v>0</v>
      </c>
      <c r="U307" s="95">
        <v>0</v>
      </c>
      <c r="V307" s="95">
        <v>0</v>
      </c>
      <c r="W307" s="95">
        <v>0</v>
      </c>
      <c r="X307" s="95">
        <v>0</v>
      </c>
      <c r="Y307" s="95">
        <v>0</v>
      </c>
      <c r="Z307" s="95">
        <v>0</v>
      </c>
      <c r="AA307" s="95">
        <v>0</v>
      </c>
      <c r="AB307" s="95">
        <v>0</v>
      </c>
      <c r="AC307" s="95">
        <v>0</v>
      </c>
      <c r="AD307" s="95">
        <v>0</v>
      </c>
      <c r="AE307" s="95">
        <v>0</v>
      </c>
      <c r="AF307" s="95">
        <v>0</v>
      </c>
      <c r="AG307" s="96">
        <f t="shared" si="18"/>
        <v>0</v>
      </c>
      <c r="AH307" s="97">
        <f t="shared" si="19"/>
        <v>0</v>
      </c>
      <c r="AI307" s="98">
        <f t="shared" si="20"/>
        <v>0</v>
      </c>
      <c r="AJ307" s="107" t="s">
        <v>2946</v>
      </c>
      <c r="AK307" s="43">
        <f t="shared" si="21"/>
        <v>2.6669999999999998</v>
      </c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</row>
    <row r="308" spans="1:84" s="92" customFormat="1" x14ac:dyDescent="0.25">
      <c r="A308" s="43" t="s">
        <v>2631</v>
      </c>
      <c r="B308" s="94" t="s">
        <v>2623</v>
      </c>
      <c r="C308" s="94" t="s">
        <v>2624</v>
      </c>
      <c r="D308" s="94">
        <v>39625</v>
      </c>
      <c r="E308" s="95">
        <v>0</v>
      </c>
      <c r="F308" s="95">
        <v>0</v>
      </c>
      <c r="G308" s="95">
        <v>0</v>
      </c>
      <c r="H308" s="95">
        <v>0</v>
      </c>
      <c r="I308" s="95">
        <v>0</v>
      </c>
      <c r="J308" s="95">
        <v>0</v>
      </c>
      <c r="K308" s="95">
        <v>0</v>
      </c>
      <c r="L308" s="95">
        <v>0</v>
      </c>
      <c r="M308" s="95">
        <v>0</v>
      </c>
      <c r="N308" s="95">
        <v>0</v>
      </c>
      <c r="O308" s="95">
        <v>0</v>
      </c>
      <c r="P308" s="95">
        <v>0</v>
      </c>
      <c r="Q308" s="95">
        <v>0</v>
      </c>
      <c r="R308" s="95">
        <v>0</v>
      </c>
      <c r="S308" s="95">
        <v>0</v>
      </c>
      <c r="T308" s="95">
        <v>0</v>
      </c>
      <c r="U308" s="95">
        <v>0</v>
      </c>
      <c r="V308" s="95">
        <v>0</v>
      </c>
      <c r="W308" s="95">
        <v>0</v>
      </c>
      <c r="X308" s="95">
        <v>0</v>
      </c>
      <c r="Y308" s="95">
        <v>0</v>
      </c>
      <c r="Z308" s="95">
        <v>0</v>
      </c>
      <c r="AA308" s="95">
        <v>0</v>
      </c>
      <c r="AB308" s="95">
        <v>0</v>
      </c>
      <c r="AC308" s="95">
        <v>0</v>
      </c>
      <c r="AD308" s="95">
        <v>0</v>
      </c>
      <c r="AE308" s="95">
        <v>0</v>
      </c>
      <c r="AF308" s="95">
        <v>0</v>
      </c>
      <c r="AG308" s="96">
        <f t="shared" si="18"/>
        <v>0</v>
      </c>
      <c r="AH308" s="97">
        <f t="shared" si="19"/>
        <v>0</v>
      </c>
      <c r="AI308" s="98">
        <f t="shared" si="20"/>
        <v>0</v>
      </c>
      <c r="AJ308" s="107" t="s">
        <v>2956</v>
      </c>
      <c r="AK308" s="43" t="str">
        <f t="shared" si="21"/>
        <v>WWW</v>
      </c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</row>
    <row r="309" spans="1:84" s="92" customFormat="1" x14ac:dyDescent="0.25">
      <c r="A309" s="43"/>
      <c r="B309" s="94" t="s">
        <v>707</v>
      </c>
      <c r="C309" s="94" t="s">
        <v>708</v>
      </c>
      <c r="D309" s="94">
        <v>39625</v>
      </c>
      <c r="E309" s="95">
        <v>0</v>
      </c>
      <c r="F309" s="95">
        <v>0</v>
      </c>
      <c r="G309" s="95">
        <v>0</v>
      </c>
      <c r="H309" s="95">
        <v>1</v>
      </c>
      <c r="I309" s="95">
        <v>0</v>
      </c>
      <c r="J309" s="95">
        <v>1</v>
      </c>
      <c r="K309" s="95">
        <v>0</v>
      </c>
      <c r="L309" s="95">
        <v>1</v>
      </c>
      <c r="M309" s="95">
        <v>0</v>
      </c>
      <c r="N309" s="95">
        <v>0</v>
      </c>
      <c r="O309" s="95">
        <v>0</v>
      </c>
      <c r="P309" s="95">
        <v>1</v>
      </c>
      <c r="Q309" s="95">
        <v>0</v>
      </c>
      <c r="R309" s="95">
        <v>1</v>
      </c>
      <c r="S309" s="95">
        <v>0</v>
      </c>
      <c r="T309" s="95">
        <v>1</v>
      </c>
      <c r="U309" s="95">
        <v>0</v>
      </c>
      <c r="V309" s="95">
        <v>1</v>
      </c>
      <c r="W309" s="95">
        <v>0</v>
      </c>
      <c r="X309" s="95">
        <v>0</v>
      </c>
      <c r="Y309" s="95">
        <v>0</v>
      </c>
      <c r="Z309" s="95">
        <v>1</v>
      </c>
      <c r="AA309" s="95">
        <v>0</v>
      </c>
      <c r="AB309" s="95">
        <v>0</v>
      </c>
      <c r="AC309" s="95">
        <v>0</v>
      </c>
      <c r="AD309" s="95">
        <v>0</v>
      </c>
      <c r="AE309" s="95">
        <v>0</v>
      </c>
      <c r="AF309" s="95">
        <v>1</v>
      </c>
      <c r="AG309" s="96">
        <f t="shared" si="18"/>
        <v>9</v>
      </c>
      <c r="AH309" s="97">
        <f t="shared" si="19"/>
        <v>1</v>
      </c>
      <c r="AI309" s="98">
        <f t="shared" si="20"/>
        <v>9</v>
      </c>
      <c r="AJ309" s="107" t="s">
        <v>2631</v>
      </c>
      <c r="AK309" s="43">
        <f t="shared" si="21"/>
        <v>4</v>
      </c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</row>
    <row r="310" spans="1:84" s="92" customFormat="1" x14ac:dyDescent="0.25">
      <c r="A310" s="43"/>
      <c r="B310" s="94" t="s">
        <v>711</v>
      </c>
      <c r="C310" s="94" t="s">
        <v>712</v>
      </c>
      <c r="D310" s="94">
        <v>39625</v>
      </c>
      <c r="E310" s="95">
        <v>1</v>
      </c>
      <c r="F310" s="95">
        <v>0</v>
      </c>
      <c r="G310" s="95">
        <v>1</v>
      </c>
      <c r="H310" s="95">
        <v>0</v>
      </c>
      <c r="I310" s="95">
        <v>0</v>
      </c>
      <c r="J310" s="95">
        <v>0</v>
      </c>
      <c r="K310" s="95">
        <v>1</v>
      </c>
      <c r="L310" s="95">
        <v>0</v>
      </c>
      <c r="M310" s="95">
        <v>0</v>
      </c>
      <c r="N310" s="95">
        <v>0</v>
      </c>
      <c r="O310" s="95">
        <v>0</v>
      </c>
      <c r="P310" s="95">
        <v>0</v>
      </c>
      <c r="Q310" s="95">
        <v>0</v>
      </c>
      <c r="R310" s="95">
        <v>0</v>
      </c>
      <c r="S310" s="95">
        <v>0</v>
      </c>
      <c r="T310" s="95">
        <v>0</v>
      </c>
      <c r="U310" s="95">
        <v>1</v>
      </c>
      <c r="V310" s="95">
        <v>0</v>
      </c>
      <c r="W310" s="95">
        <v>0</v>
      </c>
      <c r="X310" s="95">
        <v>0</v>
      </c>
      <c r="Y310" s="95">
        <v>0</v>
      </c>
      <c r="Z310" s="95">
        <v>0</v>
      </c>
      <c r="AA310" s="95">
        <v>0</v>
      </c>
      <c r="AB310" s="95">
        <v>0</v>
      </c>
      <c r="AC310" s="95">
        <v>0</v>
      </c>
      <c r="AD310" s="95">
        <v>0</v>
      </c>
      <c r="AE310" s="95">
        <v>0</v>
      </c>
      <c r="AF310" s="95">
        <v>0</v>
      </c>
      <c r="AG310" s="96">
        <f t="shared" si="18"/>
        <v>4</v>
      </c>
      <c r="AH310" s="97">
        <f t="shared" si="19"/>
        <v>1</v>
      </c>
      <c r="AI310" s="98">
        <f t="shared" si="20"/>
        <v>4</v>
      </c>
      <c r="AJ310" s="107" t="s">
        <v>2631</v>
      </c>
      <c r="AK310" s="43">
        <f t="shared" si="21"/>
        <v>4</v>
      </c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</row>
    <row r="311" spans="1:84" s="92" customFormat="1" x14ac:dyDescent="0.25">
      <c r="A311" s="43" t="s">
        <v>2631</v>
      </c>
      <c r="B311" s="94" t="s">
        <v>2625</v>
      </c>
      <c r="C311" s="94" t="s">
        <v>2626</v>
      </c>
      <c r="D311" s="94">
        <v>39625</v>
      </c>
      <c r="E311" s="95">
        <v>0</v>
      </c>
      <c r="F311" s="95">
        <v>0</v>
      </c>
      <c r="G311" s="95">
        <v>0</v>
      </c>
      <c r="H311" s="95">
        <v>0</v>
      </c>
      <c r="I311" s="95">
        <v>0</v>
      </c>
      <c r="J311" s="95">
        <v>0</v>
      </c>
      <c r="K311" s="95">
        <v>0</v>
      </c>
      <c r="L311" s="95">
        <v>0</v>
      </c>
      <c r="M311" s="95">
        <v>0</v>
      </c>
      <c r="N311" s="95">
        <v>0</v>
      </c>
      <c r="O311" s="95">
        <v>0</v>
      </c>
      <c r="P311" s="95">
        <v>0</v>
      </c>
      <c r="Q311" s="95">
        <v>0</v>
      </c>
      <c r="R311" s="95">
        <v>0</v>
      </c>
      <c r="S311" s="95">
        <v>0</v>
      </c>
      <c r="T311" s="95">
        <v>0</v>
      </c>
      <c r="U311" s="95">
        <v>1</v>
      </c>
      <c r="V311" s="95">
        <v>0</v>
      </c>
      <c r="W311" s="95">
        <v>0</v>
      </c>
      <c r="X311" s="95">
        <v>0</v>
      </c>
      <c r="Y311" s="95">
        <v>0</v>
      </c>
      <c r="Z311" s="95">
        <v>0</v>
      </c>
      <c r="AA311" s="95">
        <v>0</v>
      </c>
      <c r="AB311" s="95">
        <v>0</v>
      </c>
      <c r="AC311" s="95">
        <v>0</v>
      </c>
      <c r="AD311" s="95">
        <v>0</v>
      </c>
      <c r="AE311" s="95">
        <v>0</v>
      </c>
      <c r="AF311" s="95">
        <v>0</v>
      </c>
      <c r="AG311" s="96">
        <f t="shared" si="18"/>
        <v>1</v>
      </c>
      <c r="AH311" s="97">
        <f t="shared" si="19"/>
        <v>1</v>
      </c>
      <c r="AI311" s="98">
        <f t="shared" si="20"/>
        <v>1</v>
      </c>
      <c r="AJ311" s="107" t="s">
        <v>2631</v>
      </c>
      <c r="AK311" s="43">
        <f t="shared" si="21"/>
        <v>4</v>
      </c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</row>
    <row r="312" spans="1:84" s="92" customFormat="1" x14ac:dyDescent="0.25">
      <c r="A312" s="43"/>
      <c r="B312" s="94" t="s">
        <v>715</v>
      </c>
      <c r="C312" s="94" t="s">
        <v>716</v>
      </c>
      <c r="D312" s="94">
        <v>39625</v>
      </c>
      <c r="E312" s="95">
        <v>0</v>
      </c>
      <c r="F312" s="95">
        <v>0</v>
      </c>
      <c r="G312" s="95">
        <v>0</v>
      </c>
      <c r="H312" s="95">
        <v>0</v>
      </c>
      <c r="I312" s="95">
        <v>0</v>
      </c>
      <c r="J312" s="95">
        <v>0</v>
      </c>
      <c r="K312" s="95">
        <v>0</v>
      </c>
      <c r="L312" s="95">
        <v>0</v>
      </c>
      <c r="M312" s="95">
        <v>0</v>
      </c>
      <c r="N312" s="95">
        <v>0</v>
      </c>
      <c r="O312" s="95">
        <v>0</v>
      </c>
      <c r="P312" s="95">
        <v>0</v>
      </c>
      <c r="Q312" s="95">
        <v>0</v>
      </c>
      <c r="R312" s="95">
        <v>0</v>
      </c>
      <c r="S312" s="95">
        <v>0</v>
      </c>
      <c r="T312" s="95">
        <v>0</v>
      </c>
      <c r="U312" s="95">
        <v>0</v>
      </c>
      <c r="V312" s="95">
        <v>0</v>
      </c>
      <c r="W312" s="95">
        <v>0</v>
      </c>
      <c r="X312" s="95">
        <v>0</v>
      </c>
      <c r="Y312" s="95">
        <v>0</v>
      </c>
      <c r="Z312" s="95">
        <v>0</v>
      </c>
      <c r="AA312" s="95">
        <v>0</v>
      </c>
      <c r="AB312" s="95">
        <v>0</v>
      </c>
      <c r="AC312" s="95">
        <v>0</v>
      </c>
      <c r="AD312" s="95">
        <v>0</v>
      </c>
      <c r="AE312" s="95">
        <v>0</v>
      </c>
      <c r="AF312" s="95">
        <v>0</v>
      </c>
      <c r="AG312" s="96">
        <f t="shared" si="18"/>
        <v>0</v>
      </c>
      <c r="AH312" s="97">
        <f t="shared" si="19"/>
        <v>0</v>
      </c>
      <c r="AI312" s="98">
        <f t="shared" si="20"/>
        <v>0</v>
      </c>
      <c r="AJ312" s="107" t="s">
        <v>2955</v>
      </c>
      <c r="AK312" s="43" t="str">
        <f t="shared" si="21"/>
        <v>QQQ</v>
      </c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</row>
    <row r="313" spans="1:84" s="92" customFormat="1" x14ac:dyDescent="0.25">
      <c r="A313" s="43" t="s">
        <v>2631</v>
      </c>
      <c r="B313" s="94" t="s">
        <v>2627</v>
      </c>
      <c r="C313" s="94" t="s">
        <v>2628</v>
      </c>
      <c r="D313" s="94">
        <v>39625</v>
      </c>
      <c r="E313" s="95">
        <v>0</v>
      </c>
      <c r="F313" s="95">
        <v>0</v>
      </c>
      <c r="G313" s="95">
        <v>0</v>
      </c>
      <c r="H313" s="95">
        <v>0</v>
      </c>
      <c r="I313" s="95">
        <v>0</v>
      </c>
      <c r="J313" s="95">
        <v>0</v>
      </c>
      <c r="K313" s="95">
        <v>0</v>
      </c>
      <c r="L313" s="95">
        <v>0</v>
      </c>
      <c r="M313" s="95">
        <v>0</v>
      </c>
      <c r="N313" s="95">
        <v>0</v>
      </c>
      <c r="O313" s="95">
        <v>0</v>
      </c>
      <c r="P313" s="95">
        <v>0</v>
      </c>
      <c r="Q313" s="95">
        <v>0</v>
      </c>
      <c r="R313" s="95">
        <v>0</v>
      </c>
      <c r="S313" s="95">
        <v>0</v>
      </c>
      <c r="T313" s="95">
        <v>0</v>
      </c>
      <c r="U313" s="95">
        <v>0</v>
      </c>
      <c r="V313" s="95">
        <v>0</v>
      </c>
      <c r="W313" s="95">
        <v>0</v>
      </c>
      <c r="X313" s="95">
        <v>0</v>
      </c>
      <c r="Y313" s="95">
        <v>0</v>
      </c>
      <c r="Z313" s="95">
        <v>0</v>
      </c>
      <c r="AA313" s="95">
        <v>0</v>
      </c>
      <c r="AB313" s="95">
        <v>0</v>
      </c>
      <c r="AC313" s="95">
        <v>0</v>
      </c>
      <c r="AD313" s="95">
        <v>0</v>
      </c>
      <c r="AE313" s="95">
        <v>0</v>
      </c>
      <c r="AF313" s="95">
        <v>0</v>
      </c>
      <c r="AG313" s="96">
        <f t="shared" si="18"/>
        <v>0</v>
      </c>
      <c r="AH313" s="97">
        <f t="shared" si="19"/>
        <v>0</v>
      </c>
      <c r="AI313" s="98">
        <f t="shared" si="20"/>
        <v>0</v>
      </c>
      <c r="AJ313" s="107" t="s">
        <v>2631</v>
      </c>
      <c r="AK313" s="43">
        <f t="shared" si="21"/>
        <v>4</v>
      </c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</row>
    <row r="314" spans="1:84" s="92" customFormat="1" x14ac:dyDescent="0.25">
      <c r="A314" s="43"/>
      <c r="B314" s="94" t="s">
        <v>721</v>
      </c>
      <c r="C314" s="94" t="s">
        <v>722</v>
      </c>
      <c r="D314" s="94">
        <v>39625</v>
      </c>
      <c r="E314" s="95">
        <v>0</v>
      </c>
      <c r="F314" s="95">
        <v>0</v>
      </c>
      <c r="G314" s="95">
        <v>0</v>
      </c>
      <c r="H314" s="95">
        <v>0</v>
      </c>
      <c r="I314" s="95">
        <v>0</v>
      </c>
      <c r="J314" s="95">
        <v>0</v>
      </c>
      <c r="K314" s="95">
        <v>0</v>
      </c>
      <c r="L314" s="95">
        <v>0</v>
      </c>
      <c r="M314" s="95">
        <v>0</v>
      </c>
      <c r="N314" s="95">
        <v>0</v>
      </c>
      <c r="O314" s="95">
        <v>0</v>
      </c>
      <c r="P314" s="95">
        <v>0</v>
      </c>
      <c r="Q314" s="95">
        <v>0</v>
      </c>
      <c r="R314" s="95">
        <v>0</v>
      </c>
      <c r="S314" s="95">
        <v>0</v>
      </c>
      <c r="T314" s="95">
        <v>0</v>
      </c>
      <c r="U314" s="95">
        <v>0</v>
      </c>
      <c r="V314" s="95">
        <v>0</v>
      </c>
      <c r="W314" s="95">
        <v>0</v>
      </c>
      <c r="X314" s="95">
        <v>0</v>
      </c>
      <c r="Y314" s="95">
        <v>0</v>
      </c>
      <c r="Z314" s="95">
        <v>0</v>
      </c>
      <c r="AA314" s="95">
        <v>0</v>
      </c>
      <c r="AB314" s="95">
        <v>0</v>
      </c>
      <c r="AC314" s="95">
        <v>0</v>
      </c>
      <c r="AD314" s="95">
        <v>0</v>
      </c>
      <c r="AE314" s="95">
        <v>0</v>
      </c>
      <c r="AF314" s="95">
        <v>0</v>
      </c>
      <c r="AG314" s="96">
        <f t="shared" si="18"/>
        <v>0</v>
      </c>
      <c r="AH314" s="97">
        <f t="shared" si="19"/>
        <v>0</v>
      </c>
      <c r="AI314" s="98">
        <f t="shared" si="20"/>
        <v>0</v>
      </c>
      <c r="AJ314" s="107" t="s">
        <v>2949</v>
      </c>
      <c r="AK314" s="43">
        <f t="shared" si="21"/>
        <v>3</v>
      </c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</row>
    <row r="315" spans="1:84" s="92" customFormat="1" x14ac:dyDescent="0.25">
      <c r="A315" s="43" t="s">
        <v>2631</v>
      </c>
      <c r="B315" s="94" t="s">
        <v>2629</v>
      </c>
      <c r="C315" s="94" t="s">
        <v>2630</v>
      </c>
      <c r="D315" s="94">
        <v>39625</v>
      </c>
      <c r="E315" s="95">
        <v>0</v>
      </c>
      <c r="F315" s="95">
        <v>0</v>
      </c>
      <c r="G315" s="95">
        <v>0</v>
      </c>
      <c r="H315" s="95">
        <v>0</v>
      </c>
      <c r="I315" s="95">
        <v>0</v>
      </c>
      <c r="J315" s="95">
        <v>0</v>
      </c>
      <c r="K315" s="95">
        <v>0</v>
      </c>
      <c r="L315" s="95">
        <v>1</v>
      </c>
      <c r="M315" s="95">
        <v>0</v>
      </c>
      <c r="N315" s="95">
        <v>0</v>
      </c>
      <c r="O315" s="95">
        <v>0</v>
      </c>
      <c r="P315" s="95">
        <v>0</v>
      </c>
      <c r="Q315" s="95">
        <v>0</v>
      </c>
      <c r="R315" s="95">
        <v>0</v>
      </c>
      <c r="S315" s="95">
        <v>0</v>
      </c>
      <c r="T315" s="95">
        <v>0</v>
      </c>
      <c r="U315" s="95">
        <v>0</v>
      </c>
      <c r="V315" s="95">
        <v>0</v>
      </c>
      <c r="W315" s="95">
        <v>0</v>
      </c>
      <c r="X315" s="95">
        <v>0</v>
      </c>
      <c r="Y315" s="95">
        <v>0</v>
      </c>
      <c r="Z315" s="95">
        <v>0</v>
      </c>
      <c r="AA315" s="95">
        <v>0</v>
      </c>
      <c r="AB315" s="95">
        <v>0</v>
      </c>
      <c r="AC315" s="95">
        <v>0</v>
      </c>
      <c r="AD315" s="95">
        <v>0</v>
      </c>
      <c r="AE315" s="95">
        <v>0</v>
      </c>
      <c r="AF315" s="95">
        <v>0</v>
      </c>
      <c r="AG315" s="96">
        <f t="shared" si="18"/>
        <v>1</v>
      </c>
      <c r="AH315" s="97">
        <f t="shared" si="19"/>
        <v>1</v>
      </c>
      <c r="AI315" s="98">
        <f t="shared" si="20"/>
        <v>1</v>
      </c>
      <c r="AJ315" s="107" t="s">
        <v>2950</v>
      </c>
      <c r="AK315" s="43">
        <f t="shared" si="21"/>
        <v>3.3330000000000002</v>
      </c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</row>
    <row r="316" spans="1:84" s="92" customFormat="1" x14ac:dyDescent="0.25">
      <c r="A316" s="43"/>
      <c r="B316" s="94" t="s">
        <v>723</v>
      </c>
      <c r="C316" s="94" t="s">
        <v>724</v>
      </c>
      <c r="D316" s="94">
        <v>39625</v>
      </c>
      <c r="E316" s="95">
        <v>0</v>
      </c>
      <c r="F316" s="95">
        <v>0</v>
      </c>
      <c r="G316" s="95">
        <v>0</v>
      </c>
      <c r="H316" s="95">
        <v>0</v>
      </c>
      <c r="I316" s="95">
        <v>0</v>
      </c>
      <c r="J316" s="95">
        <v>0</v>
      </c>
      <c r="K316" s="95">
        <v>0</v>
      </c>
      <c r="L316" s="95">
        <v>0</v>
      </c>
      <c r="M316" s="95">
        <v>0</v>
      </c>
      <c r="N316" s="95">
        <v>0</v>
      </c>
      <c r="O316" s="95">
        <v>0</v>
      </c>
      <c r="P316" s="95">
        <v>0</v>
      </c>
      <c r="Q316" s="95">
        <v>0</v>
      </c>
      <c r="R316" s="95">
        <v>0</v>
      </c>
      <c r="S316" s="95">
        <v>0</v>
      </c>
      <c r="T316" s="95">
        <v>0</v>
      </c>
      <c r="U316" s="95">
        <v>0</v>
      </c>
      <c r="V316" s="95">
        <v>0</v>
      </c>
      <c r="W316" s="95">
        <v>0</v>
      </c>
      <c r="X316" s="95">
        <v>0</v>
      </c>
      <c r="Y316" s="95">
        <v>0</v>
      </c>
      <c r="Z316" s="95">
        <v>0</v>
      </c>
      <c r="AA316" s="95">
        <v>0</v>
      </c>
      <c r="AB316" s="95">
        <v>0</v>
      </c>
      <c r="AC316" s="95">
        <v>0</v>
      </c>
      <c r="AD316" s="95">
        <v>0</v>
      </c>
      <c r="AE316" s="95">
        <v>0</v>
      </c>
      <c r="AF316" s="95">
        <v>0</v>
      </c>
      <c r="AG316" s="96">
        <f t="shared" si="18"/>
        <v>0</v>
      </c>
      <c r="AH316" s="97">
        <f t="shared" si="19"/>
        <v>0</v>
      </c>
      <c r="AI316" s="98">
        <f t="shared" si="20"/>
        <v>0</v>
      </c>
      <c r="AJ316" s="107" t="s">
        <v>2955</v>
      </c>
      <c r="AK316" s="43" t="str">
        <f t="shared" si="21"/>
        <v>QQQ</v>
      </c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</row>
    <row r="317" spans="1:84" s="92" customFormat="1" x14ac:dyDescent="0.25">
      <c r="A317" s="43"/>
      <c r="B317" s="94" t="s">
        <v>725</v>
      </c>
      <c r="C317" s="94" t="s">
        <v>726</v>
      </c>
      <c r="D317" s="94">
        <v>39625</v>
      </c>
      <c r="E317" s="95">
        <v>0</v>
      </c>
      <c r="F317" s="95">
        <v>0</v>
      </c>
      <c r="G317" s="95">
        <v>0</v>
      </c>
      <c r="H317" s="95">
        <v>0</v>
      </c>
      <c r="I317" s="95">
        <v>0</v>
      </c>
      <c r="J317" s="95">
        <v>0</v>
      </c>
      <c r="K317" s="95">
        <v>0</v>
      </c>
      <c r="L317" s="95">
        <v>0</v>
      </c>
      <c r="M317" s="95">
        <v>0</v>
      </c>
      <c r="N317" s="95">
        <v>0</v>
      </c>
      <c r="O317" s="95">
        <v>0</v>
      </c>
      <c r="P317" s="95">
        <v>0</v>
      </c>
      <c r="Q317" s="95">
        <v>0</v>
      </c>
      <c r="R317" s="95">
        <v>0</v>
      </c>
      <c r="S317" s="95">
        <v>0</v>
      </c>
      <c r="T317" s="95">
        <v>0</v>
      </c>
      <c r="U317" s="95">
        <v>0</v>
      </c>
      <c r="V317" s="95">
        <v>0</v>
      </c>
      <c r="W317" s="95">
        <v>0</v>
      </c>
      <c r="X317" s="95">
        <v>0</v>
      </c>
      <c r="Y317" s="95">
        <v>0</v>
      </c>
      <c r="Z317" s="95">
        <v>0</v>
      </c>
      <c r="AA317" s="95">
        <v>0</v>
      </c>
      <c r="AB317" s="95">
        <v>0</v>
      </c>
      <c r="AC317" s="95">
        <v>0</v>
      </c>
      <c r="AD317" s="95">
        <v>0</v>
      </c>
      <c r="AE317" s="95">
        <v>0</v>
      </c>
      <c r="AF317" s="95">
        <v>0</v>
      </c>
      <c r="AG317" s="96">
        <f t="shared" si="18"/>
        <v>0</v>
      </c>
      <c r="AH317" s="97">
        <f t="shared" si="19"/>
        <v>0</v>
      </c>
      <c r="AI317" s="98">
        <f t="shared" si="20"/>
        <v>0</v>
      </c>
      <c r="AJ317" s="107" t="s">
        <v>2949</v>
      </c>
      <c r="AK317" s="43">
        <f t="shared" si="21"/>
        <v>3</v>
      </c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</row>
    <row r="318" spans="1:84" s="92" customFormat="1" x14ac:dyDescent="0.25">
      <c r="A318" s="43" t="s">
        <v>2631</v>
      </c>
      <c r="B318" s="94" t="s">
        <v>33</v>
      </c>
      <c r="C318" s="94" t="s">
        <v>34</v>
      </c>
      <c r="D318" s="94">
        <v>39625</v>
      </c>
      <c r="E318" s="95">
        <v>0</v>
      </c>
      <c r="F318" s="95">
        <v>0</v>
      </c>
      <c r="G318" s="95">
        <v>0</v>
      </c>
      <c r="H318" s="95">
        <v>0</v>
      </c>
      <c r="I318" s="95">
        <v>0</v>
      </c>
      <c r="J318" s="95">
        <v>0</v>
      </c>
      <c r="K318" s="95">
        <v>0</v>
      </c>
      <c r="L318" s="95">
        <v>0</v>
      </c>
      <c r="M318" s="95">
        <v>0</v>
      </c>
      <c r="N318" s="95">
        <v>0</v>
      </c>
      <c r="O318" s="95">
        <v>0</v>
      </c>
      <c r="P318" s="95">
        <v>0</v>
      </c>
      <c r="Q318" s="95">
        <v>0</v>
      </c>
      <c r="R318" s="95">
        <v>0</v>
      </c>
      <c r="S318" s="95">
        <v>0</v>
      </c>
      <c r="T318" s="95">
        <v>0</v>
      </c>
      <c r="U318" s="95">
        <v>0</v>
      </c>
      <c r="V318" s="95">
        <v>0</v>
      </c>
      <c r="W318" s="95">
        <v>0</v>
      </c>
      <c r="X318" s="95">
        <v>0</v>
      </c>
      <c r="Y318" s="95">
        <v>0</v>
      </c>
      <c r="Z318" s="95">
        <v>0</v>
      </c>
      <c r="AA318" s="95">
        <v>0</v>
      </c>
      <c r="AB318" s="95">
        <v>0</v>
      </c>
      <c r="AC318" s="95">
        <v>0</v>
      </c>
      <c r="AD318" s="95">
        <v>0</v>
      </c>
      <c r="AE318" s="95">
        <v>0</v>
      </c>
      <c r="AF318" s="95">
        <v>0</v>
      </c>
      <c r="AG318" s="96">
        <f t="shared" si="18"/>
        <v>0</v>
      </c>
      <c r="AH318" s="97">
        <f t="shared" si="19"/>
        <v>0</v>
      </c>
      <c r="AI318" s="98">
        <f t="shared" si="20"/>
        <v>0</v>
      </c>
      <c r="AJ318" s="107" t="s">
        <v>2955</v>
      </c>
      <c r="AK318" s="43" t="str">
        <f t="shared" si="21"/>
        <v>QQQ</v>
      </c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</row>
    <row r="319" spans="1:84" s="92" customFormat="1" x14ac:dyDescent="0.25">
      <c r="A319" s="43"/>
      <c r="B319" s="94" t="s">
        <v>727</v>
      </c>
      <c r="C319" s="94" t="s">
        <v>728</v>
      </c>
      <c r="D319" s="94">
        <v>39625</v>
      </c>
      <c r="E319" s="95">
        <v>0</v>
      </c>
      <c r="F319" s="95">
        <v>0</v>
      </c>
      <c r="G319" s="95">
        <v>0</v>
      </c>
      <c r="H319" s="95">
        <v>0</v>
      </c>
      <c r="I319" s="95">
        <v>0</v>
      </c>
      <c r="J319" s="95">
        <v>0</v>
      </c>
      <c r="K319" s="95">
        <v>0</v>
      </c>
      <c r="L319" s="95">
        <v>0</v>
      </c>
      <c r="M319" s="95">
        <v>0</v>
      </c>
      <c r="N319" s="95">
        <v>0</v>
      </c>
      <c r="O319" s="95">
        <v>0</v>
      </c>
      <c r="P319" s="95">
        <v>0</v>
      </c>
      <c r="Q319" s="95">
        <v>0</v>
      </c>
      <c r="R319" s="95">
        <v>0</v>
      </c>
      <c r="S319" s="95">
        <v>0</v>
      </c>
      <c r="T319" s="95">
        <v>0</v>
      </c>
      <c r="U319" s="95">
        <v>0</v>
      </c>
      <c r="V319" s="95">
        <v>0</v>
      </c>
      <c r="W319" s="95">
        <v>0</v>
      </c>
      <c r="X319" s="95">
        <v>0</v>
      </c>
      <c r="Y319" s="95">
        <v>0</v>
      </c>
      <c r="Z319" s="95">
        <v>0</v>
      </c>
      <c r="AA319" s="95">
        <v>0</v>
      </c>
      <c r="AB319" s="95">
        <v>0</v>
      </c>
      <c r="AC319" s="95">
        <v>0</v>
      </c>
      <c r="AD319" s="95">
        <v>0</v>
      </c>
      <c r="AE319" s="95">
        <v>0</v>
      </c>
      <c r="AF319" s="95">
        <v>0</v>
      </c>
      <c r="AG319" s="96">
        <f t="shared" si="18"/>
        <v>0</v>
      </c>
      <c r="AH319" s="97">
        <f t="shared" si="19"/>
        <v>0</v>
      </c>
      <c r="AI319" s="98">
        <f t="shared" si="20"/>
        <v>0</v>
      </c>
      <c r="AJ319" s="107" t="s">
        <v>2631</v>
      </c>
      <c r="AK319" s="43">
        <f t="shared" si="21"/>
        <v>4</v>
      </c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</row>
    <row r="320" spans="1:84" s="92" customFormat="1" hidden="1" x14ac:dyDescent="0.25">
      <c r="A320" s="87" t="s">
        <v>2632</v>
      </c>
      <c r="B320" s="82" t="s">
        <v>125</v>
      </c>
      <c r="C320" s="82" t="s">
        <v>126</v>
      </c>
      <c r="D320" s="82">
        <v>39625</v>
      </c>
      <c r="E320" s="83">
        <v>0</v>
      </c>
      <c r="F320" s="83">
        <v>0</v>
      </c>
      <c r="G320" s="83">
        <v>0</v>
      </c>
      <c r="H320" s="83">
        <v>0</v>
      </c>
      <c r="I320" s="83">
        <v>0</v>
      </c>
      <c r="J320" s="83">
        <v>0</v>
      </c>
      <c r="K320" s="83">
        <v>0</v>
      </c>
      <c r="L320" s="83">
        <v>0</v>
      </c>
      <c r="M320" s="83">
        <v>0</v>
      </c>
      <c r="N320" s="83">
        <v>0</v>
      </c>
      <c r="O320" s="83">
        <v>0</v>
      </c>
      <c r="P320" s="83">
        <v>0</v>
      </c>
      <c r="Q320" s="83">
        <v>0</v>
      </c>
      <c r="R320" s="83">
        <v>0</v>
      </c>
      <c r="S320" s="83">
        <v>0</v>
      </c>
      <c r="T320" s="83">
        <v>0</v>
      </c>
      <c r="U320" s="83">
        <v>0</v>
      </c>
      <c r="V320" s="83">
        <v>0</v>
      </c>
      <c r="W320" s="83">
        <v>0</v>
      </c>
      <c r="X320" s="83">
        <v>0</v>
      </c>
      <c r="Y320" s="83">
        <v>0</v>
      </c>
      <c r="Z320" s="83">
        <v>0</v>
      </c>
      <c r="AA320" s="83">
        <v>0</v>
      </c>
      <c r="AB320" s="83">
        <v>0</v>
      </c>
      <c r="AC320" s="83">
        <v>0</v>
      </c>
      <c r="AD320" s="83">
        <v>0</v>
      </c>
      <c r="AE320" s="83">
        <v>0</v>
      </c>
      <c r="AF320" s="83">
        <v>0</v>
      </c>
      <c r="AG320" s="84">
        <f t="shared" si="18"/>
        <v>0</v>
      </c>
      <c r="AH320" s="85">
        <f t="shared" si="19"/>
        <v>0</v>
      </c>
      <c r="AI320" s="86">
        <f t="shared" si="20"/>
        <v>0</v>
      </c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</row>
    <row r="321" spans="1:84" s="92" customFormat="1" hidden="1" x14ac:dyDescent="0.25">
      <c r="A321" s="87" t="s">
        <v>2632</v>
      </c>
      <c r="B321" s="82" t="s">
        <v>133</v>
      </c>
      <c r="C321" s="82" t="s">
        <v>134</v>
      </c>
      <c r="D321" s="82">
        <v>39625</v>
      </c>
      <c r="E321" s="83">
        <v>0</v>
      </c>
      <c r="F321" s="83">
        <v>0</v>
      </c>
      <c r="G321" s="83">
        <v>0</v>
      </c>
      <c r="H321" s="83">
        <v>0</v>
      </c>
      <c r="I321" s="83">
        <v>0</v>
      </c>
      <c r="J321" s="83">
        <v>0</v>
      </c>
      <c r="K321" s="83">
        <v>0</v>
      </c>
      <c r="L321" s="83">
        <v>0</v>
      </c>
      <c r="M321" s="83">
        <v>0</v>
      </c>
      <c r="N321" s="83">
        <v>0</v>
      </c>
      <c r="O321" s="83">
        <v>0</v>
      </c>
      <c r="P321" s="83">
        <v>0</v>
      </c>
      <c r="Q321" s="83">
        <v>0</v>
      </c>
      <c r="R321" s="83">
        <v>0</v>
      </c>
      <c r="S321" s="83">
        <v>0</v>
      </c>
      <c r="T321" s="83">
        <v>0</v>
      </c>
      <c r="U321" s="83">
        <v>0</v>
      </c>
      <c r="V321" s="83">
        <v>0</v>
      </c>
      <c r="W321" s="83">
        <v>0</v>
      </c>
      <c r="X321" s="83">
        <v>0</v>
      </c>
      <c r="Y321" s="83">
        <v>0</v>
      </c>
      <c r="Z321" s="83">
        <v>0</v>
      </c>
      <c r="AA321" s="83">
        <v>0</v>
      </c>
      <c r="AB321" s="83">
        <v>0</v>
      </c>
      <c r="AC321" s="83">
        <v>0</v>
      </c>
      <c r="AD321" s="83">
        <v>0</v>
      </c>
      <c r="AE321" s="83">
        <v>0</v>
      </c>
      <c r="AF321" s="83">
        <v>0</v>
      </c>
      <c r="AG321" s="84">
        <f t="shared" si="18"/>
        <v>0</v>
      </c>
      <c r="AH321" s="85">
        <f t="shared" si="19"/>
        <v>0</v>
      </c>
      <c r="AI321" s="86">
        <f t="shared" si="20"/>
        <v>0</v>
      </c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</row>
    <row r="322" spans="1:84" s="92" customFormat="1" hidden="1" x14ac:dyDescent="0.25">
      <c r="A322" s="87" t="s">
        <v>2632</v>
      </c>
      <c r="B322" s="82" t="s">
        <v>141</v>
      </c>
      <c r="C322" s="82" t="s">
        <v>142</v>
      </c>
      <c r="D322" s="82">
        <v>39625</v>
      </c>
      <c r="E322" s="83">
        <v>0</v>
      </c>
      <c r="F322" s="83">
        <v>0</v>
      </c>
      <c r="G322" s="83">
        <v>0</v>
      </c>
      <c r="H322" s="83">
        <v>0</v>
      </c>
      <c r="I322" s="83">
        <v>0</v>
      </c>
      <c r="J322" s="83">
        <v>0</v>
      </c>
      <c r="K322" s="83">
        <v>0</v>
      </c>
      <c r="L322" s="83">
        <v>0</v>
      </c>
      <c r="M322" s="83">
        <v>0</v>
      </c>
      <c r="N322" s="83">
        <v>0</v>
      </c>
      <c r="O322" s="83">
        <v>0</v>
      </c>
      <c r="P322" s="83">
        <v>0</v>
      </c>
      <c r="Q322" s="83">
        <v>0</v>
      </c>
      <c r="R322" s="83">
        <v>0</v>
      </c>
      <c r="S322" s="83">
        <v>0</v>
      </c>
      <c r="T322" s="83">
        <v>0</v>
      </c>
      <c r="U322" s="83">
        <v>0</v>
      </c>
      <c r="V322" s="83">
        <v>0</v>
      </c>
      <c r="W322" s="83">
        <v>0</v>
      </c>
      <c r="X322" s="83">
        <v>0</v>
      </c>
      <c r="Y322" s="83">
        <v>0</v>
      </c>
      <c r="Z322" s="83">
        <v>0</v>
      </c>
      <c r="AA322" s="83">
        <v>0</v>
      </c>
      <c r="AB322" s="83">
        <v>0</v>
      </c>
      <c r="AC322" s="83">
        <v>0</v>
      </c>
      <c r="AD322" s="83">
        <v>0</v>
      </c>
      <c r="AE322" s="83">
        <v>0</v>
      </c>
      <c r="AF322" s="83">
        <v>0</v>
      </c>
      <c r="AG322" s="84">
        <f t="shared" si="18"/>
        <v>0</v>
      </c>
      <c r="AH322" s="85">
        <f t="shared" si="19"/>
        <v>0</v>
      </c>
      <c r="AI322" s="86">
        <f t="shared" si="20"/>
        <v>0</v>
      </c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</row>
    <row r="323" spans="1:84" s="92" customFormat="1" hidden="1" x14ac:dyDescent="0.25">
      <c r="A323" s="87" t="s">
        <v>2632</v>
      </c>
      <c r="B323" s="82" t="s">
        <v>143</v>
      </c>
      <c r="C323" s="82" t="s">
        <v>144</v>
      </c>
      <c r="D323" s="82">
        <v>39625</v>
      </c>
      <c r="E323" s="83">
        <v>0</v>
      </c>
      <c r="F323" s="83">
        <v>0</v>
      </c>
      <c r="G323" s="83">
        <v>0</v>
      </c>
      <c r="H323" s="83">
        <v>0</v>
      </c>
      <c r="I323" s="83">
        <v>0</v>
      </c>
      <c r="J323" s="83">
        <v>0</v>
      </c>
      <c r="K323" s="83">
        <v>0</v>
      </c>
      <c r="L323" s="83">
        <v>0</v>
      </c>
      <c r="M323" s="83">
        <v>0</v>
      </c>
      <c r="N323" s="83">
        <v>0</v>
      </c>
      <c r="O323" s="83">
        <v>0</v>
      </c>
      <c r="P323" s="83">
        <v>0</v>
      </c>
      <c r="Q323" s="83">
        <v>0</v>
      </c>
      <c r="R323" s="83">
        <v>0</v>
      </c>
      <c r="S323" s="83">
        <v>0</v>
      </c>
      <c r="T323" s="83">
        <v>0</v>
      </c>
      <c r="U323" s="83">
        <v>0</v>
      </c>
      <c r="V323" s="83">
        <v>0</v>
      </c>
      <c r="W323" s="83">
        <v>0</v>
      </c>
      <c r="X323" s="83">
        <v>0</v>
      </c>
      <c r="Y323" s="83">
        <v>0</v>
      </c>
      <c r="Z323" s="83">
        <v>0</v>
      </c>
      <c r="AA323" s="83">
        <v>0</v>
      </c>
      <c r="AB323" s="83">
        <v>0</v>
      </c>
      <c r="AC323" s="83">
        <v>0</v>
      </c>
      <c r="AD323" s="83">
        <v>0</v>
      </c>
      <c r="AE323" s="83">
        <v>0</v>
      </c>
      <c r="AF323" s="83">
        <v>0</v>
      </c>
      <c r="AG323" s="84">
        <f t="shared" si="18"/>
        <v>0</v>
      </c>
      <c r="AH323" s="85">
        <f t="shared" si="19"/>
        <v>0</v>
      </c>
      <c r="AI323" s="86">
        <f t="shared" si="20"/>
        <v>0</v>
      </c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</row>
    <row r="324" spans="1:84" s="92" customFormat="1" hidden="1" x14ac:dyDescent="0.25">
      <c r="A324" s="87" t="s">
        <v>2632</v>
      </c>
      <c r="B324" s="82" t="s">
        <v>167</v>
      </c>
      <c r="C324" s="82" t="s">
        <v>168</v>
      </c>
      <c r="D324" s="82">
        <v>39625</v>
      </c>
      <c r="E324" s="83">
        <v>0</v>
      </c>
      <c r="F324" s="83">
        <v>0</v>
      </c>
      <c r="G324" s="83">
        <v>0</v>
      </c>
      <c r="H324" s="83">
        <v>0</v>
      </c>
      <c r="I324" s="83">
        <v>0</v>
      </c>
      <c r="J324" s="83">
        <v>0</v>
      </c>
      <c r="K324" s="83">
        <v>0</v>
      </c>
      <c r="L324" s="83">
        <v>0</v>
      </c>
      <c r="M324" s="83">
        <v>0</v>
      </c>
      <c r="N324" s="83">
        <v>0</v>
      </c>
      <c r="O324" s="83">
        <v>0</v>
      </c>
      <c r="P324" s="83">
        <v>0</v>
      </c>
      <c r="Q324" s="83">
        <v>0</v>
      </c>
      <c r="R324" s="83">
        <v>0</v>
      </c>
      <c r="S324" s="83">
        <v>0</v>
      </c>
      <c r="T324" s="83">
        <v>0</v>
      </c>
      <c r="U324" s="83">
        <v>0</v>
      </c>
      <c r="V324" s="83">
        <v>0</v>
      </c>
      <c r="W324" s="83">
        <v>0</v>
      </c>
      <c r="X324" s="83">
        <v>0</v>
      </c>
      <c r="Y324" s="83">
        <v>0</v>
      </c>
      <c r="Z324" s="83">
        <v>0</v>
      </c>
      <c r="AA324" s="83">
        <v>0</v>
      </c>
      <c r="AB324" s="83">
        <v>0</v>
      </c>
      <c r="AC324" s="83">
        <v>0</v>
      </c>
      <c r="AD324" s="83">
        <v>0</v>
      </c>
      <c r="AE324" s="83">
        <v>0</v>
      </c>
      <c r="AF324" s="83">
        <v>0</v>
      </c>
      <c r="AG324" s="84">
        <f t="shared" si="18"/>
        <v>0</v>
      </c>
      <c r="AH324" s="85">
        <f t="shared" si="19"/>
        <v>0</v>
      </c>
      <c r="AI324" s="86">
        <f t="shared" si="20"/>
        <v>0</v>
      </c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</row>
    <row r="325" spans="1:84" s="92" customFormat="1" hidden="1" x14ac:dyDescent="0.25">
      <c r="A325" s="87" t="s">
        <v>2632</v>
      </c>
      <c r="B325" s="82" t="s">
        <v>201</v>
      </c>
      <c r="C325" s="82" t="s">
        <v>202</v>
      </c>
      <c r="D325" s="82">
        <v>39625</v>
      </c>
      <c r="E325" s="83">
        <v>0</v>
      </c>
      <c r="F325" s="83">
        <v>0</v>
      </c>
      <c r="G325" s="83">
        <v>0</v>
      </c>
      <c r="H325" s="83">
        <v>0</v>
      </c>
      <c r="I325" s="83">
        <v>0</v>
      </c>
      <c r="J325" s="83">
        <v>0</v>
      </c>
      <c r="K325" s="83">
        <v>0</v>
      </c>
      <c r="L325" s="83">
        <v>0</v>
      </c>
      <c r="M325" s="83">
        <v>0</v>
      </c>
      <c r="N325" s="83">
        <v>0</v>
      </c>
      <c r="O325" s="83">
        <v>0</v>
      </c>
      <c r="P325" s="83">
        <v>0</v>
      </c>
      <c r="Q325" s="83">
        <v>0</v>
      </c>
      <c r="R325" s="83">
        <v>0</v>
      </c>
      <c r="S325" s="83">
        <v>0</v>
      </c>
      <c r="T325" s="83">
        <v>0</v>
      </c>
      <c r="U325" s="83">
        <v>0</v>
      </c>
      <c r="V325" s="83">
        <v>0</v>
      </c>
      <c r="W325" s="83">
        <v>0</v>
      </c>
      <c r="X325" s="83">
        <v>0</v>
      </c>
      <c r="Y325" s="83">
        <v>0</v>
      </c>
      <c r="Z325" s="83">
        <v>0</v>
      </c>
      <c r="AA325" s="83">
        <v>0</v>
      </c>
      <c r="AB325" s="83">
        <v>0</v>
      </c>
      <c r="AC325" s="83">
        <v>0</v>
      </c>
      <c r="AD325" s="83">
        <v>0</v>
      </c>
      <c r="AE325" s="83">
        <v>0</v>
      </c>
      <c r="AF325" s="83">
        <v>0</v>
      </c>
      <c r="AG325" s="84">
        <f t="shared" si="18"/>
        <v>0</v>
      </c>
      <c r="AH325" s="85">
        <f t="shared" si="19"/>
        <v>0</v>
      </c>
      <c r="AI325" s="86">
        <f t="shared" si="20"/>
        <v>0</v>
      </c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</row>
    <row r="326" spans="1:84" s="92" customFormat="1" hidden="1" x14ac:dyDescent="0.25">
      <c r="A326" s="87" t="s">
        <v>2632</v>
      </c>
      <c r="B326" s="82" t="s">
        <v>217</v>
      </c>
      <c r="C326" s="82" t="s">
        <v>218</v>
      </c>
      <c r="D326" s="82">
        <v>39625</v>
      </c>
      <c r="E326" s="83">
        <v>1</v>
      </c>
      <c r="F326" s="83">
        <v>0</v>
      </c>
      <c r="G326" s="83">
        <v>0</v>
      </c>
      <c r="H326" s="83">
        <v>0</v>
      </c>
      <c r="I326" s="83">
        <v>0</v>
      </c>
      <c r="J326" s="83">
        <v>0</v>
      </c>
      <c r="K326" s="83">
        <v>0</v>
      </c>
      <c r="L326" s="83">
        <v>0</v>
      </c>
      <c r="M326" s="83">
        <v>0</v>
      </c>
      <c r="N326" s="83">
        <v>0</v>
      </c>
      <c r="O326" s="83">
        <v>0</v>
      </c>
      <c r="P326" s="83">
        <v>0</v>
      </c>
      <c r="Q326" s="83">
        <v>0</v>
      </c>
      <c r="R326" s="83">
        <v>0</v>
      </c>
      <c r="S326" s="83">
        <v>0</v>
      </c>
      <c r="T326" s="83">
        <v>0</v>
      </c>
      <c r="U326" s="83">
        <v>0</v>
      </c>
      <c r="V326" s="83">
        <v>0</v>
      </c>
      <c r="W326" s="83">
        <v>0</v>
      </c>
      <c r="X326" s="83">
        <v>0</v>
      </c>
      <c r="Y326" s="83">
        <v>0</v>
      </c>
      <c r="Z326" s="83">
        <v>0</v>
      </c>
      <c r="AA326" s="83">
        <v>0</v>
      </c>
      <c r="AB326" s="83">
        <v>0</v>
      </c>
      <c r="AC326" s="83">
        <v>0</v>
      </c>
      <c r="AD326" s="83">
        <v>0</v>
      </c>
      <c r="AE326" s="83">
        <v>0</v>
      </c>
      <c r="AF326" s="83">
        <v>0</v>
      </c>
      <c r="AG326" s="84">
        <f t="shared" si="18"/>
        <v>1</v>
      </c>
      <c r="AH326" s="85">
        <f t="shared" si="19"/>
        <v>1</v>
      </c>
      <c r="AI326" s="86">
        <f t="shared" si="20"/>
        <v>1</v>
      </c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</row>
    <row r="327" spans="1:84" s="92" customFormat="1" hidden="1" x14ac:dyDescent="0.25">
      <c r="A327" s="87" t="s">
        <v>2632</v>
      </c>
      <c r="B327" s="82" t="s">
        <v>221</v>
      </c>
      <c r="C327" s="82" t="s">
        <v>222</v>
      </c>
      <c r="D327" s="82">
        <v>39625</v>
      </c>
      <c r="E327" s="83">
        <v>0</v>
      </c>
      <c r="F327" s="83">
        <v>0</v>
      </c>
      <c r="G327" s="83">
        <v>0</v>
      </c>
      <c r="H327" s="83">
        <v>1</v>
      </c>
      <c r="I327" s="83">
        <v>0</v>
      </c>
      <c r="J327" s="83">
        <v>0</v>
      </c>
      <c r="K327" s="83">
        <v>0</v>
      </c>
      <c r="L327" s="83">
        <v>0</v>
      </c>
      <c r="M327" s="83">
        <v>0</v>
      </c>
      <c r="N327" s="83">
        <v>0</v>
      </c>
      <c r="O327" s="83">
        <v>0</v>
      </c>
      <c r="P327" s="83">
        <v>0</v>
      </c>
      <c r="Q327" s="83">
        <v>0</v>
      </c>
      <c r="R327" s="83">
        <v>0</v>
      </c>
      <c r="S327" s="83">
        <v>0</v>
      </c>
      <c r="T327" s="83">
        <v>0</v>
      </c>
      <c r="U327" s="83">
        <v>0</v>
      </c>
      <c r="V327" s="83">
        <v>0</v>
      </c>
      <c r="W327" s="83">
        <v>0</v>
      </c>
      <c r="X327" s="83">
        <v>0</v>
      </c>
      <c r="Y327" s="83">
        <v>0</v>
      </c>
      <c r="Z327" s="83">
        <v>0</v>
      </c>
      <c r="AA327" s="83">
        <v>0</v>
      </c>
      <c r="AB327" s="83">
        <v>0</v>
      </c>
      <c r="AC327" s="83">
        <v>0</v>
      </c>
      <c r="AD327" s="83">
        <v>0</v>
      </c>
      <c r="AE327" s="83">
        <v>0</v>
      </c>
      <c r="AF327" s="83">
        <v>0</v>
      </c>
      <c r="AG327" s="84">
        <f t="shared" si="18"/>
        <v>1</v>
      </c>
      <c r="AH327" s="85">
        <f t="shared" si="19"/>
        <v>1</v>
      </c>
      <c r="AI327" s="86">
        <f t="shared" si="20"/>
        <v>1</v>
      </c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</row>
    <row r="328" spans="1:84" s="92" customFormat="1" hidden="1" x14ac:dyDescent="0.25">
      <c r="A328" s="87" t="s">
        <v>2632</v>
      </c>
      <c r="B328" s="82" t="s">
        <v>249</v>
      </c>
      <c r="C328" s="82" t="s">
        <v>250</v>
      </c>
      <c r="D328" s="82">
        <v>39625</v>
      </c>
      <c r="E328" s="83">
        <v>0</v>
      </c>
      <c r="F328" s="83">
        <v>0</v>
      </c>
      <c r="G328" s="83">
        <v>0</v>
      </c>
      <c r="H328" s="83">
        <v>0</v>
      </c>
      <c r="I328" s="83">
        <v>0</v>
      </c>
      <c r="J328" s="83">
        <v>0</v>
      </c>
      <c r="K328" s="83">
        <v>0</v>
      </c>
      <c r="L328" s="83">
        <v>0</v>
      </c>
      <c r="M328" s="83">
        <v>0</v>
      </c>
      <c r="N328" s="83">
        <v>0</v>
      </c>
      <c r="O328" s="83">
        <v>0</v>
      </c>
      <c r="P328" s="83">
        <v>0</v>
      </c>
      <c r="Q328" s="83">
        <v>0</v>
      </c>
      <c r="R328" s="83">
        <v>0</v>
      </c>
      <c r="S328" s="83">
        <v>0</v>
      </c>
      <c r="T328" s="83">
        <v>0</v>
      </c>
      <c r="U328" s="83">
        <v>0</v>
      </c>
      <c r="V328" s="83">
        <v>0</v>
      </c>
      <c r="W328" s="83">
        <v>0</v>
      </c>
      <c r="X328" s="83">
        <v>0</v>
      </c>
      <c r="Y328" s="83">
        <v>0</v>
      </c>
      <c r="Z328" s="83">
        <v>0</v>
      </c>
      <c r="AA328" s="83">
        <v>0</v>
      </c>
      <c r="AB328" s="83">
        <v>0</v>
      </c>
      <c r="AC328" s="83">
        <v>0</v>
      </c>
      <c r="AD328" s="83">
        <v>0</v>
      </c>
      <c r="AE328" s="83">
        <v>0</v>
      </c>
      <c r="AF328" s="83">
        <v>0</v>
      </c>
      <c r="AG328" s="84">
        <f t="shared" si="18"/>
        <v>0</v>
      </c>
      <c r="AH328" s="85">
        <f t="shared" si="19"/>
        <v>0</v>
      </c>
      <c r="AI328" s="86">
        <f t="shared" si="20"/>
        <v>0</v>
      </c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</row>
    <row r="329" spans="1:84" s="92" customFormat="1" hidden="1" x14ac:dyDescent="0.25">
      <c r="A329" s="87" t="s">
        <v>2632</v>
      </c>
      <c r="B329" s="82" t="s">
        <v>251</v>
      </c>
      <c r="C329" s="82" t="s">
        <v>252</v>
      </c>
      <c r="D329" s="82">
        <v>39625</v>
      </c>
      <c r="E329" s="83">
        <v>1</v>
      </c>
      <c r="F329" s="83">
        <v>0</v>
      </c>
      <c r="G329" s="83">
        <v>0</v>
      </c>
      <c r="H329" s="83">
        <v>0</v>
      </c>
      <c r="I329" s="83">
        <v>0</v>
      </c>
      <c r="J329" s="83">
        <v>0</v>
      </c>
      <c r="K329" s="83">
        <v>0</v>
      </c>
      <c r="L329" s="83">
        <v>0</v>
      </c>
      <c r="M329" s="83">
        <v>0</v>
      </c>
      <c r="N329" s="83">
        <v>0</v>
      </c>
      <c r="O329" s="83">
        <v>0</v>
      </c>
      <c r="P329" s="83">
        <v>0</v>
      </c>
      <c r="Q329" s="83">
        <v>0</v>
      </c>
      <c r="R329" s="83">
        <v>0</v>
      </c>
      <c r="S329" s="83">
        <v>0</v>
      </c>
      <c r="T329" s="83">
        <v>0</v>
      </c>
      <c r="U329" s="83">
        <v>0</v>
      </c>
      <c r="V329" s="83">
        <v>0</v>
      </c>
      <c r="W329" s="83">
        <v>0</v>
      </c>
      <c r="X329" s="83">
        <v>0</v>
      </c>
      <c r="Y329" s="83">
        <v>0</v>
      </c>
      <c r="Z329" s="83">
        <v>0</v>
      </c>
      <c r="AA329" s="83">
        <v>0</v>
      </c>
      <c r="AB329" s="83">
        <v>0</v>
      </c>
      <c r="AC329" s="83">
        <v>0</v>
      </c>
      <c r="AD329" s="83">
        <v>0</v>
      </c>
      <c r="AE329" s="83">
        <v>0</v>
      </c>
      <c r="AF329" s="83">
        <v>0</v>
      </c>
      <c r="AG329" s="84">
        <f t="shared" si="18"/>
        <v>1</v>
      </c>
      <c r="AH329" s="85">
        <f t="shared" si="19"/>
        <v>1</v>
      </c>
      <c r="AI329" s="86">
        <f t="shared" si="20"/>
        <v>1</v>
      </c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</row>
    <row r="330" spans="1:84" s="92" customFormat="1" hidden="1" x14ac:dyDescent="0.25">
      <c r="A330" s="87" t="s">
        <v>2632</v>
      </c>
      <c r="B330" s="82" t="s">
        <v>255</v>
      </c>
      <c r="C330" s="82" t="s">
        <v>256</v>
      </c>
      <c r="D330" s="82">
        <v>39625</v>
      </c>
      <c r="E330" s="83">
        <v>0</v>
      </c>
      <c r="F330" s="83">
        <v>0</v>
      </c>
      <c r="G330" s="83">
        <v>0</v>
      </c>
      <c r="H330" s="83">
        <v>0</v>
      </c>
      <c r="I330" s="83">
        <v>0</v>
      </c>
      <c r="J330" s="83">
        <v>0</v>
      </c>
      <c r="K330" s="83">
        <v>0</v>
      </c>
      <c r="L330" s="83">
        <v>0</v>
      </c>
      <c r="M330" s="83">
        <v>0</v>
      </c>
      <c r="N330" s="83">
        <v>0</v>
      </c>
      <c r="O330" s="83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0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3">
        <v>0</v>
      </c>
      <c r="AC330" s="83">
        <v>0</v>
      </c>
      <c r="AD330" s="83">
        <v>0</v>
      </c>
      <c r="AE330" s="83">
        <v>0</v>
      </c>
      <c r="AF330" s="83">
        <v>0</v>
      </c>
      <c r="AG330" s="84">
        <f t="shared" si="18"/>
        <v>0</v>
      </c>
      <c r="AH330" s="85">
        <f t="shared" si="19"/>
        <v>0</v>
      </c>
      <c r="AI330" s="86">
        <f t="shared" si="20"/>
        <v>0</v>
      </c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</row>
    <row r="331" spans="1:84" s="92" customFormat="1" hidden="1" x14ac:dyDescent="0.25">
      <c r="A331" s="87" t="s">
        <v>2632</v>
      </c>
      <c r="B331" s="82" t="s">
        <v>259</v>
      </c>
      <c r="C331" s="82" t="s">
        <v>260</v>
      </c>
      <c r="D331" s="82">
        <v>39625</v>
      </c>
      <c r="E331" s="83">
        <v>0</v>
      </c>
      <c r="F331" s="83">
        <v>0</v>
      </c>
      <c r="G331" s="83">
        <v>0</v>
      </c>
      <c r="H331" s="83">
        <v>0</v>
      </c>
      <c r="I331" s="83">
        <v>0</v>
      </c>
      <c r="J331" s="83">
        <v>0</v>
      </c>
      <c r="K331" s="83">
        <v>0</v>
      </c>
      <c r="L331" s="83">
        <v>0</v>
      </c>
      <c r="M331" s="83">
        <v>0</v>
      </c>
      <c r="N331" s="83">
        <v>0</v>
      </c>
      <c r="O331" s="83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0</v>
      </c>
      <c r="U331" s="83">
        <v>0</v>
      </c>
      <c r="V331" s="83">
        <v>0</v>
      </c>
      <c r="W331" s="83">
        <v>0</v>
      </c>
      <c r="X331" s="83">
        <v>0</v>
      </c>
      <c r="Y331" s="83">
        <v>0</v>
      </c>
      <c r="Z331" s="83">
        <v>0</v>
      </c>
      <c r="AA331" s="83">
        <v>0</v>
      </c>
      <c r="AB331" s="83">
        <v>0</v>
      </c>
      <c r="AC331" s="83">
        <v>0</v>
      </c>
      <c r="AD331" s="83">
        <v>0</v>
      </c>
      <c r="AE331" s="83">
        <v>0</v>
      </c>
      <c r="AF331" s="83">
        <v>0</v>
      </c>
      <c r="AG331" s="84">
        <f t="shared" si="18"/>
        <v>0</v>
      </c>
      <c r="AH331" s="85">
        <f t="shared" si="19"/>
        <v>0</v>
      </c>
      <c r="AI331" s="86">
        <f t="shared" si="20"/>
        <v>0</v>
      </c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</row>
    <row r="332" spans="1:84" s="92" customFormat="1" hidden="1" x14ac:dyDescent="0.25">
      <c r="A332" s="87" t="s">
        <v>2632</v>
      </c>
      <c r="B332" s="82" t="s">
        <v>279</v>
      </c>
      <c r="C332" s="82" t="s">
        <v>280</v>
      </c>
      <c r="D332" s="82">
        <v>39625</v>
      </c>
      <c r="E332" s="83">
        <v>0</v>
      </c>
      <c r="F332" s="83">
        <v>0</v>
      </c>
      <c r="G332" s="83">
        <v>0</v>
      </c>
      <c r="H332" s="83">
        <v>0</v>
      </c>
      <c r="I332" s="83">
        <v>0</v>
      </c>
      <c r="J332" s="83">
        <v>0</v>
      </c>
      <c r="K332" s="83">
        <v>0</v>
      </c>
      <c r="L332" s="83">
        <v>0</v>
      </c>
      <c r="M332" s="83">
        <v>0</v>
      </c>
      <c r="N332" s="83">
        <v>0</v>
      </c>
      <c r="O332" s="83">
        <v>0</v>
      </c>
      <c r="P332" s="83">
        <v>0</v>
      </c>
      <c r="Q332" s="83">
        <v>0</v>
      </c>
      <c r="R332" s="83">
        <v>0</v>
      </c>
      <c r="S332" s="83">
        <v>0</v>
      </c>
      <c r="T332" s="83">
        <v>0</v>
      </c>
      <c r="U332" s="83">
        <v>0</v>
      </c>
      <c r="V332" s="83">
        <v>0</v>
      </c>
      <c r="W332" s="83">
        <v>0</v>
      </c>
      <c r="X332" s="83">
        <v>0</v>
      </c>
      <c r="Y332" s="83">
        <v>0</v>
      </c>
      <c r="Z332" s="83">
        <v>0</v>
      </c>
      <c r="AA332" s="83">
        <v>0</v>
      </c>
      <c r="AB332" s="83">
        <v>0</v>
      </c>
      <c r="AC332" s="83">
        <v>0</v>
      </c>
      <c r="AD332" s="83">
        <v>0</v>
      </c>
      <c r="AE332" s="83">
        <v>0</v>
      </c>
      <c r="AF332" s="83">
        <v>0</v>
      </c>
      <c r="AG332" s="84">
        <f t="shared" si="18"/>
        <v>0</v>
      </c>
      <c r="AH332" s="85">
        <f t="shared" si="19"/>
        <v>0</v>
      </c>
      <c r="AI332" s="86">
        <f t="shared" si="20"/>
        <v>0</v>
      </c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</row>
    <row r="333" spans="1:84" s="92" customFormat="1" hidden="1" x14ac:dyDescent="0.25">
      <c r="A333" s="87" t="s">
        <v>2632</v>
      </c>
      <c r="B333" s="82" t="s">
        <v>283</v>
      </c>
      <c r="C333" s="82" t="s">
        <v>284</v>
      </c>
      <c r="D333" s="82">
        <v>39625</v>
      </c>
      <c r="E333" s="83">
        <v>0</v>
      </c>
      <c r="F333" s="83">
        <v>0</v>
      </c>
      <c r="G333" s="83">
        <v>0</v>
      </c>
      <c r="H333" s="83">
        <v>0</v>
      </c>
      <c r="I333" s="83">
        <v>0</v>
      </c>
      <c r="J333" s="83">
        <v>0</v>
      </c>
      <c r="K333" s="83">
        <v>0</v>
      </c>
      <c r="L333" s="83">
        <v>0</v>
      </c>
      <c r="M333" s="83">
        <v>0</v>
      </c>
      <c r="N333" s="83">
        <v>0</v>
      </c>
      <c r="O333" s="83">
        <v>0</v>
      </c>
      <c r="P333" s="83">
        <v>0</v>
      </c>
      <c r="Q333" s="83">
        <v>0</v>
      </c>
      <c r="R333" s="83">
        <v>0</v>
      </c>
      <c r="S333" s="83">
        <v>0</v>
      </c>
      <c r="T333" s="83">
        <v>0</v>
      </c>
      <c r="U333" s="83">
        <v>0</v>
      </c>
      <c r="V333" s="83">
        <v>0</v>
      </c>
      <c r="W333" s="83">
        <v>0</v>
      </c>
      <c r="X333" s="83">
        <v>0</v>
      </c>
      <c r="Y333" s="83">
        <v>0</v>
      </c>
      <c r="Z333" s="83">
        <v>0</v>
      </c>
      <c r="AA333" s="83">
        <v>0</v>
      </c>
      <c r="AB333" s="83">
        <v>0</v>
      </c>
      <c r="AC333" s="83">
        <v>0</v>
      </c>
      <c r="AD333" s="83">
        <v>0</v>
      </c>
      <c r="AE333" s="83">
        <v>0</v>
      </c>
      <c r="AF333" s="83">
        <v>0</v>
      </c>
      <c r="AG333" s="84">
        <f t="shared" si="18"/>
        <v>0</v>
      </c>
      <c r="AH333" s="85">
        <f t="shared" si="19"/>
        <v>0</v>
      </c>
      <c r="AI333" s="86">
        <f t="shared" si="20"/>
        <v>0</v>
      </c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</row>
    <row r="334" spans="1:84" s="92" customFormat="1" hidden="1" x14ac:dyDescent="0.25">
      <c r="A334" s="87" t="s">
        <v>2632</v>
      </c>
      <c r="B334" s="82" t="s">
        <v>289</v>
      </c>
      <c r="C334" s="82" t="s">
        <v>290</v>
      </c>
      <c r="D334" s="82">
        <v>39625</v>
      </c>
      <c r="E334" s="83">
        <v>0</v>
      </c>
      <c r="F334" s="83">
        <v>0</v>
      </c>
      <c r="G334" s="83">
        <v>0</v>
      </c>
      <c r="H334" s="83">
        <v>0</v>
      </c>
      <c r="I334" s="83">
        <v>0</v>
      </c>
      <c r="J334" s="83">
        <v>0</v>
      </c>
      <c r="K334" s="83">
        <v>0</v>
      </c>
      <c r="L334" s="83">
        <v>0</v>
      </c>
      <c r="M334" s="83">
        <v>0</v>
      </c>
      <c r="N334" s="83">
        <v>0</v>
      </c>
      <c r="O334" s="83">
        <v>0</v>
      </c>
      <c r="P334" s="83">
        <v>0</v>
      </c>
      <c r="Q334" s="83">
        <v>0</v>
      </c>
      <c r="R334" s="83">
        <v>0</v>
      </c>
      <c r="S334" s="83">
        <v>0</v>
      </c>
      <c r="T334" s="83">
        <v>0</v>
      </c>
      <c r="U334" s="83">
        <v>0</v>
      </c>
      <c r="V334" s="83">
        <v>0</v>
      </c>
      <c r="W334" s="83">
        <v>0</v>
      </c>
      <c r="X334" s="83">
        <v>0</v>
      </c>
      <c r="Y334" s="83">
        <v>0</v>
      </c>
      <c r="Z334" s="83">
        <v>0</v>
      </c>
      <c r="AA334" s="83">
        <v>0</v>
      </c>
      <c r="AB334" s="83">
        <v>0</v>
      </c>
      <c r="AC334" s="83">
        <v>0</v>
      </c>
      <c r="AD334" s="83">
        <v>0</v>
      </c>
      <c r="AE334" s="83">
        <v>0</v>
      </c>
      <c r="AF334" s="83">
        <v>0</v>
      </c>
      <c r="AG334" s="84">
        <f t="shared" si="18"/>
        <v>0</v>
      </c>
      <c r="AH334" s="85">
        <f t="shared" si="19"/>
        <v>0</v>
      </c>
      <c r="AI334" s="86">
        <f t="shared" si="20"/>
        <v>0</v>
      </c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</row>
    <row r="335" spans="1:84" s="92" customFormat="1" hidden="1" x14ac:dyDescent="0.25">
      <c r="A335" s="87" t="s">
        <v>2632</v>
      </c>
      <c r="B335" s="82" t="s">
        <v>315</v>
      </c>
      <c r="C335" s="82" t="s">
        <v>316</v>
      </c>
      <c r="D335" s="82">
        <v>39625</v>
      </c>
      <c r="E335" s="83">
        <v>0</v>
      </c>
      <c r="F335" s="83">
        <v>0</v>
      </c>
      <c r="G335" s="83">
        <v>0</v>
      </c>
      <c r="H335" s="83">
        <v>0</v>
      </c>
      <c r="I335" s="83">
        <v>0</v>
      </c>
      <c r="J335" s="83">
        <v>0</v>
      </c>
      <c r="K335" s="83">
        <v>0</v>
      </c>
      <c r="L335" s="83">
        <v>0</v>
      </c>
      <c r="M335" s="83">
        <v>0</v>
      </c>
      <c r="N335" s="83">
        <v>0</v>
      </c>
      <c r="O335" s="83">
        <v>0</v>
      </c>
      <c r="P335" s="83">
        <v>0</v>
      </c>
      <c r="Q335" s="83">
        <v>0</v>
      </c>
      <c r="R335" s="83">
        <v>0</v>
      </c>
      <c r="S335" s="83">
        <v>0</v>
      </c>
      <c r="T335" s="83">
        <v>0</v>
      </c>
      <c r="U335" s="83">
        <v>0</v>
      </c>
      <c r="V335" s="83">
        <v>0</v>
      </c>
      <c r="W335" s="83">
        <v>0</v>
      </c>
      <c r="X335" s="83">
        <v>0</v>
      </c>
      <c r="Y335" s="83">
        <v>0</v>
      </c>
      <c r="Z335" s="83">
        <v>0</v>
      </c>
      <c r="AA335" s="83">
        <v>0</v>
      </c>
      <c r="AB335" s="83">
        <v>0</v>
      </c>
      <c r="AC335" s="83">
        <v>0</v>
      </c>
      <c r="AD335" s="83">
        <v>0</v>
      </c>
      <c r="AE335" s="83">
        <v>0</v>
      </c>
      <c r="AF335" s="83">
        <v>0</v>
      </c>
      <c r="AG335" s="84">
        <f t="shared" si="18"/>
        <v>0</v>
      </c>
      <c r="AH335" s="85">
        <f t="shared" si="19"/>
        <v>0</v>
      </c>
      <c r="AI335" s="86">
        <f t="shared" si="20"/>
        <v>0</v>
      </c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</row>
    <row r="336" spans="1:84" s="92" customFormat="1" hidden="1" x14ac:dyDescent="0.25">
      <c r="A336" s="87" t="s">
        <v>2632</v>
      </c>
      <c r="B336" s="82" t="s">
        <v>321</v>
      </c>
      <c r="C336" s="82" t="s">
        <v>322</v>
      </c>
      <c r="D336" s="82">
        <v>39625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3">
        <v>0</v>
      </c>
      <c r="Q336" s="83">
        <v>0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>
        <v>0</v>
      </c>
      <c r="Y336" s="83">
        <v>0</v>
      </c>
      <c r="Z336" s="83">
        <v>0</v>
      </c>
      <c r="AA336" s="83">
        <v>0</v>
      </c>
      <c r="AB336" s="83">
        <v>0</v>
      </c>
      <c r="AC336" s="83">
        <v>0</v>
      </c>
      <c r="AD336" s="83">
        <v>0</v>
      </c>
      <c r="AE336" s="83">
        <v>0</v>
      </c>
      <c r="AF336" s="83">
        <v>0</v>
      </c>
      <c r="AG336" s="84">
        <f t="shared" si="18"/>
        <v>0</v>
      </c>
      <c r="AH336" s="85">
        <f t="shared" si="19"/>
        <v>0</v>
      </c>
      <c r="AI336" s="86">
        <f t="shared" si="20"/>
        <v>0</v>
      </c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</row>
    <row r="337" spans="1:84" s="92" customFormat="1" hidden="1" x14ac:dyDescent="0.25">
      <c r="A337" s="87" t="s">
        <v>2632</v>
      </c>
      <c r="B337" s="82" t="s">
        <v>337</v>
      </c>
      <c r="C337" s="82" t="s">
        <v>338</v>
      </c>
      <c r="D337" s="82">
        <v>39625</v>
      </c>
      <c r="E337" s="83">
        <v>0</v>
      </c>
      <c r="F337" s="83">
        <v>0</v>
      </c>
      <c r="G337" s="83">
        <v>0</v>
      </c>
      <c r="H337" s="83">
        <v>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O337" s="83">
        <v>0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>
        <v>0</v>
      </c>
      <c r="Y337" s="83">
        <v>0</v>
      </c>
      <c r="Z337" s="83">
        <v>0</v>
      </c>
      <c r="AA337" s="83">
        <v>0</v>
      </c>
      <c r="AB337" s="83">
        <v>0</v>
      </c>
      <c r="AC337" s="83">
        <v>0</v>
      </c>
      <c r="AD337" s="83">
        <v>0</v>
      </c>
      <c r="AE337" s="83">
        <v>0</v>
      </c>
      <c r="AF337" s="83">
        <v>0</v>
      </c>
      <c r="AG337" s="84">
        <f t="shared" si="18"/>
        <v>0</v>
      </c>
      <c r="AH337" s="85">
        <f t="shared" si="19"/>
        <v>0</v>
      </c>
      <c r="AI337" s="86">
        <f t="shared" si="20"/>
        <v>0</v>
      </c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</row>
    <row r="338" spans="1:84" s="92" customFormat="1" hidden="1" x14ac:dyDescent="0.25">
      <c r="A338" s="87" t="s">
        <v>2632</v>
      </c>
      <c r="B338" s="82" t="s">
        <v>343</v>
      </c>
      <c r="C338" s="82" t="s">
        <v>344</v>
      </c>
      <c r="D338" s="82">
        <v>39625</v>
      </c>
      <c r="E338" s="83">
        <v>0</v>
      </c>
      <c r="F338" s="83">
        <v>0</v>
      </c>
      <c r="G338" s="83">
        <v>0</v>
      </c>
      <c r="H338" s="83">
        <v>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O338" s="83">
        <v>0</v>
      </c>
      <c r="P338" s="83">
        <v>0</v>
      </c>
      <c r="Q338" s="83">
        <v>0</v>
      </c>
      <c r="R338" s="83">
        <v>0</v>
      </c>
      <c r="S338" s="83">
        <v>0</v>
      </c>
      <c r="T338" s="83">
        <v>0</v>
      </c>
      <c r="U338" s="83">
        <v>0</v>
      </c>
      <c r="V338" s="83">
        <v>0</v>
      </c>
      <c r="W338" s="83">
        <v>0</v>
      </c>
      <c r="X338" s="83">
        <v>0</v>
      </c>
      <c r="Y338" s="83">
        <v>0</v>
      </c>
      <c r="Z338" s="83">
        <v>0</v>
      </c>
      <c r="AA338" s="83">
        <v>0</v>
      </c>
      <c r="AB338" s="83">
        <v>0</v>
      </c>
      <c r="AC338" s="83">
        <v>0</v>
      </c>
      <c r="AD338" s="83">
        <v>0</v>
      </c>
      <c r="AE338" s="83">
        <v>0</v>
      </c>
      <c r="AF338" s="83">
        <v>0</v>
      </c>
      <c r="AG338" s="84">
        <f t="shared" si="18"/>
        <v>0</v>
      </c>
      <c r="AH338" s="85">
        <f t="shared" si="19"/>
        <v>0</v>
      </c>
      <c r="AI338" s="86">
        <f t="shared" si="20"/>
        <v>0</v>
      </c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</row>
    <row r="339" spans="1:84" s="92" customFormat="1" hidden="1" x14ac:dyDescent="0.25">
      <c r="A339" s="87" t="s">
        <v>2632</v>
      </c>
      <c r="B339" s="82" t="s">
        <v>359</v>
      </c>
      <c r="C339" s="82" t="s">
        <v>360</v>
      </c>
      <c r="D339" s="82">
        <v>39625</v>
      </c>
      <c r="E339" s="83">
        <v>0</v>
      </c>
      <c r="F339" s="83">
        <v>0</v>
      </c>
      <c r="G339" s="83">
        <v>0</v>
      </c>
      <c r="H339" s="83">
        <v>0</v>
      </c>
      <c r="I339" s="83">
        <v>0</v>
      </c>
      <c r="J339" s="83">
        <v>0</v>
      </c>
      <c r="K339" s="83">
        <v>0</v>
      </c>
      <c r="L339" s="83">
        <v>0</v>
      </c>
      <c r="M339" s="83">
        <v>0</v>
      </c>
      <c r="N339" s="83">
        <v>0</v>
      </c>
      <c r="O339" s="83">
        <v>0</v>
      </c>
      <c r="P339" s="83">
        <v>0</v>
      </c>
      <c r="Q339" s="83">
        <v>0</v>
      </c>
      <c r="R339" s="83">
        <v>0</v>
      </c>
      <c r="S339" s="83">
        <v>0</v>
      </c>
      <c r="T339" s="83">
        <v>0</v>
      </c>
      <c r="U339" s="83">
        <v>0</v>
      </c>
      <c r="V339" s="83">
        <v>0</v>
      </c>
      <c r="W339" s="83">
        <v>0</v>
      </c>
      <c r="X339" s="83">
        <v>0</v>
      </c>
      <c r="Y339" s="83">
        <v>0</v>
      </c>
      <c r="Z339" s="83">
        <v>0</v>
      </c>
      <c r="AA339" s="83">
        <v>0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4">
        <f t="shared" si="18"/>
        <v>0</v>
      </c>
      <c r="AH339" s="85">
        <f t="shared" si="19"/>
        <v>0</v>
      </c>
      <c r="AI339" s="86">
        <f t="shared" si="20"/>
        <v>0</v>
      </c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</row>
    <row r="340" spans="1:84" s="92" customFormat="1" hidden="1" x14ac:dyDescent="0.25">
      <c r="A340" s="87" t="s">
        <v>2632</v>
      </c>
      <c r="B340" s="82" t="s">
        <v>363</v>
      </c>
      <c r="C340" s="82" t="s">
        <v>364</v>
      </c>
      <c r="D340" s="82">
        <v>39625</v>
      </c>
      <c r="E340" s="83">
        <v>0</v>
      </c>
      <c r="F340" s="83">
        <v>0</v>
      </c>
      <c r="G340" s="83">
        <v>0</v>
      </c>
      <c r="H340" s="83">
        <v>0</v>
      </c>
      <c r="I340" s="83">
        <v>0</v>
      </c>
      <c r="J340" s="83">
        <v>0</v>
      </c>
      <c r="K340" s="83">
        <v>0</v>
      </c>
      <c r="L340" s="83">
        <v>0</v>
      </c>
      <c r="M340" s="83">
        <v>0</v>
      </c>
      <c r="N340" s="83">
        <v>0</v>
      </c>
      <c r="O340" s="83">
        <v>0</v>
      </c>
      <c r="P340" s="83">
        <v>0</v>
      </c>
      <c r="Q340" s="83">
        <v>0</v>
      </c>
      <c r="R340" s="83">
        <v>0</v>
      </c>
      <c r="S340" s="83">
        <v>0</v>
      </c>
      <c r="T340" s="83">
        <v>0</v>
      </c>
      <c r="U340" s="83">
        <v>0</v>
      </c>
      <c r="V340" s="83">
        <v>0</v>
      </c>
      <c r="W340" s="83">
        <v>0</v>
      </c>
      <c r="X340" s="83">
        <v>0</v>
      </c>
      <c r="Y340" s="83">
        <v>0</v>
      </c>
      <c r="Z340" s="83">
        <v>0</v>
      </c>
      <c r="AA340" s="83">
        <v>0</v>
      </c>
      <c r="AB340" s="83">
        <v>0</v>
      </c>
      <c r="AC340" s="83">
        <v>0</v>
      </c>
      <c r="AD340" s="83">
        <v>0</v>
      </c>
      <c r="AE340" s="83">
        <v>0</v>
      </c>
      <c r="AF340" s="83">
        <v>0</v>
      </c>
      <c r="AG340" s="84">
        <f t="shared" si="18"/>
        <v>0</v>
      </c>
      <c r="AH340" s="85">
        <f t="shared" si="19"/>
        <v>0</v>
      </c>
      <c r="AI340" s="86">
        <f t="shared" si="20"/>
        <v>0</v>
      </c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</row>
    <row r="341" spans="1:84" s="92" customFormat="1" hidden="1" x14ac:dyDescent="0.25">
      <c r="A341" s="87" t="s">
        <v>2632</v>
      </c>
      <c r="B341" s="82" t="s">
        <v>367</v>
      </c>
      <c r="C341" s="82" t="s">
        <v>368</v>
      </c>
      <c r="D341" s="82">
        <v>39625</v>
      </c>
      <c r="E341" s="83">
        <v>0</v>
      </c>
      <c r="F341" s="83">
        <v>0</v>
      </c>
      <c r="G341" s="83">
        <v>0</v>
      </c>
      <c r="H341" s="83">
        <v>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O341" s="83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0</v>
      </c>
      <c r="V341" s="83">
        <v>0</v>
      </c>
      <c r="W341" s="83">
        <v>0</v>
      </c>
      <c r="X341" s="83">
        <v>0</v>
      </c>
      <c r="Y341" s="83">
        <v>0</v>
      </c>
      <c r="Z341" s="83">
        <v>0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83">
        <v>0</v>
      </c>
      <c r="AG341" s="84">
        <f t="shared" ref="AG341:AG393" si="22">SUM(E341:AF341)</f>
        <v>0</v>
      </c>
      <c r="AH341" s="85">
        <f t="shared" ref="AH341:AH393" si="23">IF(AG341=0,0,1)</f>
        <v>0</v>
      </c>
      <c r="AI341" s="86">
        <f t="shared" ref="AI341:AI393" si="24">SUMPRODUCT($E$17:$AF$17,E341:AF341)</f>
        <v>0</v>
      </c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</row>
    <row r="342" spans="1:84" s="92" customFormat="1" hidden="1" x14ac:dyDescent="0.25">
      <c r="A342" s="87" t="s">
        <v>2632</v>
      </c>
      <c r="B342" s="82" t="s">
        <v>371</v>
      </c>
      <c r="C342" s="82" t="s">
        <v>372</v>
      </c>
      <c r="D342" s="82">
        <v>39625</v>
      </c>
      <c r="E342" s="83">
        <v>0</v>
      </c>
      <c r="F342" s="83">
        <v>0</v>
      </c>
      <c r="G342" s="83">
        <v>0</v>
      </c>
      <c r="H342" s="83">
        <v>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O342" s="83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0</v>
      </c>
      <c r="V342" s="83">
        <v>0</v>
      </c>
      <c r="W342" s="83">
        <v>0</v>
      </c>
      <c r="X342" s="83">
        <v>0</v>
      </c>
      <c r="Y342" s="83">
        <v>0</v>
      </c>
      <c r="Z342" s="83">
        <v>0</v>
      </c>
      <c r="AA342" s="83">
        <v>0</v>
      </c>
      <c r="AB342" s="83">
        <v>0</v>
      </c>
      <c r="AC342" s="83">
        <v>0</v>
      </c>
      <c r="AD342" s="83">
        <v>0</v>
      </c>
      <c r="AE342" s="83">
        <v>0</v>
      </c>
      <c r="AF342" s="83">
        <v>0</v>
      </c>
      <c r="AG342" s="84">
        <f t="shared" si="22"/>
        <v>0</v>
      </c>
      <c r="AH342" s="85">
        <f t="shared" si="23"/>
        <v>0</v>
      </c>
      <c r="AI342" s="86">
        <f t="shared" si="24"/>
        <v>0</v>
      </c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</row>
    <row r="343" spans="1:84" s="92" customFormat="1" hidden="1" x14ac:dyDescent="0.25">
      <c r="A343" s="87" t="s">
        <v>2632</v>
      </c>
      <c r="B343" s="82" t="s">
        <v>375</v>
      </c>
      <c r="C343" s="82" t="s">
        <v>376</v>
      </c>
      <c r="D343" s="82">
        <v>39625</v>
      </c>
      <c r="E343" s="83">
        <v>0</v>
      </c>
      <c r="F343" s="83">
        <v>0</v>
      </c>
      <c r="G343" s="83">
        <v>0</v>
      </c>
      <c r="H343" s="83">
        <v>0</v>
      </c>
      <c r="I343" s="83">
        <v>0</v>
      </c>
      <c r="J343" s="83">
        <v>0</v>
      </c>
      <c r="K343" s="83">
        <v>0</v>
      </c>
      <c r="L343" s="83">
        <v>0</v>
      </c>
      <c r="M343" s="83">
        <v>0</v>
      </c>
      <c r="N343" s="83">
        <v>0</v>
      </c>
      <c r="O343" s="83">
        <v>0</v>
      </c>
      <c r="P343" s="83">
        <v>0</v>
      </c>
      <c r="Q343" s="83">
        <v>0</v>
      </c>
      <c r="R343" s="83">
        <v>0</v>
      </c>
      <c r="S343" s="83">
        <v>0</v>
      </c>
      <c r="T343" s="83">
        <v>0</v>
      </c>
      <c r="U343" s="83">
        <v>0</v>
      </c>
      <c r="V343" s="83">
        <v>0</v>
      </c>
      <c r="W343" s="83">
        <v>0</v>
      </c>
      <c r="X343" s="83">
        <v>0</v>
      </c>
      <c r="Y343" s="83">
        <v>0</v>
      </c>
      <c r="Z343" s="83">
        <v>0</v>
      </c>
      <c r="AA343" s="83">
        <v>0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4">
        <f t="shared" si="22"/>
        <v>0</v>
      </c>
      <c r="AH343" s="85">
        <f t="shared" si="23"/>
        <v>0</v>
      </c>
      <c r="AI343" s="86">
        <f t="shared" si="24"/>
        <v>0</v>
      </c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</row>
    <row r="344" spans="1:84" s="92" customFormat="1" hidden="1" x14ac:dyDescent="0.25">
      <c r="A344" s="87" t="s">
        <v>2632</v>
      </c>
      <c r="B344" s="82" t="s">
        <v>383</v>
      </c>
      <c r="C344" s="82" t="s">
        <v>384</v>
      </c>
      <c r="D344" s="82">
        <v>39625</v>
      </c>
      <c r="E344" s="83">
        <v>0</v>
      </c>
      <c r="F344" s="83">
        <v>0</v>
      </c>
      <c r="G344" s="83">
        <v>0</v>
      </c>
      <c r="H344" s="83">
        <v>0</v>
      </c>
      <c r="I344" s="83">
        <v>0</v>
      </c>
      <c r="J344" s="83">
        <v>0</v>
      </c>
      <c r="K344" s="83">
        <v>0</v>
      </c>
      <c r="L344" s="83">
        <v>0</v>
      </c>
      <c r="M344" s="83">
        <v>0</v>
      </c>
      <c r="N344" s="83">
        <v>0</v>
      </c>
      <c r="O344" s="83">
        <v>0</v>
      </c>
      <c r="P344" s="83">
        <v>0</v>
      </c>
      <c r="Q344" s="83">
        <v>0</v>
      </c>
      <c r="R344" s="83">
        <v>0</v>
      </c>
      <c r="S344" s="83">
        <v>0</v>
      </c>
      <c r="T344" s="83">
        <v>0</v>
      </c>
      <c r="U344" s="83">
        <v>0</v>
      </c>
      <c r="V344" s="83">
        <v>0</v>
      </c>
      <c r="W344" s="83">
        <v>0</v>
      </c>
      <c r="X344" s="83">
        <v>0</v>
      </c>
      <c r="Y344" s="83">
        <v>0</v>
      </c>
      <c r="Z344" s="83">
        <v>0</v>
      </c>
      <c r="AA344" s="83">
        <v>0</v>
      </c>
      <c r="AB344" s="83">
        <v>0</v>
      </c>
      <c r="AC344" s="83">
        <v>0</v>
      </c>
      <c r="AD344" s="83">
        <v>0</v>
      </c>
      <c r="AE344" s="83">
        <v>0</v>
      </c>
      <c r="AF344" s="83">
        <v>0</v>
      </c>
      <c r="AG344" s="84">
        <f t="shared" si="22"/>
        <v>0</v>
      </c>
      <c r="AH344" s="85">
        <f t="shared" si="23"/>
        <v>0</v>
      </c>
      <c r="AI344" s="86">
        <f t="shared" si="24"/>
        <v>0</v>
      </c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</row>
    <row r="345" spans="1:84" s="92" customFormat="1" hidden="1" x14ac:dyDescent="0.25">
      <c r="A345" s="87" t="s">
        <v>2632</v>
      </c>
      <c r="B345" s="82" t="s">
        <v>389</v>
      </c>
      <c r="C345" s="82" t="s">
        <v>390</v>
      </c>
      <c r="D345" s="82">
        <v>39625</v>
      </c>
      <c r="E345" s="83">
        <v>0</v>
      </c>
      <c r="F345" s="83">
        <v>0</v>
      </c>
      <c r="G345" s="83">
        <v>0</v>
      </c>
      <c r="H345" s="83">
        <v>0</v>
      </c>
      <c r="I345" s="83">
        <v>0</v>
      </c>
      <c r="J345" s="83">
        <v>0</v>
      </c>
      <c r="K345" s="83">
        <v>0</v>
      </c>
      <c r="L345" s="83">
        <v>0</v>
      </c>
      <c r="M345" s="83">
        <v>0</v>
      </c>
      <c r="N345" s="83">
        <v>0</v>
      </c>
      <c r="O345" s="83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0</v>
      </c>
      <c r="V345" s="83">
        <v>0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3">
        <v>0</v>
      </c>
      <c r="AC345" s="83">
        <v>0</v>
      </c>
      <c r="AD345" s="83">
        <v>0</v>
      </c>
      <c r="AE345" s="83">
        <v>0</v>
      </c>
      <c r="AF345" s="83">
        <v>0</v>
      </c>
      <c r="AG345" s="84">
        <f t="shared" si="22"/>
        <v>0</v>
      </c>
      <c r="AH345" s="85">
        <f t="shared" si="23"/>
        <v>0</v>
      </c>
      <c r="AI345" s="86">
        <f t="shared" si="24"/>
        <v>0</v>
      </c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</row>
    <row r="346" spans="1:84" s="92" customFormat="1" hidden="1" x14ac:dyDescent="0.25">
      <c r="A346" s="87" t="s">
        <v>2632</v>
      </c>
      <c r="B346" s="82" t="s">
        <v>401</v>
      </c>
      <c r="C346" s="82" t="s">
        <v>402</v>
      </c>
      <c r="D346" s="82">
        <v>39625</v>
      </c>
      <c r="E346" s="83">
        <v>0</v>
      </c>
      <c r="F346" s="83">
        <v>0</v>
      </c>
      <c r="G346" s="83">
        <v>0</v>
      </c>
      <c r="H346" s="83">
        <v>0</v>
      </c>
      <c r="I346" s="83">
        <v>0</v>
      </c>
      <c r="J346" s="83">
        <v>0</v>
      </c>
      <c r="K346" s="83">
        <v>0</v>
      </c>
      <c r="L346" s="83">
        <v>0</v>
      </c>
      <c r="M346" s="83">
        <v>0</v>
      </c>
      <c r="N346" s="83">
        <v>0</v>
      </c>
      <c r="O346" s="83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0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3">
        <v>0</v>
      </c>
      <c r="AC346" s="83">
        <v>0</v>
      </c>
      <c r="AD346" s="83">
        <v>0</v>
      </c>
      <c r="AE346" s="83">
        <v>0</v>
      </c>
      <c r="AF346" s="83">
        <v>0</v>
      </c>
      <c r="AG346" s="84">
        <f t="shared" si="22"/>
        <v>0</v>
      </c>
      <c r="AH346" s="85">
        <f t="shared" si="23"/>
        <v>0</v>
      </c>
      <c r="AI346" s="86">
        <f t="shared" si="24"/>
        <v>0</v>
      </c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</row>
    <row r="347" spans="1:84" s="92" customFormat="1" hidden="1" x14ac:dyDescent="0.25">
      <c r="A347" s="87" t="s">
        <v>2632</v>
      </c>
      <c r="B347" s="82" t="s">
        <v>409</v>
      </c>
      <c r="C347" s="82" t="s">
        <v>410</v>
      </c>
      <c r="D347" s="82">
        <v>39625</v>
      </c>
      <c r="E347" s="83">
        <v>0</v>
      </c>
      <c r="F347" s="83">
        <v>0</v>
      </c>
      <c r="G347" s="83">
        <v>0</v>
      </c>
      <c r="H347" s="83">
        <v>0</v>
      </c>
      <c r="I347" s="83">
        <v>0</v>
      </c>
      <c r="J347" s="83">
        <v>0</v>
      </c>
      <c r="K347" s="83">
        <v>0</v>
      </c>
      <c r="L347" s="83">
        <v>0</v>
      </c>
      <c r="M347" s="83">
        <v>0</v>
      </c>
      <c r="N347" s="83">
        <v>0</v>
      </c>
      <c r="O347" s="83">
        <v>0</v>
      </c>
      <c r="P347" s="83">
        <v>0</v>
      </c>
      <c r="Q347" s="83">
        <v>0</v>
      </c>
      <c r="R347" s="83">
        <v>0</v>
      </c>
      <c r="S347" s="83">
        <v>0</v>
      </c>
      <c r="T347" s="83">
        <v>0</v>
      </c>
      <c r="U347" s="83">
        <v>0</v>
      </c>
      <c r="V347" s="83">
        <v>0</v>
      </c>
      <c r="W347" s="83">
        <v>0</v>
      </c>
      <c r="X347" s="83">
        <v>0</v>
      </c>
      <c r="Y347" s="83">
        <v>0</v>
      </c>
      <c r="Z347" s="83">
        <v>0</v>
      </c>
      <c r="AA347" s="83">
        <v>0</v>
      </c>
      <c r="AB347" s="83">
        <v>0</v>
      </c>
      <c r="AC347" s="83">
        <v>0</v>
      </c>
      <c r="AD347" s="83">
        <v>0</v>
      </c>
      <c r="AE347" s="83">
        <v>0</v>
      </c>
      <c r="AF347" s="83">
        <v>0</v>
      </c>
      <c r="AG347" s="84">
        <f t="shared" si="22"/>
        <v>0</v>
      </c>
      <c r="AH347" s="85">
        <f t="shared" si="23"/>
        <v>0</v>
      </c>
      <c r="AI347" s="86">
        <f t="shared" si="24"/>
        <v>0</v>
      </c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</row>
    <row r="348" spans="1:84" s="92" customFormat="1" hidden="1" x14ac:dyDescent="0.25">
      <c r="A348" s="87" t="s">
        <v>2632</v>
      </c>
      <c r="B348" s="82" t="s">
        <v>415</v>
      </c>
      <c r="C348" s="82" t="s">
        <v>416</v>
      </c>
      <c r="D348" s="82">
        <v>39625</v>
      </c>
      <c r="E348" s="83">
        <v>0</v>
      </c>
      <c r="F348" s="83">
        <v>0</v>
      </c>
      <c r="G348" s="83">
        <v>0</v>
      </c>
      <c r="H348" s="83">
        <v>0</v>
      </c>
      <c r="I348" s="83">
        <v>0</v>
      </c>
      <c r="J348" s="83">
        <v>0</v>
      </c>
      <c r="K348" s="83">
        <v>0</v>
      </c>
      <c r="L348" s="83">
        <v>0</v>
      </c>
      <c r="M348" s="83">
        <v>0</v>
      </c>
      <c r="N348" s="83">
        <v>0</v>
      </c>
      <c r="O348" s="83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3">
        <v>0</v>
      </c>
      <c r="AC348" s="83">
        <v>0</v>
      </c>
      <c r="AD348" s="83">
        <v>0</v>
      </c>
      <c r="AE348" s="83">
        <v>0</v>
      </c>
      <c r="AF348" s="83">
        <v>0</v>
      </c>
      <c r="AG348" s="84">
        <f t="shared" si="22"/>
        <v>0</v>
      </c>
      <c r="AH348" s="85">
        <f t="shared" si="23"/>
        <v>0</v>
      </c>
      <c r="AI348" s="86">
        <f t="shared" si="24"/>
        <v>0</v>
      </c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</row>
    <row r="349" spans="1:84" s="92" customFormat="1" hidden="1" x14ac:dyDescent="0.25">
      <c r="A349" s="87" t="s">
        <v>2632</v>
      </c>
      <c r="B349" s="82" t="s">
        <v>421</v>
      </c>
      <c r="C349" s="82" t="s">
        <v>422</v>
      </c>
      <c r="D349" s="82">
        <v>39625</v>
      </c>
      <c r="E349" s="83">
        <v>0</v>
      </c>
      <c r="F349" s="83">
        <v>0</v>
      </c>
      <c r="G349" s="83">
        <v>0</v>
      </c>
      <c r="H349" s="83">
        <v>0</v>
      </c>
      <c r="I349" s="83">
        <v>0</v>
      </c>
      <c r="J349" s="83">
        <v>0</v>
      </c>
      <c r="K349" s="83">
        <v>0</v>
      </c>
      <c r="L349" s="83">
        <v>0</v>
      </c>
      <c r="M349" s="83">
        <v>0</v>
      </c>
      <c r="N349" s="83">
        <v>0</v>
      </c>
      <c r="O349" s="83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>
        <v>0</v>
      </c>
      <c r="AG349" s="84">
        <f t="shared" si="22"/>
        <v>0</v>
      </c>
      <c r="AH349" s="85">
        <f t="shared" si="23"/>
        <v>0</v>
      </c>
      <c r="AI349" s="86">
        <f t="shared" si="24"/>
        <v>0</v>
      </c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</row>
    <row r="350" spans="1:84" s="92" customFormat="1" hidden="1" x14ac:dyDescent="0.25">
      <c r="A350" s="87" t="s">
        <v>2632</v>
      </c>
      <c r="B350" s="82" t="s">
        <v>423</v>
      </c>
      <c r="C350" s="82" t="s">
        <v>424</v>
      </c>
      <c r="D350" s="82">
        <v>39625</v>
      </c>
      <c r="E350" s="83">
        <v>0</v>
      </c>
      <c r="F350" s="83">
        <v>0</v>
      </c>
      <c r="G350" s="83">
        <v>0</v>
      </c>
      <c r="H350" s="83">
        <v>0</v>
      </c>
      <c r="I350" s="83">
        <v>0</v>
      </c>
      <c r="J350" s="83">
        <v>0</v>
      </c>
      <c r="K350" s="83">
        <v>0</v>
      </c>
      <c r="L350" s="83">
        <v>0</v>
      </c>
      <c r="M350" s="83">
        <v>0</v>
      </c>
      <c r="N350" s="83">
        <v>0</v>
      </c>
      <c r="O350" s="83">
        <v>0</v>
      </c>
      <c r="P350" s="83">
        <v>0</v>
      </c>
      <c r="Q350" s="83">
        <v>0</v>
      </c>
      <c r="R350" s="83">
        <v>0</v>
      </c>
      <c r="S350" s="83">
        <v>0</v>
      </c>
      <c r="T350" s="83">
        <v>0</v>
      </c>
      <c r="U350" s="83">
        <v>0</v>
      </c>
      <c r="V350" s="83">
        <v>0</v>
      </c>
      <c r="W350" s="83">
        <v>0</v>
      </c>
      <c r="X350" s="83">
        <v>0</v>
      </c>
      <c r="Y350" s="83">
        <v>0</v>
      </c>
      <c r="Z350" s="83">
        <v>0</v>
      </c>
      <c r="AA350" s="83">
        <v>0</v>
      </c>
      <c r="AB350" s="83">
        <v>0</v>
      </c>
      <c r="AC350" s="83">
        <v>0</v>
      </c>
      <c r="AD350" s="83">
        <v>0</v>
      </c>
      <c r="AE350" s="83">
        <v>0</v>
      </c>
      <c r="AF350" s="83">
        <v>0</v>
      </c>
      <c r="AG350" s="84">
        <f t="shared" si="22"/>
        <v>0</v>
      </c>
      <c r="AH350" s="85">
        <f t="shared" si="23"/>
        <v>0</v>
      </c>
      <c r="AI350" s="86">
        <f t="shared" si="24"/>
        <v>0</v>
      </c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</row>
    <row r="351" spans="1:84" s="92" customFormat="1" hidden="1" x14ac:dyDescent="0.25">
      <c r="A351" s="87" t="s">
        <v>2632</v>
      </c>
      <c r="B351" s="82" t="s">
        <v>431</v>
      </c>
      <c r="C351" s="82" t="s">
        <v>432</v>
      </c>
      <c r="D351" s="82">
        <v>39625</v>
      </c>
      <c r="E351" s="83">
        <v>0</v>
      </c>
      <c r="F351" s="83">
        <v>0</v>
      </c>
      <c r="G351" s="83">
        <v>0</v>
      </c>
      <c r="H351" s="83">
        <v>0</v>
      </c>
      <c r="I351" s="83">
        <v>0</v>
      </c>
      <c r="J351" s="83">
        <v>0</v>
      </c>
      <c r="K351" s="83">
        <v>0</v>
      </c>
      <c r="L351" s="83">
        <v>0</v>
      </c>
      <c r="M351" s="83">
        <v>0</v>
      </c>
      <c r="N351" s="83">
        <v>0</v>
      </c>
      <c r="O351" s="83">
        <v>0</v>
      </c>
      <c r="P351" s="83">
        <v>0</v>
      </c>
      <c r="Q351" s="83">
        <v>0</v>
      </c>
      <c r="R351" s="83">
        <v>0</v>
      </c>
      <c r="S351" s="83">
        <v>0</v>
      </c>
      <c r="T351" s="83">
        <v>0</v>
      </c>
      <c r="U351" s="83">
        <v>0</v>
      </c>
      <c r="V351" s="83">
        <v>0</v>
      </c>
      <c r="W351" s="83">
        <v>0</v>
      </c>
      <c r="X351" s="83">
        <v>0</v>
      </c>
      <c r="Y351" s="83">
        <v>0</v>
      </c>
      <c r="Z351" s="83">
        <v>0</v>
      </c>
      <c r="AA351" s="83">
        <v>0</v>
      </c>
      <c r="AB351" s="83">
        <v>0</v>
      </c>
      <c r="AC351" s="83">
        <v>0</v>
      </c>
      <c r="AD351" s="83">
        <v>0</v>
      </c>
      <c r="AE351" s="83">
        <v>0</v>
      </c>
      <c r="AF351" s="83">
        <v>0</v>
      </c>
      <c r="AG351" s="84">
        <f t="shared" si="22"/>
        <v>0</v>
      </c>
      <c r="AH351" s="85">
        <f t="shared" si="23"/>
        <v>0</v>
      </c>
      <c r="AI351" s="86">
        <f t="shared" si="24"/>
        <v>0</v>
      </c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</row>
    <row r="352" spans="1:84" s="92" customFormat="1" hidden="1" x14ac:dyDescent="0.25">
      <c r="A352" s="87" t="s">
        <v>2632</v>
      </c>
      <c r="B352" s="82" t="s">
        <v>441</v>
      </c>
      <c r="C352" s="82" t="s">
        <v>442</v>
      </c>
      <c r="D352" s="82">
        <v>39625</v>
      </c>
      <c r="E352" s="83">
        <v>0</v>
      </c>
      <c r="F352" s="83">
        <v>0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0</v>
      </c>
      <c r="V352" s="83">
        <v>0</v>
      </c>
      <c r="W352" s="83">
        <v>0</v>
      </c>
      <c r="X352" s="83">
        <v>0</v>
      </c>
      <c r="Y352" s="83">
        <v>0</v>
      </c>
      <c r="Z352" s="83">
        <v>0</v>
      </c>
      <c r="AA352" s="83">
        <v>0</v>
      </c>
      <c r="AB352" s="83">
        <v>0</v>
      </c>
      <c r="AC352" s="83">
        <v>0</v>
      </c>
      <c r="AD352" s="83">
        <v>0</v>
      </c>
      <c r="AE352" s="83">
        <v>0</v>
      </c>
      <c r="AF352" s="83">
        <v>0</v>
      </c>
      <c r="AG352" s="84">
        <f t="shared" si="22"/>
        <v>0</v>
      </c>
      <c r="AH352" s="85">
        <f t="shared" si="23"/>
        <v>0</v>
      </c>
      <c r="AI352" s="86">
        <f t="shared" si="24"/>
        <v>0</v>
      </c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</row>
    <row r="353" spans="1:84" s="92" customFormat="1" hidden="1" x14ac:dyDescent="0.25">
      <c r="A353" s="87" t="s">
        <v>2632</v>
      </c>
      <c r="B353" s="82" t="s">
        <v>445</v>
      </c>
      <c r="C353" s="82" t="s">
        <v>446</v>
      </c>
      <c r="D353" s="82">
        <v>39625</v>
      </c>
      <c r="E353" s="83">
        <v>0</v>
      </c>
      <c r="F353" s="83">
        <v>0</v>
      </c>
      <c r="G353" s="83">
        <v>0</v>
      </c>
      <c r="H353" s="83">
        <v>0</v>
      </c>
      <c r="I353" s="83">
        <v>0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O353" s="83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0</v>
      </c>
      <c r="V353" s="83">
        <v>0</v>
      </c>
      <c r="W353" s="83">
        <v>0</v>
      </c>
      <c r="X353" s="83">
        <v>0</v>
      </c>
      <c r="Y353" s="83">
        <v>0</v>
      </c>
      <c r="Z353" s="83">
        <v>0</v>
      </c>
      <c r="AA353" s="83">
        <v>0</v>
      </c>
      <c r="AB353" s="83">
        <v>0</v>
      </c>
      <c r="AC353" s="83">
        <v>0</v>
      </c>
      <c r="AD353" s="83">
        <v>0</v>
      </c>
      <c r="AE353" s="83">
        <v>0</v>
      </c>
      <c r="AF353" s="83">
        <v>0</v>
      </c>
      <c r="AG353" s="84">
        <f t="shared" si="22"/>
        <v>0</v>
      </c>
      <c r="AH353" s="85">
        <f t="shared" si="23"/>
        <v>0</v>
      </c>
      <c r="AI353" s="86">
        <f t="shared" si="24"/>
        <v>0</v>
      </c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</row>
    <row r="354" spans="1:84" s="92" customFormat="1" hidden="1" x14ac:dyDescent="0.25">
      <c r="A354" s="87" t="s">
        <v>2632</v>
      </c>
      <c r="B354" s="82" t="s">
        <v>447</v>
      </c>
      <c r="C354" s="82" t="s">
        <v>448</v>
      </c>
      <c r="D354" s="82">
        <v>39625</v>
      </c>
      <c r="E354" s="83">
        <v>0</v>
      </c>
      <c r="F354" s="83">
        <v>0</v>
      </c>
      <c r="G354" s="83">
        <v>0</v>
      </c>
      <c r="H354" s="83">
        <v>0</v>
      </c>
      <c r="I354" s="83">
        <v>0</v>
      </c>
      <c r="J354" s="83">
        <v>0</v>
      </c>
      <c r="K354" s="83">
        <v>0</v>
      </c>
      <c r="L354" s="83">
        <v>0</v>
      </c>
      <c r="M354" s="83">
        <v>0</v>
      </c>
      <c r="N354" s="83">
        <v>0</v>
      </c>
      <c r="O354" s="83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3">
        <v>0</v>
      </c>
      <c r="AC354" s="83">
        <v>0</v>
      </c>
      <c r="AD354" s="83">
        <v>0</v>
      </c>
      <c r="AE354" s="83">
        <v>0</v>
      </c>
      <c r="AF354" s="83">
        <v>0</v>
      </c>
      <c r="AG354" s="84">
        <f t="shared" si="22"/>
        <v>0</v>
      </c>
      <c r="AH354" s="85">
        <f t="shared" si="23"/>
        <v>0</v>
      </c>
      <c r="AI354" s="86">
        <f t="shared" si="24"/>
        <v>0</v>
      </c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</row>
    <row r="355" spans="1:84" s="92" customFormat="1" hidden="1" x14ac:dyDescent="0.25">
      <c r="A355" s="87" t="s">
        <v>2632</v>
      </c>
      <c r="B355" s="82" t="s">
        <v>449</v>
      </c>
      <c r="C355" s="82" t="s">
        <v>450</v>
      </c>
      <c r="D355" s="82">
        <v>39625</v>
      </c>
      <c r="E355" s="83">
        <v>0</v>
      </c>
      <c r="F355" s="83">
        <v>0</v>
      </c>
      <c r="G355" s="83">
        <v>0</v>
      </c>
      <c r="H355" s="83">
        <v>0</v>
      </c>
      <c r="I355" s="83">
        <v>0</v>
      </c>
      <c r="J355" s="83">
        <v>0</v>
      </c>
      <c r="K355" s="83">
        <v>0</v>
      </c>
      <c r="L355" s="83">
        <v>0</v>
      </c>
      <c r="M355" s="83">
        <v>0</v>
      </c>
      <c r="N355" s="83">
        <v>0</v>
      </c>
      <c r="O355" s="83">
        <v>0</v>
      </c>
      <c r="P355" s="83">
        <v>0</v>
      </c>
      <c r="Q355" s="83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3">
        <v>0</v>
      </c>
      <c r="AC355" s="83">
        <v>0</v>
      </c>
      <c r="AD355" s="83">
        <v>0</v>
      </c>
      <c r="AE355" s="83">
        <v>0</v>
      </c>
      <c r="AF355" s="83">
        <v>0</v>
      </c>
      <c r="AG355" s="84">
        <f t="shared" si="22"/>
        <v>0</v>
      </c>
      <c r="AH355" s="85">
        <f t="shared" si="23"/>
        <v>0</v>
      </c>
      <c r="AI355" s="86">
        <f t="shared" si="24"/>
        <v>0</v>
      </c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</row>
    <row r="356" spans="1:84" s="92" customFormat="1" hidden="1" x14ac:dyDescent="0.25">
      <c r="A356" s="87" t="s">
        <v>2632</v>
      </c>
      <c r="B356" s="82" t="s">
        <v>461</v>
      </c>
      <c r="C356" s="82" t="s">
        <v>462</v>
      </c>
      <c r="D356" s="82">
        <v>39625</v>
      </c>
      <c r="E356" s="83">
        <v>0</v>
      </c>
      <c r="F356" s="83">
        <v>0</v>
      </c>
      <c r="G356" s="83">
        <v>0</v>
      </c>
      <c r="H356" s="83">
        <v>0</v>
      </c>
      <c r="I356" s="83">
        <v>0</v>
      </c>
      <c r="J356" s="83">
        <v>0</v>
      </c>
      <c r="K356" s="83">
        <v>0</v>
      </c>
      <c r="L356" s="83">
        <v>0</v>
      </c>
      <c r="M356" s="83">
        <v>0</v>
      </c>
      <c r="N356" s="83">
        <v>0</v>
      </c>
      <c r="O356" s="83">
        <v>0</v>
      </c>
      <c r="P356" s="83">
        <v>0</v>
      </c>
      <c r="Q356" s="83">
        <v>0</v>
      </c>
      <c r="R356" s="83">
        <v>0</v>
      </c>
      <c r="S356" s="83">
        <v>0</v>
      </c>
      <c r="T356" s="83">
        <v>0</v>
      </c>
      <c r="U356" s="83">
        <v>0</v>
      </c>
      <c r="V356" s="83">
        <v>0</v>
      </c>
      <c r="W356" s="83">
        <v>0</v>
      </c>
      <c r="X356" s="83">
        <v>0</v>
      </c>
      <c r="Y356" s="83">
        <v>0</v>
      </c>
      <c r="Z356" s="83">
        <v>0</v>
      </c>
      <c r="AA356" s="83">
        <v>0</v>
      </c>
      <c r="AB356" s="83">
        <v>0</v>
      </c>
      <c r="AC356" s="83">
        <v>0</v>
      </c>
      <c r="AD356" s="83">
        <v>0</v>
      </c>
      <c r="AE356" s="83">
        <v>0</v>
      </c>
      <c r="AF356" s="83">
        <v>0</v>
      </c>
      <c r="AG356" s="84">
        <f t="shared" si="22"/>
        <v>0</v>
      </c>
      <c r="AH356" s="85">
        <f t="shared" si="23"/>
        <v>0</v>
      </c>
      <c r="AI356" s="86">
        <f t="shared" si="24"/>
        <v>0</v>
      </c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</row>
    <row r="357" spans="1:84" s="92" customFormat="1" hidden="1" x14ac:dyDescent="0.25">
      <c r="A357" s="87" t="s">
        <v>2632</v>
      </c>
      <c r="B357" s="82" t="s">
        <v>463</v>
      </c>
      <c r="C357" s="82" t="s">
        <v>464</v>
      </c>
      <c r="D357" s="82">
        <v>39625</v>
      </c>
      <c r="E357" s="83">
        <v>0</v>
      </c>
      <c r="F357" s="83">
        <v>0</v>
      </c>
      <c r="G357" s="83">
        <v>0</v>
      </c>
      <c r="H357" s="83">
        <v>0</v>
      </c>
      <c r="I357" s="83">
        <v>0</v>
      </c>
      <c r="J357" s="83">
        <v>0</v>
      </c>
      <c r="K357" s="83">
        <v>0</v>
      </c>
      <c r="L357" s="83">
        <v>0</v>
      </c>
      <c r="M357" s="83">
        <v>0</v>
      </c>
      <c r="N357" s="83">
        <v>0</v>
      </c>
      <c r="O357" s="83">
        <v>0</v>
      </c>
      <c r="P357" s="83">
        <v>0</v>
      </c>
      <c r="Q357" s="83">
        <v>0</v>
      </c>
      <c r="R357" s="83">
        <v>0</v>
      </c>
      <c r="S357" s="83">
        <v>0</v>
      </c>
      <c r="T357" s="83">
        <v>0</v>
      </c>
      <c r="U357" s="83">
        <v>0</v>
      </c>
      <c r="V357" s="83">
        <v>0</v>
      </c>
      <c r="W357" s="83">
        <v>0</v>
      </c>
      <c r="X357" s="83">
        <v>0</v>
      </c>
      <c r="Y357" s="83">
        <v>0</v>
      </c>
      <c r="Z357" s="83">
        <v>0</v>
      </c>
      <c r="AA357" s="83">
        <v>0</v>
      </c>
      <c r="AB357" s="83">
        <v>0</v>
      </c>
      <c r="AC357" s="83">
        <v>0</v>
      </c>
      <c r="AD357" s="83">
        <v>0</v>
      </c>
      <c r="AE357" s="83">
        <v>0</v>
      </c>
      <c r="AF357" s="83">
        <v>0</v>
      </c>
      <c r="AG357" s="84">
        <f t="shared" si="22"/>
        <v>0</v>
      </c>
      <c r="AH357" s="85">
        <f t="shared" si="23"/>
        <v>0</v>
      </c>
      <c r="AI357" s="86">
        <f t="shared" si="24"/>
        <v>0</v>
      </c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</row>
    <row r="358" spans="1:84" s="92" customFormat="1" hidden="1" x14ac:dyDescent="0.25">
      <c r="A358" s="87" t="s">
        <v>2632</v>
      </c>
      <c r="B358" s="82" t="s">
        <v>465</v>
      </c>
      <c r="C358" s="82" t="s">
        <v>466</v>
      </c>
      <c r="D358" s="82">
        <v>39625</v>
      </c>
      <c r="E358" s="83">
        <v>0</v>
      </c>
      <c r="F358" s="83">
        <v>0</v>
      </c>
      <c r="G358" s="83">
        <v>0</v>
      </c>
      <c r="H358" s="83">
        <v>0</v>
      </c>
      <c r="I358" s="83">
        <v>0</v>
      </c>
      <c r="J358" s="83">
        <v>0</v>
      </c>
      <c r="K358" s="83">
        <v>0</v>
      </c>
      <c r="L358" s="83">
        <v>0</v>
      </c>
      <c r="M358" s="83">
        <v>0</v>
      </c>
      <c r="N358" s="83">
        <v>0</v>
      </c>
      <c r="O358" s="83">
        <v>0</v>
      </c>
      <c r="P358" s="83">
        <v>0</v>
      </c>
      <c r="Q358" s="83">
        <v>0</v>
      </c>
      <c r="R358" s="83">
        <v>0</v>
      </c>
      <c r="S358" s="83">
        <v>0</v>
      </c>
      <c r="T358" s="83">
        <v>0</v>
      </c>
      <c r="U358" s="83">
        <v>0</v>
      </c>
      <c r="V358" s="83">
        <v>0</v>
      </c>
      <c r="W358" s="83">
        <v>0</v>
      </c>
      <c r="X358" s="83">
        <v>0</v>
      </c>
      <c r="Y358" s="83">
        <v>0</v>
      </c>
      <c r="Z358" s="83">
        <v>0</v>
      </c>
      <c r="AA358" s="83">
        <v>0</v>
      </c>
      <c r="AB358" s="83">
        <v>0</v>
      </c>
      <c r="AC358" s="83">
        <v>0</v>
      </c>
      <c r="AD358" s="83">
        <v>0</v>
      </c>
      <c r="AE358" s="83">
        <v>0</v>
      </c>
      <c r="AF358" s="83">
        <v>0</v>
      </c>
      <c r="AG358" s="84">
        <f t="shared" si="22"/>
        <v>0</v>
      </c>
      <c r="AH358" s="85">
        <f t="shared" si="23"/>
        <v>0</v>
      </c>
      <c r="AI358" s="86">
        <f t="shared" si="24"/>
        <v>0</v>
      </c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</row>
    <row r="359" spans="1:84" s="92" customFormat="1" hidden="1" x14ac:dyDescent="0.25">
      <c r="A359" s="87" t="s">
        <v>2632</v>
      </c>
      <c r="B359" s="82" t="s">
        <v>469</v>
      </c>
      <c r="C359" s="82" t="s">
        <v>470</v>
      </c>
      <c r="D359" s="82">
        <v>39625</v>
      </c>
      <c r="E359" s="83">
        <v>0</v>
      </c>
      <c r="F359" s="83">
        <v>0</v>
      </c>
      <c r="G359" s="83">
        <v>0</v>
      </c>
      <c r="H359" s="83">
        <v>0</v>
      </c>
      <c r="I359" s="83">
        <v>0</v>
      </c>
      <c r="J359" s="83">
        <v>0</v>
      </c>
      <c r="K359" s="83">
        <v>0</v>
      </c>
      <c r="L359" s="83">
        <v>0</v>
      </c>
      <c r="M359" s="83">
        <v>0</v>
      </c>
      <c r="N359" s="83">
        <v>0</v>
      </c>
      <c r="O359" s="83">
        <v>0</v>
      </c>
      <c r="P359" s="83">
        <v>0</v>
      </c>
      <c r="Q359" s="83">
        <v>0</v>
      </c>
      <c r="R359" s="83">
        <v>0</v>
      </c>
      <c r="S359" s="83">
        <v>0</v>
      </c>
      <c r="T359" s="83">
        <v>0</v>
      </c>
      <c r="U359" s="83">
        <v>0</v>
      </c>
      <c r="V359" s="83">
        <v>0</v>
      </c>
      <c r="W359" s="83">
        <v>0</v>
      </c>
      <c r="X359" s="83">
        <v>0</v>
      </c>
      <c r="Y359" s="83">
        <v>0</v>
      </c>
      <c r="Z359" s="83">
        <v>0</v>
      </c>
      <c r="AA359" s="83">
        <v>0</v>
      </c>
      <c r="AB359" s="83">
        <v>0</v>
      </c>
      <c r="AC359" s="83">
        <v>0</v>
      </c>
      <c r="AD359" s="83">
        <v>0</v>
      </c>
      <c r="AE359" s="83">
        <v>0</v>
      </c>
      <c r="AF359" s="83">
        <v>0</v>
      </c>
      <c r="AG359" s="84">
        <f t="shared" si="22"/>
        <v>0</v>
      </c>
      <c r="AH359" s="85">
        <f t="shared" si="23"/>
        <v>0</v>
      </c>
      <c r="AI359" s="86">
        <f t="shared" si="24"/>
        <v>0</v>
      </c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</row>
    <row r="360" spans="1:84" s="92" customFormat="1" hidden="1" x14ac:dyDescent="0.25">
      <c r="A360" s="87" t="s">
        <v>2632</v>
      </c>
      <c r="B360" s="82" t="s">
        <v>479</v>
      </c>
      <c r="C360" s="82" t="s">
        <v>480</v>
      </c>
      <c r="D360" s="82">
        <v>39625</v>
      </c>
      <c r="E360" s="83">
        <v>0</v>
      </c>
      <c r="F360" s="83">
        <v>0</v>
      </c>
      <c r="G360" s="83">
        <v>0</v>
      </c>
      <c r="H360" s="83">
        <v>0</v>
      </c>
      <c r="I360" s="83">
        <v>0</v>
      </c>
      <c r="J360" s="83">
        <v>0</v>
      </c>
      <c r="K360" s="83">
        <v>0</v>
      </c>
      <c r="L360" s="83">
        <v>0</v>
      </c>
      <c r="M360" s="83">
        <v>0</v>
      </c>
      <c r="N360" s="83">
        <v>0</v>
      </c>
      <c r="O360" s="83">
        <v>0</v>
      </c>
      <c r="P360" s="83">
        <v>0</v>
      </c>
      <c r="Q360" s="83">
        <v>0</v>
      </c>
      <c r="R360" s="83">
        <v>0</v>
      </c>
      <c r="S360" s="83">
        <v>0</v>
      </c>
      <c r="T360" s="83">
        <v>0</v>
      </c>
      <c r="U360" s="83">
        <v>0</v>
      </c>
      <c r="V360" s="83">
        <v>0</v>
      </c>
      <c r="W360" s="83">
        <v>0</v>
      </c>
      <c r="X360" s="83">
        <v>0</v>
      </c>
      <c r="Y360" s="83">
        <v>0</v>
      </c>
      <c r="Z360" s="83">
        <v>0</v>
      </c>
      <c r="AA360" s="83">
        <v>0</v>
      </c>
      <c r="AB360" s="83">
        <v>0</v>
      </c>
      <c r="AC360" s="83">
        <v>0</v>
      </c>
      <c r="AD360" s="83">
        <v>0</v>
      </c>
      <c r="AE360" s="83">
        <v>0</v>
      </c>
      <c r="AF360" s="83">
        <v>0</v>
      </c>
      <c r="AG360" s="84">
        <f t="shared" si="22"/>
        <v>0</v>
      </c>
      <c r="AH360" s="85">
        <f t="shared" si="23"/>
        <v>0</v>
      </c>
      <c r="AI360" s="86">
        <f t="shared" si="24"/>
        <v>0</v>
      </c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</row>
    <row r="361" spans="1:84" s="92" customFormat="1" hidden="1" x14ac:dyDescent="0.25">
      <c r="A361" s="87" t="s">
        <v>2632</v>
      </c>
      <c r="B361" s="82" t="s">
        <v>493</v>
      </c>
      <c r="C361" s="82" t="s">
        <v>494</v>
      </c>
      <c r="D361" s="82">
        <v>39625</v>
      </c>
      <c r="E361" s="83">
        <v>0</v>
      </c>
      <c r="F361" s="83">
        <v>0</v>
      </c>
      <c r="G361" s="83">
        <v>0</v>
      </c>
      <c r="H361" s="83">
        <v>0</v>
      </c>
      <c r="I361" s="83">
        <v>0</v>
      </c>
      <c r="J361" s="83">
        <v>0</v>
      </c>
      <c r="K361" s="83">
        <v>0</v>
      </c>
      <c r="L361" s="83">
        <v>0</v>
      </c>
      <c r="M361" s="83">
        <v>0</v>
      </c>
      <c r="N361" s="83">
        <v>0</v>
      </c>
      <c r="O361" s="83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0</v>
      </c>
      <c r="V361" s="83">
        <v>0</v>
      </c>
      <c r="W361" s="83">
        <v>0</v>
      </c>
      <c r="X361" s="83">
        <v>0</v>
      </c>
      <c r="Y361" s="83">
        <v>0</v>
      </c>
      <c r="Z361" s="83">
        <v>0</v>
      </c>
      <c r="AA361" s="83">
        <v>0</v>
      </c>
      <c r="AB361" s="83">
        <v>0</v>
      </c>
      <c r="AC361" s="83">
        <v>0</v>
      </c>
      <c r="AD361" s="83">
        <v>0</v>
      </c>
      <c r="AE361" s="83">
        <v>0</v>
      </c>
      <c r="AF361" s="83">
        <v>0</v>
      </c>
      <c r="AG361" s="84">
        <f t="shared" si="22"/>
        <v>0</v>
      </c>
      <c r="AH361" s="85">
        <f t="shared" si="23"/>
        <v>0</v>
      </c>
      <c r="AI361" s="86">
        <f t="shared" si="24"/>
        <v>0</v>
      </c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</row>
    <row r="362" spans="1:84" s="92" customFormat="1" hidden="1" x14ac:dyDescent="0.25">
      <c r="A362" s="87" t="s">
        <v>2632</v>
      </c>
      <c r="B362" s="82" t="s">
        <v>497</v>
      </c>
      <c r="C362" s="82" t="s">
        <v>498</v>
      </c>
      <c r="D362" s="82">
        <v>39625</v>
      </c>
      <c r="E362" s="83">
        <v>0</v>
      </c>
      <c r="F362" s="83">
        <v>0</v>
      </c>
      <c r="G362" s="83">
        <v>0</v>
      </c>
      <c r="H362" s="83">
        <v>0</v>
      </c>
      <c r="I362" s="83">
        <v>0</v>
      </c>
      <c r="J362" s="83">
        <v>0</v>
      </c>
      <c r="K362" s="83">
        <v>0</v>
      </c>
      <c r="L362" s="83">
        <v>0</v>
      </c>
      <c r="M362" s="83">
        <v>0</v>
      </c>
      <c r="N362" s="83">
        <v>0</v>
      </c>
      <c r="O362" s="83">
        <v>0</v>
      </c>
      <c r="P362" s="83">
        <v>0</v>
      </c>
      <c r="Q362" s="83">
        <v>0</v>
      </c>
      <c r="R362" s="83">
        <v>0</v>
      </c>
      <c r="S362" s="83">
        <v>0</v>
      </c>
      <c r="T362" s="83">
        <v>0</v>
      </c>
      <c r="U362" s="83">
        <v>0</v>
      </c>
      <c r="V362" s="83">
        <v>0</v>
      </c>
      <c r="W362" s="83">
        <v>0</v>
      </c>
      <c r="X362" s="83">
        <v>0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0</v>
      </c>
      <c r="AE362" s="83">
        <v>0</v>
      </c>
      <c r="AF362" s="83">
        <v>0</v>
      </c>
      <c r="AG362" s="84">
        <f t="shared" si="22"/>
        <v>0</v>
      </c>
      <c r="AH362" s="85">
        <f t="shared" si="23"/>
        <v>0</v>
      </c>
      <c r="AI362" s="86">
        <f t="shared" si="24"/>
        <v>0</v>
      </c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</row>
    <row r="363" spans="1:84" s="92" customFormat="1" hidden="1" x14ac:dyDescent="0.25">
      <c r="A363" s="87" t="s">
        <v>2632</v>
      </c>
      <c r="B363" s="82" t="s">
        <v>499</v>
      </c>
      <c r="C363" s="82" t="s">
        <v>500</v>
      </c>
      <c r="D363" s="82">
        <v>39625</v>
      </c>
      <c r="E363" s="83">
        <v>0</v>
      </c>
      <c r="F363" s="83">
        <v>0</v>
      </c>
      <c r="G363" s="83">
        <v>0</v>
      </c>
      <c r="H363" s="83">
        <v>0</v>
      </c>
      <c r="I363" s="83">
        <v>0</v>
      </c>
      <c r="J363" s="83">
        <v>0</v>
      </c>
      <c r="K363" s="83">
        <v>0</v>
      </c>
      <c r="L363" s="83">
        <v>0</v>
      </c>
      <c r="M363" s="83">
        <v>0</v>
      </c>
      <c r="N363" s="83">
        <v>0</v>
      </c>
      <c r="O363" s="83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0</v>
      </c>
      <c r="V363" s="83">
        <v>0</v>
      </c>
      <c r="W363" s="83">
        <v>0</v>
      </c>
      <c r="X363" s="83">
        <v>0</v>
      </c>
      <c r="Y363" s="83">
        <v>0</v>
      </c>
      <c r="Z363" s="83">
        <v>0</v>
      </c>
      <c r="AA363" s="83">
        <v>0</v>
      </c>
      <c r="AB363" s="83">
        <v>0</v>
      </c>
      <c r="AC363" s="83">
        <v>0</v>
      </c>
      <c r="AD363" s="83">
        <v>0</v>
      </c>
      <c r="AE363" s="83">
        <v>0</v>
      </c>
      <c r="AF363" s="83">
        <v>0</v>
      </c>
      <c r="AG363" s="84">
        <f t="shared" si="22"/>
        <v>0</v>
      </c>
      <c r="AH363" s="85">
        <f t="shared" si="23"/>
        <v>0</v>
      </c>
      <c r="AI363" s="86">
        <f t="shared" si="24"/>
        <v>0</v>
      </c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</row>
    <row r="364" spans="1:84" s="92" customFormat="1" hidden="1" x14ac:dyDescent="0.25">
      <c r="A364" s="87" t="s">
        <v>2632</v>
      </c>
      <c r="B364" s="82" t="s">
        <v>501</v>
      </c>
      <c r="C364" s="82" t="s">
        <v>502</v>
      </c>
      <c r="D364" s="82">
        <v>39625</v>
      </c>
      <c r="E364" s="83">
        <v>0</v>
      </c>
      <c r="F364" s="83">
        <v>0</v>
      </c>
      <c r="G364" s="83">
        <v>0</v>
      </c>
      <c r="H364" s="83">
        <v>0</v>
      </c>
      <c r="I364" s="83">
        <v>0</v>
      </c>
      <c r="J364" s="83">
        <v>0</v>
      </c>
      <c r="K364" s="83">
        <v>0</v>
      </c>
      <c r="L364" s="83">
        <v>0</v>
      </c>
      <c r="M364" s="83">
        <v>0</v>
      </c>
      <c r="N364" s="83">
        <v>0</v>
      </c>
      <c r="O364" s="83">
        <v>0</v>
      </c>
      <c r="P364" s="83">
        <v>0</v>
      </c>
      <c r="Q364" s="83">
        <v>0</v>
      </c>
      <c r="R364" s="83">
        <v>0</v>
      </c>
      <c r="S364" s="83">
        <v>0</v>
      </c>
      <c r="T364" s="83">
        <v>0</v>
      </c>
      <c r="U364" s="83">
        <v>0</v>
      </c>
      <c r="V364" s="83">
        <v>0</v>
      </c>
      <c r="W364" s="83">
        <v>0</v>
      </c>
      <c r="X364" s="83">
        <v>0</v>
      </c>
      <c r="Y364" s="83">
        <v>0</v>
      </c>
      <c r="Z364" s="83">
        <v>0</v>
      </c>
      <c r="AA364" s="83">
        <v>0</v>
      </c>
      <c r="AB364" s="83">
        <v>0</v>
      </c>
      <c r="AC364" s="83">
        <v>0</v>
      </c>
      <c r="AD364" s="83">
        <v>0</v>
      </c>
      <c r="AE364" s="83">
        <v>0</v>
      </c>
      <c r="AF364" s="83">
        <v>0</v>
      </c>
      <c r="AG364" s="84">
        <f t="shared" si="22"/>
        <v>0</v>
      </c>
      <c r="AH364" s="85">
        <f t="shared" si="23"/>
        <v>0</v>
      </c>
      <c r="AI364" s="86">
        <f t="shared" si="24"/>
        <v>0</v>
      </c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</row>
    <row r="365" spans="1:84" s="92" customFormat="1" hidden="1" x14ac:dyDescent="0.25">
      <c r="A365" s="87" t="s">
        <v>2632</v>
      </c>
      <c r="B365" s="82" t="s">
        <v>505</v>
      </c>
      <c r="C365" s="82" t="s">
        <v>506</v>
      </c>
      <c r="D365" s="82">
        <v>39625</v>
      </c>
      <c r="E365" s="83">
        <v>0</v>
      </c>
      <c r="F365" s="83">
        <v>0</v>
      </c>
      <c r="G365" s="83">
        <v>0</v>
      </c>
      <c r="H365" s="83">
        <v>0</v>
      </c>
      <c r="I365" s="83">
        <v>0</v>
      </c>
      <c r="J365" s="83">
        <v>0</v>
      </c>
      <c r="K365" s="83">
        <v>0</v>
      </c>
      <c r="L365" s="83">
        <v>0</v>
      </c>
      <c r="M365" s="83">
        <v>0</v>
      </c>
      <c r="N365" s="83">
        <v>0</v>
      </c>
      <c r="O365" s="83">
        <v>0</v>
      </c>
      <c r="P365" s="83">
        <v>0</v>
      </c>
      <c r="Q365" s="83">
        <v>0</v>
      </c>
      <c r="R365" s="83">
        <v>0</v>
      </c>
      <c r="S365" s="83">
        <v>0</v>
      </c>
      <c r="T365" s="83">
        <v>0</v>
      </c>
      <c r="U365" s="83">
        <v>0</v>
      </c>
      <c r="V365" s="83">
        <v>0</v>
      </c>
      <c r="W365" s="83">
        <v>0</v>
      </c>
      <c r="X365" s="83">
        <v>0</v>
      </c>
      <c r="Y365" s="83">
        <v>0</v>
      </c>
      <c r="Z365" s="83">
        <v>0</v>
      </c>
      <c r="AA365" s="83">
        <v>0</v>
      </c>
      <c r="AB365" s="83">
        <v>0</v>
      </c>
      <c r="AC365" s="83">
        <v>0</v>
      </c>
      <c r="AD365" s="83">
        <v>0</v>
      </c>
      <c r="AE365" s="83">
        <v>0</v>
      </c>
      <c r="AF365" s="83">
        <v>0</v>
      </c>
      <c r="AG365" s="84">
        <f t="shared" si="22"/>
        <v>0</v>
      </c>
      <c r="AH365" s="85">
        <f t="shared" si="23"/>
        <v>0</v>
      </c>
      <c r="AI365" s="86">
        <f t="shared" si="24"/>
        <v>0</v>
      </c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</row>
    <row r="366" spans="1:84" s="92" customFormat="1" hidden="1" x14ac:dyDescent="0.25">
      <c r="A366" s="87" t="s">
        <v>2632</v>
      </c>
      <c r="B366" s="82" t="s">
        <v>511</v>
      </c>
      <c r="C366" s="82" t="s">
        <v>512</v>
      </c>
      <c r="D366" s="82">
        <v>39625</v>
      </c>
      <c r="E366" s="83">
        <v>0</v>
      </c>
      <c r="F366" s="83">
        <v>0</v>
      </c>
      <c r="G366" s="83">
        <v>0</v>
      </c>
      <c r="H366" s="83">
        <v>0</v>
      </c>
      <c r="I366" s="83">
        <v>0</v>
      </c>
      <c r="J366" s="83">
        <v>0</v>
      </c>
      <c r="K366" s="83">
        <v>0</v>
      </c>
      <c r="L366" s="83">
        <v>0</v>
      </c>
      <c r="M366" s="83">
        <v>0</v>
      </c>
      <c r="N366" s="83">
        <v>0</v>
      </c>
      <c r="O366" s="83">
        <v>0</v>
      </c>
      <c r="P366" s="83">
        <v>0</v>
      </c>
      <c r="Q366" s="83">
        <v>0</v>
      </c>
      <c r="R366" s="83">
        <v>0</v>
      </c>
      <c r="S366" s="83">
        <v>0</v>
      </c>
      <c r="T366" s="83">
        <v>0</v>
      </c>
      <c r="U366" s="83">
        <v>0</v>
      </c>
      <c r="V366" s="83">
        <v>0</v>
      </c>
      <c r="W366" s="83">
        <v>0</v>
      </c>
      <c r="X366" s="83">
        <v>0</v>
      </c>
      <c r="Y366" s="83">
        <v>0</v>
      </c>
      <c r="Z366" s="83">
        <v>0</v>
      </c>
      <c r="AA366" s="83">
        <v>0</v>
      </c>
      <c r="AB366" s="83">
        <v>0</v>
      </c>
      <c r="AC366" s="83">
        <v>0</v>
      </c>
      <c r="AD366" s="83">
        <v>0</v>
      </c>
      <c r="AE366" s="83">
        <v>0</v>
      </c>
      <c r="AF366" s="83">
        <v>0</v>
      </c>
      <c r="AG366" s="84">
        <f t="shared" si="22"/>
        <v>0</v>
      </c>
      <c r="AH366" s="85">
        <f t="shared" si="23"/>
        <v>0</v>
      </c>
      <c r="AI366" s="86">
        <f t="shared" si="24"/>
        <v>0</v>
      </c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</row>
    <row r="367" spans="1:84" s="92" customFormat="1" hidden="1" x14ac:dyDescent="0.25">
      <c r="A367" s="87" t="s">
        <v>2632</v>
      </c>
      <c r="B367" s="82" t="s">
        <v>517</v>
      </c>
      <c r="C367" s="82" t="s">
        <v>518</v>
      </c>
      <c r="D367" s="82">
        <v>39625</v>
      </c>
      <c r="E367" s="83">
        <v>0</v>
      </c>
      <c r="F367" s="83">
        <v>0</v>
      </c>
      <c r="G367" s="83">
        <v>0</v>
      </c>
      <c r="H367" s="83">
        <v>0</v>
      </c>
      <c r="I367" s="83">
        <v>0</v>
      </c>
      <c r="J367" s="83">
        <v>0</v>
      </c>
      <c r="K367" s="83">
        <v>0</v>
      </c>
      <c r="L367" s="83">
        <v>0</v>
      </c>
      <c r="M367" s="83">
        <v>0</v>
      </c>
      <c r="N367" s="83">
        <v>0</v>
      </c>
      <c r="O367" s="83">
        <v>0</v>
      </c>
      <c r="P367" s="83">
        <v>0</v>
      </c>
      <c r="Q367" s="83">
        <v>0</v>
      </c>
      <c r="R367" s="83">
        <v>0</v>
      </c>
      <c r="S367" s="83">
        <v>0</v>
      </c>
      <c r="T367" s="83">
        <v>0</v>
      </c>
      <c r="U367" s="83">
        <v>0</v>
      </c>
      <c r="V367" s="83">
        <v>0</v>
      </c>
      <c r="W367" s="83">
        <v>0</v>
      </c>
      <c r="X367" s="83">
        <v>0</v>
      </c>
      <c r="Y367" s="83">
        <v>0</v>
      </c>
      <c r="Z367" s="83">
        <v>0</v>
      </c>
      <c r="AA367" s="83">
        <v>0</v>
      </c>
      <c r="AB367" s="83">
        <v>0</v>
      </c>
      <c r="AC367" s="83">
        <v>0</v>
      </c>
      <c r="AD367" s="83">
        <v>0</v>
      </c>
      <c r="AE367" s="83">
        <v>0</v>
      </c>
      <c r="AF367" s="83">
        <v>0</v>
      </c>
      <c r="AG367" s="84">
        <f t="shared" si="22"/>
        <v>0</v>
      </c>
      <c r="AH367" s="85">
        <f t="shared" si="23"/>
        <v>0</v>
      </c>
      <c r="AI367" s="86">
        <f t="shared" si="24"/>
        <v>0</v>
      </c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</row>
    <row r="368" spans="1:84" s="92" customFormat="1" hidden="1" x14ac:dyDescent="0.25">
      <c r="A368" s="87" t="s">
        <v>2632</v>
      </c>
      <c r="B368" s="82" t="s">
        <v>531</v>
      </c>
      <c r="C368" s="82" t="s">
        <v>532</v>
      </c>
      <c r="D368" s="82">
        <v>39625</v>
      </c>
      <c r="E368" s="83">
        <v>0</v>
      </c>
      <c r="F368" s="83">
        <v>0</v>
      </c>
      <c r="G368" s="83">
        <v>0</v>
      </c>
      <c r="H368" s="83">
        <v>0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83">
        <v>0</v>
      </c>
      <c r="O368" s="83">
        <v>0</v>
      </c>
      <c r="P368" s="83">
        <v>0</v>
      </c>
      <c r="Q368" s="83">
        <v>0</v>
      </c>
      <c r="R368" s="83">
        <v>0</v>
      </c>
      <c r="S368" s="83">
        <v>0</v>
      </c>
      <c r="T368" s="83">
        <v>0</v>
      </c>
      <c r="U368" s="83">
        <v>0</v>
      </c>
      <c r="V368" s="83">
        <v>0</v>
      </c>
      <c r="W368" s="83">
        <v>0</v>
      </c>
      <c r="X368" s="83">
        <v>0</v>
      </c>
      <c r="Y368" s="83">
        <v>0</v>
      </c>
      <c r="Z368" s="83">
        <v>0</v>
      </c>
      <c r="AA368" s="83">
        <v>0</v>
      </c>
      <c r="AB368" s="83">
        <v>0</v>
      </c>
      <c r="AC368" s="83">
        <v>0</v>
      </c>
      <c r="AD368" s="83">
        <v>0</v>
      </c>
      <c r="AE368" s="83">
        <v>0</v>
      </c>
      <c r="AF368" s="83">
        <v>0</v>
      </c>
      <c r="AG368" s="84">
        <f t="shared" si="22"/>
        <v>0</v>
      </c>
      <c r="AH368" s="85">
        <f t="shared" si="23"/>
        <v>0</v>
      </c>
      <c r="AI368" s="86">
        <f t="shared" si="24"/>
        <v>0</v>
      </c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</row>
    <row r="369" spans="1:84" s="92" customFormat="1" hidden="1" x14ac:dyDescent="0.25">
      <c r="A369" s="87" t="s">
        <v>2632</v>
      </c>
      <c r="B369" s="82" t="s">
        <v>539</v>
      </c>
      <c r="C369" s="82" t="s">
        <v>540</v>
      </c>
      <c r="D369" s="82">
        <v>39625</v>
      </c>
      <c r="E369" s="83">
        <v>0</v>
      </c>
      <c r="F369" s="83">
        <v>0</v>
      </c>
      <c r="G369" s="83">
        <v>0</v>
      </c>
      <c r="H369" s="83">
        <v>0</v>
      </c>
      <c r="I369" s="83">
        <v>0</v>
      </c>
      <c r="J369" s="83">
        <v>0</v>
      </c>
      <c r="K369" s="83">
        <v>0</v>
      </c>
      <c r="L369" s="83">
        <v>0</v>
      </c>
      <c r="M369" s="83">
        <v>0</v>
      </c>
      <c r="N369" s="83">
        <v>0</v>
      </c>
      <c r="O369" s="83">
        <v>0</v>
      </c>
      <c r="P369" s="83">
        <v>0</v>
      </c>
      <c r="Q369" s="83">
        <v>0</v>
      </c>
      <c r="R369" s="83">
        <v>0</v>
      </c>
      <c r="S369" s="83">
        <v>0</v>
      </c>
      <c r="T369" s="83">
        <v>0</v>
      </c>
      <c r="U369" s="83">
        <v>0</v>
      </c>
      <c r="V369" s="83">
        <v>0</v>
      </c>
      <c r="W369" s="83">
        <v>0</v>
      </c>
      <c r="X369" s="83">
        <v>0</v>
      </c>
      <c r="Y369" s="83">
        <v>0</v>
      </c>
      <c r="Z369" s="83">
        <v>0</v>
      </c>
      <c r="AA369" s="83">
        <v>0</v>
      </c>
      <c r="AB369" s="83">
        <v>0</v>
      </c>
      <c r="AC369" s="83">
        <v>0</v>
      </c>
      <c r="AD369" s="83">
        <v>0</v>
      </c>
      <c r="AE369" s="83">
        <v>0</v>
      </c>
      <c r="AF369" s="83">
        <v>0</v>
      </c>
      <c r="AG369" s="84">
        <f t="shared" si="22"/>
        <v>0</v>
      </c>
      <c r="AH369" s="85">
        <f t="shared" si="23"/>
        <v>0</v>
      </c>
      <c r="AI369" s="86">
        <f t="shared" si="24"/>
        <v>0</v>
      </c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</row>
    <row r="370" spans="1:84" s="92" customFormat="1" hidden="1" x14ac:dyDescent="0.25">
      <c r="A370" s="87" t="s">
        <v>2632</v>
      </c>
      <c r="B370" s="82" t="s">
        <v>549</v>
      </c>
      <c r="C370" s="82" t="s">
        <v>550</v>
      </c>
      <c r="D370" s="82">
        <v>39625</v>
      </c>
      <c r="E370" s="83">
        <v>0</v>
      </c>
      <c r="F370" s="83">
        <v>0</v>
      </c>
      <c r="G370" s="83">
        <v>0</v>
      </c>
      <c r="H370" s="83">
        <v>0</v>
      </c>
      <c r="I370" s="83">
        <v>0</v>
      </c>
      <c r="J370" s="83">
        <v>0</v>
      </c>
      <c r="K370" s="83">
        <v>0</v>
      </c>
      <c r="L370" s="83">
        <v>0</v>
      </c>
      <c r="M370" s="83">
        <v>0</v>
      </c>
      <c r="N370" s="83">
        <v>0</v>
      </c>
      <c r="O370" s="83">
        <v>0</v>
      </c>
      <c r="P370" s="83">
        <v>0</v>
      </c>
      <c r="Q370" s="83">
        <v>0</v>
      </c>
      <c r="R370" s="83">
        <v>0</v>
      </c>
      <c r="S370" s="83">
        <v>0</v>
      </c>
      <c r="T370" s="83">
        <v>0</v>
      </c>
      <c r="U370" s="83">
        <v>0</v>
      </c>
      <c r="V370" s="83">
        <v>0</v>
      </c>
      <c r="W370" s="83">
        <v>0</v>
      </c>
      <c r="X370" s="83">
        <v>0</v>
      </c>
      <c r="Y370" s="83">
        <v>0</v>
      </c>
      <c r="Z370" s="83">
        <v>0</v>
      </c>
      <c r="AA370" s="83">
        <v>0</v>
      </c>
      <c r="AB370" s="83">
        <v>0</v>
      </c>
      <c r="AC370" s="83">
        <v>0</v>
      </c>
      <c r="AD370" s="83">
        <v>0</v>
      </c>
      <c r="AE370" s="83">
        <v>0</v>
      </c>
      <c r="AF370" s="83">
        <v>0</v>
      </c>
      <c r="AG370" s="84">
        <f t="shared" si="22"/>
        <v>0</v>
      </c>
      <c r="AH370" s="85">
        <f t="shared" si="23"/>
        <v>0</v>
      </c>
      <c r="AI370" s="86">
        <f t="shared" si="24"/>
        <v>0</v>
      </c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</row>
    <row r="371" spans="1:84" s="92" customFormat="1" hidden="1" x14ac:dyDescent="0.25">
      <c r="A371" s="87" t="s">
        <v>2632</v>
      </c>
      <c r="B371" s="82" t="s">
        <v>553</v>
      </c>
      <c r="C371" s="82" t="s">
        <v>554</v>
      </c>
      <c r="D371" s="82">
        <v>39625</v>
      </c>
      <c r="E371" s="83">
        <v>0</v>
      </c>
      <c r="F371" s="83">
        <v>0</v>
      </c>
      <c r="G371" s="83">
        <v>0</v>
      </c>
      <c r="H371" s="83">
        <v>0</v>
      </c>
      <c r="I371" s="83">
        <v>0</v>
      </c>
      <c r="J371" s="83">
        <v>0</v>
      </c>
      <c r="K371" s="83">
        <v>0</v>
      </c>
      <c r="L371" s="83">
        <v>0</v>
      </c>
      <c r="M371" s="83">
        <v>0</v>
      </c>
      <c r="N371" s="83">
        <v>0</v>
      </c>
      <c r="O371" s="83">
        <v>0</v>
      </c>
      <c r="P371" s="83">
        <v>0</v>
      </c>
      <c r="Q371" s="83">
        <v>0</v>
      </c>
      <c r="R371" s="83">
        <v>0</v>
      </c>
      <c r="S371" s="83">
        <v>0</v>
      </c>
      <c r="T371" s="83">
        <v>0</v>
      </c>
      <c r="U371" s="83">
        <v>0</v>
      </c>
      <c r="V371" s="83">
        <v>0</v>
      </c>
      <c r="W371" s="83">
        <v>0</v>
      </c>
      <c r="X371" s="83">
        <v>0</v>
      </c>
      <c r="Y371" s="83">
        <v>0</v>
      </c>
      <c r="Z371" s="83">
        <v>0</v>
      </c>
      <c r="AA371" s="83">
        <v>0</v>
      </c>
      <c r="AB371" s="83">
        <v>0</v>
      </c>
      <c r="AC371" s="83">
        <v>0</v>
      </c>
      <c r="AD371" s="83">
        <v>0</v>
      </c>
      <c r="AE371" s="83">
        <v>0</v>
      </c>
      <c r="AF371" s="83">
        <v>0</v>
      </c>
      <c r="AG371" s="84">
        <f t="shared" si="22"/>
        <v>0</v>
      </c>
      <c r="AH371" s="85">
        <f t="shared" si="23"/>
        <v>0</v>
      </c>
      <c r="AI371" s="86">
        <f t="shared" si="24"/>
        <v>0</v>
      </c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</row>
    <row r="372" spans="1:84" s="92" customFormat="1" hidden="1" x14ac:dyDescent="0.25">
      <c r="A372" s="87" t="s">
        <v>2632</v>
      </c>
      <c r="B372" s="82" t="s">
        <v>559</v>
      </c>
      <c r="C372" s="82" t="s">
        <v>560</v>
      </c>
      <c r="D372" s="82">
        <v>39625</v>
      </c>
      <c r="E372" s="83">
        <v>0</v>
      </c>
      <c r="F372" s="83">
        <v>0</v>
      </c>
      <c r="G372" s="83">
        <v>0</v>
      </c>
      <c r="H372" s="83">
        <v>0</v>
      </c>
      <c r="I372" s="83">
        <v>0</v>
      </c>
      <c r="J372" s="83">
        <v>0</v>
      </c>
      <c r="K372" s="83">
        <v>0</v>
      </c>
      <c r="L372" s="83">
        <v>0</v>
      </c>
      <c r="M372" s="83">
        <v>0</v>
      </c>
      <c r="N372" s="83">
        <v>0</v>
      </c>
      <c r="O372" s="83">
        <v>0</v>
      </c>
      <c r="P372" s="83">
        <v>0</v>
      </c>
      <c r="Q372" s="83">
        <v>0</v>
      </c>
      <c r="R372" s="83">
        <v>0</v>
      </c>
      <c r="S372" s="83">
        <v>0</v>
      </c>
      <c r="T372" s="83">
        <v>0</v>
      </c>
      <c r="U372" s="83">
        <v>0</v>
      </c>
      <c r="V372" s="83">
        <v>0</v>
      </c>
      <c r="W372" s="83">
        <v>0</v>
      </c>
      <c r="X372" s="83">
        <v>0</v>
      </c>
      <c r="Y372" s="83">
        <v>0</v>
      </c>
      <c r="Z372" s="83">
        <v>0</v>
      </c>
      <c r="AA372" s="83">
        <v>0</v>
      </c>
      <c r="AB372" s="83">
        <v>0</v>
      </c>
      <c r="AC372" s="83">
        <v>0</v>
      </c>
      <c r="AD372" s="83">
        <v>0</v>
      </c>
      <c r="AE372" s="83">
        <v>0</v>
      </c>
      <c r="AF372" s="83">
        <v>0</v>
      </c>
      <c r="AG372" s="84">
        <f t="shared" si="22"/>
        <v>0</v>
      </c>
      <c r="AH372" s="85">
        <f t="shared" si="23"/>
        <v>0</v>
      </c>
      <c r="AI372" s="86">
        <f t="shared" si="24"/>
        <v>0</v>
      </c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</row>
    <row r="373" spans="1:84" s="92" customFormat="1" hidden="1" x14ac:dyDescent="0.25">
      <c r="A373" s="87" t="s">
        <v>2632</v>
      </c>
      <c r="B373" s="82" t="s">
        <v>565</v>
      </c>
      <c r="C373" s="82" t="s">
        <v>566</v>
      </c>
      <c r="D373" s="82">
        <v>39625</v>
      </c>
      <c r="E373" s="83">
        <v>0</v>
      </c>
      <c r="F373" s="83">
        <v>0</v>
      </c>
      <c r="G373" s="83">
        <v>0</v>
      </c>
      <c r="H373" s="83">
        <v>0</v>
      </c>
      <c r="I373" s="83">
        <v>0</v>
      </c>
      <c r="J373" s="83">
        <v>0</v>
      </c>
      <c r="K373" s="83">
        <v>0</v>
      </c>
      <c r="L373" s="83">
        <v>0</v>
      </c>
      <c r="M373" s="83">
        <v>0</v>
      </c>
      <c r="N373" s="83">
        <v>0</v>
      </c>
      <c r="O373" s="83">
        <v>0</v>
      </c>
      <c r="P373" s="83">
        <v>0</v>
      </c>
      <c r="Q373" s="83">
        <v>0</v>
      </c>
      <c r="R373" s="83">
        <v>0</v>
      </c>
      <c r="S373" s="83">
        <v>0</v>
      </c>
      <c r="T373" s="83">
        <v>0</v>
      </c>
      <c r="U373" s="83">
        <v>0</v>
      </c>
      <c r="V373" s="83">
        <v>0</v>
      </c>
      <c r="W373" s="83">
        <v>0</v>
      </c>
      <c r="X373" s="83">
        <v>0</v>
      </c>
      <c r="Y373" s="83">
        <v>0</v>
      </c>
      <c r="Z373" s="83">
        <v>0</v>
      </c>
      <c r="AA373" s="83">
        <v>0</v>
      </c>
      <c r="AB373" s="83">
        <v>0</v>
      </c>
      <c r="AC373" s="83">
        <v>0</v>
      </c>
      <c r="AD373" s="83">
        <v>0</v>
      </c>
      <c r="AE373" s="83">
        <v>0</v>
      </c>
      <c r="AF373" s="83">
        <v>0</v>
      </c>
      <c r="AG373" s="84">
        <f t="shared" si="22"/>
        <v>0</v>
      </c>
      <c r="AH373" s="85">
        <f t="shared" si="23"/>
        <v>0</v>
      </c>
      <c r="AI373" s="86">
        <f t="shared" si="24"/>
        <v>0</v>
      </c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</row>
    <row r="374" spans="1:84" s="92" customFormat="1" hidden="1" x14ac:dyDescent="0.25">
      <c r="A374" s="87" t="s">
        <v>2632</v>
      </c>
      <c r="B374" s="82" t="s">
        <v>567</v>
      </c>
      <c r="C374" s="82" t="s">
        <v>568</v>
      </c>
      <c r="D374" s="82">
        <v>39625</v>
      </c>
      <c r="E374" s="83">
        <v>0</v>
      </c>
      <c r="F374" s="83">
        <v>0</v>
      </c>
      <c r="G374" s="83">
        <v>0</v>
      </c>
      <c r="H374" s="83">
        <v>0</v>
      </c>
      <c r="I374" s="83">
        <v>0</v>
      </c>
      <c r="J374" s="83">
        <v>0</v>
      </c>
      <c r="K374" s="83">
        <v>0</v>
      </c>
      <c r="L374" s="83">
        <v>0</v>
      </c>
      <c r="M374" s="83">
        <v>0</v>
      </c>
      <c r="N374" s="83">
        <v>0</v>
      </c>
      <c r="O374" s="83">
        <v>0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0</v>
      </c>
      <c r="V374" s="83">
        <v>0</v>
      </c>
      <c r="W374" s="83">
        <v>0</v>
      </c>
      <c r="X374" s="83">
        <v>0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0</v>
      </c>
      <c r="AE374" s="83">
        <v>0</v>
      </c>
      <c r="AF374" s="83">
        <v>0</v>
      </c>
      <c r="AG374" s="84">
        <f t="shared" si="22"/>
        <v>0</v>
      </c>
      <c r="AH374" s="85">
        <f t="shared" si="23"/>
        <v>0</v>
      </c>
      <c r="AI374" s="86">
        <f t="shared" si="24"/>
        <v>0</v>
      </c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</row>
    <row r="375" spans="1:84" s="92" customFormat="1" hidden="1" x14ac:dyDescent="0.25">
      <c r="A375" s="87" t="s">
        <v>2632</v>
      </c>
      <c r="B375" s="82" t="s">
        <v>573</v>
      </c>
      <c r="C375" s="82" t="s">
        <v>574</v>
      </c>
      <c r="D375" s="82">
        <v>39625</v>
      </c>
      <c r="E375" s="83">
        <v>0</v>
      </c>
      <c r="F375" s="83">
        <v>0</v>
      </c>
      <c r="G375" s="83">
        <v>0</v>
      </c>
      <c r="H375" s="83">
        <v>0</v>
      </c>
      <c r="I375" s="83">
        <v>0</v>
      </c>
      <c r="J375" s="83">
        <v>0</v>
      </c>
      <c r="K375" s="83">
        <v>0</v>
      </c>
      <c r="L375" s="83">
        <v>0</v>
      </c>
      <c r="M375" s="83">
        <v>0</v>
      </c>
      <c r="N375" s="83">
        <v>0</v>
      </c>
      <c r="O375" s="83">
        <v>0</v>
      </c>
      <c r="P375" s="83">
        <v>0</v>
      </c>
      <c r="Q375" s="83">
        <v>0</v>
      </c>
      <c r="R375" s="83">
        <v>0</v>
      </c>
      <c r="S375" s="83">
        <v>0</v>
      </c>
      <c r="T375" s="83">
        <v>0</v>
      </c>
      <c r="U375" s="83">
        <v>0</v>
      </c>
      <c r="V375" s="83">
        <v>0</v>
      </c>
      <c r="W375" s="83">
        <v>0</v>
      </c>
      <c r="X375" s="83">
        <v>0</v>
      </c>
      <c r="Y375" s="83">
        <v>0</v>
      </c>
      <c r="Z375" s="83">
        <v>0</v>
      </c>
      <c r="AA375" s="83">
        <v>0</v>
      </c>
      <c r="AB375" s="83">
        <v>0</v>
      </c>
      <c r="AC375" s="83">
        <v>0</v>
      </c>
      <c r="AD375" s="83">
        <v>0</v>
      </c>
      <c r="AE375" s="83">
        <v>0</v>
      </c>
      <c r="AF375" s="83">
        <v>0</v>
      </c>
      <c r="AG375" s="84">
        <f t="shared" si="22"/>
        <v>0</v>
      </c>
      <c r="AH375" s="85">
        <f t="shared" si="23"/>
        <v>0</v>
      </c>
      <c r="AI375" s="86">
        <f t="shared" si="24"/>
        <v>0</v>
      </c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</row>
    <row r="376" spans="1:84" s="92" customFormat="1" hidden="1" x14ac:dyDescent="0.25">
      <c r="A376" s="87" t="s">
        <v>2632</v>
      </c>
      <c r="B376" s="82" t="s">
        <v>597</v>
      </c>
      <c r="C376" s="82" t="s">
        <v>598</v>
      </c>
      <c r="D376" s="82">
        <v>39625</v>
      </c>
      <c r="E376" s="83">
        <v>0</v>
      </c>
      <c r="F376" s="83">
        <v>0</v>
      </c>
      <c r="G376" s="83">
        <v>0</v>
      </c>
      <c r="H376" s="83">
        <v>0</v>
      </c>
      <c r="I376" s="83">
        <v>0</v>
      </c>
      <c r="J376" s="83">
        <v>0</v>
      </c>
      <c r="K376" s="83">
        <v>0</v>
      </c>
      <c r="L376" s="83">
        <v>0</v>
      </c>
      <c r="M376" s="83">
        <v>0</v>
      </c>
      <c r="N376" s="83">
        <v>0</v>
      </c>
      <c r="O376" s="83">
        <v>0</v>
      </c>
      <c r="P376" s="83">
        <v>0</v>
      </c>
      <c r="Q376" s="83">
        <v>0</v>
      </c>
      <c r="R376" s="83">
        <v>0</v>
      </c>
      <c r="S376" s="83">
        <v>0</v>
      </c>
      <c r="T376" s="83">
        <v>0</v>
      </c>
      <c r="U376" s="83">
        <v>0</v>
      </c>
      <c r="V376" s="83">
        <v>0</v>
      </c>
      <c r="W376" s="83">
        <v>0</v>
      </c>
      <c r="X376" s="83">
        <v>0</v>
      </c>
      <c r="Y376" s="83">
        <v>0</v>
      </c>
      <c r="Z376" s="83">
        <v>0</v>
      </c>
      <c r="AA376" s="83">
        <v>0</v>
      </c>
      <c r="AB376" s="83">
        <v>0</v>
      </c>
      <c r="AC376" s="83">
        <v>0</v>
      </c>
      <c r="AD376" s="83">
        <v>0</v>
      </c>
      <c r="AE376" s="83">
        <v>0</v>
      </c>
      <c r="AF376" s="83">
        <v>0</v>
      </c>
      <c r="AG376" s="84">
        <f t="shared" si="22"/>
        <v>0</v>
      </c>
      <c r="AH376" s="85">
        <f t="shared" si="23"/>
        <v>0</v>
      </c>
      <c r="AI376" s="86">
        <f t="shared" si="24"/>
        <v>0</v>
      </c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</row>
    <row r="377" spans="1:84" s="92" customFormat="1" hidden="1" x14ac:dyDescent="0.25">
      <c r="A377" s="87" t="s">
        <v>2632</v>
      </c>
      <c r="B377" s="82" t="s">
        <v>609</v>
      </c>
      <c r="C377" s="82" t="s">
        <v>610</v>
      </c>
      <c r="D377" s="82">
        <v>39625</v>
      </c>
      <c r="E377" s="83">
        <v>0</v>
      </c>
      <c r="F377" s="83">
        <v>0</v>
      </c>
      <c r="G377" s="83">
        <v>0</v>
      </c>
      <c r="H377" s="83">
        <v>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0</v>
      </c>
      <c r="P377" s="83">
        <v>0</v>
      </c>
      <c r="Q377" s="83">
        <v>0</v>
      </c>
      <c r="R377" s="83">
        <v>0</v>
      </c>
      <c r="S377" s="83">
        <v>0</v>
      </c>
      <c r="T377" s="83">
        <v>0</v>
      </c>
      <c r="U377" s="83">
        <v>0</v>
      </c>
      <c r="V377" s="83">
        <v>0</v>
      </c>
      <c r="W377" s="83">
        <v>0</v>
      </c>
      <c r="X377" s="83">
        <v>0</v>
      </c>
      <c r="Y377" s="83">
        <v>0</v>
      </c>
      <c r="Z377" s="83">
        <v>0</v>
      </c>
      <c r="AA377" s="83">
        <v>0</v>
      </c>
      <c r="AB377" s="83">
        <v>0</v>
      </c>
      <c r="AC377" s="83">
        <v>0</v>
      </c>
      <c r="AD377" s="83">
        <v>0</v>
      </c>
      <c r="AE377" s="83">
        <v>0</v>
      </c>
      <c r="AF377" s="83">
        <v>0</v>
      </c>
      <c r="AG377" s="84">
        <f t="shared" si="22"/>
        <v>0</v>
      </c>
      <c r="AH377" s="85">
        <f t="shared" si="23"/>
        <v>0</v>
      </c>
      <c r="AI377" s="86">
        <f t="shared" si="24"/>
        <v>0</v>
      </c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</row>
    <row r="378" spans="1:84" s="92" customFormat="1" hidden="1" x14ac:dyDescent="0.25">
      <c r="A378" s="87" t="s">
        <v>2632</v>
      </c>
      <c r="B378" s="82" t="s">
        <v>615</v>
      </c>
      <c r="C378" s="82" t="s">
        <v>616</v>
      </c>
      <c r="D378" s="82">
        <v>39625</v>
      </c>
      <c r="E378" s="83">
        <v>0</v>
      </c>
      <c r="F378" s="83">
        <v>0</v>
      </c>
      <c r="G378" s="83">
        <v>0</v>
      </c>
      <c r="H378" s="83">
        <v>0</v>
      </c>
      <c r="I378" s="83">
        <v>0</v>
      </c>
      <c r="J378" s="83">
        <v>0</v>
      </c>
      <c r="K378" s="83">
        <v>0</v>
      </c>
      <c r="L378" s="83">
        <v>0</v>
      </c>
      <c r="M378" s="83">
        <v>0</v>
      </c>
      <c r="N378" s="83">
        <v>0</v>
      </c>
      <c r="O378" s="83">
        <v>0</v>
      </c>
      <c r="P378" s="83">
        <v>0</v>
      </c>
      <c r="Q378" s="83">
        <v>0</v>
      </c>
      <c r="R378" s="83">
        <v>0</v>
      </c>
      <c r="S378" s="83">
        <v>0</v>
      </c>
      <c r="T378" s="83">
        <v>0</v>
      </c>
      <c r="U378" s="83">
        <v>0</v>
      </c>
      <c r="V378" s="83">
        <v>0</v>
      </c>
      <c r="W378" s="83">
        <v>0</v>
      </c>
      <c r="X378" s="83">
        <v>0</v>
      </c>
      <c r="Y378" s="83">
        <v>0</v>
      </c>
      <c r="Z378" s="83">
        <v>0</v>
      </c>
      <c r="AA378" s="83">
        <v>0</v>
      </c>
      <c r="AB378" s="83">
        <v>0</v>
      </c>
      <c r="AC378" s="83">
        <v>0</v>
      </c>
      <c r="AD378" s="83">
        <v>0</v>
      </c>
      <c r="AE378" s="83">
        <v>0</v>
      </c>
      <c r="AF378" s="83">
        <v>0</v>
      </c>
      <c r="AG378" s="84">
        <f t="shared" si="22"/>
        <v>0</v>
      </c>
      <c r="AH378" s="85">
        <f t="shared" si="23"/>
        <v>0</v>
      </c>
      <c r="AI378" s="86">
        <f t="shared" si="24"/>
        <v>0</v>
      </c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</row>
    <row r="379" spans="1:84" s="92" customFormat="1" hidden="1" x14ac:dyDescent="0.25">
      <c r="A379" s="87" t="s">
        <v>2632</v>
      </c>
      <c r="B379" s="82" t="s">
        <v>617</v>
      </c>
      <c r="C379" s="82" t="s">
        <v>618</v>
      </c>
      <c r="D379" s="82">
        <v>39625</v>
      </c>
      <c r="E379" s="83">
        <v>0</v>
      </c>
      <c r="F379" s="83">
        <v>0</v>
      </c>
      <c r="G379" s="83">
        <v>0</v>
      </c>
      <c r="H379" s="83">
        <v>0</v>
      </c>
      <c r="I379" s="83">
        <v>0</v>
      </c>
      <c r="J379" s="83">
        <v>0</v>
      </c>
      <c r="K379" s="83">
        <v>0</v>
      </c>
      <c r="L379" s="83">
        <v>0</v>
      </c>
      <c r="M379" s="83">
        <v>0</v>
      </c>
      <c r="N379" s="83">
        <v>0</v>
      </c>
      <c r="O379" s="83">
        <v>0</v>
      </c>
      <c r="P379" s="83">
        <v>0</v>
      </c>
      <c r="Q379" s="83">
        <v>0</v>
      </c>
      <c r="R379" s="83">
        <v>0</v>
      </c>
      <c r="S379" s="83">
        <v>0</v>
      </c>
      <c r="T379" s="83">
        <v>0</v>
      </c>
      <c r="U379" s="83">
        <v>0</v>
      </c>
      <c r="V379" s="83">
        <v>0</v>
      </c>
      <c r="W379" s="83">
        <v>0</v>
      </c>
      <c r="X379" s="83">
        <v>0</v>
      </c>
      <c r="Y379" s="83">
        <v>0</v>
      </c>
      <c r="Z379" s="83">
        <v>0</v>
      </c>
      <c r="AA379" s="83">
        <v>0</v>
      </c>
      <c r="AB379" s="83">
        <v>0</v>
      </c>
      <c r="AC379" s="83">
        <v>0</v>
      </c>
      <c r="AD379" s="83">
        <v>0</v>
      </c>
      <c r="AE379" s="83">
        <v>0</v>
      </c>
      <c r="AF379" s="83">
        <v>0</v>
      </c>
      <c r="AG379" s="84">
        <f t="shared" si="22"/>
        <v>0</v>
      </c>
      <c r="AH379" s="85">
        <f t="shared" si="23"/>
        <v>0</v>
      </c>
      <c r="AI379" s="86">
        <f t="shared" si="24"/>
        <v>0</v>
      </c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</row>
    <row r="380" spans="1:84" s="92" customFormat="1" hidden="1" x14ac:dyDescent="0.25">
      <c r="A380" s="87" t="s">
        <v>2632</v>
      </c>
      <c r="B380" s="82" t="s">
        <v>621</v>
      </c>
      <c r="C380" s="82" t="s">
        <v>622</v>
      </c>
      <c r="D380" s="82">
        <v>39625</v>
      </c>
      <c r="E380" s="83">
        <v>0</v>
      </c>
      <c r="F380" s="83">
        <v>0</v>
      </c>
      <c r="G380" s="83">
        <v>0</v>
      </c>
      <c r="H380" s="83">
        <v>0</v>
      </c>
      <c r="I380" s="83">
        <v>0</v>
      </c>
      <c r="J380" s="83">
        <v>0</v>
      </c>
      <c r="K380" s="83">
        <v>0</v>
      </c>
      <c r="L380" s="83">
        <v>0</v>
      </c>
      <c r="M380" s="83">
        <v>0</v>
      </c>
      <c r="N380" s="83">
        <v>0</v>
      </c>
      <c r="O380" s="83">
        <v>0</v>
      </c>
      <c r="P380" s="83">
        <v>0</v>
      </c>
      <c r="Q380" s="83">
        <v>0</v>
      </c>
      <c r="R380" s="83">
        <v>0</v>
      </c>
      <c r="S380" s="83">
        <v>0</v>
      </c>
      <c r="T380" s="83">
        <v>0</v>
      </c>
      <c r="U380" s="83">
        <v>0</v>
      </c>
      <c r="V380" s="83">
        <v>0</v>
      </c>
      <c r="W380" s="83">
        <v>0</v>
      </c>
      <c r="X380" s="83">
        <v>0</v>
      </c>
      <c r="Y380" s="83">
        <v>0</v>
      </c>
      <c r="Z380" s="83">
        <v>0</v>
      </c>
      <c r="AA380" s="83">
        <v>0</v>
      </c>
      <c r="AB380" s="83">
        <v>0</v>
      </c>
      <c r="AC380" s="83">
        <v>0</v>
      </c>
      <c r="AD380" s="83">
        <v>0</v>
      </c>
      <c r="AE380" s="83">
        <v>0</v>
      </c>
      <c r="AF380" s="83">
        <v>0</v>
      </c>
      <c r="AG380" s="84">
        <f t="shared" si="22"/>
        <v>0</v>
      </c>
      <c r="AH380" s="85">
        <f t="shared" si="23"/>
        <v>0</v>
      </c>
      <c r="AI380" s="86">
        <f t="shared" si="24"/>
        <v>0</v>
      </c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</row>
    <row r="381" spans="1:84" s="92" customFormat="1" hidden="1" x14ac:dyDescent="0.25">
      <c r="A381" s="87" t="s">
        <v>2632</v>
      </c>
      <c r="B381" s="82" t="s">
        <v>627</v>
      </c>
      <c r="C381" s="82" t="s">
        <v>628</v>
      </c>
      <c r="D381" s="82">
        <v>39625</v>
      </c>
      <c r="E381" s="83">
        <v>0</v>
      </c>
      <c r="F381" s="83">
        <v>0</v>
      </c>
      <c r="G381" s="83">
        <v>0</v>
      </c>
      <c r="H381" s="83">
        <v>0</v>
      </c>
      <c r="I381" s="83">
        <v>0</v>
      </c>
      <c r="J381" s="83">
        <v>0</v>
      </c>
      <c r="K381" s="83">
        <v>0</v>
      </c>
      <c r="L381" s="83">
        <v>0</v>
      </c>
      <c r="M381" s="83">
        <v>0</v>
      </c>
      <c r="N381" s="83">
        <v>0</v>
      </c>
      <c r="O381" s="83">
        <v>0</v>
      </c>
      <c r="P381" s="83">
        <v>0</v>
      </c>
      <c r="Q381" s="83">
        <v>0</v>
      </c>
      <c r="R381" s="83">
        <v>0</v>
      </c>
      <c r="S381" s="83">
        <v>0</v>
      </c>
      <c r="T381" s="83">
        <v>0</v>
      </c>
      <c r="U381" s="83">
        <v>0</v>
      </c>
      <c r="V381" s="83">
        <v>0</v>
      </c>
      <c r="W381" s="83">
        <v>0</v>
      </c>
      <c r="X381" s="83">
        <v>0</v>
      </c>
      <c r="Y381" s="83">
        <v>0</v>
      </c>
      <c r="Z381" s="83">
        <v>0</v>
      </c>
      <c r="AA381" s="83">
        <v>0</v>
      </c>
      <c r="AB381" s="83">
        <v>0</v>
      </c>
      <c r="AC381" s="83">
        <v>0</v>
      </c>
      <c r="AD381" s="83">
        <v>0</v>
      </c>
      <c r="AE381" s="83">
        <v>0</v>
      </c>
      <c r="AF381" s="83">
        <v>0</v>
      </c>
      <c r="AG381" s="84">
        <f t="shared" si="22"/>
        <v>0</v>
      </c>
      <c r="AH381" s="85">
        <f t="shared" si="23"/>
        <v>0</v>
      </c>
      <c r="AI381" s="86">
        <f t="shared" si="24"/>
        <v>0</v>
      </c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</row>
    <row r="382" spans="1:84" s="92" customFormat="1" hidden="1" x14ac:dyDescent="0.25">
      <c r="A382" s="87" t="s">
        <v>2632</v>
      </c>
      <c r="B382" s="82" t="s">
        <v>657</v>
      </c>
      <c r="C382" s="82" t="s">
        <v>658</v>
      </c>
      <c r="D382" s="82">
        <v>39625</v>
      </c>
      <c r="E382" s="83">
        <v>0</v>
      </c>
      <c r="F382" s="83">
        <v>0</v>
      </c>
      <c r="G382" s="83">
        <v>0</v>
      </c>
      <c r="H382" s="83">
        <v>0</v>
      </c>
      <c r="I382" s="83">
        <v>0</v>
      </c>
      <c r="J382" s="83">
        <v>0</v>
      </c>
      <c r="K382" s="83">
        <v>0</v>
      </c>
      <c r="L382" s="83">
        <v>0</v>
      </c>
      <c r="M382" s="83">
        <v>0</v>
      </c>
      <c r="N382" s="83">
        <v>0</v>
      </c>
      <c r="O382" s="83">
        <v>0</v>
      </c>
      <c r="P382" s="83">
        <v>0</v>
      </c>
      <c r="Q382" s="83">
        <v>0</v>
      </c>
      <c r="R382" s="83">
        <v>0</v>
      </c>
      <c r="S382" s="83">
        <v>0</v>
      </c>
      <c r="T382" s="83">
        <v>0</v>
      </c>
      <c r="U382" s="83">
        <v>0</v>
      </c>
      <c r="V382" s="83">
        <v>0</v>
      </c>
      <c r="W382" s="83">
        <v>0</v>
      </c>
      <c r="X382" s="83">
        <v>0</v>
      </c>
      <c r="Y382" s="83">
        <v>0</v>
      </c>
      <c r="Z382" s="83">
        <v>0</v>
      </c>
      <c r="AA382" s="83">
        <v>0</v>
      </c>
      <c r="AB382" s="83">
        <v>0</v>
      </c>
      <c r="AC382" s="83">
        <v>0</v>
      </c>
      <c r="AD382" s="83">
        <v>0</v>
      </c>
      <c r="AE382" s="83">
        <v>0</v>
      </c>
      <c r="AF382" s="83">
        <v>0</v>
      </c>
      <c r="AG382" s="84">
        <f t="shared" si="22"/>
        <v>0</v>
      </c>
      <c r="AH382" s="85">
        <f t="shared" si="23"/>
        <v>0</v>
      </c>
      <c r="AI382" s="86">
        <f t="shared" si="24"/>
        <v>0</v>
      </c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</row>
    <row r="383" spans="1:84" s="92" customFormat="1" hidden="1" x14ac:dyDescent="0.25">
      <c r="A383" s="87" t="s">
        <v>2632</v>
      </c>
      <c r="B383" s="82" t="s">
        <v>661</v>
      </c>
      <c r="C383" s="82" t="s">
        <v>662</v>
      </c>
      <c r="D383" s="82">
        <v>39625</v>
      </c>
      <c r="E383" s="83">
        <v>0</v>
      </c>
      <c r="F383" s="83">
        <v>0</v>
      </c>
      <c r="G383" s="83">
        <v>0</v>
      </c>
      <c r="H383" s="83">
        <v>0</v>
      </c>
      <c r="I383" s="83">
        <v>0</v>
      </c>
      <c r="J383" s="83">
        <v>0</v>
      </c>
      <c r="K383" s="83">
        <v>0</v>
      </c>
      <c r="L383" s="83">
        <v>0</v>
      </c>
      <c r="M383" s="83">
        <v>0</v>
      </c>
      <c r="N383" s="83">
        <v>0</v>
      </c>
      <c r="O383" s="83">
        <v>0</v>
      </c>
      <c r="P383" s="83">
        <v>0</v>
      </c>
      <c r="Q383" s="83">
        <v>0</v>
      </c>
      <c r="R383" s="83">
        <v>0</v>
      </c>
      <c r="S383" s="83">
        <v>0</v>
      </c>
      <c r="T383" s="83">
        <v>0</v>
      </c>
      <c r="U383" s="83">
        <v>0</v>
      </c>
      <c r="V383" s="83">
        <v>0</v>
      </c>
      <c r="W383" s="83">
        <v>0</v>
      </c>
      <c r="X383" s="83">
        <v>0</v>
      </c>
      <c r="Y383" s="83">
        <v>0</v>
      </c>
      <c r="Z383" s="83">
        <v>0</v>
      </c>
      <c r="AA383" s="83">
        <v>0</v>
      </c>
      <c r="AB383" s="83">
        <v>0</v>
      </c>
      <c r="AC383" s="83">
        <v>0</v>
      </c>
      <c r="AD383" s="83">
        <v>0</v>
      </c>
      <c r="AE383" s="83">
        <v>0</v>
      </c>
      <c r="AF383" s="83">
        <v>0</v>
      </c>
      <c r="AG383" s="84">
        <f t="shared" si="22"/>
        <v>0</v>
      </c>
      <c r="AH383" s="85">
        <f t="shared" si="23"/>
        <v>0</v>
      </c>
      <c r="AI383" s="86">
        <f t="shared" si="24"/>
        <v>0</v>
      </c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</row>
    <row r="384" spans="1:84" s="92" customFormat="1" hidden="1" x14ac:dyDescent="0.25">
      <c r="A384" s="87" t="s">
        <v>2632</v>
      </c>
      <c r="B384" s="82" t="s">
        <v>663</v>
      </c>
      <c r="C384" s="82" t="s">
        <v>664</v>
      </c>
      <c r="D384" s="82">
        <v>39625</v>
      </c>
      <c r="E384" s="83">
        <v>0</v>
      </c>
      <c r="F384" s="83">
        <v>0</v>
      </c>
      <c r="G384" s="83">
        <v>0</v>
      </c>
      <c r="H384" s="83">
        <v>0</v>
      </c>
      <c r="I384" s="83">
        <v>0</v>
      </c>
      <c r="J384" s="83">
        <v>0</v>
      </c>
      <c r="K384" s="83">
        <v>0</v>
      </c>
      <c r="L384" s="83">
        <v>0</v>
      </c>
      <c r="M384" s="83">
        <v>0</v>
      </c>
      <c r="N384" s="83">
        <v>0</v>
      </c>
      <c r="O384" s="83">
        <v>0</v>
      </c>
      <c r="P384" s="83">
        <v>0</v>
      </c>
      <c r="Q384" s="83">
        <v>0</v>
      </c>
      <c r="R384" s="83">
        <v>0</v>
      </c>
      <c r="S384" s="83">
        <v>0</v>
      </c>
      <c r="T384" s="83">
        <v>0</v>
      </c>
      <c r="U384" s="83">
        <v>0</v>
      </c>
      <c r="V384" s="83">
        <v>0</v>
      </c>
      <c r="W384" s="83">
        <v>0</v>
      </c>
      <c r="X384" s="83">
        <v>0</v>
      </c>
      <c r="Y384" s="83">
        <v>0</v>
      </c>
      <c r="Z384" s="83">
        <v>0</v>
      </c>
      <c r="AA384" s="83">
        <v>0</v>
      </c>
      <c r="AB384" s="83">
        <v>0</v>
      </c>
      <c r="AC384" s="83">
        <v>0</v>
      </c>
      <c r="AD384" s="83">
        <v>0</v>
      </c>
      <c r="AE384" s="83">
        <v>0</v>
      </c>
      <c r="AF384" s="83">
        <v>0</v>
      </c>
      <c r="AG384" s="84">
        <f t="shared" si="22"/>
        <v>0</v>
      </c>
      <c r="AH384" s="85">
        <f t="shared" si="23"/>
        <v>0</v>
      </c>
      <c r="AI384" s="86">
        <f t="shared" si="24"/>
        <v>0</v>
      </c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</row>
    <row r="385" spans="1:84" s="92" customFormat="1" hidden="1" x14ac:dyDescent="0.25">
      <c r="A385" s="87" t="s">
        <v>2632</v>
      </c>
      <c r="B385" s="82" t="s">
        <v>669</v>
      </c>
      <c r="C385" s="82" t="s">
        <v>670</v>
      </c>
      <c r="D385" s="82">
        <v>39625</v>
      </c>
      <c r="E385" s="83">
        <v>0</v>
      </c>
      <c r="F385" s="83">
        <v>0</v>
      </c>
      <c r="G385" s="83">
        <v>0</v>
      </c>
      <c r="H385" s="83">
        <v>0</v>
      </c>
      <c r="I385" s="83">
        <v>0</v>
      </c>
      <c r="J385" s="83">
        <v>0</v>
      </c>
      <c r="K385" s="83">
        <v>0</v>
      </c>
      <c r="L385" s="83">
        <v>0</v>
      </c>
      <c r="M385" s="83">
        <v>0</v>
      </c>
      <c r="N385" s="83">
        <v>0</v>
      </c>
      <c r="O385" s="83">
        <v>0</v>
      </c>
      <c r="P385" s="83">
        <v>0</v>
      </c>
      <c r="Q385" s="83">
        <v>0</v>
      </c>
      <c r="R385" s="83">
        <v>0</v>
      </c>
      <c r="S385" s="83">
        <v>0</v>
      </c>
      <c r="T385" s="83">
        <v>0</v>
      </c>
      <c r="U385" s="83">
        <v>0</v>
      </c>
      <c r="V385" s="83">
        <v>0</v>
      </c>
      <c r="W385" s="83">
        <v>0</v>
      </c>
      <c r="X385" s="83">
        <v>0</v>
      </c>
      <c r="Y385" s="83">
        <v>0</v>
      </c>
      <c r="Z385" s="83">
        <v>0</v>
      </c>
      <c r="AA385" s="83">
        <v>0</v>
      </c>
      <c r="AB385" s="83">
        <v>0</v>
      </c>
      <c r="AC385" s="83">
        <v>0</v>
      </c>
      <c r="AD385" s="83">
        <v>0</v>
      </c>
      <c r="AE385" s="83">
        <v>0</v>
      </c>
      <c r="AF385" s="83">
        <v>0</v>
      </c>
      <c r="AG385" s="84">
        <f t="shared" si="22"/>
        <v>0</v>
      </c>
      <c r="AH385" s="85">
        <f t="shared" si="23"/>
        <v>0</v>
      </c>
      <c r="AI385" s="86">
        <f t="shared" si="24"/>
        <v>0</v>
      </c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</row>
    <row r="386" spans="1:84" s="92" customFormat="1" hidden="1" x14ac:dyDescent="0.25">
      <c r="A386" s="87" t="s">
        <v>2632</v>
      </c>
      <c r="B386" s="82" t="s">
        <v>677</v>
      </c>
      <c r="C386" s="82" t="s">
        <v>678</v>
      </c>
      <c r="D386" s="82">
        <v>39625</v>
      </c>
      <c r="E386" s="83">
        <v>0</v>
      </c>
      <c r="F386" s="83">
        <v>0</v>
      </c>
      <c r="G386" s="83">
        <v>0</v>
      </c>
      <c r="H386" s="83">
        <v>0</v>
      </c>
      <c r="I386" s="83">
        <v>0</v>
      </c>
      <c r="J386" s="83">
        <v>0</v>
      </c>
      <c r="K386" s="83">
        <v>0</v>
      </c>
      <c r="L386" s="83">
        <v>0</v>
      </c>
      <c r="M386" s="83">
        <v>0</v>
      </c>
      <c r="N386" s="83">
        <v>0</v>
      </c>
      <c r="O386" s="83">
        <v>0</v>
      </c>
      <c r="P386" s="83">
        <v>0</v>
      </c>
      <c r="Q386" s="83">
        <v>0</v>
      </c>
      <c r="R386" s="83">
        <v>0</v>
      </c>
      <c r="S386" s="83">
        <v>0</v>
      </c>
      <c r="T386" s="83">
        <v>0</v>
      </c>
      <c r="U386" s="83">
        <v>0</v>
      </c>
      <c r="V386" s="83">
        <v>0</v>
      </c>
      <c r="W386" s="83">
        <v>0</v>
      </c>
      <c r="X386" s="83">
        <v>0</v>
      </c>
      <c r="Y386" s="83">
        <v>0</v>
      </c>
      <c r="Z386" s="83">
        <v>0</v>
      </c>
      <c r="AA386" s="83">
        <v>0</v>
      </c>
      <c r="AB386" s="83">
        <v>0</v>
      </c>
      <c r="AC386" s="83">
        <v>0</v>
      </c>
      <c r="AD386" s="83">
        <v>0</v>
      </c>
      <c r="AE386" s="83">
        <v>0</v>
      </c>
      <c r="AF386" s="83">
        <v>0</v>
      </c>
      <c r="AG386" s="84">
        <f t="shared" si="22"/>
        <v>0</v>
      </c>
      <c r="AH386" s="85">
        <f t="shared" si="23"/>
        <v>0</v>
      </c>
      <c r="AI386" s="86">
        <f t="shared" si="24"/>
        <v>0</v>
      </c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</row>
    <row r="387" spans="1:84" s="92" customFormat="1" hidden="1" x14ac:dyDescent="0.25">
      <c r="A387" s="87" t="s">
        <v>2632</v>
      </c>
      <c r="B387" s="82" t="s">
        <v>679</v>
      </c>
      <c r="C387" s="82" t="s">
        <v>680</v>
      </c>
      <c r="D387" s="82">
        <v>39625</v>
      </c>
      <c r="E387" s="83">
        <v>0</v>
      </c>
      <c r="F387" s="83">
        <v>0</v>
      </c>
      <c r="G387" s="83">
        <v>0</v>
      </c>
      <c r="H387" s="83">
        <v>0</v>
      </c>
      <c r="I387" s="83">
        <v>0</v>
      </c>
      <c r="J387" s="83">
        <v>0</v>
      </c>
      <c r="K387" s="83">
        <v>0</v>
      </c>
      <c r="L387" s="83">
        <v>0</v>
      </c>
      <c r="M387" s="83">
        <v>0</v>
      </c>
      <c r="N387" s="83">
        <v>0</v>
      </c>
      <c r="O387" s="83">
        <v>0</v>
      </c>
      <c r="P387" s="83">
        <v>0</v>
      </c>
      <c r="Q387" s="83">
        <v>0</v>
      </c>
      <c r="R387" s="83">
        <v>0</v>
      </c>
      <c r="S387" s="83">
        <v>0</v>
      </c>
      <c r="T387" s="83">
        <v>0</v>
      </c>
      <c r="U387" s="83">
        <v>0</v>
      </c>
      <c r="V387" s="83">
        <v>0</v>
      </c>
      <c r="W387" s="83">
        <v>0</v>
      </c>
      <c r="X387" s="83">
        <v>0</v>
      </c>
      <c r="Y387" s="83">
        <v>0</v>
      </c>
      <c r="Z387" s="83">
        <v>0</v>
      </c>
      <c r="AA387" s="83">
        <v>0</v>
      </c>
      <c r="AB387" s="83">
        <v>0</v>
      </c>
      <c r="AC387" s="83">
        <v>0</v>
      </c>
      <c r="AD387" s="83">
        <v>0</v>
      </c>
      <c r="AE387" s="83">
        <v>0</v>
      </c>
      <c r="AF387" s="83">
        <v>0</v>
      </c>
      <c r="AG387" s="84">
        <f t="shared" si="22"/>
        <v>0</v>
      </c>
      <c r="AH387" s="85">
        <f t="shared" si="23"/>
        <v>0</v>
      </c>
      <c r="AI387" s="86">
        <f t="shared" si="24"/>
        <v>0</v>
      </c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</row>
    <row r="388" spans="1:84" s="92" customFormat="1" hidden="1" x14ac:dyDescent="0.25">
      <c r="A388" s="87" t="s">
        <v>2632</v>
      </c>
      <c r="B388" s="82" t="s">
        <v>681</v>
      </c>
      <c r="C388" s="82" t="s">
        <v>682</v>
      </c>
      <c r="D388" s="82">
        <v>39625</v>
      </c>
      <c r="E388" s="83">
        <v>0</v>
      </c>
      <c r="F388" s="83">
        <v>0</v>
      </c>
      <c r="G388" s="83">
        <v>0</v>
      </c>
      <c r="H388" s="83">
        <v>0</v>
      </c>
      <c r="I388" s="83">
        <v>0</v>
      </c>
      <c r="J388" s="83">
        <v>0</v>
      </c>
      <c r="K388" s="83">
        <v>0</v>
      </c>
      <c r="L388" s="83">
        <v>0</v>
      </c>
      <c r="M388" s="83">
        <v>0</v>
      </c>
      <c r="N388" s="83">
        <v>0</v>
      </c>
      <c r="O388" s="83">
        <v>0</v>
      </c>
      <c r="P388" s="83">
        <v>0</v>
      </c>
      <c r="Q388" s="83">
        <v>0</v>
      </c>
      <c r="R388" s="83">
        <v>0</v>
      </c>
      <c r="S388" s="83">
        <v>0</v>
      </c>
      <c r="T388" s="83">
        <v>0</v>
      </c>
      <c r="U388" s="83">
        <v>0</v>
      </c>
      <c r="V388" s="83">
        <v>0</v>
      </c>
      <c r="W388" s="83">
        <v>0</v>
      </c>
      <c r="X388" s="83">
        <v>0</v>
      </c>
      <c r="Y388" s="83">
        <v>0</v>
      </c>
      <c r="Z388" s="83">
        <v>0</v>
      </c>
      <c r="AA388" s="83">
        <v>0</v>
      </c>
      <c r="AB388" s="83">
        <v>0</v>
      </c>
      <c r="AC388" s="83">
        <v>0</v>
      </c>
      <c r="AD388" s="83">
        <v>0</v>
      </c>
      <c r="AE388" s="83">
        <v>0</v>
      </c>
      <c r="AF388" s="83">
        <v>0</v>
      </c>
      <c r="AG388" s="84">
        <f t="shared" si="22"/>
        <v>0</v>
      </c>
      <c r="AH388" s="85">
        <f t="shared" si="23"/>
        <v>0</v>
      </c>
      <c r="AI388" s="86">
        <f t="shared" si="24"/>
        <v>0</v>
      </c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</row>
    <row r="389" spans="1:84" s="92" customFormat="1" hidden="1" x14ac:dyDescent="0.25">
      <c r="A389" s="87" t="s">
        <v>2632</v>
      </c>
      <c r="B389" s="82" t="s">
        <v>695</v>
      </c>
      <c r="C389" s="82" t="s">
        <v>696</v>
      </c>
      <c r="D389" s="82">
        <v>39625</v>
      </c>
      <c r="E389" s="83">
        <v>0</v>
      </c>
      <c r="F389" s="83">
        <v>0</v>
      </c>
      <c r="G389" s="83">
        <v>0</v>
      </c>
      <c r="H389" s="83">
        <v>0</v>
      </c>
      <c r="I389" s="83">
        <v>0</v>
      </c>
      <c r="J389" s="83">
        <v>0</v>
      </c>
      <c r="K389" s="83">
        <v>0</v>
      </c>
      <c r="L389" s="83">
        <v>0</v>
      </c>
      <c r="M389" s="83">
        <v>0</v>
      </c>
      <c r="N389" s="83">
        <v>0</v>
      </c>
      <c r="O389" s="83">
        <v>0</v>
      </c>
      <c r="P389" s="83">
        <v>0</v>
      </c>
      <c r="Q389" s="83">
        <v>0</v>
      </c>
      <c r="R389" s="83">
        <v>0</v>
      </c>
      <c r="S389" s="83">
        <v>0</v>
      </c>
      <c r="T389" s="83">
        <v>0</v>
      </c>
      <c r="U389" s="83">
        <v>0</v>
      </c>
      <c r="V389" s="83">
        <v>0</v>
      </c>
      <c r="W389" s="83">
        <v>0</v>
      </c>
      <c r="X389" s="83">
        <v>0</v>
      </c>
      <c r="Y389" s="83">
        <v>0</v>
      </c>
      <c r="Z389" s="83">
        <v>0</v>
      </c>
      <c r="AA389" s="83">
        <v>0</v>
      </c>
      <c r="AB389" s="83">
        <v>0</v>
      </c>
      <c r="AC389" s="83">
        <v>0</v>
      </c>
      <c r="AD389" s="83">
        <v>0</v>
      </c>
      <c r="AE389" s="83">
        <v>0</v>
      </c>
      <c r="AF389" s="83">
        <v>0</v>
      </c>
      <c r="AG389" s="84">
        <f t="shared" si="22"/>
        <v>0</v>
      </c>
      <c r="AH389" s="85">
        <f t="shared" si="23"/>
        <v>0</v>
      </c>
      <c r="AI389" s="86">
        <f t="shared" si="24"/>
        <v>0</v>
      </c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</row>
    <row r="390" spans="1:84" s="92" customFormat="1" hidden="1" x14ac:dyDescent="0.25">
      <c r="A390" s="87" t="s">
        <v>2632</v>
      </c>
      <c r="B390" s="82" t="s">
        <v>709</v>
      </c>
      <c r="C390" s="82" t="s">
        <v>710</v>
      </c>
      <c r="D390" s="82">
        <v>39625</v>
      </c>
      <c r="E390" s="83">
        <v>0</v>
      </c>
      <c r="F390" s="83">
        <v>0</v>
      </c>
      <c r="G390" s="83">
        <v>0</v>
      </c>
      <c r="H390" s="83">
        <v>0</v>
      </c>
      <c r="I390" s="83">
        <v>0</v>
      </c>
      <c r="J390" s="83">
        <v>0</v>
      </c>
      <c r="K390" s="83">
        <v>0</v>
      </c>
      <c r="L390" s="83">
        <v>0</v>
      </c>
      <c r="M390" s="83">
        <v>0</v>
      </c>
      <c r="N390" s="83">
        <v>0</v>
      </c>
      <c r="O390" s="83">
        <v>0</v>
      </c>
      <c r="P390" s="83">
        <v>0</v>
      </c>
      <c r="Q390" s="83">
        <v>0</v>
      </c>
      <c r="R390" s="83">
        <v>0</v>
      </c>
      <c r="S390" s="83">
        <v>0</v>
      </c>
      <c r="T390" s="83">
        <v>0</v>
      </c>
      <c r="U390" s="83">
        <v>0</v>
      </c>
      <c r="V390" s="83">
        <v>0</v>
      </c>
      <c r="W390" s="83">
        <v>0</v>
      </c>
      <c r="X390" s="83">
        <v>0</v>
      </c>
      <c r="Y390" s="83">
        <v>0</v>
      </c>
      <c r="Z390" s="83">
        <v>0</v>
      </c>
      <c r="AA390" s="83">
        <v>0</v>
      </c>
      <c r="AB390" s="83">
        <v>0</v>
      </c>
      <c r="AC390" s="83">
        <v>0</v>
      </c>
      <c r="AD390" s="83">
        <v>0</v>
      </c>
      <c r="AE390" s="83">
        <v>0</v>
      </c>
      <c r="AF390" s="83">
        <v>0</v>
      </c>
      <c r="AG390" s="84">
        <f t="shared" si="22"/>
        <v>0</v>
      </c>
      <c r="AH390" s="85">
        <f t="shared" si="23"/>
        <v>0</v>
      </c>
      <c r="AI390" s="86">
        <f t="shared" si="24"/>
        <v>0</v>
      </c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</row>
    <row r="391" spans="1:84" s="92" customFormat="1" hidden="1" x14ac:dyDescent="0.25">
      <c r="A391" s="87" t="s">
        <v>2632</v>
      </c>
      <c r="B391" s="82" t="s">
        <v>713</v>
      </c>
      <c r="C391" s="82" t="s">
        <v>714</v>
      </c>
      <c r="D391" s="82">
        <v>39625</v>
      </c>
      <c r="E391" s="83">
        <v>0</v>
      </c>
      <c r="F391" s="83">
        <v>0</v>
      </c>
      <c r="G391" s="83">
        <v>0</v>
      </c>
      <c r="H391" s="83">
        <v>0</v>
      </c>
      <c r="I391" s="83">
        <v>0</v>
      </c>
      <c r="J391" s="83">
        <v>0</v>
      </c>
      <c r="K391" s="83">
        <v>0</v>
      </c>
      <c r="L391" s="83">
        <v>0</v>
      </c>
      <c r="M391" s="83">
        <v>0</v>
      </c>
      <c r="N391" s="83">
        <v>0</v>
      </c>
      <c r="O391" s="83">
        <v>0</v>
      </c>
      <c r="P391" s="83">
        <v>0</v>
      </c>
      <c r="Q391" s="83">
        <v>0</v>
      </c>
      <c r="R391" s="83">
        <v>0</v>
      </c>
      <c r="S391" s="83">
        <v>0</v>
      </c>
      <c r="T391" s="83">
        <v>0</v>
      </c>
      <c r="U391" s="83">
        <v>0</v>
      </c>
      <c r="V391" s="83">
        <v>0</v>
      </c>
      <c r="W391" s="83">
        <v>0</v>
      </c>
      <c r="X391" s="83">
        <v>0</v>
      </c>
      <c r="Y391" s="83">
        <v>0</v>
      </c>
      <c r="Z391" s="83">
        <v>0</v>
      </c>
      <c r="AA391" s="83">
        <v>0</v>
      </c>
      <c r="AB391" s="83">
        <v>0</v>
      </c>
      <c r="AC391" s="83">
        <v>0</v>
      </c>
      <c r="AD391" s="83">
        <v>0</v>
      </c>
      <c r="AE391" s="83">
        <v>0</v>
      </c>
      <c r="AF391" s="83">
        <v>0</v>
      </c>
      <c r="AG391" s="84">
        <f t="shared" si="22"/>
        <v>0</v>
      </c>
      <c r="AH391" s="85">
        <f t="shared" si="23"/>
        <v>0</v>
      </c>
      <c r="AI391" s="86">
        <f t="shared" si="24"/>
        <v>0</v>
      </c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</row>
    <row r="392" spans="1:84" s="92" customFormat="1" hidden="1" x14ac:dyDescent="0.25">
      <c r="A392" s="87" t="s">
        <v>2632</v>
      </c>
      <c r="B392" s="82" t="s">
        <v>717</v>
      </c>
      <c r="C392" s="82" t="s">
        <v>718</v>
      </c>
      <c r="D392" s="82">
        <v>39625</v>
      </c>
      <c r="E392" s="83">
        <v>0</v>
      </c>
      <c r="F392" s="83">
        <v>0</v>
      </c>
      <c r="G392" s="83">
        <v>0</v>
      </c>
      <c r="H392" s="83">
        <v>0</v>
      </c>
      <c r="I392" s="83">
        <v>0</v>
      </c>
      <c r="J392" s="83">
        <v>0</v>
      </c>
      <c r="K392" s="83">
        <v>0</v>
      </c>
      <c r="L392" s="83">
        <v>0</v>
      </c>
      <c r="M392" s="83">
        <v>0</v>
      </c>
      <c r="N392" s="83">
        <v>0</v>
      </c>
      <c r="O392" s="83">
        <v>0</v>
      </c>
      <c r="P392" s="83">
        <v>0</v>
      </c>
      <c r="Q392" s="83">
        <v>0</v>
      </c>
      <c r="R392" s="83">
        <v>0</v>
      </c>
      <c r="S392" s="83">
        <v>0</v>
      </c>
      <c r="T392" s="83">
        <v>0</v>
      </c>
      <c r="U392" s="83">
        <v>0</v>
      </c>
      <c r="V392" s="83">
        <v>0</v>
      </c>
      <c r="W392" s="83">
        <v>0</v>
      </c>
      <c r="X392" s="83">
        <v>0</v>
      </c>
      <c r="Y392" s="83">
        <v>0</v>
      </c>
      <c r="Z392" s="83">
        <v>0</v>
      </c>
      <c r="AA392" s="83">
        <v>0</v>
      </c>
      <c r="AB392" s="83">
        <v>0</v>
      </c>
      <c r="AC392" s="83">
        <v>0</v>
      </c>
      <c r="AD392" s="83">
        <v>0</v>
      </c>
      <c r="AE392" s="83">
        <v>0</v>
      </c>
      <c r="AF392" s="83">
        <v>0</v>
      </c>
      <c r="AG392" s="84">
        <f t="shared" si="22"/>
        <v>0</v>
      </c>
      <c r="AH392" s="85">
        <f t="shared" si="23"/>
        <v>0</v>
      </c>
      <c r="AI392" s="86">
        <f t="shared" si="24"/>
        <v>0</v>
      </c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</row>
    <row r="393" spans="1:84" s="92" customFormat="1" hidden="1" x14ac:dyDescent="0.25">
      <c r="A393" s="87" t="s">
        <v>2632</v>
      </c>
      <c r="B393" s="82" t="s">
        <v>719</v>
      </c>
      <c r="C393" s="82" t="s">
        <v>720</v>
      </c>
      <c r="D393" s="82">
        <v>39625</v>
      </c>
      <c r="E393" s="83">
        <v>0</v>
      </c>
      <c r="F393" s="83">
        <v>0</v>
      </c>
      <c r="G393" s="83">
        <v>0</v>
      </c>
      <c r="H393" s="83">
        <v>0</v>
      </c>
      <c r="I393" s="83">
        <v>0</v>
      </c>
      <c r="J393" s="83">
        <v>0</v>
      </c>
      <c r="K393" s="83">
        <v>0</v>
      </c>
      <c r="L393" s="83">
        <v>0</v>
      </c>
      <c r="M393" s="83">
        <v>0</v>
      </c>
      <c r="N393" s="83">
        <v>0</v>
      </c>
      <c r="O393" s="83">
        <v>0</v>
      </c>
      <c r="P393" s="83">
        <v>0</v>
      </c>
      <c r="Q393" s="83">
        <v>0</v>
      </c>
      <c r="R393" s="83">
        <v>0</v>
      </c>
      <c r="S393" s="83">
        <v>0</v>
      </c>
      <c r="T393" s="83">
        <v>0</v>
      </c>
      <c r="U393" s="83">
        <v>0</v>
      </c>
      <c r="V393" s="83">
        <v>0</v>
      </c>
      <c r="W393" s="83">
        <v>0</v>
      </c>
      <c r="X393" s="83">
        <v>0</v>
      </c>
      <c r="Y393" s="83">
        <v>0</v>
      </c>
      <c r="Z393" s="83">
        <v>0</v>
      </c>
      <c r="AA393" s="83">
        <v>0</v>
      </c>
      <c r="AB393" s="83">
        <v>0</v>
      </c>
      <c r="AC393" s="83">
        <v>0</v>
      </c>
      <c r="AD393" s="83">
        <v>0</v>
      </c>
      <c r="AE393" s="83">
        <v>0</v>
      </c>
      <c r="AF393" s="83">
        <v>0</v>
      </c>
      <c r="AG393" s="84">
        <f t="shared" si="22"/>
        <v>0</v>
      </c>
      <c r="AH393" s="85">
        <f t="shared" si="23"/>
        <v>0</v>
      </c>
      <c r="AI393" s="86">
        <f t="shared" si="24"/>
        <v>0</v>
      </c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</row>
    <row r="395" spans="1:84" x14ac:dyDescent="0.25">
      <c r="B395" s="43"/>
    </row>
    <row r="396" spans="1:84" x14ac:dyDescent="0.25">
      <c r="B396" s="43"/>
    </row>
    <row r="397" spans="1:84" x14ac:dyDescent="0.25">
      <c r="B397" s="43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118</v>
      </c>
      <c r="B1" s="41"/>
      <c r="C1" s="42"/>
      <c r="G1" s="44" t="s">
        <v>18</v>
      </c>
    </row>
    <row r="2" spans="1:7" ht="21" customHeight="1" x14ac:dyDescent="0.35">
      <c r="A2" s="4" t="s">
        <v>119</v>
      </c>
      <c r="B2" s="41"/>
      <c r="C2" s="42"/>
      <c r="G2" s="54" t="s">
        <v>2061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38" t="s">
        <v>19</v>
      </c>
      <c r="B12" s="138"/>
      <c r="C12" s="138"/>
      <c r="D12" s="138"/>
      <c r="E12" s="138"/>
      <c r="F12" s="138"/>
      <c r="G12" s="138"/>
    </row>
    <row r="13" spans="1:7" ht="17.100000000000001" customHeight="1" x14ac:dyDescent="0.3">
      <c r="A13" s="139" t="s">
        <v>20</v>
      </c>
      <c r="B13" s="139"/>
      <c r="C13" s="139"/>
      <c r="D13" s="139"/>
      <c r="E13" s="139"/>
      <c r="F13" s="139"/>
      <c r="G13" s="13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120</v>
      </c>
      <c r="B16" s="49" t="s">
        <v>3004</v>
      </c>
      <c r="C16" s="48"/>
      <c r="D16" s="50"/>
      <c r="E16" s="48" t="s">
        <v>171</v>
      </c>
      <c r="F16" s="49" t="s">
        <v>172</v>
      </c>
      <c r="G16" s="48"/>
    </row>
    <row r="17" spans="1:7" s="51" customFormat="1" ht="21" customHeight="1" x14ac:dyDescent="0.25">
      <c r="A17" s="52" t="s">
        <v>121</v>
      </c>
      <c r="B17" s="53" t="s">
        <v>122</v>
      </c>
      <c r="C17" s="52"/>
      <c r="D17" s="50"/>
      <c r="E17" s="52" t="s">
        <v>173</v>
      </c>
      <c r="F17" s="53" t="s">
        <v>174</v>
      </c>
      <c r="G17" s="52"/>
    </row>
    <row r="18" spans="1:7" s="51" customFormat="1" ht="21" customHeight="1" x14ac:dyDescent="0.25">
      <c r="A18" s="48" t="s">
        <v>123</v>
      </c>
      <c r="B18" s="49" t="s">
        <v>124</v>
      </c>
      <c r="C18" s="48"/>
      <c r="D18" s="50"/>
      <c r="E18" s="48" t="s">
        <v>175</v>
      </c>
      <c r="F18" s="49" t="s">
        <v>176</v>
      </c>
      <c r="G18" s="48"/>
    </row>
    <row r="19" spans="1:7" s="51" customFormat="1" ht="21" customHeight="1" x14ac:dyDescent="0.25">
      <c r="A19" s="52" t="s">
        <v>125</v>
      </c>
      <c r="B19" s="53" t="s">
        <v>126</v>
      </c>
      <c r="C19" s="52"/>
      <c r="D19" s="50"/>
      <c r="E19" s="52" t="s">
        <v>177</v>
      </c>
      <c r="F19" s="53" t="s">
        <v>178</v>
      </c>
      <c r="G19" s="52"/>
    </row>
    <row r="20" spans="1:7" s="51" customFormat="1" ht="21" customHeight="1" x14ac:dyDescent="0.25">
      <c r="A20" s="48" t="s">
        <v>127</v>
      </c>
      <c r="B20" s="49" t="s">
        <v>128</v>
      </c>
      <c r="C20" s="48"/>
      <c r="D20" s="50"/>
      <c r="E20" s="48" t="s">
        <v>179</v>
      </c>
      <c r="F20" s="49" t="s">
        <v>180</v>
      </c>
      <c r="G20" s="48"/>
    </row>
    <row r="21" spans="1:7" s="51" customFormat="1" ht="21" customHeight="1" x14ac:dyDescent="0.25">
      <c r="A21" s="52" t="s">
        <v>129</v>
      </c>
      <c r="B21" s="53" t="s">
        <v>130</v>
      </c>
      <c r="C21" s="52"/>
      <c r="D21" s="50"/>
      <c r="E21" s="52" t="s">
        <v>181</v>
      </c>
      <c r="F21" s="53" t="s">
        <v>182</v>
      </c>
      <c r="G21" s="52"/>
    </row>
    <row r="22" spans="1:7" s="51" customFormat="1" ht="21" customHeight="1" x14ac:dyDescent="0.25">
      <c r="A22" s="48" t="s">
        <v>131</v>
      </c>
      <c r="B22" s="49" t="s">
        <v>132</v>
      </c>
      <c r="C22" s="48"/>
      <c r="D22" s="50"/>
      <c r="E22" s="48" t="s">
        <v>183</v>
      </c>
      <c r="F22" s="49" t="s">
        <v>184</v>
      </c>
      <c r="G22" s="48"/>
    </row>
    <row r="23" spans="1:7" s="51" customFormat="1" ht="21" customHeight="1" x14ac:dyDescent="0.25">
      <c r="A23" s="52" t="s">
        <v>133</v>
      </c>
      <c r="B23" s="53" t="s">
        <v>134</v>
      </c>
      <c r="C23" s="52"/>
      <c r="D23" s="50"/>
      <c r="E23" s="52" t="s">
        <v>185</v>
      </c>
      <c r="F23" s="53" t="s">
        <v>186</v>
      </c>
      <c r="G23" s="52"/>
    </row>
    <row r="24" spans="1:7" s="51" customFormat="1" ht="21" customHeight="1" x14ac:dyDescent="0.25">
      <c r="A24" s="48" t="s">
        <v>135</v>
      </c>
      <c r="B24" s="49" t="s">
        <v>136</v>
      </c>
      <c r="C24" s="48"/>
      <c r="D24" s="50"/>
      <c r="E24" s="48" t="s">
        <v>187</v>
      </c>
      <c r="F24" s="49" t="s">
        <v>188</v>
      </c>
      <c r="G24" s="48"/>
    </row>
    <row r="25" spans="1:7" s="51" customFormat="1" ht="21" customHeight="1" x14ac:dyDescent="0.25">
      <c r="A25" s="52" t="s">
        <v>137</v>
      </c>
      <c r="B25" s="53" t="s">
        <v>138</v>
      </c>
      <c r="C25" s="52"/>
      <c r="D25" s="50"/>
      <c r="E25" s="52" t="s">
        <v>189</v>
      </c>
      <c r="F25" s="53" t="s">
        <v>190</v>
      </c>
      <c r="G25" s="52"/>
    </row>
    <row r="26" spans="1:7" s="51" customFormat="1" ht="21" customHeight="1" x14ac:dyDescent="0.25">
      <c r="A26" s="48" t="s">
        <v>139</v>
      </c>
      <c r="B26" s="49" t="s">
        <v>140</v>
      </c>
      <c r="C26" s="48"/>
      <c r="D26" s="50"/>
      <c r="E26" s="48" t="s">
        <v>191</v>
      </c>
      <c r="F26" s="49" t="s">
        <v>192</v>
      </c>
      <c r="G26" s="48"/>
    </row>
    <row r="27" spans="1:7" s="51" customFormat="1" ht="21" customHeight="1" x14ac:dyDescent="0.25">
      <c r="A27" s="52" t="s">
        <v>141</v>
      </c>
      <c r="B27" s="53" t="s">
        <v>142</v>
      </c>
      <c r="C27" s="52"/>
      <c r="D27" s="50"/>
      <c r="E27" s="52" t="s">
        <v>193</v>
      </c>
      <c r="F27" s="53" t="s">
        <v>194</v>
      </c>
      <c r="G27" s="52"/>
    </row>
    <row r="28" spans="1:7" s="51" customFormat="1" ht="21" customHeight="1" x14ac:dyDescent="0.25">
      <c r="A28" s="48" t="s">
        <v>143</v>
      </c>
      <c r="B28" s="49" t="s">
        <v>144</v>
      </c>
      <c r="C28" s="48"/>
      <c r="D28" s="50"/>
      <c r="E28" s="48" t="s">
        <v>195</v>
      </c>
      <c r="F28" s="49" t="s">
        <v>196</v>
      </c>
      <c r="G28" s="48"/>
    </row>
    <row r="29" spans="1:7" s="51" customFormat="1" ht="21" customHeight="1" x14ac:dyDescent="0.25">
      <c r="A29" s="52" t="s">
        <v>145</v>
      </c>
      <c r="B29" s="53" t="s">
        <v>146</v>
      </c>
      <c r="C29" s="52"/>
      <c r="D29" s="50"/>
      <c r="E29" s="52" t="s">
        <v>197</v>
      </c>
      <c r="F29" s="53" t="s">
        <v>198</v>
      </c>
      <c r="G29" s="52"/>
    </row>
    <row r="30" spans="1:7" s="51" customFormat="1" ht="21" customHeight="1" x14ac:dyDescent="0.25">
      <c r="A30" s="48" t="s">
        <v>147</v>
      </c>
      <c r="B30" s="49" t="s">
        <v>148</v>
      </c>
      <c r="C30" s="48"/>
      <c r="D30" s="50"/>
      <c r="E30" s="48" t="s">
        <v>199</v>
      </c>
      <c r="F30" s="49" t="s">
        <v>200</v>
      </c>
      <c r="G30" s="48"/>
    </row>
    <row r="31" spans="1:7" s="51" customFormat="1" ht="21" customHeight="1" x14ac:dyDescent="0.25">
      <c r="A31" s="52" t="s">
        <v>149</v>
      </c>
      <c r="B31" s="53" t="s">
        <v>150</v>
      </c>
      <c r="C31" s="52"/>
      <c r="D31" s="50"/>
      <c r="E31" s="52" t="s">
        <v>201</v>
      </c>
      <c r="F31" s="53" t="s">
        <v>202</v>
      </c>
      <c r="G31" s="52"/>
    </row>
    <row r="32" spans="1:7" s="51" customFormat="1" ht="21" customHeight="1" x14ac:dyDescent="0.25">
      <c r="A32" s="48" t="s">
        <v>151</v>
      </c>
      <c r="B32" s="49" t="s">
        <v>152</v>
      </c>
      <c r="C32" s="48"/>
      <c r="D32" s="50"/>
      <c r="E32" s="48" t="s">
        <v>203</v>
      </c>
      <c r="F32" s="49" t="s">
        <v>204</v>
      </c>
      <c r="G32" s="48"/>
    </row>
    <row r="33" spans="1:11" s="51" customFormat="1" ht="21" customHeight="1" x14ac:dyDescent="0.25">
      <c r="A33" s="52" t="s">
        <v>153</v>
      </c>
      <c r="B33" s="53" t="s">
        <v>154</v>
      </c>
      <c r="C33" s="52"/>
      <c r="D33" s="50"/>
      <c r="E33" s="52" t="s">
        <v>205</v>
      </c>
      <c r="F33" s="53" t="s">
        <v>206</v>
      </c>
      <c r="G33" s="52"/>
    </row>
    <row r="34" spans="1:11" s="51" customFormat="1" ht="21" customHeight="1" x14ac:dyDescent="0.25">
      <c r="A34" s="48" t="s">
        <v>155</v>
      </c>
      <c r="B34" s="49" t="s">
        <v>156</v>
      </c>
      <c r="C34" s="48"/>
      <c r="D34" s="50"/>
      <c r="E34" s="48" t="s">
        <v>207</v>
      </c>
      <c r="F34" s="49" t="s">
        <v>208</v>
      </c>
      <c r="G34" s="48"/>
    </row>
    <row r="35" spans="1:11" s="51" customFormat="1" ht="21" customHeight="1" x14ac:dyDescent="0.25">
      <c r="A35" s="52" t="s">
        <v>157</v>
      </c>
      <c r="B35" s="53" t="s">
        <v>158</v>
      </c>
      <c r="C35" s="52"/>
      <c r="D35" s="50"/>
      <c r="E35" s="52" t="s">
        <v>209</v>
      </c>
      <c r="F35" s="53" t="s">
        <v>210</v>
      </c>
      <c r="G35" s="52"/>
    </row>
    <row r="36" spans="1:11" s="51" customFormat="1" ht="21" customHeight="1" x14ac:dyDescent="0.25">
      <c r="A36" s="48" t="s">
        <v>159</v>
      </c>
      <c r="B36" s="49" t="s">
        <v>160</v>
      </c>
      <c r="C36" s="48"/>
      <c r="D36" s="50"/>
      <c r="E36" s="48" t="s">
        <v>211</v>
      </c>
      <c r="F36" s="49" t="s">
        <v>212</v>
      </c>
      <c r="G36" s="48"/>
    </row>
    <row r="37" spans="1:11" s="51" customFormat="1" ht="21" customHeight="1" x14ac:dyDescent="0.25">
      <c r="A37" s="52" t="s">
        <v>161</v>
      </c>
      <c r="B37" s="53" t="s">
        <v>162</v>
      </c>
      <c r="C37" s="52"/>
      <c r="D37" s="50"/>
      <c r="E37" s="52" t="s">
        <v>213</v>
      </c>
      <c r="F37" s="53" t="s">
        <v>214</v>
      </c>
      <c r="G37" s="52"/>
    </row>
    <row r="38" spans="1:11" s="51" customFormat="1" ht="21" customHeight="1" x14ac:dyDescent="0.25">
      <c r="A38" s="48" t="s">
        <v>163</v>
      </c>
      <c r="B38" s="49" t="s">
        <v>164</v>
      </c>
      <c r="C38" s="48"/>
      <c r="D38" s="50"/>
      <c r="E38" s="48" t="s">
        <v>215</v>
      </c>
      <c r="F38" s="49" t="s">
        <v>216</v>
      </c>
      <c r="G38" s="48"/>
    </row>
    <row r="39" spans="1:11" s="51" customFormat="1" ht="21" customHeight="1" x14ac:dyDescent="0.25">
      <c r="A39" s="52" t="s">
        <v>165</v>
      </c>
      <c r="B39" s="53" t="s">
        <v>166</v>
      </c>
      <c r="C39" s="52"/>
      <c r="D39" s="50"/>
      <c r="E39" s="52" t="s">
        <v>217</v>
      </c>
      <c r="F39" s="53" t="s">
        <v>218</v>
      </c>
      <c r="G39" s="52"/>
    </row>
    <row r="40" spans="1:11" s="51" customFormat="1" ht="21" customHeight="1" x14ac:dyDescent="0.25">
      <c r="A40" s="48" t="s">
        <v>167</v>
      </c>
      <c r="B40" s="49" t="s">
        <v>168</v>
      </c>
      <c r="C40" s="48"/>
      <c r="D40" s="50"/>
      <c r="E40" s="48" t="s">
        <v>219</v>
      </c>
      <c r="F40" s="49" t="s">
        <v>220</v>
      </c>
      <c r="G40" s="48"/>
    </row>
    <row r="41" spans="1:11" s="51" customFormat="1" ht="21" customHeight="1" x14ac:dyDescent="0.25">
      <c r="A41" s="52" t="s">
        <v>169</v>
      </c>
      <c r="B41" s="53" t="s">
        <v>170</v>
      </c>
      <c r="C41" s="52"/>
      <c r="D41" s="50"/>
      <c r="E41" s="52" t="s">
        <v>221</v>
      </c>
      <c r="F41" s="53" t="s">
        <v>222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223</v>
      </c>
      <c r="B43" s="49" t="s">
        <v>224</v>
      </c>
      <c r="C43" s="48"/>
      <c r="D43" s="50"/>
      <c r="E43" s="48" t="s">
        <v>297</v>
      </c>
      <c r="F43" s="49" t="s">
        <v>298</v>
      </c>
      <c r="G43" s="48"/>
    </row>
    <row r="44" spans="1:11" s="51" customFormat="1" ht="21" customHeight="1" x14ac:dyDescent="0.25">
      <c r="A44" s="52" t="s">
        <v>225</v>
      </c>
      <c r="B44" s="53" t="s">
        <v>226</v>
      </c>
      <c r="C44" s="52"/>
      <c r="D44" s="50"/>
      <c r="E44" s="52" t="s">
        <v>299</v>
      </c>
      <c r="F44" s="53" t="s">
        <v>300</v>
      </c>
      <c r="G44" s="52"/>
    </row>
    <row r="45" spans="1:11" s="51" customFormat="1" ht="21" customHeight="1" x14ac:dyDescent="0.25">
      <c r="A45" s="48" t="s">
        <v>227</v>
      </c>
      <c r="B45" s="49" t="s">
        <v>228</v>
      </c>
      <c r="C45" s="48"/>
      <c r="D45" s="50"/>
      <c r="E45" s="48" t="s">
        <v>301</v>
      </c>
      <c r="F45" s="49" t="s">
        <v>302</v>
      </c>
      <c r="G45" s="48"/>
    </row>
    <row r="46" spans="1:11" s="51" customFormat="1" ht="21" customHeight="1" x14ac:dyDescent="0.25">
      <c r="A46" s="52" t="s">
        <v>229</v>
      </c>
      <c r="B46" s="53" t="s">
        <v>230</v>
      </c>
      <c r="C46" s="52"/>
      <c r="D46" s="50"/>
      <c r="E46" s="52" t="s">
        <v>303</v>
      </c>
      <c r="F46" s="53" t="s">
        <v>304</v>
      </c>
      <c r="G46" s="52"/>
    </row>
    <row r="47" spans="1:11" s="51" customFormat="1" ht="21" customHeight="1" x14ac:dyDescent="0.25">
      <c r="A47" s="48" t="s">
        <v>231</v>
      </c>
      <c r="B47" s="49" t="s">
        <v>232</v>
      </c>
      <c r="C47" s="48"/>
      <c r="D47" s="50"/>
      <c r="E47" s="48" t="s">
        <v>305</v>
      </c>
      <c r="F47" s="49" t="s">
        <v>306</v>
      </c>
      <c r="G47" s="48"/>
    </row>
    <row r="48" spans="1:11" s="51" customFormat="1" ht="21" customHeight="1" x14ac:dyDescent="0.25">
      <c r="A48" s="52" t="s">
        <v>233</v>
      </c>
      <c r="B48" s="53" t="s">
        <v>234</v>
      </c>
      <c r="C48" s="52"/>
      <c r="D48" s="50"/>
      <c r="E48" s="52" t="s">
        <v>307</v>
      </c>
      <c r="F48" s="53" t="s">
        <v>308</v>
      </c>
      <c r="G48" s="52"/>
    </row>
    <row r="49" spans="1:7" s="51" customFormat="1" ht="21" customHeight="1" x14ac:dyDescent="0.25">
      <c r="A49" s="48" t="s">
        <v>235</v>
      </c>
      <c r="B49" s="49" t="s">
        <v>236</v>
      </c>
      <c r="C49" s="48"/>
      <c r="D49" s="50"/>
      <c r="E49" s="48" t="s">
        <v>309</v>
      </c>
      <c r="F49" s="49" t="s">
        <v>310</v>
      </c>
      <c r="G49" s="48"/>
    </row>
    <row r="50" spans="1:7" s="51" customFormat="1" ht="21" customHeight="1" x14ac:dyDescent="0.25">
      <c r="A50" s="52" t="s">
        <v>237</v>
      </c>
      <c r="B50" s="53" t="s">
        <v>238</v>
      </c>
      <c r="C50" s="52"/>
      <c r="D50" s="50"/>
      <c r="E50" s="52" t="s">
        <v>311</v>
      </c>
      <c r="F50" s="53" t="s">
        <v>312</v>
      </c>
      <c r="G50" s="52"/>
    </row>
    <row r="51" spans="1:7" s="51" customFormat="1" ht="21" customHeight="1" x14ac:dyDescent="0.25">
      <c r="A51" s="48" t="s">
        <v>239</v>
      </c>
      <c r="B51" s="49" t="s">
        <v>240</v>
      </c>
      <c r="C51" s="48"/>
      <c r="D51" s="50"/>
      <c r="E51" s="48" t="s">
        <v>313</v>
      </c>
      <c r="F51" s="49" t="s">
        <v>314</v>
      </c>
      <c r="G51" s="48"/>
    </row>
    <row r="52" spans="1:7" s="51" customFormat="1" ht="21" customHeight="1" x14ac:dyDescent="0.25">
      <c r="A52" s="52" t="s">
        <v>241</v>
      </c>
      <c r="B52" s="53" t="s">
        <v>242</v>
      </c>
      <c r="C52" s="52"/>
      <c r="D52" s="50"/>
      <c r="E52" s="52" t="s">
        <v>315</v>
      </c>
      <c r="F52" s="53" t="s">
        <v>316</v>
      </c>
      <c r="G52" s="52"/>
    </row>
    <row r="53" spans="1:7" s="51" customFormat="1" ht="21" customHeight="1" x14ac:dyDescent="0.25">
      <c r="A53" s="48" t="s">
        <v>243</v>
      </c>
      <c r="B53" s="49" t="s">
        <v>244</v>
      </c>
      <c r="C53" s="48"/>
      <c r="D53" s="50"/>
      <c r="E53" s="48" t="s">
        <v>317</v>
      </c>
      <c r="F53" s="49" t="s">
        <v>318</v>
      </c>
      <c r="G53" s="48"/>
    </row>
    <row r="54" spans="1:7" s="51" customFormat="1" ht="21" customHeight="1" x14ac:dyDescent="0.25">
      <c r="A54" s="52" t="s">
        <v>245</v>
      </c>
      <c r="B54" s="53" t="s">
        <v>246</v>
      </c>
      <c r="C54" s="52"/>
      <c r="D54" s="50"/>
      <c r="E54" s="52" t="s">
        <v>319</v>
      </c>
      <c r="F54" s="53" t="s">
        <v>320</v>
      </c>
      <c r="G54" s="52"/>
    </row>
    <row r="55" spans="1:7" s="51" customFormat="1" ht="21" customHeight="1" x14ac:dyDescent="0.25">
      <c r="A55" s="48" t="s">
        <v>247</v>
      </c>
      <c r="B55" s="49" t="s">
        <v>248</v>
      </c>
      <c r="C55" s="48"/>
      <c r="D55" s="50"/>
      <c r="E55" s="48" t="s">
        <v>321</v>
      </c>
      <c r="F55" s="49" t="s">
        <v>322</v>
      </c>
      <c r="G55" s="48"/>
    </row>
    <row r="56" spans="1:7" s="51" customFormat="1" ht="21" customHeight="1" x14ac:dyDescent="0.25">
      <c r="A56" s="52" t="s">
        <v>249</v>
      </c>
      <c r="B56" s="53" t="s">
        <v>250</v>
      </c>
      <c r="C56" s="52"/>
      <c r="D56" s="50"/>
      <c r="E56" s="52" t="s">
        <v>323</v>
      </c>
      <c r="F56" s="53" t="s">
        <v>324</v>
      </c>
      <c r="G56" s="52"/>
    </row>
    <row r="57" spans="1:7" s="51" customFormat="1" ht="21" customHeight="1" x14ac:dyDescent="0.25">
      <c r="A57" s="48" t="s">
        <v>251</v>
      </c>
      <c r="B57" s="49" t="s">
        <v>252</v>
      </c>
      <c r="C57" s="48"/>
      <c r="D57" s="50"/>
      <c r="E57" s="48" t="s">
        <v>325</v>
      </c>
      <c r="F57" s="49" t="s">
        <v>326</v>
      </c>
      <c r="G57" s="48"/>
    </row>
    <row r="58" spans="1:7" s="51" customFormat="1" ht="21" customHeight="1" x14ac:dyDescent="0.25">
      <c r="A58" s="52" t="s">
        <v>253</v>
      </c>
      <c r="B58" s="53" t="s">
        <v>254</v>
      </c>
      <c r="C58" s="52"/>
      <c r="D58" s="50"/>
      <c r="E58" s="52" t="s">
        <v>327</v>
      </c>
      <c r="F58" s="53" t="s">
        <v>328</v>
      </c>
      <c r="G58" s="52"/>
    </row>
    <row r="59" spans="1:7" s="51" customFormat="1" ht="21" customHeight="1" x14ac:dyDescent="0.25">
      <c r="A59" s="48" t="s">
        <v>255</v>
      </c>
      <c r="B59" s="49" t="s">
        <v>256</v>
      </c>
      <c r="C59" s="48"/>
      <c r="D59" s="50"/>
      <c r="E59" s="48" t="s">
        <v>329</v>
      </c>
      <c r="F59" s="49" t="s">
        <v>330</v>
      </c>
      <c r="G59" s="48"/>
    </row>
    <row r="60" spans="1:7" s="51" customFormat="1" ht="21" customHeight="1" x14ac:dyDescent="0.25">
      <c r="A60" s="52" t="s">
        <v>257</v>
      </c>
      <c r="B60" s="53" t="s">
        <v>258</v>
      </c>
      <c r="C60" s="52"/>
      <c r="D60" s="50"/>
      <c r="E60" s="52" t="s">
        <v>331</v>
      </c>
      <c r="F60" s="53" t="s">
        <v>332</v>
      </c>
      <c r="G60" s="52"/>
    </row>
    <row r="61" spans="1:7" s="51" customFormat="1" ht="21" customHeight="1" x14ac:dyDescent="0.25">
      <c r="A61" s="48" t="s">
        <v>259</v>
      </c>
      <c r="B61" s="49" t="s">
        <v>260</v>
      </c>
      <c r="C61" s="48"/>
      <c r="D61" s="50"/>
      <c r="E61" s="48" t="s">
        <v>333</v>
      </c>
      <c r="F61" s="49" t="s">
        <v>334</v>
      </c>
      <c r="G61" s="48"/>
    </row>
    <row r="62" spans="1:7" s="51" customFormat="1" ht="21" customHeight="1" x14ac:dyDescent="0.25">
      <c r="A62" s="52" t="s">
        <v>261</v>
      </c>
      <c r="B62" s="53" t="s">
        <v>262</v>
      </c>
      <c r="C62" s="52"/>
      <c r="D62" s="50"/>
      <c r="E62" s="52" t="s">
        <v>335</v>
      </c>
      <c r="F62" s="53" t="s">
        <v>336</v>
      </c>
      <c r="G62" s="52"/>
    </row>
    <row r="63" spans="1:7" s="51" customFormat="1" ht="21" customHeight="1" x14ac:dyDescent="0.25">
      <c r="A63" s="48" t="s">
        <v>263</v>
      </c>
      <c r="B63" s="49" t="s">
        <v>264</v>
      </c>
      <c r="C63" s="48"/>
      <c r="D63" s="50"/>
      <c r="E63" s="48" t="s">
        <v>337</v>
      </c>
      <c r="F63" s="49" t="s">
        <v>338</v>
      </c>
      <c r="G63" s="48"/>
    </row>
    <row r="64" spans="1:7" s="51" customFormat="1" ht="21" customHeight="1" x14ac:dyDescent="0.25">
      <c r="A64" s="52" t="s">
        <v>265</v>
      </c>
      <c r="B64" s="53" t="s">
        <v>266</v>
      </c>
      <c r="C64" s="52"/>
      <c r="D64" s="50"/>
      <c r="E64" s="52" t="s">
        <v>339</v>
      </c>
      <c r="F64" s="53" t="s">
        <v>340</v>
      </c>
      <c r="G64" s="52"/>
    </row>
    <row r="65" spans="1:7" s="51" customFormat="1" ht="21" customHeight="1" x14ac:dyDescent="0.25">
      <c r="A65" s="48" t="s">
        <v>267</v>
      </c>
      <c r="B65" s="49" t="s">
        <v>268</v>
      </c>
      <c r="C65" s="48"/>
      <c r="D65" s="50"/>
      <c r="E65" s="48" t="s">
        <v>341</v>
      </c>
      <c r="F65" s="49" t="s">
        <v>342</v>
      </c>
      <c r="G65" s="48"/>
    </row>
    <row r="66" spans="1:7" s="51" customFormat="1" ht="21" customHeight="1" x14ac:dyDescent="0.25">
      <c r="A66" s="52" t="s">
        <v>269</v>
      </c>
      <c r="B66" s="53" t="s">
        <v>270</v>
      </c>
      <c r="C66" s="52"/>
      <c r="D66" s="50"/>
      <c r="E66" s="52" t="s">
        <v>343</v>
      </c>
      <c r="F66" s="53" t="s">
        <v>344</v>
      </c>
      <c r="G66" s="52"/>
    </row>
    <row r="67" spans="1:7" s="51" customFormat="1" ht="21" customHeight="1" x14ac:dyDescent="0.25">
      <c r="A67" s="48" t="s">
        <v>271</v>
      </c>
      <c r="B67" s="49" t="s">
        <v>272</v>
      </c>
      <c r="C67" s="48"/>
      <c r="D67" s="50"/>
      <c r="E67" s="48" t="s">
        <v>345</v>
      </c>
      <c r="F67" s="49" t="s">
        <v>346</v>
      </c>
      <c r="G67" s="48"/>
    </row>
    <row r="68" spans="1:7" s="51" customFormat="1" ht="21" customHeight="1" x14ac:dyDescent="0.25">
      <c r="A68" s="52" t="s">
        <v>273</v>
      </c>
      <c r="B68" s="53" t="s">
        <v>274</v>
      </c>
      <c r="C68" s="52"/>
      <c r="D68" s="50"/>
      <c r="E68" s="52" t="s">
        <v>347</v>
      </c>
      <c r="F68" s="53" t="s">
        <v>348</v>
      </c>
      <c r="G68" s="52"/>
    </row>
    <row r="69" spans="1:7" s="51" customFormat="1" ht="21" customHeight="1" x14ac:dyDescent="0.25">
      <c r="A69" s="48" t="s">
        <v>275</v>
      </c>
      <c r="B69" s="49" t="s">
        <v>276</v>
      </c>
      <c r="C69" s="48"/>
      <c r="D69" s="50"/>
      <c r="E69" s="48" t="s">
        <v>349</v>
      </c>
      <c r="F69" s="49" t="s">
        <v>350</v>
      </c>
      <c r="G69" s="48"/>
    </row>
    <row r="70" spans="1:7" s="51" customFormat="1" ht="21" customHeight="1" x14ac:dyDescent="0.25">
      <c r="A70" s="52" t="s">
        <v>277</v>
      </c>
      <c r="B70" s="53" t="s">
        <v>278</v>
      </c>
      <c r="C70" s="52"/>
      <c r="D70" s="50"/>
      <c r="E70" s="52" t="s">
        <v>351</v>
      </c>
      <c r="F70" s="53" t="s">
        <v>352</v>
      </c>
      <c r="G70" s="52"/>
    </row>
    <row r="71" spans="1:7" s="51" customFormat="1" ht="21" customHeight="1" x14ac:dyDescent="0.25">
      <c r="A71" s="48" t="s">
        <v>279</v>
      </c>
      <c r="B71" s="49" t="s">
        <v>280</v>
      </c>
      <c r="C71" s="48"/>
      <c r="D71" s="50"/>
      <c r="E71" s="48" t="s">
        <v>353</v>
      </c>
      <c r="F71" s="49" t="s">
        <v>354</v>
      </c>
      <c r="G71" s="48"/>
    </row>
    <row r="72" spans="1:7" s="51" customFormat="1" ht="21" customHeight="1" x14ac:dyDescent="0.25">
      <c r="A72" s="52" t="s">
        <v>281</v>
      </c>
      <c r="B72" s="53" t="s">
        <v>282</v>
      </c>
      <c r="C72" s="52"/>
      <c r="D72" s="50"/>
      <c r="E72" s="52" t="s">
        <v>355</v>
      </c>
      <c r="F72" s="53" t="s">
        <v>356</v>
      </c>
      <c r="G72" s="52"/>
    </row>
    <row r="73" spans="1:7" s="51" customFormat="1" ht="21" customHeight="1" x14ac:dyDescent="0.25">
      <c r="A73" s="48" t="s">
        <v>283</v>
      </c>
      <c r="B73" s="49" t="s">
        <v>284</v>
      </c>
      <c r="C73" s="48"/>
      <c r="D73" s="50"/>
      <c r="E73" s="48" t="s">
        <v>357</v>
      </c>
      <c r="F73" s="49" t="s">
        <v>358</v>
      </c>
      <c r="G73" s="48"/>
    </row>
    <row r="74" spans="1:7" s="51" customFormat="1" ht="21" customHeight="1" x14ac:dyDescent="0.25">
      <c r="A74" s="52" t="s">
        <v>285</v>
      </c>
      <c r="B74" s="53" t="s">
        <v>286</v>
      </c>
      <c r="C74" s="52"/>
      <c r="D74" s="50"/>
      <c r="E74" s="52" t="s">
        <v>359</v>
      </c>
      <c r="F74" s="53" t="s">
        <v>360</v>
      </c>
      <c r="G74" s="52"/>
    </row>
    <row r="75" spans="1:7" s="51" customFormat="1" ht="21" customHeight="1" x14ac:dyDescent="0.25">
      <c r="A75" s="48" t="s">
        <v>287</v>
      </c>
      <c r="B75" s="49" t="s">
        <v>288</v>
      </c>
      <c r="C75" s="48"/>
      <c r="D75" s="50"/>
      <c r="E75" s="48" t="s">
        <v>361</v>
      </c>
      <c r="F75" s="49" t="s">
        <v>362</v>
      </c>
      <c r="G75" s="48"/>
    </row>
    <row r="76" spans="1:7" s="51" customFormat="1" ht="21" customHeight="1" x14ac:dyDescent="0.25">
      <c r="A76" s="52" t="s">
        <v>289</v>
      </c>
      <c r="B76" s="53" t="s">
        <v>290</v>
      </c>
      <c r="C76" s="52"/>
      <c r="D76" s="50"/>
      <c r="E76" s="52" t="s">
        <v>363</v>
      </c>
      <c r="F76" s="53" t="s">
        <v>364</v>
      </c>
      <c r="G76" s="52"/>
    </row>
    <row r="77" spans="1:7" s="51" customFormat="1" ht="21" customHeight="1" x14ac:dyDescent="0.25">
      <c r="A77" s="48" t="s">
        <v>291</v>
      </c>
      <c r="B77" s="49" t="s">
        <v>292</v>
      </c>
      <c r="C77" s="48"/>
      <c r="D77" s="50"/>
      <c r="E77" s="48" t="s">
        <v>365</v>
      </c>
      <c r="F77" s="49" t="s">
        <v>366</v>
      </c>
      <c r="G77" s="48"/>
    </row>
    <row r="78" spans="1:7" s="51" customFormat="1" ht="21" customHeight="1" x14ac:dyDescent="0.25">
      <c r="A78" s="52" t="s">
        <v>293</v>
      </c>
      <c r="B78" s="53" t="s">
        <v>294</v>
      </c>
      <c r="C78" s="52"/>
      <c r="D78" s="50"/>
      <c r="E78" s="52" t="s">
        <v>367</v>
      </c>
      <c r="F78" s="53" t="s">
        <v>368</v>
      </c>
      <c r="G78" s="52"/>
    </row>
    <row r="79" spans="1:7" s="51" customFormat="1" ht="21" customHeight="1" x14ac:dyDescent="0.25">
      <c r="A79" s="48" t="s">
        <v>295</v>
      </c>
      <c r="B79" s="49" t="s">
        <v>296</v>
      </c>
      <c r="C79" s="48"/>
      <c r="D79" s="50"/>
      <c r="E79" s="48" t="s">
        <v>369</v>
      </c>
      <c r="F79" s="49" t="s">
        <v>370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371</v>
      </c>
      <c r="B81" s="49" t="s">
        <v>372</v>
      </c>
      <c r="C81" s="48"/>
      <c r="D81" s="50"/>
      <c r="E81" s="48" t="s">
        <v>445</v>
      </c>
      <c r="F81" s="49" t="s">
        <v>446</v>
      </c>
      <c r="G81" s="48"/>
    </row>
    <row r="82" spans="1:7" s="51" customFormat="1" ht="21" customHeight="1" x14ac:dyDescent="0.25">
      <c r="A82" s="52" t="s">
        <v>373</v>
      </c>
      <c r="B82" s="53" t="s">
        <v>374</v>
      </c>
      <c r="C82" s="52"/>
      <c r="D82" s="50"/>
      <c r="E82" s="52" t="s">
        <v>447</v>
      </c>
      <c r="F82" s="53" t="s">
        <v>448</v>
      </c>
      <c r="G82" s="52"/>
    </row>
    <row r="83" spans="1:7" s="51" customFormat="1" ht="21" customHeight="1" x14ac:dyDescent="0.25">
      <c r="A83" s="48" t="s">
        <v>375</v>
      </c>
      <c r="B83" s="49" t="s">
        <v>376</v>
      </c>
      <c r="C83" s="48"/>
      <c r="D83" s="50"/>
      <c r="E83" s="48" t="s">
        <v>449</v>
      </c>
      <c r="F83" s="49" t="s">
        <v>450</v>
      </c>
      <c r="G83" s="48"/>
    </row>
    <row r="84" spans="1:7" s="51" customFormat="1" ht="21" customHeight="1" x14ac:dyDescent="0.25">
      <c r="A84" s="52" t="s">
        <v>377</v>
      </c>
      <c r="B84" s="53" t="s">
        <v>378</v>
      </c>
      <c r="C84" s="52"/>
      <c r="D84" s="50"/>
      <c r="E84" s="52" t="s">
        <v>451</v>
      </c>
      <c r="F84" s="53" t="s">
        <v>452</v>
      </c>
      <c r="G84" s="52"/>
    </row>
    <row r="85" spans="1:7" s="51" customFormat="1" ht="21" customHeight="1" x14ac:dyDescent="0.25">
      <c r="A85" s="48" t="s">
        <v>379</v>
      </c>
      <c r="B85" s="49" t="s">
        <v>380</v>
      </c>
      <c r="C85" s="48"/>
      <c r="D85" s="50"/>
      <c r="E85" s="48" t="s">
        <v>453</v>
      </c>
      <c r="F85" s="49" t="s">
        <v>454</v>
      </c>
      <c r="G85" s="48"/>
    </row>
    <row r="86" spans="1:7" s="51" customFormat="1" ht="21" customHeight="1" x14ac:dyDescent="0.25">
      <c r="A86" s="52" t="s">
        <v>381</v>
      </c>
      <c r="B86" s="53" t="s">
        <v>382</v>
      </c>
      <c r="C86" s="52"/>
      <c r="D86" s="50"/>
      <c r="E86" s="52" t="s">
        <v>455</v>
      </c>
      <c r="F86" s="53" t="s">
        <v>456</v>
      </c>
      <c r="G86" s="52"/>
    </row>
    <row r="87" spans="1:7" s="51" customFormat="1" ht="21" customHeight="1" x14ac:dyDescent="0.25">
      <c r="A87" s="48" t="s">
        <v>383</v>
      </c>
      <c r="B87" s="49" t="s">
        <v>384</v>
      </c>
      <c r="C87" s="48"/>
      <c r="D87" s="50"/>
      <c r="E87" s="48" t="s">
        <v>457</v>
      </c>
      <c r="F87" s="49" t="s">
        <v>458</v>
      </c>
      <c r="G87" s="48"/>
    </row>
    <row r="88" spans="1:7" s="51" customFormat="1" ht="21" customHeight="1" x14ac:dyDescent="0.25">
      <c r="A88" s="52" t="s">
        <v>385</v>
      </c>
      <c r="B88" s="53" t="s">
        <v>386</v>
      </c>
      <c r="C88" s="52"/>
      <c r="D88" s="50"/>
      <c r="E88" s="52" t="s">
        <v>459</v>
      </c>
      <c r="F88" s="53" t="s">
        <v>460</v>
      </c>
      <c r="G88" s="52"/>
    </row>
    <row r="89" spans="1:7" s="51" customFormat="1" ht="21" customHeight="1" x14ac:dyDescent="0.25">
      <c r="A89" s="48" t="s">
        <v>387</v>
      </c>
      <c r="B89" s="49" t="s">
        <v>388</v>
      </c>
      <c r="C89" s="48"/>
      <c r="D89" s="50"/>
      <c r="E89" s="48" t="s">
        <v>461</v>
      </c>
      <c r="F89" s="49" t="s">
        <v>462</v>
      </c>
      <c r="G89" s="48"/>
    </row>
    <row r="90" spans="1:7" s="51" customFormat="1" ht="21" customHeight="1" x14ac:dyDescent="0.25">
      <c r="A90" s="52" t="s">
        <v>389</v>
      </c>
      <c r="B90" s="53" t="s">
        <v>390</v>
      </c>
      <c r="C90" s="52"/>
      <c r="D90" s="50"/>
      <c r="E90" s="52" t="s">
        <v>463</v>
      </c>
      <c r="F90" s="53" t="s">
        <v>464</v>
      </c>
      <c r="G90" s="52"/>
    </row>
    <row r="91" spans="1:7" s="51" customFormat="1" ht="21" customHeight="1" x14ac:dyDescent="0.25">
      <c r="A91" s="48" t="s">
        <v>391</v>
      </c>
      <c r="B91" s="49" t="s">
        <v>392</v>
      </c>
      <c r="C91" s="48"/>
      <c r="D91" s="50"/>
      <c r="E91" s="48" t="s">
        <v>465</v>
      </c>
      <c r="F91" s="49" t="s">
        <v>466</v>
      </c>
      <c r="G91" s="48"/>
    </row>
    <row r="92" spans="1:7" s="51" customFormat="1" ht="21" customHeight="1" x14ac:dyDescent="0.25">
      <c r="A92" s="52" t="s">
        <v>393</v>
      </c>
      <c r="B92" s="53" t="s">
        <v>394</v>
      </c>
      <c r="C92" s="52"/>
      <c r="D92" s="50"/>
      <c r="E92" s="52" t="s">
        <v>467</v>
      </c>
      <c r="F92" s="53" t="s">
        <v>468</v>
      </c>
      <c r="G92" s="52"/>
    </row>
    <row r="93" spans="1:7" s="51" customFormat="1" ht="21" customHeight="1" x14ac:dyDescent="0.25">
      <c r="A93" s="48" t="s">
        <v>395</v>
      </c>
      <c r="B93" s="49" t="s">
        <v>396</v>
      </c>
      <c r="C93" s="48"/>
      <c r="D93" s="50"/>
      <c r="E93" s="48" t="s">
        <v>469</v>
      </c>
      <c r="F93" s="49" t="s">
        <v>470</v>
      </c>
      <c r="G93" s="48"/>
    </row>
    <row r="94" spans="1:7" s="51" customFormat="1" ht="21" customHeight="1" x14ac:dyDescent="0.25">
      <c r="A94" s="52" t="s">
        <v>397</v>
      </c>
      <c r="B94" s="53" t="s">
        <v>398</v>
      </c>
      <c r="C94" s="52"/>
      <c r="D94" s="50"/>
      <c r="E94" s="52" t="s">
        <v>471</v>
      </c>
      <c r="F94" s="53" t="s">
        <v>472</v>
      </c>
      <c r="G94" s="52"/>
    </row>
    <row r="95" spans="1:7" s="51" customFormat="1" ht="21" customHeight="1" x14ac:dyDescent="0.25">
      <c r="A95" s="48" t="s">
        <v>399</v>
      </c>
      <c r="B95" s="49" t="s">
        <v>400</v>
      </c>
      <c r="C95" s="48"/>
      <c r="D95" s="50"/>
      <c r="E95" s="48" t="s">
        <v>473</v>
      </c>
      <c r="F95" s="49" t="s">
        <v>474</v>
      </c>
      <c r="G95" s="48"/>
    </row>
    <row r="96" spans="1:7" s="51" customFormat="1" ht="21" customHeight="1" x14ac:dyDescent="0.25">
      <c r="A96" s="52" t="s">
        <v>401</v>
      </c>
      <c r="B96" s="53" t="s">
        <v>402</v>
      </c>
      <c r="C96" s="52"/>
      <c r="D96" s="50"/>
      <c r="E96" s="52" t="s">
        <v>475</v>
      </c>
      <c r="F96" s="53" t="s">
        <v>476</v>
      </c>
      <c r="G96" s="52"/>
    </row>
    <row r="97" spans="1:7" s="51" customFormat="1" ht="21" customHeight="1" x14ac:dyDescent="0.25">
      <c r="A97" s="48" t="s">
        <v>403</v>
      </c>
      <c r="B97" s="49" t="s">
        <v>404</v>
      </c>
      <c r="C97" s="48"/>
      <c r="D97" s="50"/>
      <c r="E97" s="48" t="s">
        <v>477</v>
      </c>
      <c r="F97" s="49" t="s">
        <v>478</v>
      </c>
      <c r="G97" s="48"/>
    </row>
    <row r="98" spans="1:7" s="51" customFormat="1" ht="21" customHeight="1" x14ac:dyDescent="0.25">
      <c r="A98" s="52" t="s">
        <v>405</v>
      </c>
      <c r="B98" s="53" t="s">
        <v>406</v>
      </c>
      <c r="C98" s="52"/>
      <c r="D98" s="50"/>
      <c r="E98" s="52" t="s">
        <v>479</v>
      </c>
      <c r="F98" s="53" t="s">
        <v>480</v>
      </c>
      <c r="G98" s="52"/>
    </row>
    <row r="99" spans="1:7" s="51" customFormat="1" ht="21" customHeight="1" x14ac:dyDescent="0.25">
      <c r="A99" s="48" t="s">
        <v>407</v>
      </c>
      <c r="B99" s="49" t="s">
        <v>408</v>
      </c>
      <c r="C99" s="48"/>
      <c r="D99" s="50"/>
      <c r="E99" s="48" t="s">
        <v>481</v>
      </c>
      <c r="F99" s="49" t="s">
        <v>482</v>
      </c>
      <c r="G99" s="48"/>
    </row>
    <row r="100" spans="1:7" s="51" customFormat="1" ht="21" customHeight="1" x14ac:dyDescent="0.25">
      <c r="A100" s="52" t="s">
        <v>409</v>
      </c>
      <c r="B100" s="53" t="s">
        <v>410</v>
      </c>
      <c r="C100" s="52"/>
      <c r="D100" s="50"/>
      <c r="E100" s="52" t="s">
        <v>483</v>
      </c>
      <c r="F100" s="53" t="s">
        <v>484</v>
      </c>
      <c r="G100" s="52"/>
    </row>
    <row r="101" spans="1:7" s="51" customFormat="1" ht="21" customHeight="1" x14ac:dyDescent="0.25">
      <c r="A101" s="48" t="s">
        <v>411</v>
      </c>
      <c r="B101" s="49" t="s">
        <v>412</v>
      </c>
      <c r="C101" s="48"/>
      <c r="D101" s="50"/>
      <c r="E101" s="48" t="s">
        <v>485</v>
      </c>
      <c r="F101" s="49" t="s">
        <v>486</v>
      </c>
      <c r="G101" s="48"/>
    </row>
    <row r="102" spans="1:7" s="51" customFormat="1" ht="21" customHeight="1" x14ac:dyDescent="0.25">
      <c r="A102" s="52" t="s">
        <v>413</v>
      </c>
      <c r="B102" s="53" t="s">
        <v>414</v>
      </c>
      <c r="C102" s="52"/>
      <c r="D102" s="50"/>
      <c r="E102" s="52" t="s">
        <v>487</v>
      </c>
      <c r="F102" s="53" t="s">
        <v>488</v>
      </c>
      <c r="G102" s="52"/>
    </row>
    <row r="103" spans="1:7" s="51" customFormat="1" ht="21" customHeight="1" x14ac:dyDescent="0.25">
      <c r="A103" s="48" t="s">
        <v>415</v>
      </c>
      <c r="B103" s="49" t="s">
        <v>416</v>
      </c>
      <c r="C103" s="48"/>
      <c r="D103" s="50"/>
      <c r="E103" s="48" t="s">
        <v>489</v>
      </c>
      <c r="F103" s="49" t="s">
        <v>490</v>
      </c>
      <c r="G103" s="48"/>
    </row>
    <row r="104" spans="1:7" s="51" customFormat="1" ht="21" customHeight="1" x14ac:dyDescent="0.25">
      <c r="A104" s="52" t="s">
        <v>417</v>
      </c>
      <c r="B104" s="53" t="s">
        <v>418</v>
      </c>
      <c r="C104" s="52"/>
      <c r="D104" s="50"/>
      <c r="E104" s="52" t="s">
        <v>491</v>
      </c>
      <c r="F104" s="53" t="s">
        <v>492</v>
      </c>
      <c r="G104" s="52"/>
    </row>
    <row r="105" spans="1:7" s="51" customFormat="1" ht="21" customHeight="1" x14ac:dyDescent="0.25">
      <c r="A105" s="48" t="s">
        <v>419</v>
      </c>
      <c r="B105" s="49" t="s">
        <v>420</v>
      </c>
      <c r="C105" s="48"/>
      <c r="D105" s="50"/>
      <c r="E105" s="48" t="s">
        <v>493</v>
      </c>
      <c r="F105" s="49" t="s">
        <v>494</v>
      </c>
      <c r="G105" s="48"/>
    </row>
    <row r="106" spans="1:7" s="51" customFormat="1" ht="21" customHeight="1" x14ac:dyDescent="0.25">
      <c r="A106" s="52" t="s">
        <v>421</v>
      </c>
      <c r="B106" s="53" t="s">
        <v>422</v>
      </c>
      <c r="C106" s="52"/>
      <c r="D106" s="50"/>
      <c r="E106" s="52" t="s">
        <v>495</v>
      </c>
      <c r="F106" s="53" t="s">
        <v>496</v>
      </c>
      <c r="G106" s="52"/>
    </row>
    <row r="107" spans="1:7" s="51" customFormat="1" ht="21" customHeight="1" x14ac:dyDescent="0.25">
      <c r="A107" s="48" t="s">
        <v>423</v>
      </c>
      <c r="B107" s="49" t="s">
        <v>424</v>
      </c>
      <c r="C107" s="48"/>
      <c r="D107" s="50"/>
      <c r="E107" s="48" t="s">
        <v>497</v>
      </c>
      <c r="F107" s="49" t="s">
        <v>498</v>
      </c>
      <c r="G107" s="48"/>
    </row>
    <row r="108" spans="1:7" s="51" customFormat="1" ht="21" customHeight="1" x14ac:dyDescent="0.25">
      <c r="A108" s="52" t="s">
        <v>425</v>
      </c>
      <c r="B108" s="53" t="s">
        <v>426</v>
      </c>
      <c r="C108" s="52"/>
      <c r="D108" s="50"/>
      <c r="E108" s="52" t="s">
        <v>499</v>
      </c>
      <c r="F108" s="53" t="s">
        <v>500</v>
      </c>
      <c r="G108" s="52"/>
    </row>
    <row r="109" spans="1:7" s="51" customFormat="1" ht="21" customHeight="1" x14ac:dyDescent="0.25">
      <c r="A109" s="48" t="s">
        <v>427</v>
      </c>
      <c r="B109" s="49" t="s">
        <v>428</v>
      </c>
      <c r="C109" s="48"/>
      <c r="D109" s="50"/>
      <c r="E109" s="48" t="s">
        <v>501</v>
      </c>
      <c r="F109" s="49" t="s">
        <v>502</v>
      </c>
      <c r="G109" s="48"/>
    </row>
    <row r="110" spans="1:7" s="51" customFormat="1" ht="21" customHeight="1" x14ac:dyDescent="0.25">
      <c r="A110" s="52" t="s">
        <v>429</v>
      </c>
      <c r="B110" s="53" t="s">
        <v>430</v>
      </c>
      <c r="C110" s="52"/>
      <c r="D110" s="50"/>
      <c r="E110" s="52" t="s">
        <v>503</v>
      </c>
      <c r="F110" s="53" t="s">
        <v>504</v>
      </c>
      <c r="G110" s="52"/>
    </row>
    <row r="111" spans="1:7" s="51" customFormat="1" ht="21" customHeight="1" x14ac:dyDescent="0.25">
      <c r="A111" s="48" t="s">
        <v>431</v>
      </c>
      <c r="B111" s="49" t="s">
        <v>432</v>
      </c>
      <c r="C111" s="48"/>
      <c r="D111" s="50"/>
      <c r="E111" s="48" t="s">
        <v>505</v>
      </c>
      <c r="F111" s="49" t="s">
        <v>506</v>
      </c>
      <c r="G111" s="48"/>
    </row>
    <row r="112" spans="1:7" s="51" customFormat="1" ht="21" customHeight="1" x14ac:dyDescent="0.25">
      <c r="A112" s="52" t="s">
        <v>433</v>
      </c>
      <c r="B112" s="53" t="s">
        <v>434</v>
      </c>
      <c r="C112" s="52"/>
      <c r="D112" s="50"/>
      <c r="E112" s="52" t="s">
        <v>507</v>
      </c>
      <c r="F112" s="53" t="s">
        <v>508</v>
      </c>
      <c r="G112" s="52"/>
    </row>
    <row r="113" spans="1:7" s="51" customFormat="1" ht="21" customHeight="1" x14ac:dyDescent="0.25">
      <c r="A113" s="48" t="s">
        <v>435</v>
      </c>
      <c r="B113" s="49" t="s">
        <v>436</v>
      </c>
      <c r="C113" s="48"/>
      <c r="D113" s="50"/>
      <c r="E113" s="48" t="s">
        <v>509</v>
      </c>
      <c r="F113" s="49" t="s">
        <v>510</v>
      </c>
      <c r="G113" s="48"/>
    </row>
    <row r="114" spans="1:7" s="51" customFormat="1" ht="21" customHeight="1" x14ac:dyDescent="0.25">
      <c r="A114" s="52" t="s">
        <v>437</v>
      </c>
      <c r="B114" s="53" t="s">
        <v>438</v>
      </c>
      <c r="C114" s="52"/>
      <c r="D114" s="50"/>
      <c r="E114" s="52" t="s">
        <v>511</v>
      </c>
      <c r="F114" s="53" t="s">
        <v>512</v>
      </c>
      <c r="G114" s="52"/>
    </row>
    <row r="115" spans="1:7" s="51" customFormat="1" ht="21" customHeight="1" x14ac:dyDescent="0.25">
      <c r="A115" s="48" t="s">
        <v>439</v>
      </c>
      <c r="B115" s="49" t="s">
        <v>440</v>
      </c>
      <c r="C115" s="48"/>
      <c r="D115" s="50"/>
      <c r="E115" s="48" t="s">
        <v>513</v>
      </c>
      <c r="F115" s="49" t="s">
        <v>514</v>
      </c>
      <c r="G115" s="48"/>
    </row>
    <row r="116" spans="1:7" s="51" customFormat="1" ht="21" customHeight="1" x14ac:dyDescent="0.25">
      <c r="A116" s="52" t="s">
        <v>441</v>
      </c>
      <c r="B116" s="53" t="s">
        <v>442</v>
      </c>
      <c r="C116" s="52"/>
      <c r="D116" s="50"/>
      <c r="E116" s="52" t="s">
        <v>515</v>
      </c>
      <c r="F116" s="53" t="s">
        <v>516</v>
      </c>
      <c r="G116" s="52"/>
    </row>
    <row r="117" spans="1:7" s="51" customFormat="1" ht="21" customHeight="1" x14ac:dyDescent="0.25">
      <c r="A117" s="48" t="s">
        <v>443</v>
      </c>
      <c r="B117" s="49" t="s">
        <v>444</v>
      </c>
      <c r="C117" s="48"/>
      <c r="D117" s="50"/>
      <c r="E117" s="48" t="s">
        <v>517</v>
      </c>
      <c r="F117" s="49" t="s">
        <v>518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519</v>
      </c>
      <c r="B119" s="49" t="s">
        <v>520</v>
      </c>
      <c r="C119" s="48"/>
      <c r="D119" s="50"/>
      <c r="E119" s="48" t="s">
        <v>593</v>
      </c>
      <c r="F119" s="49" t="s">
        <v>594</v>
      </c>
      <c r="G119" s="48"/>
    </row>
    <row r="120" spans="1:7" s="51" customFormat="1" ht="21" customHeight="1" x14ac:dyDescent="0.25">
      <c r="A120" s="52" t="s">
        <v>521</v>
      </c>
      <c r="B120" s="53" t="s">
        <v>522</v>
      </c>
      <c r="C120" s="52"/>
      <c r="D120" s="50"/>
      <c r="E120" s="52" t="s">
        <v>595</v>
      </c>
      <c r="F120" s="53" t="s">
        <v>596</v>
      </c>
      <c r="G120" s="52"/>
    </row>
    <row r="121" spans="1:7" s="51" customFormat="1" ht="21" customHeight="1" x14ac:dyDescent="0.25">
      <c r="A121" s="48" t="s">
        <v>523</v>
      </c>
      <c r="B121" s="49" t="s">
        <v>524</v>
      </c>
      <c r="C121" s="48"/>
      <c r="D121" s="50"/>
      <c r="E121" s="48" t="s">
        <v>597</v>
      </c>
      <c r="F121" s="49" t="s">
        <v>598</v>
      </c>
      <c r="G121" s="48"/>
    </row>
    <row r="122" spans="1:7" s="51" customFormat="1" ht="21" customHeight="1" x14ac:dyDescent="0.25">
      <c r="A122" s="52" t="s">
        <v>525</v>
      </c>
      <c r="B122" s="53" t="s">
        <v>526</v>
      </c>
      <c r="C122" s="52"/>
      <c r="D122" s="50"/>
      <c r="E122" s="52" t="s">
        <v>599</v>
      </c>
      <c r="F122" s="53" t="s">
        <v>600</v>
      </c>
      <c r="G122" s="52"/>
    </row>
    <row r="123" spans="1:7" s="51" customFormat="1" ht="21" customHeight="1" x14ac:dyDescent="0.25">
      <c r="A123" s="48" t="s">
        <v>527</v>
      </c>
      <c r="B123" s="49" t="s">
        <v>528</v>
      </c>
      <c r="C123" s="48"/>
      <c r="D123" s="50"/>
      <c r="E123" s="48" t="s">
        <v>601</v>
      </c>
      <c r="F123" s="49" t="s">
        <v>602</v>
      </c>
      <c r="G123" s="48"/>
    </row>
    <row r="124" spans="1:7" s="51" customFormat="1" ht="21" customHeight="1" x14ac:dyDescent="0.25">
      <c r="A124" s="52" t="s">
        <v>529</v>
      </c>
      <c r="B124" s="53" t="s">
        <v>530</v>
      </c>
      <c r="C124" s="52"/>
      <c r="D124" s="50"/>
      <c r="E124" s="52" t="s">
        <v>603</v>
      </c>
      <c r="F124" s="53" t="s">
        <v>604</v>
      </c>
      <c r="G124" s="52"/>
    </row>
    <row r="125" spans="1:7" s="51" customFormat="1" ht="21" customHeight="1" x14ac:dyDescent="0.25">
      <c r="A125" s="48" t="s">
        <v>531</v>
      </c>
      <c r="B125" s="49" t="s">
        <v>532</v>
      </c>
      <c r="C125" s="48"/>
      <c r="D125" s="50"/>
      <c r="E125" s="48" t="s">
        <v>605</v>
      </c>
      <c r="F125" s="49" t="s">
        <v>606</v>
      </c>
      <c r="G125" s="48"/>
    </row>
    <row r="126" spans="1:7" s="51" customFormat="1" ht="21" customHeight="1" x14ac:dyDescent="0.25">
      <c r="A126" s="52" t="s">
        <v>533</v>
      </c>
      <c r="B126" s="53" t="s">
        <v>534</v>
      </c>
      <c r="C126" s="52"/>
      <c r="D126" s="50"/>
      <c r="E126" s="52" t="s">
        <v>607</v>
      </c>
      <c r="F126" s="53" t="s">
        <v>608</v>
      </c>
      <c r="G126" s="52"/>
    </row>
    <row r="127" spans="1:7" s="51" customFormat="1" ht="21" customHeight="1" x14ac:dyDescent="0.25">
      <c r="A127" s="48" t="s">
        <v>535</v>
      </c>
      <c r="B127" s="49" t="s">
        <v>536</v>
      </c>
      <c r="C127" s="48"/>
      <c r="D127" s="50"/>
      <c r="E127" s="48" t="s">
        <v>609</v>
      </c>
      <c r="F127" s="49" t="s">
        <v>610</v>
      </c>
      <c r="G127" s="48"/>
    </row>
    <row r="128" spans="1:7" s="51" customFormat="1" ht="21" customHeight="1" x14ac:dyDescent="0.25">
      <c r="A128" s="52" t="s">
        <v>537</v>
      </c>
      <c r="B128" s="53" t="s">
        <v>538</v>
      </c>
      <c r="C128" s="52"/>
      <c r="D128" s="50"/>
      <c r="E128" s="52" t="s">
        <v>611</v>
      </c>
      <c r="F128" s="53" t="s">
        <v>612</v>
      </c>
      <c r="G128" s="52"/>
    </row>
    <row r="129" spans="1:7" s="51" customFormat="1" ht="21" customHeight="1" x14ac:dyDescent="0.25">
      <c r="A129" s="48" t="s">
        <v>539</v>
      </c>
      <c r="B129" s="49" t="s">
        <v>540</v>
      </c>
      <c r="C129" s="48"/>
      <c r="D129" s="50"/>
      <c r="E129" s="48" t="s">
        <v>613</v>
      </c>
      <c r="F129" s="49" t="s">
        <v>614</v>
      </c>
      <c r="G129" s="48"/>
    </row>
    <row r="130" spans="1:7" s="51" customFormat="1" ht="21" customHeight="1" x14ac:dyDescent="0.25">
      <c r="A130" s="52" t="s">
        <v>541</v>
      </c>
      <c r="B130" s="53" t="s">
        <v>542</v>
      </c>
      <c r="C130" s="52"/>
      <c r="D130" s="50"/>
      <c r="E130" s="52" t="s">
        <v>615</v>
      </c>
      <c r="F130" s="53" t="s">
        <v>616</v>
      </c>
      <c r="G130" s="52"/>
    </row>
    <row r="131" spans="1:7" s="51" customFormat="1" ht="21" customHeight="1" x14ac:dyDescent="0.25">
      <c r="A131" s="48" t="s">
        <v>543</v>
      </c>
      <c r="B131" s="49" t="s">
        <v>544</v>
      </c>
      <c r="C131" s="48"/>
      <c r="D131" s="50"/>
      <c r="E131" s="48" t="s">
        <v>617</v>
      </c>
      <c r="F131" s="49" t="s">
        <v>618</v>
      </c>
      <c r="G131" s="48"/>
    </row>
    <row r="132" spans="1:7" s="51" customFormat="1" ht="21" customHeight="1" x14ac:dyDescent="0.25">
      <c r="A132" s="52" t="s">
        <v>545</v>
      </c>
      <c r="B132" s="53" t="s">
        <v>546</v>
      </c>
      <c r="C132" s="52"/>
      <c r="D132" s="50"/>
      <c r="E132" s="52" t="s">
        <v>619</v>
      </c>
      <c r="F132" s="53" t="s">
        <v>620</v>
      </c>
      <c r="G132" s="52"/>
    </row>
    <row r="133" spans="1:7" s="51" customFormat="1" ht="21" customHeight="1" x14ac:dyDescent="0.25">
      <c r="A133" s="48" t="s">
        <v>547</v>
      </c>
      <c r="B133" s="49" t="s">
        <v>548</v>
      </c>
      <c r="C133" s="48"/>
      <c r="D133" s="50"/>
      <c r="E133" s="48" t="s">
        <v>621</v>
      </c>
      <c r="F133" s="49" t="s">
        <v>622</v>
      </c>
      <c r="G133" s="48"/>
    </row>
    <row r="134" spans="1:7" s="51" customFormat="1" ht="21" customHeight="1" x14ac:dyDescent="0.25">
      <c r="A134" s="52" t="s">
        <v>549</v>
      </c>
      <c r="B134" s="53" t="s">
        <v>550</v>
      </c>
      <c r="C134" s="52"/>
      <c r="D134" s="50"/>
      <c r="E134" s="52" t="s">
        <v>623</v>
      </c>
      <c r="F134" s="53" t="s">
        <v>624</v>
      </c>
      <c r="G134" s="52"/>
    </row>
    <row r="135" spans="1:7" s="51" customFormat="1" ht="21" customHeight="1" x14ac:dyDescent="0.25">
      <c r="A135" s="48" t="s">
        <v>551</v>
      </c>
      <c r="B135" s="49" t="s">
        <v>552</v>
      </c>
      <c r="C135" s="48"/>
      <c r="D135" s="50"/>
      <c r="E135" s="48" t="s">
        <v>625</v>
      </c>
      <c r="F135" s="49" t="s">
        <v>626</v>
      </c>
      <c r="G135" s="48"/>
    </row>
    <row r="136" spans="1:7" s="51" customFormat="1" ht="21" customHeight="1" x14ac:dyDescent="0.25">
      <c r="A136" s="52" t="s">
        <v>553</v>
      </c>
      <c r="B136" s="53" t="s">
        <v>554</v>
      </c>
      <c r="C136" s="52"/>
      <c r="D136" s="50"/>
      <c r="E136" s="52" t="s">
        <v>627</v>
      </c>
      <c r="F136" s="53" t="s">
        <v>628</v>
      </c>
      <c r="G136" s="52"/>
    </row>
    <row r="137" spans="1:7" s="51" customFormat="1" ht="21" customHeight="1" x14ac:dyDescent="0.25">
      <c r="A137" s="48" t="s">
        <v>555</v>
      </c>
      <c r="B137" s="49" t="s">
        <v>556</v>
      </c>
      <c r="C137" s="48"/>
      <c r="D137" s="50"/>
      <c r="E137" s="48" t="s">
        <v>629</v>
      </c>
      <c r="F137" s="49" t="s">
        <v>630</v>
      </c>
      <c r="G137" s="48"/>
    </row>
    <row r="138" spans="1:7" s="51" customFormat="1" ht="21" customHeight="1" x14ac:dyDescent="0.25">
      <c r="A138" s="52" t="s">
        <v>557</v>
      </c>
      <c r="B138" s="53" t="s">
        <v>558</v>
      </c>
      <c r="C138" s="52"/>
      <c r="D138" s="50"/>
      <c r="E138" s="52" t="s">
        <v>631</v>
      </c>
      <c r="F138" s="53" t="s">
        <v>632</v>
      </c>
      <c r="G138" s="52"/>
    </row>
    <row r="139" spans="1:7" s="51" customFormat="1" ht="21" customHeight="1" x14ac:dyDescent="0.25">
      <c r="A139" s="48" t="s">
        <v>559</v>
      </c>
      <c r="B139" s="49" t="s">
        <v>560</v>
      </c>
      <c r="C139" s="48"/>
      <c r="D139" s="50"/>
      <c r="E139" s="48" t="s">
        <v>633</v>
      </c>
      <c r="F139" s="49" t="s">
        <v>634</v>
      </c>
      <c r="G139" s="48"/>
    </row>
    <row r="140" spans="1:7" s="51" customFormat="1" ht="21" customHeight="1" x14ac:dyDescent="0.25">
      <c r="A140" s="52" t="s">
        <v>561</v>
      </c>
      <c r="B140" s="53" t="s">
        <v>562</v>
      </c>
      <c r="C140" s="52"/>
      <c r="D140" s="50"/>
      <c r="E140" s="52" t="s">
        <v>635</v>
      </c>
      <c r="F140" s="53" t="s">
        <v>636</v>
      </c>
      <c r="G140" s="52"/>
    </row>
    <row r="141" spans="1:7" s="51" customFormat="1" ht="21" customHeight="1" x14ac:dyDescent="0.25">
      <c r="A141" s="48" t="s">
        <v>563</v>
      </c>
      <c r="B141" s="49" t="s">
        <v>564</v>
      </c>
      <c r="C141" s="48"/>
      <c r="D141" s="50"/>
      <c r="E141" s="48" t="s">
        <v>637</v>
      </c>
      <c r="F141" s="49" t="s">
        <v>638</v>
      </c>
      <c r="G141" s="48"/>
    </row>
    <row r="142" spans="1:7" s="51" customFormat="1" ht="21" customHeight="1" x14ac:dyDescent="0.25">
      <c r="A142" s="52" t="s">
        <v>565</v>
      </c>
      <c r="B142" s="53" t="s">
        <v>566</v>
      </c>
      <c r="C142" s="52"/>
      <c r="D142" s="50"/>
      <c r="E142" s="52" t="s">
        <v>639</v>
      </c>
      <c r="F142" s="53" t="s">
        <v>640</v>
      </c>
      <c r="G142" s="52"/>
    </row>
    <row r="143" spans="1:7" s="51" customFormat="1" ht="21" customHeight="1" x14ac:dyDescent="0.25">
      <c r="A143" s="48" t="s">
        <v>567</v>
      </c>
      <c r="B143" s="49" t="s">
        <v>568</v>
      </c>
      <c r="C143" s="48"/>
      <c r="D143" s="50"/>
      <c r="E143" s="48" t="s">
        <v>641</v>
      </c>
      <c r="F143" s="49" t="s">
        <v>642</v>
      </c>
      <c r="G143" s="48"/>
    </row>
    <row r="144" spans="1:7" s="51" customFormat="1" ht="21" customHeight="1" x14ac:dyDescent="0.25">
      <c r="A144" s="52" t="s">
        <v>569</v>
      </c>
      <c r="B144" s="53" t="s">
        <v>570</v>
      </c>
      <c r="C144" s="52"/>
      <c r="D144" s="50"/>
      <c r="E144" s="52" t="s">
        <v>643</v>
      </c>
      <c r="F144" s="53" t="s">
        <v>644</v>
      </c>
      <c r="G144" s="52"/>
    </row>
    <row r="145" spans="1:7" s="51" customFormat="1" ht="21" customHeight="1" x14ac:dyDescent="0.25">
      <c r="A145" s="48" t="s">
        <v>571</v>
      </c>
      <c r="B145" s="49" t="s">
        <v>572</v>
      </c>
      <c r="C145" s="48"/>
      <c r="D145" s="50"/>
      <c r="E145" s="48" t="s">
        <v>645</v>
      </c>
      <c r="F145" s="49" t="s">
        <v>646</v>
      </c>
      <c r="G145" s="48"/>
    </row>
    <row r="146" spans="1:7" s="51" customFormat="1" ht="21" customHeight="1" x14ac:dyDescent="0.25">
      <c r="A146" s="52" t="s">
        <v>573</v>
      </c>
      <c r="B146" s="53" t="s">
        <v>574</v>
      </c>
      <c r="C146" s="52"/>
      <c r="D146" s="50"/>
      <c r="E146" s="52" t="s">
        <v>647</v>
      </c>
      <c r="F146" s="53" t="s">
        <v>648</v>
      </c>
      <c r="G146" s="52"/>
    </row>
    <row r="147" spans="1:7" s="51" customFormat="1" ht="21" customHeight="1" x14ac:dyDescent="0.25">
      <c r="A147" s="48" t="s">
        <v>575</v>
      </c>
      <c r="B147" s="49" t="s">
        <v>576</v>
      </c>
      <c r="C147" s="48"/>
      <c r="D147" s="50"/>
      <c r="E147" s="48" t="s">
        <v>649</v>
      </c>
      <c r="F147" s="49" t="s">
        <v>650</v>
      </c>
      <c r="G147" s="48"/>
    </row>
    <row r="148" spans="1:7" s="51" customFormat="1" ht="21" customHeight="1" x14ac:dyDescent="0.25">
      <c r="A148" s="52" t="s">
        <v>577</v>
      </c>
      <c r="B148" s="53" t="s">
        <v>578</v>
      </c>
      <c r="C148" s="52"/>
      <c r="D148" s="50"/>
      <c r="E148" s="52" t="s">
        <v>651</v>
      </c>
      <c r="F148" s="53" t="s">
        <v>652</v>
      </c>
      <c r="G148" s="52"/>
    </row>
    <row r="149" spans="1:7" s="51" customFormat="1" ht="21" customHeight="1" x14ac:dyDescent="0.25">
      <c r="A149" s="48" t="s">
        <v>579</v>
      </c>
      <c r="B149" s="49" t="s">
        <v>580</v>
      </c>
      <c r="C149" s="48"/>
      <c r="D149" s="50"/>
      <c r="E149" s="48" t="s">
        <v>653</v>
      </c>
      <c r="F149" s="49" t="s">
        <v>654</v>
      </c>
      <c r="G149" s="48"/>
    </row>
    <row r="150" spans="1:7" s="51" customFormat="1" ht="21" customHeight="1" x14ac:dyDescent="0.25">
      <c r="A150" s="52" t="s">
        <v>581</v>
      </c>
      <c r="B150" s="53" t="s">
        <v>582</v>
      </c>
      <c r="C150" s="52"/>
      <c r="D150" s="50"/>
      <c r="E150" s="52" t="s">
        <v>655</v>
      </c>
      <c r="F150" s="53" t="s">
        <v>656</v>
      </c>
      <c r="G150" s="52"/>
    </row>
    <row r="151" spans="1:7" s="51" customFormat="1" ht="21" customHeight="1" x14ac:dyDescent="0.25">
      <c r="A151" s="48" t="s">
        <v>583</v>
      </c>
      <c r="B151" s="49" t="s">
        <v>584</v>
      </c>
      <c r="C151" s="48"/>
      <c r="D151" s="50"/>
      <c r="E151" s="48" t="s">
        <v>657</v>
      </c>
      <c r="F151" s="49" t="s">
        <v>658</v>
      </c>
      <c r="G151" s="48"/>
    </row>
    <row r="152" spans="1:7" s="51" customFormat="1" ht="21" customHeight="1" x14ac:dyDescent="0.25">
      <c r="A152" s="52" t="s">
        <v>585</v>
      </c>
      <c r="B152" s="53" t="s">
        <v>586</v>
      </c>
      <c r="C152" s="52"/>
      <c r="D152" s="50"/>
      <c r="E152" s="52" t="s">
        <v>659</v>
      </c>
      <c r="F152" s="53" t="s">
        <v>660</v>
      </c>
      <c r="G152" s="52"/>
    </row>
    <row r="153" spans="1:7" s="51" customFormat="1" ht="21" customHeight="1" x14ac:dyDescent="0.25">
      <c r="A153" s="48" t="s">
        <v>587</v>
      </c>
      <c r="B153" s="49" t="s">
        <v>588</v>
      </c>
      <c r="C153" s="48"/>
      <c r="D153" s="50"/>
      <c r="E153" s="48" t="s">
        <v>661</v>
      </c>
      <c r="F153" s="49" t="s">
        <v>662</v>
      </c>
      <c r="G153" s="48"/>
    </row>
    <row r="154" spans="1:7" s="51" customFormat="1" ht="21" customHeight="1" x14ac:dyDescent="0.25">
      <c r="A154" s="52" t="s">
        <v>589</v>
      </c>
      <c r="B154" s="53" t="s">
        <v>590</v>
      </c>
      <c r="C154" s="52"/>
      <c r="D154" s="50"/>
      <c r="E154" s="52" t="s">
        <v>663</v>
      </c>
      <c r="F154" s="53" t="s">
        <v>664</v>
      </c>
      <c r="G154" s="52"/>
    </row>
    <row r="155" spans="1:7" s="51" customFormat="1" ht="21" customHeight="1" x14ac:dyDescent="0.25">
      <c r="A155" s="48" t="s">
        <v>591</v>
      </c>
      <c r="B155" s="49" t="s">
        <v>592</v>
      </c>
      <c r="C155" s="48"/>
      <c r="D155" s="50"/>
      <c r="E155" s="48" t="s">
        <v>665</v>
      </c>
      <c r="F155" s="49" t="s">
        <v>666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667</v>
      </c>
      <c r="B157" s="49" t="s">
        <v>668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669</v>
      </c>
      <c r="B158" s="53" t="s">
        <v>670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671</v>
      </c>
      <c r="B159" s="49" t="s">
        <v>672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673</v>
      </c>
      <c r="B160" s="53" t="s">
        <v>674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675</v>
      </c>
      <c r="B161" s="49" t="s">
        <v>676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677</v>
      </c>
      <c r="B162" s="53" t="s">
        <v>678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679</v>
      </c>
      <c r="B163" s="49" t="s">
        <v>680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681</v>
      </c>
      <c r="B164" s="53" t="s">
        <v>682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 t="s">
        <v>683</v>
      </c>
      <c r="B165" s="49" t="s">
        <v>684</v>
      </c>
      <c r="C165" s="48"/>
      <c r="D165" s="50"/>
      <c r="E165" s="48"/>
      <c r="F165" s="49"/>
      <c r="G165" s="48"/>
    </row>
    <row r="166" spans="1:7" s="51" customFormat="1" ht="21" customHeight="1" x14ac:dyDescent="0.25">
      <c r="A166" s="52" t="s">
        <v>685</v>
      </c>
      <c r="B166" s="53" t="s">
        <v>686</v>
      </c>
      <c r="C166" s="52"/>
      <c r="D166" s="50"/>
      <c r="E166" s="52"/>
      <c r="F166" s="53"/>
      <c r="G166" s="52"/>
    </row>
    <row r="167" spans="1:7" s="51" customFormat="1" ht="21" customHeight="1" x14ac:dyDescent="0.25">
      <c r="A167" s="48" t="s">
        <v>687</v>
      </c>
      <c r="B167" s="49" t="s">
        <v>688</v>
      </c>
      <c r="C167" s="48"/>
      <c r="D167" s="50"/>
      <c r="E167" s="48"/>
      <c r="F167" s="49"/>
      <c r="G167" s="48"/>
    </row>
    <row r="168" spans="1:7" s="51" customFormat="1" ht="21" customHeight="1" x14ac:dyDescent="0.25">
      <c r="A168" s="52" t="s">
        <v>689</v>
      </c>
      <c r="B168" s="53" t="s">
        <v>690</v>
      </c>
      <c r="C168" s="52"/>
      <c r="D168" s="50"/>
      <c r="E168" s="52"/>
      <c r="F168" s="53"/>
      <c r="G168" s="52"/>
    </row>
    <row r="169" spans="1:7" s="51" customFormat="1" ht="21" customHeight="1" x14ac:dyDescent="0.25">
      <c r="A169" s="48" t="s">
        <v>691</v>
      </c>
      <c r="B169" s="49" t="s">
        <v>692</v>
      </c>
      <c r="C169" s="48"/>
      <c r="D169" s="50"/>
      <c r="E169" s="48"/>
      <c r="F169" s="49"/>
      <c r="G169" s="48"/>
    </row>
    <row r="170" spans="1:7" s="51" customFormat="1" ht="21" customHeight="1" x14ac:dyDescent="0.25">
      <c r="A170" s="52" t="s">
        <v>693</v>
      </c>
      <c r="B170" s="53" t="s">
        <v>694</v>
      </c>
      <c r="C170" s="52"/>
      <c r="D170" s="50"/>
      <c r="E170" s="52"/>
      <c r="F170" s="53"/>
      <c r="G170" s="52"/>
    </row>
    <row r="171" spans="1:7" s="51" customFormat="1" ht="21" customHeight="1" x14ac:dyDescent="0.25">
      <c r="A171" s="48" t="s">
        <v>695</v>
      </c>
      <c r="B171" s="49" t="s">
        <v>696</v>
      </c>
      <c r="C171" s="48"/>
      <c r="D171" s="50"/>
      <c r="E171" s="48"/>
      <c r="F171" s="49"/>
      <c r="G171" s="48"/>
    </row>
    <row r="172" spans="1:7" s="51" customFormat="1" ht="21" customHeight="1" x14ac:dyDescent="0.25">
      <c r="A172" s="52" t="s">
        <v>697</v>
      </c>
      <c r="B172" s="53" t="s">
        <v>698</v>
      </c>
      <c r="C172" s="52"/>
      <c r="D172" s="50"/>
      <c r="E172" s="52"/>
      <c r="F172" s="53"/>
      <c r="G172" s="52"/>
    </row>
    <row r="173" spans="1:7" s="51" customFormat="1" ht="21" customHeight="1" x14ac:dyDescent="0.25">
      <c r="A173" s="48" t="s">
        <v>699</v>
      </c>
      <c r="B173" s="49" t="s">
        <v>700</v>
      </c>
      <c r="C173" s="48"/>
      <c r="D173" s="50"/>
      <c r="E173" s="48"/>
      <c r="F173" s="49"/>
      <c r="G173" s="48"/>
    </row>
    <row r="174" spans="1:7" s="51" customFormat="1" ht="21" customHeight="1" x14ac:dyDescent="0.25">
      <c r="A174" s="52" t="s">
        <v>701</v>
      </c>
      <c r="B174" s="53" t="s">
        <v>702</v>
      </c>
      <c r="C174" s="52"/>
      <c r="D174" s="50"/>
      <c r="E174" s="52"/>
      <c r="F174" s="53"/>
      <c r="G174" s="52"/>
    </row>
    <row r="175" spans="1:7" s="51" customFormat="1" ht="21" customHeight="1" x14ac:dyDescent="0.25">
      <c r="A175" s="48" t="s">
        <v>703</v>
      </c>
      <c r="B175" s="49" t="s">
        <v>704</v>
      </c>
      <c r="C175" s="48"/>
      <c r="D175" s="50"/>
      <c r="E175" s="48"/>
      <c r="F175" s="49"/>
      <c r="G175" s="48"/>
    </row>
    <row r="176" spans="1:7" s="51" customFormat="1" ht="21" customHeight="1" x14ac:dyDescent="0.25">
      <c r="A176" s="52" t="s">
        <v>705</v>
      </c>
      <c r="B176" s="53" t="s">
        <v>706</v>
      </c>
      <c r="C176" s="52"/>
      <c r="D176" s="50"/>
      <c r="E176" s="52"/>
      <c r="F176" s="53"/>
      <c r="G176" s="52"/>
    </row>
    <row r="177" spans="1:7" s="51" customFormat="1" ht="21" customHeight="1" x14ac:dyDescent="0.25">
      <c r="A177" s="48" t="s">
        <v>707</v>
      </c>
      <c r="B177" s="49" t="s">
        <v>708</v>
      </c>
      <c r="C177" s="48"/>
      <c r="D177" s="50"/>
      <c r="E177" s="48"/>
      <c r="F177" s="49"/>
      <c r="G177" s="48"/>
    </row>
    <row r="178" spans="1:7" s="51" customFormat="1" ht="21" customHeight="1" x14ac:dyDescent="0.25">
      <c r="A178" s="52" t="s">
        <v>709</v>
      </c>
      <c r="B178" s="53" t="s">
        <v>710</v>
      </c>
      <c r="C178" s="52"/>
      <c r="D178" s="50"/>
      <c r="E178" s="52"/>
      <c r="F178" s="53"/>
      <c r="G178" s="52"/>
    </row>
    <row r="179" spans="1:7" s="51" customFormat="1" ht="21" customHeight="1" x14ac:dyDescent="0.25">
      <c r="A179" s="48" t="s">
        <v>711</v>
      </c>
      <c r="B179" s="49" t="s">
        <v>712</v>
      </c>
      <c r="C179" s="48"/>
      <c r="D179" s="50"/>
      <c r="E179" s="48"/>
      <c r="F179" s="49"/>
      <c r="G179" s="48"/>
    </row>
    <row r="180" spans="1:7" s="51" customFormat="1" ht="21" customHeight="1" x14ac:dyDescent="0.25">
      <c r="A180" s="52" t="s">
        <v>713</v>
      </c>
      <c r="B180" s="53" t="s">
        <v>714</v>
      </c>
      <c r="C180" s="52"/>
      <c r="D180" s="50"/>
      <c r="E180" s="52"/>
      <c r="F180" s="53"/>
      <c r="G180" s="52"/>
    </row>
    <row r="181" spans="1:7" s="51" customFormat="1" ht="21" customHeight="1" x14ac:dyDescent="0.25">
      <c r="A181" s="48" t="s">
        <v>715</v>
      </c>
      <c r="B181" s="49" t="s">
        <v>716</v>
      </c>
      <c r="C181" s="48"/>
      <c r="D181" s="50"/>
      <c r="E181" s="48"/>
      <c r="F181" s="49"/>
      <c r="G181" s="48"/>
    </row>
    <row r="182" spans="1:7" s="51" customFormat="1" ht="21" customHeight="1" x14ac:dyDescent="0.25">
      <c r="A182" s="52" t="s">
        <v>717</v>
      </c>
      <c r="B182" s="53" t="s">
        <v>718</v>
      </c>
      <c r="C182" s="52"/>
      <c r="D182" s="50"/>
      <c r="E182" s="52"/>
      <c r="F182" s="53"/>
      <c r="G182" s="52"/>
    </row>
    <row r="183" spans="1:7" s="51" customFormat="1" ht="21" customHeight="1" x14ac:dyDescent="0.25">
      <c r="A183" s="48" t="s">
        <v>719</v>
      </c>
      <c r="B183" s="49" t="s">
        <v>720</v>
      </c>
      <c r="C183" s="48"/>
      <c r="D183" s="50"/>
      <c r="E183" s="48"/>
      <c r="F183" s="49"/>
      <c r="G183" s="48"/>
    </row>
    <row r="184" spans="1:7" s="51" customFormat="1" ht="21" customHeight="1" x14ac:dyDescent="0.25">
      <c r="A184" s="52" t="s">
        <v>721</v>
      </c>
      <c r="B184" s="53" t="s">
        <v>722</v>
      </c>
      <c r="C184" s="52"/>
      <c r="D184" s="50"/>
      <c r="E184" s="52"/>
      <c r="F184" s="53"/>
      <c r="G184" s="52"/>
    </row>
    <row r="185" spans="1:7" s="51" customFormat="1" ht="21" customHeight="1" x14ac:dyDescent="0.25">
      <c r="A185" s="48" t="s">
        <v>723</v>
      </c>
      <c r="B185" s="49" t="s">
        <v>724</v>
      </c>
      <c r="C185" s="48"/>
      <c r="D185" s="50"/>
      <c r="E185" s="48"/>
      <c r="F185" s="49"/>
      <c r="G185" s="48"/>
    </row>
    <row r="186" spans="1:7" s="51" customFormat="1" ht="21" customHeight="1" x14ac:dyDescent="0.25">
      <c r="A186" s="52" t="s">
        <v>725</v>
      </c>
      <c r="B186" s="53" t="s">
        <v>726</v>
      </c>
      <c r="C186" s="52"/>
      <c r="D186" s="50"/>
      <c r="E186" s="52"/>
      <c r="F186" s="53"/>
      <c r="G186" s="52"/>
    </row>
    <row r="187" spans="1:7" s="51" customFormat="1" ht="21" customHeight="1" x14ac:dyDescent="0.25">
      <c r="A187" s="48" t="s">
        <v>727</v>
      </c>
      <c r="B187" s="49" t="s">
        <v>728</v>
      </c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ageMargins left="0.5" right="0.5" top="0.5" bottom="0.5" header="0.3" footer="0.3"/>
  <pageSetup scale="86" orientation="portrait" horizontalDpi="4294967292" verticalDpi="4294967292" r:id="rId1"/>
  <rowBreaks count="5" manualBreakCount="5">
    <brk id="41" max="16383" man="1"/>
    <brk id="79" max="16383" man="1"/>
    <brk id="117" max="16383" man="1"/>
    <brk id="155" max="16383" man="1"/>
    <brk id="19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6"/>
  <sheetViews>
    <sheetView zoomScale="80" zoomScaleNormal="80" zoomScalePageLayoutView="80" workbookViewId="0">
      <pane xSplit="4" ySplit="20" topLeftCell="E501" activePane="bottomRight" state="frozen"/>
      <selection activeCell="G30" sqref="G30"/>
      <selection pane="topRight" activeCell="G30" sqref="G30"/>
      <selection pane="bottomLeft" activeCell="G30" sqref="G30"/>
      <selection pane="bottomRight" activeCell="G30" sqref="G30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106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107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/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71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135" t="s">
        <v>7</v>
      </c>
      <c r="C15" s="136"/>
      <c r="D15" s="137"/>
      <c r="E15" s="12" t="s">
        <v>36</v>
      </c>
      <c r="F15" s="12" t="s">
        <v>38</v>
      </c>
      <c r="G15" s="57" t="s">
        <v>37</v>
      </c>
      <c r="H15" s="57" t="s">
        <v>39</v>
      </c>
      <c r="I15" s="57" t="s">
        <v>40</v>
      </c>
      <c r="J15" s="57" t="s">
        <v>41</v>
      </c>
      <c r="K15" s="12" t="s">
        <v>42</v>
      </c>
      <c r="L15" s="12" t="s">
        <v>44</v>
      </c>
      <c r="M15" s="12" t="s">
        <v>43</v>
      </c>
      <c r="N15" s="12" t="s">
        <v>45</v>
      </c>
      <c r="O15" s="12" t="s">
        <v>46</v>
      </c>
      <c r="P15" s="12" t="s">
        <v>47</v>
      </c>
      <c r="Q15" s="12" t="s">
        <v>48</v>
      </c>
      <c r="R15" s="12" t="s">
        <v>52</v>
      </c>
      <c r="S15" s="12" t="s">
        <v>49</v>
      </c>
      <c r="T15" s="12" t="s">
        <v>53</v>
      </c>
      <c r="U15" s="12" t="s">
        <v>50</v>
      </c>
      <c r="V15" s="12" t="s">
        <v>54</v>
      </c>
      <c r="W15" s="12" t="s">
        <v>51</v>
      </c>
      <c r="X15" s="12" t="s">
        <v>56</v>
      </c>
      <c r="Y15" s="12" t="s">
        <v>55</v>
      </c>
      <c r="Z15" s="12" t="s">
        <v>57</v>
      </c>
      <c r="AA15" s="12" t="s">
        <v>58</v>
      </c>
      <c r="AB15" s="12" t="s">
        <v>59</v>
      </c>
      <c r="AC15" s="12" t="s">
        <v>60</v>
      </c>
      <c r="AD15" s="12" t="s">
        <v>62</v>
      </c>
      <c r="AE15" s="12" t="s">
        <v>61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140" t="s">
        <v>11</v>
      </c>
      <c r="C16" s="141"/>
      <c r="D16" s="142"/>
      <c r="E16" s="15">
        <f t="shared" ref="E16:AH16" si="0">SUM(E21:E159)</f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SUM(AI21:AI576)</f>
        <v>0</v>
      </c>
      <c r="AJ16" s="17">
        <f>SUM(AJ21:AJ576)</f>
        <v>0</v>
      </c>
      <c r="AK16" s="18">
        <f>SUM(AK21:AK576)</f>
        <v>0</v>
      </c>
    </row>
    <row r="17" spans="1:37" x14ac:dyDescent="0.25">
      <c r="A17" s="4"/>
      <c r="B17" s="143" t="s">
        <v>12</v>
      </c>
      <c r="C17" s="144"/>
      <c r="D17" s="145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46" t="s">
        <v>13</v>
      </c>
      <c r="C18" s="147"/>
      <c r="D18" s="148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ht="66.95" customHeight="1" x14ac:dyDescent="0.25">
      <c r="A19" s="27"/>
      <c r="B19" s="149" t="s">
        <v>14</v>
      </c>
      <c r="C19" s="150"/>
      <c r="D19" s="15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/>
      <c r="C21" s="35"/>
      <c r="D21" s="35"/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/>
      <c r="C22" s="35"/>
      <c r="D22" s="35"/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/>
      <c r="C23" s="35"/>
      <c r="D23" s="35"/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/>
      <c r="C24" s="35"/>
      <c r="D24" s="35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/>
      <c r="C25" s="35"/>
      <c r="D25" s="35"/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/>
      <c r="C26" s="35"/>
      <c r="D26" s="35"/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/>
      <c r="C27" s="35"/>
      <c r="D27" s="35"/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/>
      <c r="C28" s="35"/>
      <c r="D28" s="35"/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/>
      <c r="C29" s="35"/>
      <c r="D29" s="35"/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/>
      <c r="C30" s="35"/>
      <c r="D30" s="35"/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/>
      <c r="C31" s="35"/>
      <c r="D31" s="35"/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/>
      <c r="C32" s="35"/>
      <c r="D32" s="35"/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/>
      <c r="C33" s="35"/>
      <c r="D33" s="35"/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/>
      <c r="C34" s="35"/>
      <c r="D34" s="35"/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/>
      <c r="C35" s="35"/>
      <c r="D35" s="35"/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/>
      <c r="C36" s="35"/>
      <c r="D36" s="35"/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/>
      <c r="C37" s="35"/>
      <c r="D37" s="35"/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/>
      <c r="C38" s="35"/>
      <c r="D38" s="35"/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/>
      <c r="C39" s="35"/>
      <c r="D39" s="35"/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/>
      <c r="C40" s="35"/>
      <c r="D40" s="35"/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/>
      <c r="C41" s="35"/>
      <c r="D41" s="35"/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/>
      <c r="C42" s="35"/>
      <c r="D42" s="35"/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/>
      <c r="C43" s="35"/>
      <c r="D43" s="35"/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/>
      <c r="C44" s="35"/>
      <c r="D44" s="35"/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/>
      <c r="C45" s="35"/>
      <c r="D45" s="35"/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/>
      <c r="C46" s="35"/>
      <c r="D46" s="35"/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/>
      <c r="C47" s="35"/>
      <c r="D47" s="35"/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/>
      <c r="C48" s="35"/>
      <c r="D48" s="35"/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/>
      <c r="C49" s="35"/>
      <c r="D49" s="35"/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/>
      <c r="C50" s="35"/>
      <c r="D50" s="35"/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/>
      <c r="C51" s="35"/>
      <c r="D51" s="35"/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/>
      <c r="C52" s="35"/>
      <c r="D52" s="35"/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/>
      <c r="C53" s="35"/>
      <c r="D53" s="35"/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/>
      <c r="C54" s="35"/>
      <c r="D54" s="35"/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/>
      <c r="C55" s="35"/>
      <c r="D55" s="35"/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/>
      <c r="C56" s="35"/>
      <c r="D56" s="35"/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/>
      <c r="C57" s="35"/>
      <c r="D57" s="35"/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/>
      <c r="C58" s="35"/>
      <c r="D58" s="35"/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/>
      <c r="C59" s="35"/>
      <c r="D59" s="35"/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/>
      <c r="C60" s="35"/>
      <c r="D60" s="35"/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/>
      <c r="C61" s="35"/>
      <c r="D61" s="35"/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/>
      <c r="C62" s="35"/>
      <c r="D62" s="35"/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/>
      <c r="C63" s="35"/>
      <c r="D63" s="35"/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/>
      <c r="C64" s="35"/>
      <c r="D64" s="35"/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/>
      <c r="C65" s="35"/>
      <c r="D65" s="35"/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/>
      <c r="C66" s="35"/>
      <c r="D66" s="35"/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/>
      <c r="C67" s="35"/>
      <c r="D67" s="35"/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/>
      <c r="C68" s="35"/>
      <c r="D68" s="35"/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/>
      <c r="C69" s="35"/>
      <c r="D69" s="35"/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/>
      <c r="C70" s="35"/>
      <c r="D70" s="35"/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/>
      <c r="C71" s="35"/>
      <c r="D71" s="35"/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/>
      <c r="C72" s="35"/>
      <c r="D72" s="35"/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/>
      <c r="C73" s="35"/>
      <c r="D73" s="35"/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/>
      <c r="C74" s="35"/>
      <c r="D74" s="35"/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/>
      <c r="C75" s="35"/>
      <c r="D75" s="35"/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/>
      <c r="C76" s="35"/>
      <c r="D76" s="35"/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/>
      <c r="C77" s="35"/>
      <c r="D77" s="35"/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/>
      <c r="C78" s="35"/>
      <c r="D78" s="35"/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/>
      <c r="C79" s="35"/>
      <c r="D79" s="35"/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/>
      <c r="C80" s="35"/>
      <c r="D80" s="35"/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/>
      <c r="C81" s="35"/>
      <c r="D81" s="35"/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/>
      <c r="C82" s="35"/>
      <c r="D82" s="35"/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/>
      <c r="C83" s="35"/>
      <c r="D83" s="35"/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/>
      <c r="C84" s="35"/>
      <c r="D84" s="35"/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/>
      <c r="C85" s="35"/>
      <c r="D85" s="35"/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/>
      <c r="C86" s="35"/>
      <c r="D86" s="35"/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/>
      <c r="C87" s="35"/>
      <c r="D87" s="35"/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/>
      <c r="C88" s="35"/>
      <c r="D88" s="35"/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/>
      <c r="C89" s="35"/>
      <c r="D89" s="35"/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5">SUM(E89:AH89)</f>
        <v>0</v>
      </c>
      <c r="AJ89" s="38">
        <f t="shared" ref="AJ89:AJ152" si="6">IF(AI89=0,0,1)</f>
        <v>0</v>
      </c>
      <c r="AK89" s="39">
        <f t="shared" ref="AK89:AK152" si="7">SUMPRODUCT($E$17:$AH$17,E89:AH89)</f>
        <v>0</v>
      </c>
    </row>
    <row r="90" spans="2:37" x14ac:dyDescent="0.25">
      <c r="B90" s="35"/>
      <c r="C90" s="35"/>
      <c r="D90" s="35"/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/>
      <c r="C91" s="35"/>
      <c r="D91" s="35"/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/>
      <c r="C92" s="35"/>
      <c r="D92" s="35"/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/>
      <c r="C93" s="35"/>
      <c r="D93" s="35"/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/>
      <c r="C94" s="35"/>
      <c r="D94" s="35"/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/>
      <c r="C95" s="35"/>
      <c r="D95" s="35"/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/>
      <c r="C96" s="35"/>
      <c r="D96" s="35"/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/>
      <c r="C97" s="35"/>
      <c r="D97" s="35"/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/>
      <c r="C98" s="35"/>
      <c r="D98" s="35"/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/>
      <c r="C99" s="35"/>
      <c r="D99" s="35"/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/>
      <c r="C100" s="35"/>
      <c r="D100" s="35"/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/>
      <c r="C101" s="35"/>
      <c r="D101" s="35"/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/>
      <c r="C102" s="35"/>
      <c r="D102" s="35"/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/>
      <c r="C103" s="35"/>
      <c r="D103" s="35"/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/>
      <c r="C104" s="35"/>
      <c r="D104" s="35"/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/>
      <c r="C105" s="35"/>
      <c r="D105" s="35"/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/>
      <c r="C106" s="35"/>
      <c r="D106" s="35"/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/>
      <c r="C107" s="35"/>
      <c r="D107" s="35"/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/>
      <c r="C108" s="35"/>
      <c r="D108" s="35"/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/>
      <c r="C109" s="35"/>
      <c r="D109" s="35"/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/>
      <c r="C110" s="35"/>
      <c r="D110" s="35"/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/>
      <c r="C111" s="35"/>
      <c r="D111" s="35"/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/>
      <c r="C112" s="35"/>
      <c r="D112" s="35"/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/>
      <c r="C113" s="35"/>
      <c r="D113" s="35"/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/>
      <c r="C114" s="35"/>
      <c r="D114" s="35"/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/>
      <c r="C115" s="35"/>
      <c r="D115" s="35"/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5"/>
        <v>0</v>
      </c>
      <c r="AJ115" s="38">
        <f t="shared" si="6"/>
        <v>0</v>
      </c>
      <c r="AK115" s="39">
        <f t="shared" si="7"/>
        <v>0</v>
      </c>
    </row>
    <row r="116" spans="2:37" x14ac:dyDescent="0.25">
      <c r="B116" s="35"/>
      <c r="C116" s="35"/>
      <c r="D116" s="35"/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/>
      <c r="C117" s="35"/>
      <c r="D117" s="35"/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5"/>
        <v>0</v>
      </c>
      <c r="AJ117" s="38">
        <f t="shared" si="6"/>
        <v>0</v>
      </c>
      <c r="AK117" s="39">
        <f t="shared" si="7"/>
        <v>0</v>
      </c>
    </row>
    <row r="118" spans="2:37" x14ac:dyDescent="0.25">
      <c r="B118" s="35"/>
      <c r="C118" s="35"/>
      <c r="D118" s="35"/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/>
      <c r="C119" s="35"/>
      <c r="D119" s="35"/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/>
      <c r="C120" s="35"/>
      <c r="D120" s="35"/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/>
      <c r="C121" s="35"/>
      <c r="D121" s="35"/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/>
      <c r="C122" s="35"/>
      <c r="D122" s="35"/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/>
      <c r="C123" s="35"/>
      <c r="D123" s="35"/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5"/>
        <v>0</v>
      </c>
      <c r="AJ123" s="38">
        <f t="shared" si="6"/>
        <v>0</v>
      </c>
      <c r="AK123" s="39">
        <f t="shared" si="7"/>
        <v>0</v>
      </c>
    </row>
    <row r="124" spans="2:37" x14ac:dyDescent="0.25">
      <c r="B124" s="35"/>
      <c r="C124" s="35"/>
      <c r="D124" s="35"/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/>
      <c r="C125" s="35"/>
      <c r="D125" s="35"/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/>
      <c r="C126" s="35"/>
      <c r="D126" s="35"/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/>
      <c r="C127" s="35"/>
      <c r="D127" s="35"/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/>
      <c r="C128" s="35"/>
      <c r="D128" s="35"/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5"/>
        <v>0</v>
      </c>
      <c r="AJ128" s="38">
        <f t="shared" si="6"/>
        <v>0</v>
      </c>
      <c r="AK128" s="39">
        <f t="shared" si="7"/>
        <v>0</v>
      </c>
    </row>
    <row r="129" spans="2:37" x14ac:dyDescent="0.25">
      <c r="B129" s="35"/>
      <c r="C129" s="35"/>
      <c r="D129" s="35"/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5"/>
        <v>0</v>
      </c>
      <c r="AJ129" s="38">
        <f t="shared" si="6"/>
        <v>0</v>
      </c>
      <c r="AK129" s="39">
        <f t="shared" si="7"/>
        <v>0</v>
      </c>
    </row>
    <row r="130" spans="2:37" x14ac:dyDescent="0.25">
      <c r="B130" s="35"/>
      <c r="C130" s="35"/>
      <c r="D130" s="35"/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5"/>
        <v>0</v>
      </c>
      <c r="AJ130" s="38">
        <f t="shared" si="6"/>
        <v>0</v>
      </c>
      <c r="AK130" s="39">
        <f t="shared" si="7"/>
        <v>0</v>
      </c>
    </row>
    <row r="131" spans="2:37" x14ac:dyDescent="0.25">
      <c r="B131" s="35"/>
      <c r="C131" s="35"/>
      <c r="D131" s="35"/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5"/>
        <v>0</v>
      </c>
      <c r="AJ131" s="38">
        <f t="shared" si="6"/>
        <v>0</v>
      </c>
      <c r="AK131" s="39">
        <f t="shared" si="7"/>
        <v>0</v>
      </c>
    </row>
    <row r="132" spans="2:37" x14ac:dyDescent="0.25">
      <c r="B132" s="35"/>
      <c r="C132" s="35"/>
      <c r="D132" s="35"/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/>
      <c r="C133" s="35"/>
      <c r="D133" s="35"/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/>
      <c r="C134" s="35"/>
      <c r="D134" s="35"/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/>
      <c r="C135" s="35"/>
      <c r="D135" s="35"/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/>
      <c r="C136" s="35"/>
      <c r="D136" s="35"/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5"/>
        <v>0</v>
      </c>
      <c r="AJ136" s="38">
        <f t="shared" si="6"/>
        <v>0</v>
      </c>
      <c r="AK136" s="39">
        <f t="shared" si="7"/>
        <v>0</v>
      </c>
    </row>
    <row r="137" spans="2:37" x14ac:dyDescent="0.25">
      <c r="B137" s="35"/>
      <c r="C137" s="35"/>
      <c r="D137" s="35"/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/>
      <c r="C138" s="35"/>
      <c r="D138" s="35"/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/>
      <c r="C139" s="35"/>
      <c r="D139" s="35"/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/>
      <c r="C140" s="35"/>
      <c r="D140" s="35"/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/>
      <c r="C141" s="35"/>
      <c r="D141" s="35"/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5"/>
        <v>0</v>
      </c>
      <c r="AJ141" s="38">
        <f t="shared" si="6"/>
        <v>0</v>
      </c>
      <c r="AK141" s="39">
        <f t="shared" si="7"/>
        <v>0</v>
      </c>
    </row>
    <row r="142" spans="2:37" x14ac:dyDescent="0.25">
      <c r="B142" s="35"/>
      <c r="C142" s="35"/>
      <c r="D142" s="35"/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/>
      <c r="C143" s="35"/>
      <c r="D143" s="35"/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/>
      <c r="C144" s="35"/>
      <c r="D144" s="35"/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1:37" x14ac:dyDescent="0.25">
      <c r="B145" s="35"/>
      <c r="C145" s="35"/>
      <c r="D145" s="35"/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1:37" x14ac:dyDescent="0.25">
      <c r="B146" s="35"/>
      <c r="C146" s="40"/>
      <c r="D146" s="35"/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5"/>
        <v>0</v>
      </c>
      <c r="AJ146" s="38">
        <f t="shared" si="6"/>
        <v>0</v>
      </c>
      <c r="AK146" s="39">
        <f t="shared" si="7"/>
        <v>0</v>
      </c>
    </row>
    <row r="147" spans="1:37" x14ac:dyDescent="0.25">
      <c r="B147" s="35"/>
      <c r="C147" s="35"/>
      <c r="D147" s="35"/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1:37" x14ac:dyDescent="0.25">
      <c r="B148" s="35"/>
      <c r="C148" s="35"/>
      <c r="D148" s="35"/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5"/>
        <v>0</v>
      </c>
      <c r="AJ148" s="38">
        <f t="shared" si="6"/>
        <v>0</v>
      </c>
      <c r="AK148" s="39">
        <f t="shared" si="7"/>
        <v>0</v>
      </c>
    </row>
    <row r="149" spans="1:37" x14ac:dyDescent="0.25">
      <c r="B149" s="35"/>
      <c r="C149" s="35"/>
      <c r="D149" s="35"/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1:37" x14ac:dyDescent="0.25">
      <c r="B150" s="35"/>
      <c r="C150" s="35"/>
      <c r="D150" s="35"/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5"/>
        <v>0</v>
      </c>
      <c r="AJ150" s="38">
        <f t="shared" si="6"/>
        <v>0</v>
      </c>
      <c r="AK150" s="39">
        <f t="shared" si="7"/>
        <v>0</v>
      </c>
    </row>
    <row r="151" spans="1:37" x14ac:dyDescent="0.25">
      <c r="B151" s="35"/>
      <c r="C151" s="35"/>
      <c r="D151" s="35"/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5"/>
        <v>0</v>
      </c>
      <c r="AJ151" s="38">
        <f t="shared" si="6"/>
        <v>0</v>
      </c>
      <c r="AK151" s="39">
        <f t="shared" si="7"/>
        <v>0</v>
      </c>
    </row>
    <row r="152" spans="1:37" x14ac:dyDescent="0.25">
      <c r="B152" s="35"/>
      <c r="C152" s="35"/>
      <c r="D152" s="35"/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1:37" x14ac:dyDescent="0.25">
      <c r="B153" s="35"/>
      <c r="C153" s="35"/>
      <c r="D153" s="35"/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8">SUM(E153:AH153)</f>
        <v>0</v>
      </c>
      <c r="AJ153" s="38">
        <f t="shared" ref="AJ153:AJ159" si="9">IF(AI153=0,0,1)</f>
        <v>0</v>
      </c>
      <c r="AK153" s="39">
        <f t="shared" ref="AK153:AK159" si="10">SUMPRODUCT($E$17:$AH$17,E153:AH153)</f>
        <v>0</v>
      </c>
    </row>
    <row r="154" spans="1:37" x14ac:dyDescent="0.25">
      <c r="B154" s="35"/>
      <c r="C154" s="35"/>
      <c r="D154" s="35"/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8"/>
        <v>0</v>
      </c>
      <c r="AJ154" s="38">
        <f t="shared" si="9"/>
        <v>0</v>
      </c>
      <c r="AK154" s="39">
        <f t="shared" si="10"/>
        <v>0</v>
      </c>
    </row>
    <row r="155" spans="1:37" x14ac:dyDescent="0.25">
      <c r="B155" s="35"/>
      <c r="C155" s="35"/>
      <c r="D155" s="35"/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8"/>
        <v>0</v>
      </c>
      <c r="AJ155" s="38">
        <f t="shared" si="9"/>
        <v>0</v>
      </c>
      <c r="AK155" s="39">
        <f t="shared" si="10"/>
        <v>0</v>
      </c>
    </row>
    <row r="156" spans="1:37" x14ac:dyDescent="0.25">
      <c r="B156" s="35"/>
      <c r="C156" s="35"/>
      <c r="D156" s="35"/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8"/>
        <v>0</v>
      </c>
      <c r="AJ156" s="38">
        <f t="shared" si="9"/>
        <v>0</v>
      </c>
      <c r="AK156" s="39">
        <f t="shared" si="10"/>
        <v>0</v>
      </c>
    </row>
    <row r="157" spans="1:37" x14ac:dyDescent="0.25">
      <c r="B157" s="35"/>
      <c r="C157" s="35"/>
      <c r="D157" s="35"/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8"/>
        <v>0</v>
      </c>
      <c r="AJ157" s="38">
        <f t="shared" si="9"/>
        <v>0</v>
      </c>
      <c r="AK157" s="39">
        <f t="shared" si="10"/>
        <v>0</v>
      </c>
    </row>
    <row r="158" spans="1:37" x14ac:dyDescent="0.25">
      <c r="B158" s="35"/>
      <c r="C158" s="35"/>
      <c r="D158" s="35"/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8"/>
        <v>0</v>
      </c>
      <c r="AJ158" s="38">
        <f t="shared" si="9"/>
        <v>0</v>
      </c>
      <c r="AK158" s="39">
        <f t="shared" si="10"/>
        <v>0</v>
      </c>
    </row>
    <row r="159" spans="1:37" x14ac:dyDescent="0.25">
      <c r="B159" s="35"/>
      <c r="C159" s="35"/>
      <c r="D159" s="35"/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8"/>
        <v>0</v>
      </c>
      <c r="AJ159" s="38">
        <f t="shared" si="9"/>
        <v>0</v>
      </c>
      <c r="AK159" s="39">
        <f t="shared" si="10"/>
        <v>0</v>
      </c>
    </row>
    <row r="160" spans="1:37" x14ac:dyDescent="0.25">
      <c r="A160" s="4"/>
      <c r="B160" s="35"/>
      <c r="C160" s="35"/>
      <c r="D160" s="35"/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7">
        <f>SUM(E160:AH160)</f>
        <v>0</v>
      </c>
      <c r="AJ160" s="38">
        <f>IF(AI160=0,0,1)</f>
        <v>0</v>
      </c>
      <c r="AK160" s="39">
        <f>SUMPRODUCT($E$17:$AH$17,E160:AH160)</f>
        <v>0</v>
      </c>
    </row>
    <row r="161" spans="2:37" x14ac:dyDescent="0.25">
      <c r="B161" s="35"/>
      <c r="C161" s="35"/>
      <c r="D161" s="35"/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7">
        <f t="shared" ref="AI161:AI227" si="11">SUM(E161:AH161)</f>
        <v>0</v>
      </c>
      <c r="AJ161" s="38">
        <f t="shared" ref="AJ161:AJ227" si="12">IF(AI161=0,0,1)</f>
        <v>0</v>
      </c>
      <c r="AK161" s="39">
        <f t="shared" ref="AK161:AK227" si="13">SUMPRODUCT($E$17:$AH$17,E161:AH161)</f>
        <v>0</v>
      </c>
    </row>
    <row r="162" spans="2:37" x14ac:dyDescent="0.25">
      <c r="B162" s="35"/>
      <c r="C162" s="35"/>
      <c r="D162" s="35"/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7">
        <f t="shared" si="11"/>
        <v>0</v>
      </c>
      <c r="AJ162" s="38">
        <f t="shared" si="12"/>
        <v>0</v>
      </c>
      <c r="AK162" s="39">
        <f t="shared" si="13"/>
        <v>0</v>
      </c>
    </row>
    <row r="163" spans="2:37" x14ac:dyDescent="0.25">
      <c r="B163" s="35"/>
      <c r="C163" s="35"/>
      <c r="D163" s="35"/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7">
        <f t="shared" si="11"/>
        <v>0</v>
      </c>
      <c r="AJ163" s="38">
        <f t="shared" si="12"/>
        <v>0</v>
      </c>
      <c r="AK163" s="39">
        <f t="shared" si="13"/>
        <v>0</v>
      </c>
    </row>
    <row r="164" spans="2:37" x14ac:dyDescent="0.25">
      <c r="B164" s="35"/>
      <c r="C164" s="35"/>
      <c r="D164" s="35"/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7">
        <f t="shared" si="11"/>
        <v>0</v>
      </c>
      <c r="AJ164" s="38">
        <f t="shared" si="12"/>
        <v>0</v>
      </c>
      <c r="AK164" s="39">
        <f t="shared" si="13"/>
        <v>0</v>
      </c>
    </row>
    <row r="165" spans="2:37" x14ac:dyDescent="0.25">
      <c r="B165" s="35"/>
      <c r="C165" s="35"/>
      <c r="D165" s="35"/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7">
        <f t="shared" si="11"/>
        <v>0</v>
      </c>
      <c r="AJ165" s="38">
        <f t="shared" si="12"/>
        <v>0</v>
      </c>
      <c r="AK165" s="39">
        <f t="shared" si="13"/>
        <v>0</v>
      </c>
    </row>
    <row r="166" spans="2:37" x14ac:dyDescent="0.25">
      <c r="B166" s="35"/>
      <c r="C166" s="35"/>
      <c r="D166" s="35"/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7">
        <f t="shared" si="11"/>
        <v>0</v>
      </c>
      <c r="AJ166" s="38">
        <f t="shared" si="12"/>
        <v>0</v>
      </c>
      <c r="AK166" s="39">
        <f t="shared" si="13"/>
        <v>0</v>
      </c>
    </row>
    <row r="167" spans="2:37" x14ac:dyDescent="0.25">
      <c r="B167" s="35"/>
      <c r="C167" s="35"/>
      <c r="D167" s="35"/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7">
        <f t="shared" si="11"/>
        <v>0</v>
      </c>
      <c r="AJ167" s="38">
        <f t="shared" si="12"/>
        <v>0</v>
      </c>
      <c r="AK167" s="39">
        <f t="shared" si="13"/>
        <v>0</v>
      </c>
    </row>
    <row r="168" spans="2:37" x14ac:dyDescent="0.25">
      <c r="B168" s="35"/>
      <c r="C168" s="35"/>
      <c r="D168" s="35"/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7">
        <f t="shared" si="11"/>
        <v>0</v>
      </c>
      <c r="AJ168" s="38">
        <f t="shared" si="12"/>
        <v>0</v>
      </c>
      <c r="AK168" s="39">
        <f t="shared" si="13"/>
        <v>0</v>
      </c>
    </row>
    <row r="169" spans="2:37" x14ac:dyDescent="0.25">
      <c r="B169" s="35"/>
      <c r="C169" s="35"/>
      <c r="D169" s="35"/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7">
        <f t="shared" si="11"/>
        <v>0</v>
      </c>
      <c r="AJ169" s="38">
        <f t="shared" si="12"/>
        <v>0</v>
      </c>
      <c r="AK169" s="39">
        <f t="shared" si="13"/>
        <v>0</v>
      </c>
    </row>
    <row r="170" spans="2:37" x14ac:dyDescent="0.25">
      <c r="B170" s="35"/>
      <c r="C170" s="35"/>
      <c r="D170" s="35"/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7">
        <f t="shared" si="11"/>
        <v>0</v>
      </c>
      <c r="AJ170" s="38">
        <f t="shared" si="12"/>
        <v>0</v>
      </c>
      <c r="AK170" s="39">
        <f t="shared" si="13"/>
        <v>0</v>
      </c>
    </row>
    <row r="171" spans="2:37" x14ac:dyDescent="0.25">
      <c r="B171" s="35"/>
      <c r="C171" s="35"/>
      <c r="D171" s="35"/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7">
        <f t="shared" si="11"/>
        <v>0</v>
      </c>
      <c r="AJ171" s="38">
        <f t="shared" si="12"/>
        <v>0</v>
      </c>
      <c r="AK171" s="39">
        <f t="shared" si="13"/>
        <v>0</v>
      </c>
    </row>
    <row r="172" spans="2:37" x14ac:dyDescent="0.25">
      <c r="B172" s="35"/>
      <c r="C172" s="35"/>
      <c r="D172" s="35"/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7">
        <f t="shared" si="11"/>
        <v>0</v>
      </c>
      <c r="AJ172" s="38">
        <f t="shared" si="12"/>
        <v>0</v>
      </c>
      <c r="AK172" s="39">
        <f t="shared" si="13"/>
        <v>0</v>
      </c>
    </row>
    <row r="173" spans="2:37" x14ac:dyDescent="0.25">
      <c r="B173" s="35"/>
      <c r="C173" s="35"/>
      <c r="D173" s="35"/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7">
        <f t="shared" si="11"/>
        <v>0</v>
      </c>
      <c r="AJ173" s="38">
        <f t="shared" si="12"/>
        <v>0</v>
      </c>
      <c r="AK173" s="39">
        <f t="shared" si="13"/>
        <v>0</v>
      </c>
    </row>
    <row r="174" spans="2:37" x14ac:dyDescent="0.25">
      <c r="B174" s="35"/>
      <c r="C174" s="35"/>
      <c r="D174" s="35"/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7">
        <f t="shared" si="11"/>
        <v>0</v>
      </c>
      <c r="AJ174" s="38">
        <f t="shared" si="12"/>
        <v>0</v>
      </c>
      <c r="AK174" s="39">
        <f t="shared" si="13"/>
        <v>0</v>
      </c>
    </row>
    <row r="175" spans="2:37" x14ac:dyDescent="0.25">
      <c r="B175" s="35"/>
      <c r="C175" s="35"/>
      <c r="D175" s="35"/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7">
        <f t="shared" si="11"/>
        <v>0</v>
      </c>
      <c r="AJ175" s="38">
        <f t="shared" si="12"/>
        <v>0</v>
      </c>
      <c r="AK175" s="39">
        <f t="shared" si="13"/>
        <v>0</v>
      </c>
    </row>
    <row r="176" spans="2:37" x14ac:dyDescent="0.25">
      <c r="B176" s="35"/>
      <c r="C176" s="35"/>
      <c r="D176" s="35"/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7">
        <f t="shared" si="11"/>
        <v>0</v>
      </c>
      <c r="AJ176" s="38">
        <f t="shared" si="12"/>
        <v>0</v>
      </c>
      <c r="AK176" s="39">
        <f t="shared" si="13"/>
        <v>0</v>
      </c>
    </row>
    <row r="177" spans="2:37" x14ac:dyDescent="0.25">
      <c r="B177" s="35"/>
      <c r="C177" s="35"/>
      <c r="D177" s="35"/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7">
        <f t="shared" si="11"/>
        <v>0</v>
      </c>
      <c r="AJ177" s="38">
        <f t="shared" si="12"/>
        <v>0</v>
      </c>
      <c r="AK177" s="39">
        <f t="shared" si="13"/>
        <v>0</v>
      </c>
    </row>
    <row r="178" spans="2:37" x14ac:dyDescent="0.25">
      <c r="B178" s="35"/>
      <c r="C178" s="35"/>
      <c r="D178" s="35"/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7">
        <f t="shared" si="11"/>
        <v>0</v>
      </c>
      <c r="AJ178" s="38">
        <f t="shared" si="12"/>
        <v>0</v>
      </c>
      <c r="AK178" s="39">
        <f t="shared" si="13"/>
        <v>0</v>
      </c>
    </row>
    <row r="179" spans="2:37" x14ac:dyDescent="0.25">
      <c r="B179" s="35"/>
      <c r="C179" s="35"/>
      <c r="D179" s="35"/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7">
        <f t="shared" si="11"/>
        <v>0</v>
      </c>
      <c r="AJ179" s="38">
        <f t="shared" si="12"/>
        <v>0</v>
      </c>
      <c r="AK179" s="39">
        <f t="shared" si="13"/>
        <v>0</v>
      </c>
    </row>
    <row r="180" spans="2:37" x14ac:dyDescent="0.25">
      <c r="B180" s="35"/>
      <c r="C180" s="35"/>
      <c r="D180" s="35"/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7">
        <f t="shared" si="11"/>
        <v>0</v>
      </c>
      <c r="AJ180" s="38">
        <f t="shared" si="12"/>
        <v>0</v>
      </c>
      <c r="AK180" s="39">
        <f t="shared" si="13"/>
        <v>0</v>
      </c>
    </row>
    <row r="181" spans="2:37" x14ac:dyDescent="0.25">
      <c r="B181" s="35"/>
      <c r="C181" s="35"/>
      <c r="D181" s="35"/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7">
        <f t="shared" si="11"/>
        <v>0</v>
      </c>
      <c r="AJ181" s="38">
        <f t="shared" si="12"/>
        <v>0</v>
      </c>
      <c r="AK181" s="39">
        <f t="shared" si="13"/>
        <v>0</v>
      </c>
    </row>
    <row r="182" spans="2:37" x14ac:dyDescent="0.25">
      <c r="B182" s="35"/>
      <c r="C182" s="35"/>
      <c r="D182" s="35"/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7">
        <f t="shared" si="11"/>
        <v>0</v>
      </c>
      <c r="AJ182" s="38">
        <f t="shared" si="12"/>
        <v>0</v>
      </c>
      <c r="AK182" s="39">
        <f t="shared" si="13"/>
        <v>0</v>
      </c>
    </row>
    <row r="183" spans="2:37" x14ac:dyDescent="0.25">
      <c r="B183" s="35"/>
      <c r="C183" s="35"/>
      <c r="D183" s="35"/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7">
        <f t="shared" si="11"/>
        <v>0</v>
      </c>
      <c r="AJ183" s="38">
        <f t="shared" si="12"/>
        <v>0</v>
      </c>
      <c r="AK183" s="39">
        <f t="shared" si="13"/>
        <v>0</v>
      </c>
    </row>
    <row r="184" spans="2:37" x14ac:dyDescent="0.25">
      <c r="B184" s="35"/>
      <c r="C184" s="35"/>
      <c r="D184" s="35"/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7">
        <f t="shared" si="11"/>
        <v>0</v>
      </c>
      <c r="AJ184" s="38">
        <f t="shared" si="12"/>
        <v>0</v>
      </c>
      <c r="AK184" s="39">
        <f t="shared" si="13"/>
        <v>0</v>
      </c>
    </row>
    <row r="185" spans="2:37" x14ac:dyDescent="0.25">
      <c r="B185" s="35"/>
      <c r="C185" s="35"/>
      <c r="D185" s="35"/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7">
        <f t="shared" si="11"/>
        <v>0</v>
      </c>
      <c r="AJ185" s="38">
        <f t="shared" si="12"/>
        <v>0</v>
      </c>
      <c r="AK185" s="39">
        <f t="shared" si="13"/>
        <v>0</v>
      </c>
    </row>
    <row r="186" spans="2:37" x14ac:dyDescent="0.25">
      <c r="B186" s="35"/>
      <c r="C186" s="35"/>
      <c r="D186" s="35"/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7">
        <f t="shared" si="11"/>
        <v>0</v>
      </c>
      <c r="AJ186" s="38">
        <f t="shared" si="12"/>
        <v>0</v>
      </c>
      <c r="AK186" s="39">
        <f t="shared" si="13"/>
        <v>0</v>
      </c>
    </row>
    <row r="187" spans="2:37" x14ac:dyDescent="0.25">
      <c r="B187" s="35"/>
      <c r="C187" s="35"/>
      <c r="D187" s="35"/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7">
        <f t="shared" si="11"/>
        <v>0</v>
      </c>
      <c r="AJ187" s="38">
        <f t="shared" si="12"/>
        <v>0</v>
      </c>
      <c r="AK187" s="39">
        <f t="shared" si="13"/>
        <v>0</v>
      </c>
    </row>
    <row r="188" spans="2:37" x14ac:dyDescent="0.25">
      <c r="B188" s="35"/>
      <c r="C188" s="35"/>
      <c r="D188" s="35"/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7">
        <f t="shared" si="11"/>
        <v>0</v>
      </c>
      <c r="AJ188" s="38">
        <f t="shared" si="12"/>
        <v>0</v>
      </c>
      <c r="AK188" s="39">
        <f t="shared" si="13"/>
        <v>0</v>
      </c>
    </row>
    <row r="189" spans="2:37" x14ac:dyDescent="0.25">
      <c r="B189" s="35"/>
      <c r="C189" s="35"/>
      <c r="D189" s="35"/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7">
        <f t="shared" si="11"/>
        <v>0</v>
      </c>
      <c r="AJ189" s="38">
        <f t="shared" si="12"/>
        <v>0</v>
      </c>
      <c r="AK189" s="39">
        <f t="shared" si="13"/>
        <v>0</v>
      </c>
    </row>
    <row r="190" spans="2:37" x14ac:dyDescent="0.25">
      <c r="B190" s="35"/>
      <c r="C190" s="35"/>
      <c r="D190" s="35"/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7">
        <f t="shared" si="11"/>
        <v>0</v>
      </c>
      <c r="AJ190" s="38">
        <f t="shared" si="12"/>
        <v>0</v>
      </c>
      <c r="AK190" s="39">
        <f t="shared" si="13"/>
        <v>0</v>
      </c>
    </row>
    <row r="191" spans="2:37" x14ac:dyDescent="0.25">
      <c r="B191" s="35"/>
      <c r="C191" s="35"/>
      <c r="D191" s="35"/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7">
        <f t="shared" si="11"/>
        <v>0</v>
      </c>
      <c r="AJ191" s="38">
        <f t="shared" si="12"/>
        <v>0</v>
      </c>
      <c r="AK191" s="39">
        <f t="shared" si="13"/>
        <v>0</v>
      </c>
    </row>
    <row r="192" spans="2:37" x14ac:dyDescent="0.25">
      <c r="B192" s="35"/>
      <c r="C192" s="35"/>
      <c r="D192" s="35"/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7">
        <f t="shared" si="11"/>
        <v>0</v>
      </c>
      <c r="AJ192" s="38">
        <f t="shared" si="12"/>
        <v>0</v>
      </c>
      <c r="AK192" s="39">
        <f t="shared" si="13"/>
        <v>0</v>
      </c>
    </row>
    <row r="193" spans="2:37" x14ac:dyDescent="0.25">
      <c r="B193" s="35"/>
      <c r="C193" s="35"/>
      <c r="D193" s="35"/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7">
        <f t="shared" si="11"/>
        <v>0</v>
      </c>
      <c r="AJ193" s="38">
        <f t="shared" si="12"/>
        <v>0</v>
      </c>
      <c r="AK193" s="39">
        <f t="shared" si="13"/>
        <v>0</v>
      </c>
    </row>
    <row r="194" spans="2:37" x14ac:dyDescent="0.25">
      <c r="B194" s="35"/>
      <c r="C194" s="35"/>
      <c r="D194" s="35"/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7">
        <f t="shared" si="11"/>
        <v>0</v>
      </c>
      <c r="AJ194" s="38">
        <f t="shared" si="12"/>
        <v>0</v>
      </c>
      <c r="AK194" s="39">
        <f t="shared" si="13"/>
        <v>0</v>
      </c>
    </row>
    <row r="195" spans="2:37" x14ac:dyDescent="0.25">
      <c r="B195" s="35"/>
      <c r="C195" s="35"/>
      <c r="D195" s="35"/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7">
        <f t="shared" si="11"/>
        <v>0</v>
      </c>
      <c r="AJ195" s="38">
        <f t="shared" si="12"/>
        <v>0</v>
      </c>
      <c r="AK195" s="39">
        <f t="shared" si="13"/>
        <v>0</v>
      </c>
    </row>
    <row r="196" spans="2:37" x14ac:dyDescent="0.25">
      <c r="B196" s="35"/>
      <c r="C196" s="35"/>
      <c r="D196" s="35"/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7">
        <f t="shared" si="11"/>
        <v>0</v>
      </c>
      <c r="AJ196" s="38">
        <f t="shared" si="12"/>
        <v>0</v>
      </c>
      <c r="AK196" s="39">
        <f t="shared" si="13"/>
        <v>0</v>
      </c>
    </row>
    <row r="197" spans="2:37" x14ac:dyDescent="0.25">
      <c r="B197" s="35"/>
      <c r="C197" s="35"/>
      <c r="D197" s="35"/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7">
        <f t="shared" si="11"/>
        <v>0</v>
      </c>
      <c r="AJ197" s="38">
        <f t="shared" si="12"/>
        <v>0</v>
      </c>
      <c r="AK197" s="39">
        <f t="shared" si="13"/>
        <v>0</v>
      </c>
    </row>
    <row r="198" spans="2:37" x14ac:dyDescent="0.25">
      <c r="B198" s="35"/>
      <c r="C198" s="35"/>
      <c r="D198" s="35"/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7">
        <f t="shared" si="11"/>
        <v>0</v>
      </c>
      <c r="AJ198" s="38">
        <f t="shared" si="12"/>
        <v>0</v>
      </c>
      <c r="AK198" s="39">
        <f t="shared" si="13"/>
        <v>0</v>
      </c>
    </row>
    <row r="199" spans="2:37" x14ac:dyDescent="0.25">
      <c r="B199" s="35"/>
      <c r="C199" s="35"/>
      <c r="D199" s="35"/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7">
        <f t="shared" si="11"/>
        <v>0</v>
      </c>
      <c r="AJ199" s="38">
        <f t="shared" si="12"/>
        <v>0</v>
      </c>
      <c r="AK199" s="39">
        <f t="shared" si="13"/>
        <v>0</v>
      </c>
    </row>
    <row r="200" spans="2:37" x14ac:dyDescent="0.25">
      <c r="B200" s="35"/>
      <c r="C200" s="35"/>
      <c r="D200" s="35"/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7">
        <f t="shared" si="11"/>
        <v>0</v>
      </c>
      <c r="AJ200" s="38">
        <f t="shared" si="12"/>
        <v>0</v>
      </c>
      <c r="AK200" s="39">
        <f t="shared" si="13"/>
        <v>0</v>
      </c>
    </row>
    <row r="201" spans="2:37" x14ac:dyDescent="0.25">
      <c r="B201" s="35"/>
      <c r="C201" s="35"/>
      <c r="D201" s="35"/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7">
        <f t="shared" si="11"/>
        <v>0</v>
      </c>
      <c r="AJ201" s="38">
        <f t="shared" si="12"/>
        <v>0</v>
      </c>
      <c r="AK201" s="39">
        <f t="shared" si="13"/>
        <v>0</v>
      </c>
    </row>
    <row r="202" spans="2:37" x14ac:dyDescent="0.25">
      <c r="B202" s="35"/>
      <c r="C202" s="35"/>
      <c r="D202" s="35"/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7">
        <f t="shared" si="11"/>
        <v>0</v>
      </c>
      <c r="AJ202" s="38">
        <f t="shared" si="12"/>
        <v>0</v>
      </c>
      <c r="AK202" s="39">
        <f t="shared" si="13"/>
        <v>0</v>
      </c>
    </row>
    <row r="203" spans="2:37" x14ac:dyDescent="0.25">
      <c r="B203" s="35"/>
      <c r="C203" s="35"/>
      <c r="D203" s="35"/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7">
        <f t="shared" si="11"/>
        <v>0</v>
      </c>
      <c r="AJ203" s="38">
        <f t="shared" si="12"/>
        <v>0</v>
      </c>
      <c r="AK203" s="39">
        <f t="shared" si="13"/>
        <v>0</v>
      </c>
    </row>
    <row r="204" spans="2:37" x14ac:dyDescent="0.25">
      <c r="B204" s="35"/>
      <c r="C204" s="35"/>
      <c r="D204" s="35"/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7">
        <f t="shared" si="11"/>
        <v>0</v>
      </c>
      <c r="AJ204" s="38">
        <f t="shared" si="12"/>
        <v>0</v>
      </c>
      <c r="AK204" s="39">
        <f t="shared" si="13"/>
        <v>0</v>
      </c>
    </row>
    <row r="205" spans="2:37" x14ac:dyDescent="0.25">
      <c r="B205" s="35"/>
      <c r="C205" s="35"/>
      <c r="D205" s="35"/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7">
        <f t="shared" si="11"/>
        <v>0</v>
      </c>
      <c r="AJ205" s="38">
        <f t="shared" si="12"/>
        <v>0</v>
      </c>
      <c r="AK205" s="39">
        <f t="shared" si="13"/>
        <v>0</v>
      </c>
    </row>
    <row r="206" spans="2:37" x14ac:dyDescent="0.25">
      <c r="B206" s="35"/>
      <c r="C206" s="35"/>
      <c r="D206" s="35"/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7">
        <f t="shared" si="11"/>
        <v>0</v>
      </c>
      <c r="AJ206" s="38">
        <f t="shared" si="12"/>
        <v>0</v>
      </c>
      <c r="AK206" s="39">
        <f t="shared" si="13"/>
        <v>0</v>
      </c>
    </row>
    <row r="207" spans="2:37" x14ac:dyDescent="0.25">
      <c r="B207" s="35"/>
      <c r="C207" s="35"/>
      <c r="D207" s="35"/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7">
        <f t="shared" si="11"/>
        <v>0</v>
      </c>
      <c r="AJ207" s="38">
        <f t="shared" si="12"/>
        <v>0</v>
      </c>
      <c r="AK207" s="39">
        <f t="shared" si="13"/>
        <v>0</v>
      </c>
    </row>
    <row r="208" spans="2:37" x14ac:dyDescent="0.25">
      <c r="B208" s="35"/>
      <c r="C208" s="35"/>
      <c r="D208" s="35"/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7">
        <f t="shared" si="11"/>
        <v>0</v>
      </c>
      <c r="AJ208" s="38">
        <f t="shared" si="12"/>
        <v>0</v>
      </c>
      <c r="AK208" s="39">
        <f t="shared" si="13"/>
        <v>0</v>
      </c>
    </row>
    <row r="209" spans="2:37" x14ac:dyDescent="0.25">
      <c r="B209" s="35"/>
      <c r="C209" s="35"/>
      <c r="D209" s="35"/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7">
        <f t="shared" si="11"/>
        <v>0</v>
      </c>
      <c r="AJ209" s="38">
        <f t="shared" si="12"/>
        <v>0</v>
      </c>
      <c r="AK209" s="39">
        <f t="shared" si="13"/>
        <v>0</v>
      </c>
    </row>
    <row r="210" spans="2:37" x14ac:dyDescent="0.25">
      <c r="B210" s="35"/>
      <c r="C210" s="35"/>
      <c r="D210" s="35"/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7">
        <f t="shared" si="11"/>
        <v>0</v>
      </c>
      <c r="AJ210" s="38">
        <f t="shared" si="12"/>
        <v>0</v>
      </c>
      <c r="AK210" s="39">
        <f t="shared" si="13"/>
        <v>0</v>
      </c>
    </row>
    <row r="211" spans="2:37" x14ac:dyDescent="0.25">
      <c r="B211" s="35"/>
      <c r="C211" s="35"/>
      <c r="D211" s="35"/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7">
        <f t="shared" si="11"/>
        <v>0</v>
      </c>
      <c r="AJ211" s="38">
        <f t="shared" si="12"/>
        <v>0</v>
      </c>
      <c r="AK211" s="39">
        <f t="shared" si="13"/>
        <v>0</v>
      </c>
    </row>
    <row r="212" spans="2:37" x14ac:dyDescent="0.25">
      <c r="B212" s="35"/>
      <c r="C212" s="35"/>
      <c r="D212" s="35"/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7">
        <f t="shared" si="11"/>
        <v>0</v>
      </c>
      <c r="AJ212" s="38">
        <f t="shared" si="12"/>
        <v>0</v>
      </c>
      <c r="AK212" s="39">
        <f t="shared" si="13"/>
        <v>0</v>
      </c>
    </row>
    <row r="213" spans="2:37" x14ac:dyDescent="0.25">
      <c r="B213" s="35"/>
      <c r="C213" s="35"/>
      <c r="D213" s="35"/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7">
        <f t="shared" si="11"/>
        <v>0</v>
      </c>
      <c r="AJ213" s="38">
        <f t="shared" si="12"/>
        <v>0</v>
      </c>
      <c r="AK213" s="39">
        <f t="shared" si="13"/>
        <v>0</v>
      </c>
    </row>
    <row r="214" spans="2:37" x14ac:dyDescent="0.25">
      <c r="B214" s="35"/>
      <c r="C214" s="35"/>
      <c r="D214" s="35"/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7">
        <f t="shared" si="11"/>
        <v>0</v>
      </c>
      <c r="AJ214" s="38">
        <f t="shared" si="12"/>
        <v>0</v>
      </c>
      <c r="AK214" s="39">
        <f t="shared" si="13"/>
        <v>0</v>
      </c>
    </row>
    <row r="215" spans="2:37" x14ac:dyDescent="0.25">
      <c r="B215" s="35"/>
      <c r="C215" s="35"/>
      <c r="D215" s="35"/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7">
        <f t="shared" si="11"/>
        <v>0</v>
      </c>
      <c r="AJ215" s="38">
        <f t="shared" si="12"/>
        <v>0</v>
      </c>
      <c r="AK215" s="39">
        <f t="shared" si="13"/>
        <v>0</v>
      </c>
    </row>
    <row r="216" spans="2:37" x14ac:dyDescent="0.25">
      <c r="B216" s="35"/>
      <c r="C216" s="35"/>
      <c r="D216" s="35"/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7">
        <f t="shared" si="11"/>
        <v>0</v>
      </c>
      <c r="AJ216" s="38">
        <f t="shared" si="12"/>
        <v>0</v>
      </c>
      <c r="AK216" s="39">
        <f t="shared" si="13"/>
        <v>0</v>
      </c>
    </row>
    <row r="217" spans="2:37" x14ac:dyDescent="0.25">
      <c r="B217" s="35"/>
      <c r="C217" s="35"/>
      <c r="D217" s="35"/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7">
        <f t="shared" si="11"/>
        <v>0</v>
      </c>
      <c r="AJ217" s="38">
        <f t="shared" si="12"/>
        <v>0</v>
      </c>
      <c r="AK217" s="39">
        <f t="shared" si="13"/>
        <v>0</v>
      </c>
    </row>
    <row r="218" spans="2:37" x14ac:dyDescent="0.25">
      <c r="B218" s="35"/>
      <c r="C218" s="35"/>
      <c r="D218" s="35"/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7">
        <f t="shared" si="11"/>
        <v>0</v>
      </c>
      <c r="AJ218" s="38">
        <f t="shared" si="12"/>
        <v>0</v>
      </c>
      <c r="AK218" s="39">
        <f t="shared" si="13"/>
        <v>0</v>
      </c>
    </row>
    <row r="219" spans="2:37" x14ac:dyDescent="0.25">
      <c r="B219" s="35"/>
      <c r="C219" s="35"/>
      <c r="D219" s="35"/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7">
        <f t="shared" si="11"/>
        <v>0</v>
      </c>
      <c r="AJ219" s="38">
        <f t="shared" si="12"/>
        <v>0</v>
      </c>
      <c r="AK219" s="39">
        <f t="shared" si="13"/>
        <v>0</v>
      </c>
    </row>
    <row r="220" spans="2:37" x14ac:dyDescent="0.25">
      <c r="B220" s="35"/>
      <c r="C220" s="35"/>
      <c r="D220" s="35"/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7">
        <f t="shared" si="11"/>
        <v>0</v>
      </c>
      <c r="AJ220" s="38">
        <f t="shared" si="12"/>
        <v>0</v>
      </c>
      <c r="AK220" s="39">
        <f t="shared" si="13"/>
        <v>0</v>
      </c>
    </row>
    <row r="221" spans="2:37" x14ac:dyDescent="0.25">
      <c r="B221" s="35"/>
      <c r="C221" s="35"/>
      <c r="D221" s="35"/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7">
        <f t="shared" si="11"/>
        <v>0</v>
      </c>
      <c r="AJ221" s="38">
        <f t="shared" si="12"/>
        <v>0</v>
      </c>
      <c r="AK221" s="39">
        <f t="shared" si="13"/>
        <v>0</v>
      </c>
    </row>
    <row r="222" spans="2:37" x14ac:dyDescent="0.25">
      <c r="B222" s="35"/>
      <c r="C222" s="35"/>
      <c r="D222" s="35"/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7">
        <f t="shared" si="11"/>
        <v>0</v>
      </c>
      <c r="AJ222" s="38">
        <f t="shared" si="12"/>
        <v>0</v>
      </c>
      <c r="AK222" s="39">
        <f t="shared" si="13"/>
        <v>0</v>
      </c>
    </row>
    <row r="223" spans="2:37" x14ac:dyDescent="0.25">
      <c r="B223" s="35"/>
      <c r="C223" s="35"/>
      <c r="D223" s="35"/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7">
        <f t="shared" si="11"/>
        <v>0</v>
      </c>
      <c r="AJ223" s="38">
        <f t="shared" si="12"/>
        <v>0</v>
      </c>
      <c r="AK223" s="39">
        <f t="shared" si="13"/>
        <v>0</v>
      </c>
    </row>
    <row r="224" spans="2:37" x14ac:dyDescent="0.25">
      <c r="B224" s="35"/>
      <c r="C224" s="35"/>
      <c r="D224" s="35"/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7">
        <f t="shared" si="11"/>
        <v>0</v>
      </c>
      <c r="AJ224" s="38">
        <f t="shared" si="12"/>
        <v>0</v>
      </c>
      <c r="AK224" s="39">
        <f t="shared" si="13"/>
        <v>0</v>
      </c>
    </row>
    <row r="225" spans="2:37" x14ac:dyDescent="0.25">
      <c r="B225" s="35"/>
      <c r="C225" s="35"/>
      <c r="D225" s="35"/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7">
        <f t="shared" si="11"/>
        <v>0</v>
      </c>
      <c r="AJ225" s="38">
        <f t="shared" si="12"/>
        <v>0</v>
      </c>
      <c r="AK225" s="39">
        <f t="shared" si="13"/>
        <v>0</v>
      </c>
    </row>
    <row r="226" spans="2:37" x14ac:dyDescent="0.25">
      <c r="B226" s="35"/>
      <c r="C226" s="35"/>
      <c r="D226" s="35"/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7">
        <f t="shared" si="11"/>
        <v>0</v>
      </c>
      <c r="AJ226" s="38">
        <f t="shared" si="12"/>
        <v>0</v>
      </c>
      <c r="AK226" s="39">
        <f t="shared" si="13"/>
        <v>0</v>
      </c>
    </row>
    <row r="227" spans="2:37" x14ac:dyDescent="0.25">
      <c r="B227" s="35"/>
      <c r="C227" s="35"/>
      <c r="D227" s="35"/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7">
        <f t="shared" si="11"/>
        <v>0</v>
      </c>
      <c r="AJ227" s="38">
        <f t="shared" si="12"/>
        <v>0</v>
      </c>
      <c r="AK227" s="39">
        <f t="shared" si="13"/>
        <v>0</v>
      </c>
    </row>
    <row r="228" spans="2:37" x14ac:dyDescent="0.25">
      <c r="B228" s="35"/>
      <c r="C228" s="35"/>
      <c r="D228" s="35"/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7">
        <f t="shared" ref="AI228:AI291" si="14">SUM(E228:AH228)</f>
        <v>0</v>
      </c>
      <c r="AJ228" s="38">
        <f t="shared" ref="AJ228:AJ291" si="15">IF(AI228=0,0,1)</f>
        <v>0</v>
      </c>
      <c r="AK228" s="39">
        <f t="shared" ref="AK228:AK291" si="16">SUMPRODUCT($E$17:$AH$17,E228:AH228)</f>
        <v>0</v>
      </c>
    </row>
    <row r="229" spans="2:37" x14ac:dyDescent="0.25">
      <c r="B229" s="35"/>
      <c r="C229" s="35"/>
      <c r="D229" s="35"/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7">
        <f t="shared" si="14"/>
        <v>0</v>
      </c>
      <c r="AJ229" s="38">
        <f t="shared" si="15"/>
        <v>0</v>
      </c>
      <c r="AK229" s="39">
        <f t="shared" si="16"/>
        <v>0</v>
      </c>
    </row>
    <row r="230" spans="2:37" x14ac:dyDescent="0.25">
      <c r="B230" s="35"/>
      <c r="C230" s="35"/>
      <c r="D230" s="35"/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7">
        <f t="shared" si="14"/>
        <v>0</v>
      </c>
      <c r="AJ230" s="38">
        <f t="shared" si="15"/>
        <v>0</v>
      </c>
      <c r="AK230" s="39">
        <f t="shared" si="16"/>
        <v>0</v>
      </c>
    </row>
    <row r="231" spans="2:37" x14ac:dyDescent="0.25">
      <c r="B231" s="35"/>
      <c r="C231" s="35"/>
      <c r="D231" s="35"/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7">
        <f t="shared" si="14"/>
        <v>0</v>
      </c>
      <c r="AJ231" s="38">
        <f t="shared" si="15"/>
        <v>0</v>
      </c>
      <c r="AK231" s="39">
        <f t="shared" si="16"/>
        <v>0</v>
      </c>
    </row>
    <row r="232" spans="2:37" x14ac:dyDescent="0.25">
      <c r="B232" s="35"/>
      <c r="C232" s="35"/>
      <c r="D232" s="35"/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7">
        <f t="shared" si="14"/>
        <v>0</v>
      </c>
      <c r="AJ232" s="38">
        <f t="shared" si="15"/>
        <v>0</v>
      </c>
      <c r="AK232" s="39">
        <f t="shared" si="16"/>
        <v>0</v>
      </c>
    </row>
    <row r="233" spans="2:37" x14ac:dyDescent="0.25">
      <c r="B233" s="35"/>
      <c r="C233" s="35"/>
      <c r="D233" s="35"/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7">
        <f t="shared" si="14"/>
        <v>0</v>
      </c>
      <c r="AJ233" s="38">
        <f t="shared" si="15"/>
        <v>0</v>
      </c>
      <c r="AK233" s="39">
        <f t="shared" si="16"/>
        <v>0</v>
      </c>
    </row>
    <row r="234" spans="2:37" x14ac:dyDescent="0.25">
      <c r="B234" s="35"/>
      <c r="C234" s="35"/>
      <c r="D234" s="35"/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7">
        <f t="shared" si="14"/>
        <v>0</v>
      </c>
      <c r="AJ234" s="38">
        <f t="shared" si="15"/>
        <v>0</v>
      </c>
      <c r="AK234" s="39">
        <f t="shared" si="16"/>
        <v>0</v>
      </c>
    </row>
    <row r="235" spans="2:37" x14ac:dyDescent="0.25">
      <c r="B235" s="35"/>
      <c r="C235" s="35"/>
      <c r="D235" s="35"/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7">
        <f t="shared" si="14"/>
        <v>0</v>
      </c>
      <c r="AJ235" s="38">
        <f t="shared" si="15"/>
        <v>0</v>
      </c>
      <c r="AK235" s="39">
        <f t="shared" si="16"/>
        <v>0</v>
      </c>
    </row>
    <row r="236" spans="2:37" x14ac:dyDescent="0.25">
      <c r="B236" s="35"/>
      <c r="C236" s="35"/>
      <c r="D236" s="35"/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7">
        <f t="shared" si="14"/>
        <v>0</v>
      </c>
      <c r="AJ236" s="38">
        <f t="shared" si="15"/>
        <v>0</v>
      </c>
      <c r="AK236" s="39">
        <f t="shared" si="16"/>
        <v>0</v>
      </c>
    </row>
    <row r="237" spans="2:37" x14ac:dyDescent="0.25">
      <c r="B237" s="35"/>
      <c r="C237" s="35"/>
      <c r="D237" s="35"/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7">
        <f t="shared" si="14"/>
        <v>0</v>
      </c>
      <c r="AJ237" s="38">
        <f t="shared" si="15"/>
        <v>0</v>
      </c>
      <c r="AK237" s="39">
        <f t="shared" si="16"/>
        <v>0</v>
      </c>
    </row>
    <row r="238" spans="2:37" x14ac:dyDescent="0.25">
      <c r="B238" s="35"/>
      <c r="C238" s="35"/>
      <c r="D238" s="35"/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7">
        <f t="shared" si="14"/>
        <v>0</v>
      </c>
      <c r="AJ238" s="38">
        <f t="shared" si="15"/>
        <v>0</v>
      </c>
      <c r="AK238" s="39">
        <f t="shared" si="16"/>
        <v>0</v>
      </c>
    </row>
    <row r="239" spans="2:37" x14ac:dyDescent="0.25">
      <c r="B239" s="35"/>
      <c r="C239" s="35"/>
      <c r="D239" s="35"/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7">
        <f t="shared" si="14"/>
        <v>0</v>
      </c>
      <c r="AJ239" s="38">
        <f t="shared" si="15"/>
        <v>0</v>
      </c>
      <c r="AK239" s="39">
        <f t="shared" si="16"/>
        <v>0</v>
      </c>
    </row>
    <row r="240" spans="2:37" x14ac:dyDescent="0.25">
      <c r="B240" s="35"/>
      <c r="C240" s="35"/>
      <c r="D240" s="35"/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7">
        <f t="shared" si="14"/>
        <v>0</v>
      </c>
      <c r="AJ240" s="38">
        <f t="shared" si="15"/>
        <v>0</v>
      </c>
      <c r="AK240" s="39">
        <f t="shared" si="16"/>
        <v>0</v>
      </c>
    </row>
    <row r="241" spans="2:37" x14ac:dyDescent="0.25">
      <c r="B241" s="35"/>
      <c r="C241" s="35"/>
      <c r="D241" s="35"/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7">
        <f t="shared" si="14"/>
        <v>0</v>
      </c>
      <c r="AJ241" s="38">
        <f t="shared" si="15"/>
        <v>0</v>
      </c>
      <c r="AK241" s="39">
        <f t="shared" si="16"/>
        <v>0</v>
      </c>
    </row>
    <row r="242" spans="2:37" x14ac:dyDescent="0.25">
      <c r="B242" s="35"/>
      <c r="C242" s="35"/>
      <c r="D242" s="35"/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7">
        <f t="shared" si="14"/>
        <v>0</v>
      </c>
      <c r="AJ242" s="38">
        <f t="shared" si="15"/>
        <v>0</v>
      </c>
      <c r="AK242" s="39">
        <f t="shared" si="16"/>
        <v>0</v>
      </c>
    </row>
    <row r="243" spans="2:37" x14ac:dyDescent="0.25">
      <c r="B243" s="35"/>
      <c r="C243" s="35"/>
      <c r="D243" s="35"/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7">
        <f t="shared" si="14"/>
        <v>0</v>
      </c>
      <c r="AJ243" s="38">
        <f t="shared" si="15"/>
        <v>0</v>
      </c>
      <c r="AK243" s="39">
        <f t="shared" si="16"/>
        <v>0</v>
      </c>
    </row>
    <row r="244" spans="2:37" x14ac:dyDescent="0.25">
      <c r="B244" s="35"/>
      <c r="C244" s="35"/>
      <c r="D244" s="35"/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7">
        <f t="shared" si="14"/>
        <v>0</v>
      </c>
      <c r="AJ244" s="38">
        <f t="shared" si="15"/>
        <v>0</v>
      </c>
      <c r="AK244" s="39">
        <f t="shared" si="16"/>
        <v>0</v>
      </c>
    </row>
    <row r="245" spans="2:37" x14ac:dyDescent="0.25">
      <c r="B245" s="35"/>
      <c r="C245" s="35"/>
      <c r="D245" s="35"/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7">
        <f t="shared" si="14"/>
        <v>0</v>
      </c>
      <c r="AJ245" s="38">
        <f t="shared" si="15"/>
        <v>0</v>
      </c>
      <c r="AK245" s="39">
        <f t="shared" si="16"/>
        <v>0</v>
      </c>
    </row>
    <row r="246" spans="2:37" x14ac:dyDescent="0.25">
      <c r="B246" s="35"/>
      <c r="C246" s="35"/>
      <c r="D246" s="35"/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7">
        <f t="shared" si="14"/>
        <v>0</v>
      </c>
      <c r="AJ246" s="38">
        <f t="shared" si="15"/>
        <v>0</v>
      </c>
      <c r="AK246" s="39">
        <f t="shared" si="16"/>
        <v>0</v>
      </c>
    </row>
    <row r="247" spans="2:37" x14ac:dyDescent="0.25">
      <c r="B247" s="35"/>
      <c r="C247" s="35"/>
      <c r="D247" s="35"/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7">
        <f t="shared" si="14"/>
        <v>0</v>
      </c>
      <c r="AJ247" s="38">
        <f t="shared" si="15"/>
        <v>0</v>
      </c>
      <c r="AK247" s="39">
        <f t="shared" si="16"/>
        <v>0</v>
      </c>
    </row>
    <row r="248" spans="2:37" x14ac:dyDescent="0.25">
      <c r="B248" s="35"/>
      <c r="C248" s="35"/>
      <c r="D248" s="35"/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7">
        <f t="shared" si="14"/>
        <v>0</v>
      </c>
      <c r="AJ248" s="38">
        <f t="shared" si="15"/>
        <v>0</v>
      </c>
      <c r="AK248" s="39">
        <f t="shared" si="16"/>
        <v>0</v>
      </c>
    </row>
    <row r="249" spans="2:37" x14ac:dyDescent="0.25">
      <c r="B249" s="35"/>
      <c r="C249" s="35"/>
      <c r="D249" s="35"/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7">
        <f t="shared" si="14"/>
        <v>0</v>
      </c>
      <c r="AJ249" s="38">
        <f t="shared" si="15"/>
        <v>0</v>
      </c>
      <c r="AK249" s="39">
        <f t="shared" si="16"/>
        <v>0</v>
      </c>
    </row>
    <row r="250" spans="2:37" x14ac:dyDescent="0.25">
      <c r="B250" s="35"/>
      <c r="C250" s="35"/>
      <c r="D250" s="35"/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7">
        <f t="shared" si="14"/>
        <v>0</v>
      </c>
      <c r="AJ250" s="38">
        <f t="shared" si="15"/>
        <v>0</v>
      </c>
      <c r="AK250" s="39">
        <f t="shared" si="16"/>
        <v>0</v>
      </c>
    </row>
    <row r="251" spans="2:37" x14ac:dyDescent="0.25">
      <c r="B251" s="35"/>
      <c r="C251" s="35"/>
      <c r="D251" s="35"/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7">
        <f t="shared" si="14"/>
        <v>0</v>
      </c>
      <c r="AJ251" s="38">
        <f t="shared" si="15"/>
        <v>0</v>
      </c>
      <c r="AK251" s="39">
        <f t="shared" si="16"/>
        <v>0</v>
      </c>
    </row>
    <row r="252" spans="2:37" x14ac:dyDescent="0.25">
      <c r="B252" s="35"/>
      <c r="C252" s="35"/>
      <c r="D252" s="35"/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7">
        <f t="shared" si="14"/>
        <v>0</v>
      </c>
      <c r="AJ252" s="38">
        <f t="shared" si="15"/>
        <v>0</v>
      </c>
      <c r="AK252" s="39">
        <f t="shared" si="16"/>
        <v>0</v>
      </c>
    </row>
    <row r="253" spans="2:37" x14ac:dyDescent="0.25">
      <c r="B253" s="35"/>
      <c r="C253" s="35"/>
      <c r="D253" s="35"/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7">
        <f t="shared" si="14"/>
        <v>0</v>
      </c>
      <c r="AJ253" s="38">
        <f t="shared" si="15"/>
        <v>0</v>
      </c>
      <c r="AK253" s="39">
        <f t="shared" si="16"/>
        <v>0</v>
      </c>
    </row>
    <row r="254" spans="2:37" x14ac:dyDescent="0.25">
      <c r="B254" s="35"/>
      <c r="C254" s="35"/>
      <c r="D254" s="35"/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7">
        <f t="shared" si="14"/>
        <v>0</v>
      </c>
      <c r="AJ254" s="38">
        <f t="shared" si="15"/>
        <v>0</v>
      </c>
      <c r="AK254" s="39">
        <f t="shared" si="16"/>
        <v>0</v>
      </c>
    </row>
    <row r="255" spans="2:37" x14ac:dyDescent="0.25">
      <c r="B255" s="35"/>
      <c r="C255" s="35"/>
      <c r="D255" s="35"/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7">
        <f t="shared" si="14"/>
        <v>0</v>
      </c>
      <c r="AJ255" s="38">
        <f t="shared" si="15"/>
        <v>0</v>
      </c>
      <c r="AK255" s="39">
        <f t="shared" si="16"/>
        <v>0</v>
      </c>
    </row>
    <row r="256" spans="2:37" x14ac:dyDescent="0.25">
      <c r="B256" s="35"/>
      <c r="C256" s="35"/>
      <c r="D256" s="35"/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7">
        <f t="shared" si="14"/>
        <v>0</v>
      </c>
      <c r="AJ256" s="38">
        <f t="shared" si="15"/>
        <v>0</v>
      </c>
      <c r="AK256" s="39">
        <f t="shared" si="16"/>
        <v>0</v>
      </c>
    </row>
    <row r="257" spans="2:37" x14ac:dyDescent="0.25">
      <c r="B257" s="35"/>
      <c r="C257" s="35"/>
      <c r="D257" s="35"/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7">
        <f t="shared" si="14"/>
        <v>0</v>
      </c>
      <c r="AJ257" s="38">
        <f t="shared" si="15"/>
        <v>0</v>
      </c>
      <c r="AK257" s="39">
        <f t="shared" si="16"/>
        <v>0</v>
      </c>
    </row>
    <row r="258" spans="2:37" x14ac:dyDescent="0.25">
      <c r="B258" s="35"/>
      <c r="C258" s="35"/>
      <c r="D258" s="35"/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7">
        <f t="shared" si="14"/>
        <v>0</v>
      </c>
      <c r="AJ258" s="38">
        <f t="shared" si="15"/>
        <v>0</v>
      </c>
      <c r="AK258" s="39">
        <f t="shared" si="16"/>
        <v>0</v>
      </c>
    </row>
    <row r="259" spans="2:37" x14ac:dyDescent="0.25">
      <c r="B259" s="35"/>
      <c r="C259" s="35"/>
      <c r="D259" s="35"/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7">
        <f t="shared" si="14"/>
        <v>0</v>
      </c>
      <c r="AJ259" s="38">
        <f t="shared" si="15"/>
        <v>0</v>
      </c>
      <c r="AK259" s="39">
        <f t="shared" si="16"/>
        <v>0</v>
      </c>
    </row>
    <row r="260" spans="2:37" x14ac:dyDescent="0.25">
      <c r="B260" s="35"/>
      <c r="C260" s="35"/>
      <c r="D260" s="35"/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7">
        <f t="shared" si="14"/>
        <v>0</v>
      </c>
      <c r="AJ260" s="38">
        <f t="shared" si="15"/>
        <v>0</v>
      </c>
      <c r="AK260" s="39">
        <f t="shared" si="16"/>
        <v>0</v>
      </c>
    </row>
    <row r="261" spans="2:37" x14ac:dyDescent="0.25">
      <c r="B261" s="35"/>
      <c r="C261" s="35"/>
      <c r="D261" s="35"/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7">
        <f t="shared" si="14"/>
        <v>0</v>
      </c>
      <c r="AJ261" s="38">
        <f t="shared" si="15"/>
        <v>0</v>
      </c>
      <c r="AK261" s="39">
        <f t="shared" si="16"/>
        <v>0</v>
      </c>
    </row>
    <row r="262" spans="2:37" x14ac:dyDescent="0.25">
      <c r="B262" s="35"/>
      <c r="C262" s="35"/>
      <c r="D262" s="35"/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7">
        <f t="shared" si="14"/>
        <v>0</v>
      </c>
      <c r="AJ262" s="38">
        <f t="shared" si="15"/>
        <v>0</v>
      </c>
      <c r="AK262" s="39">
        <f t="shared" si="16"/>
        <v>0</v>
      </c>
    </row>
    <row r="263" spans="2:37" x14ac:dyDescent="0.25">
      <c r="B263" s="35"/>
      <c r="C263" s="35"/>
      <c r="D263" s="35"/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7">
        <f t="shared" si="14"/>
        <v>0</v>
      </c>
      <c r="AJ263" s="38">
        <f t="shared" si="15"/>
        <v>0</v>
      </c>
      <c r="AK263" s="39">
        <f t="shared" si="16"/>
        <v>0</v>
      </c>
    </row>
    <row r="264" spans="2:37" x14ac:dyDescent="0.25">
      <c r="B264" s="35"/>
      <c r="C264" s="35"/>
      <c r="D264" s="35"/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7">
        <f t="shared" si="14"/>
        <v>0</v>
      </c>
      <c r="AJ264" s="38">
        <f t="shared" si="15"/>
        <v>0</v>
      </c>
      <c r="AK264" s="39">
        <f t="shared" si="16"/>
        <v>0</v>
      </c>
    </row>
    <row r="265" spans="2:37" x14ac:dyDescent="0.25">
      <c r="B265" s="35"/>
      <c r="C265" s="35"/>
      <c r="D265" s="35"/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7">
        <f t="shared" si="14"/>
        <v>0</v>
      </c>
      <c r="AJ265" s="38">
        <f t="shared" si="15"/>
        <v>0</v>
      </c>
      <c r="AK265" s="39">
        <f t="shared" si="16"/>
        <v>0</v>
      </c>
    </row>
    <row r="266" spans="2:37" x14ac:dyDescent="0.25">
      <c r="B266" s="35"/>
      <c r="C266" s="35"/>
      <c r="D266" s="35"/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7">
        <f t="shared" si="14"/>
        <v>0</v>
      </c>
      <c r="AJ266" s="38">
        <f t="shared" si="15"/>
        <v>0</v>
      </c>
      <c r="AK266" s="39">
        <f t="shared" si="16"/>
        <v>0</v>
      </c>
    </row>
    <row r="267" spans="2:37" x14ac:dyDescent="0.25">
      <c r="B267" s="35"/>
      <c r="C267" s="35"/>
      <c r="D267" s="35"/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7">
        <f t="shared" si="14"/>
        <v>0</v>
      </c>
      <c r="AJ267" s="38">
        <f t="shared" si="15"/>
        <v>0</v>
      </c>
      <c r="AK267" s="39">
        <f t="shared" si="16"/>
        <v>0</v>
      </c>
    </row>
    <row r="268" spans="2:37" x14ac:dyDescent="0.25">
      <c r="B268" s="35"/>
      <c r="C268" s="35"/>
      <c r="D268" s="35"/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7">
        <f t="shared" si="14"/>
        <v>0</v>
      </c>
      <c r="AJ268" s="38">
        <f t="shared" si="15"/>
        <v>0</v>
      </c>
      <c r="AK268" s="39">
        <f t="shared" si="16"/>
        <v>0</v>
      </c>
    </row>
    <row r="269" spans="2:37" x14ac:dyDescent="0.25">
      <c r="B269" s="35"/>
      <c r="C269" s="35"/>
      <c r="D269" s="35"/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7">
        <f t="shared" si="14"/>
        <v>0</v>
      </c>
      <c r="AJ269" s="38">
        <f t="shared" si="15"/>
        <v>0</v>
      </c>
      <c r="AK269" s="39">
        <f t="shared" si="16"/>
        <v>0</v>
      </c>
    </row>
    <row r="270" spans="2:37" x14ac:dyDescent="0.25">
      <c r="B270" s="35"/>
      <c r="C270" s="35"/>
      <c r="D270" s="35"/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7">
        <f t="shared" si="14"/>
        <v>0</v>
      </c>
      <c r="AJ270" s="38">
        <f t="shared" si="15"/>
        <v>0</v>
      </c>
      <c r="AK270" s="39">
        <f t="shared" si="16"/>
        <v>0</v>
      </c>
    </row>
    <row r="271" spans="2:37" x14ac:dyDescent="0.25">
      <c r="B271" s="35"/>
      <c r="C271" s="35"/>
      <c r="D271" s="35"/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7">
        <f t="shared" si="14"/>
        <v>0</v>
      </c>
      <c r="AJ271" s="38">
        <f t="shared" si="15"/>
        <v>0</v>
      </c>
      <c r="AK271" s="39">
        <f t="shared" si="16"/>
        <v>0</v>
      </c>
    </row>
    <row r="272" spans="2:37" x14ac:dyDescent="0.25">
      <c r="B272" s="35"/>
      <c r="C272" s="35"/>
      <c r="D272" s="35"/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7">
        <f t="shared" si="14"/>
        <v>0</v>
      </c>
      <c r="AJ272" s="38">
        <f t="shared" si="15"/>
        <v>0</v>
      </c>
      <c r="AK272" s="39">
        <f t="shared" si="16"/>
        <v>0</v>
      </c>
    </row>
    <row r="273" spans="2:37" x14ac:dyDescent="0.25">
      <c r="B273" s="35"/>
      <c r="C273" s="35"/>
      <c r="D273" s="35"/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7">
        <f t="shared" si="14"/>
        <v>0</v>
      </c>
      <c r="AJ273" s="38">
        <f t="shared" si="15"/>
        <v>0</v>
      </c>
      <c r="AK273" s="39">
        <f t="shared" si="16"/>
        <v>0</v>
      </c>
    </row>
    <row r="274" spans="2:37" x14ac:dyDescent="0.25">
      <c r="B274" s="35"/>
      <c r="C274" s="35"/>
      <c r="D274" s="35"/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7">
        <f t="shared" si="14"/>
        <v>0</v>
      </c>
      <c r="AJ274" s="38">
        <f t="shared" si="15"/>
        <v>0</v>
      </c>
      <c r="AK274" s="39">
        <f t="shared" si="16"/>
        <v>0</v>
      </c>
    </row>
    <row r="275" spans="2:37" x14ac:dyDescent="0.25">
      <c r="B275" s="35"/>
      <c r="C275" s="35"/>
      <c r="D275" s="35"/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7">
        <f t="shared" si="14"/>
        <v>0</v>
      </c>
      <c r="AJ275" s="38">
        <f t="shared" si="15"/>
        <v>0</v>
      </c>
      <c r="AK275" s="39">
        <f t="shared" si="16"/>
        <v>0</v>
      </c>
    </row>
    <row r="276" spans="2:37" x14ac:dyDescent="0.25">
      <c r="B276" s="35"/>
      <c r="C276" s="35"/>
      <c r="D276" s="35"/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7">
        <f t="shared" si="14"/>
        <v>0</v>
      </c>
      <c r="AJ276" s="38">
        <f t="shared" si="15"/>
        <v>0</v>
      </c>
      <c r="AK276" s="39">
        <f t="shared" si="16"/>
        <v>0</v>
      </c>
    </row>
    <row r="277" spans="2:37" x14ac:dyDescent="0.25">
      <c r="B277" s="35"/>
      <c r="C277" s="35"/>
      <c r="D277" s="35"/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7">
        <f t="shared" si="14"/>
        <v>0</v>
      </c>
      <c r="AJ277" s="38">
        <f t="shared" si="15"/>
        <v>0</v>
      </c>
      <c r="AK277" s="39">
        <f t="shared" si="16"/>
        <v>0</v>
      </c>
    </row>
    <row r="278" spans="2:37" x14ac:dyDescent="0.25">
      <c r="B278" s="35"/>
      <c r="C278" s="35"/>
      <c r="D278" s="35"/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7">
        <f t="shared" si="14"/>
        <v>0</v>
      </c>
      <c r="AJ278" s="38">
        <f t="shared" si="15"/>
        <v>0</v>
      </c>
      <c r="AK278" s="39">
        <f t="shared" si="16"/>
        <v>0</v>
      </c>
    </row>
    <row r="279" spans="2:37" x14ac:dyDescent="0.25">
      <c r="B279" s="35"/>
      <c r="C279" s="35"/>
      <c r="D279" s="35"/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7">
        <f t="shared" si="14"/>
        <v>0</v>
      </c>
      <c r="AJ279" s="38">
        <f t="shared" si="15"/>
        <v>0</v>
      </c>
      <c r="AK279" s="39">
        <f t="shared" si="16"/>
        <v>0</v>
      </c>
    </row>
    <row r="280" spans="2:37" x14ac:dyDescent="0.25">
      <c r="B280" s="35"/>
      <c r="C280" s="35"/>
      <c r="D280" s="35"/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7">
        <f t="shared" si="14"/>
        <v>0</v>
      </c>
      <c r="AJ280" s="38">
        <f t="shared" si="15"/>
        <v>0</v>
      </c>
      <c r="AK280" s="39">
        <f t="shared" si="16"/>
        <v>0</v>
      </c>
    </row>
    <row r="281" spans="2:37" x14ac:dyDescent="0.25">
      <c r="B281" s="35"/>
      <c r="C281" s="35"/>
      <c r="D281" s="35"/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7">
        <f t="shared" si="14"/>
        <v>0</v>
      </c>
      <c r="AJ281" s="38">
        <f t="shared" si="15"/>
        <v>0</v>
      </c>
      <c r="AK281" s="39">
        <f t="shared" si="16"/>
        <v>0</v>
      </c>
    </row>
    <row r="282" spans="2:37" x14ac:dyDescent="0.25">
      <c r="B282" s="35"/>
      <c r="C282" s="35"/>
      <c r="D282" s="35"/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7">
        <f t="shared" si="14"/>
        <v>0</v>
      </c>
      <c r="AJ282" s="38">
        <f t="shared" si="15"/>
        <v>0</v>
      </c>
      <c r="AK282" s="39">
        <f t="shared" si="16"/>
        <v>0</v>
      </c>
    </row>
    <row r="283" spans="2:37" x14ac:dyDescent="0.25">
      <c r="B283" s="35"/>
      <c r="C283" s="35"/>
      <c r="D283" s="35"/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7">
        <f t="shared" si="14"/>
        <v>0</v>
      </c>
      <c r="AJ283" s="38">
        <f t="shared" si="15"/>
        <v>0</v>
      </c>
      <c r="AK283" s="39">
        <f t="shared" si="16"/>
        <v>0</v>
      </c>
    </row>
    <row r="284" spans="2:37" x14ac:dyDescent="0.25">
      <c r="B284" s="35"/>
      <c r="C284" s="35"/>
      <c r="D284" s="35"/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7">
        <f t="shared" si="14"/>
        <v>0</v>
      </c>
      <c r="AJ284" s="38">
        <f t="shared" si="15"/>
        <v>0</v>
      </c>
      <c r="AK284" s="39">
        <f t="shared" si="16"/>
        <v>0</v>
      </c>
    </row>
    <row r="285" spans="2:37" x14ac:dyDescent="0.25">
      <c r="B285" s="35"/>
      <c r="C285" s="40"/>
      <c r="D285" s="35"/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7">
        <f t="shared" si="14"/>
        <v>0</v>
      </c>
      <c r="AJ285" s="38">
        <f t="shared" si="15"/>
        <v>0</v>
      </c>
      <c r="AK285" s="39">
        <f t="shared" si="16"/>
        <v>0</v>
      </c>
    </row>
    <row r="286" spans="2:37" x14ac:dyDescent="0.25">
      <c r="B286" s="35"/>
      <c r="C286" s="35"/>
      <c r="D286" s="35"/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7">
        <f t="shared" si="14"/>
        <v>0</v>
      </c>
      <c r="AJ286" s="38">
        <f t="shared" si="15"/>
        <v>0</v>
      </c>
      <c r="AK286" s="39">
        <f t="shared" si="16"/>
        <v>0</v>
      </c>
    </row>
    <row r="287" spans="2:37" x14ac:dyDescent="0.25">
      <c r="B287" s="35"/>
      <c r="C287" s="35"/>
      <c r="D287" s="35"/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7">
        <f t="shared" si="14"/>
        <v>0</v>
      </c>
      <c r="AJ287" s="38">
        <f t="shared" si="15"/>
        <v>0</v>
      </c>
      <c r="AK287" s="39">
        <f t="shared" si="16"/>
        <v>0</v>
      </c>
    </row>
    <row r="288" spans="2:37" x14ac:dyDescent="0.25">
      <c r="B288" s="35"/>
      <c r="C288" s="35"/>
      <c r="D288" s="35"/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7">
        <f t="shared" si="14"/>
        <v>0</v>
      </c>
      <c r="AJ288" s="38">
        <f t="shared" si="15"/>
        <v>0</v>
      </c>
      <c r="AK288" s="39">
        <f t="shared" si="16"/>
        <v>0</v>
      </c>
    </row>
    <row r="289" spans="1:37" x14ac:dyDescent="0.25">
      <c r="B289" s="35"/>
      <c r="C289" s="35"/>
      <c r="D289" s="35"/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7">
        <f t="shared" si="14"/>
        <v>0</v>
      </c>
      <c r="AJ289" s="38">
        <f t="shared" si="15"/>
        <v>0</v>
      </c>
      <c r="AK289" s="39">
        <f t="shared" si="16"/>
        <v>0</v>
      </c>
    </row>
    <row r="290" spans="1:37" x14ac:dyDescent="0.25">
      <c r="B290" s="35"/>
      <c r="C290" s="35"/>
      <c r="D290" s="35"/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7">
        <f t="shared" si="14"/>
        <v>0</v>
      </c>
      <c r="AJ290" s="38">
        <f t="shared" si="15"/>
        <v>0</v>
      </c>
      <c r="AK290" s="39">
        <f t="shared" si="16"/>
        <v>0</v>
      </c>
    </row>
    <row r="291" spans="1:37" x14ac:dyDescent="0.25">
      <c r="B291" s="35"/>
      <c r="C291" s="35"/>
      <c r="D291" s="35"/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7">
        <f t="shared" si="14"/>
        <v>0</v>
      </c>
      <c r="AJ291" s="38">
        <f t="shared" si="15"/>
        <v>0</v>
      </c>
      <c r="AK291" s="39">
        <f t="shared" si="16"/>
        <v>0</v>
      </c>
    </row>
    <row r="292" spans="1:37" x14ac:dyDescent="0.25">
      <c r="B292" s="35"/>
      <c r="C292" s="35"/>
      <c r="D292" s="35"/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7">
        <f t="shared" ref="AI292:AI298" si="17">SUM(E292:AH292)</f>
        <v>0</v>
      </c>
      <c r="AJ292" s="38">
        <f t="shared" ref="AJ292:AJ298" si="18">IF(AI292=0,0,1)</f>
        <v>0</v>
      </c>
      <c r="AK292" s="39">
        <f t="shared" ref="AK292:AK298" si="19">SUMPRODUCT($E$17:$AH$17,E292:AH292)</f>
        <v>0</v>
      </c>
    </row>
    <row r="293" spans="1:37" x14ac:dyDescent="0.25">
      <c r="B293" s="35"/>
      <c r="C293" s="35"/>
      <c r="D293" s="35"/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7">
        <f t="shared" si="17"/>
        <v>0</v>
      </c>
      <c r="AJ293" s="38">
        <f t="shared" si="18"/>
        <v>0</v>
      </c>
      <c r="AK293" s="39">
        <f t="shared" si="19"/>
        <v>0</v>
      </c>
    </row>
    <row r="294" spans="1:37" x14ac:dyDescent="0.25">
      <c r="B294" s="35"/>
      <c r="C294" s="35"/>
      <c r="D294" s="35"/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7">
        <f t="shared" si="17"/>
        <v>0</v>
      </c>
      <c r="AJ294" s="38">
        <f t="shared" si="18"/>
        <v>0</v>
      </c>
      <c r="AK294" s="39">
        <f t="shared" si="19"/>
        <v>0</v>
      </c>
    </row>
    <row r="295" spans="1:37" x14ac:dyDescent="0.25">
      <c r="B295" s="35"/>
      <c r="C295" s="35"/>
      <c r="D295" s="35"/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7">
        <f t="shared" si="17"/>
        <v>0</v>
      </c>
      <c r="AJ295" s="38">
        <f t="shared" si="18"/>
        <v>0</v>
      </c>
      <c r="AK295" s="39">
        <f t="shared" si="19"/>
        <v>0</v>
      </c>
    </row>
    <row r="296" spans="1:37" x14ac:dyDescent="0.25">
      <c r="B296" s="35"/>
      <c r="C296" s="35"/>
      <c r="D296" s="35"/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7">
        <f t="shared" si="17"/>
        <v>0</v>
      </c>
      <c r="AJ296" s="38">
        <f t="shared" si="18"/>
        <v>0</v>
      </c>
      <c r="AK296" s="39">
        <f t="shared" si="19"/>
        <v>0</v>
      </c>
    </row>
    <row r="297" spans="1:37" x14ac:dyDescent="0.25">
      <c r="B297" s="35"/>
      <c r="C297" s="35"/>
      <c r="D297" s="35"/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7">
        <f t="shared" si="17"/>
        <v>0</v>
      </c>
      <c r="AJ297" s="38">
        <f t="shared" si="18"/>
        <v>0</v>
      </c>
      <c r="AK297" s="39">
        <f t="shared" si="19"/>
        <v>0</v>
      </c>
    </row>
    <row r="298" spans="1:37" x14ac:dyDescent="0.25">
      <c r="B298" s="35"/>
      <c r="C298" s="35"/>
      <c r="D298" s="35"/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7">
        <f t="shared" si="17"/>
        <v>0</v>
      </c>
      <c r="AJ298" s="38">
        <f t="shared" si="18"/>
        <v>0</v>
      </c>
      <c r="AK298" s="39">
        <f t="shared" si="19"/>
        <v>0</v>
      </c>
    </row>
    <row r="299" spans="1:37" x14ac:dyDescent="0.25">
      <c r="A299" s="4"/>
      <c r="B299" s="35"/>
      <c r="C299" s="35"/>
      <c r="D299" s="35"/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7">
        <f>SUM(E299:AH299)</f>
        <v>0</v>
      </c>
      <c r="AJ299" s="38">
        <f>IF(AI299=0,0,1)</f>
        <v>0</v>
      </c>
      <c r="AK299" s="39">
        <f>SUMPRODUCT($E$17:$AH$17,E299:AH299)</f>
        <v>0</v>
      </c>
    </row>
    <row r="300" spans="1:37" x14ac:dyDescent="0.25">
      <c r="B300" s="35"/>
      <c r="C300" s="35"/>
      <c r="D300" s="35"/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7">
        <f t="shared" ref="AI300:AI366" si="20">SUM(E300:AH300)</f>
        <v>0</v>
      </c>
      <c r="AJ300" s="38">
        <f t="shared" ref="AJ300:AJ366" si="21">IF(AI300=0,0,1)</f>
        <v>0</v>
      </c>
      <c r="AK300" s="39">
        <f t="shared" ref="AK300:AK366" si="22">SUMPRODUCT($E$17:$AH$17,E300:AH300)</f>
        <v>0</v>
      </c>
    </row>
    <row r="301" spans="1:37" x14ac:dyDescent="0.25">
      <c r="B301" s="35"/>
      <c r="C301" s="35"/>
      <c r="D301" s="35"/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7">
        <f t="shared" si="20"/>
        <v>0</v>
      </c>
      <c r="AJ301" s="38">
        <f t="shared" si="21"/>
        <v>0</v>
      </c>
      <c r="AK301" s="39">
        <f t="shared" si="22"/>
        <v>0</v>
      </c>
    </row>
    <row r="302" spans="1:37" x14ac:dyDescent="0.25">
      <c r="B302" s="35"/>
      <c r="C302" s="35"/>
      <c r="D302" s="35"/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7">
        <f t="shared" si="20"/>
        <v>0</v>
      </c>
      <c r="AJ302" s="38">
        <f t="shared" si="21"/>
        <v>0</v>
      </c>
      <c r="AK302" s="39">
        <f t="shared" si="22"/>
        <v>0</v>
      </c>
    </row>
    <row r="303" spans="1:37" x14ac:dyDescent="0.25">
      <c r="B303" s="35"/>
      <c r="C303" s="35"/>
      <c r="D303" s="35"/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7">
        <f t="shared" si="20"/>
        <v>0</v>
      </c>
      <c r="AJ303" s="38">
        <f t="shared" si="21"/>
        <v>0</v>
      </c>
      <c r="AK303" s="39">
        <f t="shared" si="22"/>
        <v>0</v>
      </c>
    </row>
    <row r="304" spans="1:37" x14ac:dyDescent="0.25">
      <c r="B304" s="35"/>
      <c r="C304" s="35"/>
      <c r="D304" s="35"/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7">
        <f t="shared" si="20"/>
        <v>0</v>
      </c>
      <c r="AJ304" s="38">
        <f t="shared" si="21"/>
        <v>0</v>
      </c>
      <c r="AK304" s="39">
        <f t="shared" si="22"/>
        <v>0</v>
      </c>
    </row>
    <row r="305" spans="2:37" x14ac:dyDescent="0.25">
      <c r="B305" s="35"/>
      <c r="C305" s="35"/>
      <c r="D305" s="35"/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7">
        <f t="shared" si="20"/>
        <v>0</v>
      </c>
      <c r="AJ305" s="38">
        <f t="shared" si="21"/>
        <v>0</v>
      </c>
      <c r="AK305" s="39">
        <f t="shared" si="22"/>
        <v>0</v>
      </c>
    </row>
    <row r="306" spans="2:37" x14ac:dyDescent="0.25">
      <c r="B306" s="35"/>
      <c r="C306" s="35"/>
      <c r="D306" s="35"/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7">
        <f t="shared" si="20"/>
        <v>0</v>
      </c>
      <c r="AJ306" s="38">
        <f t="shared" si="21"/>
        <v>0</v>
      </c>
      <c r="AK306" s="39">
        <f t="shared" si="22"/>
        <v>0</v>
      </c>
    </row>
    <row r="307" spans="2:37" x14ac:dyDescent="0.25">
      <c r="B307" s="35"/>
      <c r="C307" s="35"/>
      <c r="D307" s="35"/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7">
        <f t="shared" si="20"/>
        <v>0</v>
      </c>
      <c r="AJ307" s="38">
        <f t="shared" si="21"/>
        <v>0</v>
      </c>
      <c r="AK307" s="39">
        <f t="shared" si="22"/>
        <v>0</v>
      </c>
    </row>
    <row r="308" spans="2:37" x14ac:dyDescent="0.25">
      <c r="B308" s="35"/>
      <c r="C308" s="35"/>
      <c r="D308" s="35"/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7">
        <f t="shared" si="20"/>
        <v>0</v>
      </c>
      <c r="AJ308" s="38">
        <f t="shared" si="21"/>
        <v>0</v>
      </c>
      <c r="AK308" s="39">
        <f t="shared" si="22"/>
        <v>0</v>
      </c>
    </row>
    <row r="309" spans="2:37" x14ac:dyDescent="0.25">
      <c r="B309" s="35"/>
      <c r="C309" s="35"/>
      <c r="D309" s="35"/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7">
        <f t="shared" si="20"/>
        <v>0</v>
      </c>
      <c r="AJ309" s="38">
        <f t="shared" si="21"/>
        <v>0</v>
      </c>
      <c r="AK309" s="39">
        <f t="shared" si="22"/>
        <v>0</v>
      </c>
    </row>
    <row r="310" spans="2:37" x14ac:dyDescent="0.25">
      <c r="B310" s="35"/>
      <c r="C310" s="35"/>
      <c r="D310" s="35"/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7">
        <f t="shared" si="20"/>
        <v>0</v>
      </c>
      <c r="AJ310" s="38">
        <f t="shared" si="21"/>
        <v>0</v>
      </c>
      <c r="AK310" s="39">
        <f t="shared" si="22"/>
        <v>0</v>
      </c>
    </row>
    <row r="311" spans="2:37" x14ac:dyDescent="0.25">
      <c r="B311" s="35"/>
      <c r="C311" s="35"/>
      <c r="D311" s="35"/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7">
        <f t="shared" si="20"/>
        <v>0</v>
      </c>
      <c r="AJ311" s="38">
        <f t="shared" si="21"/>
        <v>0</v>
      </c>
      <c r="AK311" s="39">
        <f t="shared" si="22"/>
        <v>0</v>
      </c>
    </row>
    <row r="312" spans="2:37" x14ac:dyDescent="0.25">
      <c r="B312" s="35"/>
      <c r="C312" s="35"/>
      <c r="D312" s="35"/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7">
        <f t="shared" si="20"/>
        <v>0</v>
      </c>
      <c r="AJ312" s="38">
        <f t="shared" si="21"/>
        <v>0</v>
      </c>
      <c r="AK312" s="39">
        <f t="shared" si="22"/>
        <v>0</v>
      </c>
    </row>
    <row r="313" spans="2:37" x14ac:dyDescent="0.25">
      <c r="B313" s="35"/>
      <c r="C313" s="35"/>
      <c r="D313" s="35"/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7">
        <f t="shared" si="20"/>
        <v>0</v>
      </c>
      <c r="AJ313" s="38">
        <f t="shared" si="21"/>
        <v>0</v>
      </c>
      <c r="AK313" s="39">
        <f t="shared" si="22"/>
        <v>0</v>
      </c>
    </row>
    <row r="314" spans="2:37" x14ac:dyDescent="0.25">
      <c r="B314" s="35"/>
      <c r="C314" s="35"/>
      <c r="D314" s="35"/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7">
        <f t="shared" si="20"/>
        <v>0</v>
      </c>
      <c r="AJ314" s="38">
        <f t="shared" si="21"/>
        <v>0</v>
      </c>
      <c r="AK314" s="39">
        <f t="shared" si="22"/>
        <v>0</v>
      </c>
    </row>
    <row r="315" spans="2:37" x14ac:dyDescent="0.25">
      <c r="B315" s="35"/>
      <c r="C315" s="35"/>
      <c r="D315" s="35"/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7">
        <f t="shared" si="20"/>
        <v>0</v>
      </c>
      <c r="AJ315" s="38">
        <f t="shared" si="21"/>
        <v>0</v>
      </c>
      <c r="AK315" s="39">
        <f t="shared" si="22"/>
        <v>0</v>
      </c>
    </row>
    <row r="316" spans="2:37" x14ac:dyDescent="0.25">
      <c r="B316" s="35"/>
      <c r="C316" s="35"/>
      <c r="D316" s="35"/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7">
        <f t="shared" si="20"/>
        <v>0</v>
      </c>
      <c r="AJ316" s="38">
        <f t="shared" si="21"/>
        <v>0</v>
      </c>
      <c r="AK316" s="39">
        <f t="shared" si="22"/>
        <v>0</v>
      </c>
    </row>
    <row r="317" spans="2:37" x14ac:dyDescent="0.25">
      <c r="B317" s="35"/>
      <c r="C317" s="35"/>
      <c r="D317" s="35"/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7">
        <f t="shared" si="20"/>
        <v>0</v>
      </c>
      <c r="AJ317" s="38">
        <f t="shared" si="21"/>
        <v>0</v>
      </c>
      <c r="AK317" s="39">
        <f t="shared" si="22"/>
        <v>0</v>
      </c>
    </row>
    <row r="318" spans="2:37" x14ac:dyDescent="0.25">
      <c r="B318" s="35"/>
      <c r="C318" s="35"/>
      <c r="D318" s="35"/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7">
        <f t="shared" si="20"/>
        <v>0</v>
      </c>
      <c r="AJ318" s="38">
        <f t="shared" si="21"/>
        <v>0</v>
      </c>
      <c r="AK318" s="39">
        <f t="shared" si="22"/>
        <v>0</v>
      </c>
    </row>
    <row r="319" spans="2:37" x14ac:dyDescent="0.25">
      <c r="B319" s="35"/>
      <c r="C319" s="35"/>
      <c r="D319" s="35"/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7">
        <f t="shared" si="20"/>
        <v>0</v>
      </c>
      <c r="AJ319" s="38">
        <f t="shared" si="21"/>
        <v>0</v>
      </c>
      <c r="AK319" s="39">
        <f t="shared" si="22"/>
        <v>0</v>
      </c>
    </row>
    <row r="320" spans="2:37" x14ac:dyDescent="0.25">
      <c r="B320" s="35"/>
      <c r="C320" s="35"/>
      <c r="D320" s="35"/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7">
        <f t="shared" si="20"/>
        <v>0</v>
      </c>
      <c r="AJ320" s="38">
        <f t="shared" si="21"/>
        <v>0</v>
      </c>
      <c r="AK320" s="39">
        <f t="shared" si="22"/>
        <v>0</v>
      </c>
    </row>
    <row r="321" spans="2:37" x14ac:dyDescent="0.25">
      <c r="B321" s="35"/>
      <c r="C321" s="35"/>
      <c r="D321" s="35"/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7">
        <f t="shared" si="20"/>
        <v>0</v>
      </c>
      <c r="AJ321" s="38">
        <f t="shared" si="21"/>
        <v>0</v>
      </c>
      <c r="AK321" s="39">
        <f t="shared" si="22"/>
        <v>0</v>
      </c>
    </row>
    <row r="322" spans="2:37" x14ac:dyDescent="0.25">
      <c r="B322" s="35"/>
      <c r="C322" s="35"/>
      <c r="D322" s="35"/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7">
        <f t="shared" si="20"/>
        <v>0</v>
      </c>
      <c r="AJ322" s="38">
        <f t="shared" si="21"/>
        <v>0</v>
      </c>
      <c r="AK322" s="39">
        <f t="shared" si="22"/>
        <v>0</v>
      </c>
    </row>
    <row r="323" spans="2:37" x14ac:dyDescent="0.25">
      <c r="B323" s="35"/>
      <c r="C323" s="35"/>
      <c r="D323" s="35"/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7">
        <f t="shared" si="20"/>
        <v>0</v>
      </c>
      <c r="AJ323" s="38">
        <f t="shared" si="21"/>
        <v>0</v>
      </c>
      <c r="AK323" s="39">
        <f t="shared" si="22"/>
        <v>0</v>
      </c>
    </row>
    <row r="324" spans="2:37" x14ac:dyDescent="0.25">
      <c r="B324" s="35"/>
      <c r="C324" s="35"/>
      <c r="D324" s="35"/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7">
        <f t="shared" si="20"/>
        <v>0</v>
      </c>
      <c r="AJ324" s="38">
        <f t="shared" si="21"/>
        <v>0</v>
      </c>
      <c r="AK324" s="39">
        <f t="shared" si="22"/>
        <v>0</v>
      </c>
    </row>
    <row r="325" spans="2:37" x14ac:dyDescent="0.25">
      <c r="B325" s="35"/>
      <c r="C325" s="35"/>
      <c r="D325" s="35"/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7">
        <f t="shared" si="20"/>
        <v>0</v>
      </c>
      <c r="AJ325" s="38">
        <f t="shared" si="21"/>
        <v>0</v>
      </c>
      <c r="AK325" s="39">
        <f t="shared" si="22"/>
        <v>0</v>
      </c>
    </row>
    <row r="326" spans="2:37" x14ac:dyDescent="0.25">
      <c r="B326" s="35"/>
      <c r="C326" s="35"/>
      <c r="D326" s="35"/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36">
        <v>0</v>
      </c>
      <c r="AI326" s="37">
        <f t="shared" si="20"/>
        <v>0</v>
      </c>
      <c r="AJ326" s="38">
        <f t="shared" si="21"/>
        <v>0</v>
      </c>
      <c r="AK326" s="39">
        <f t="shared" si="22"/>
        <v>0</v>
      </c>
    </row>
    <row r="327" spans="2:37" x14ac:dyDescent="0.25">
      <c r="B327" s="35"/>
      <c r="C327" s="35"/>
      <c r="D327" s="35"/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s="36">
        <v>0</v>
      </c>
      <c r="AI327" s="37">
        <f t="shared" si="20"/>
        <v>0</v>
      </c>
      <c r="AJ327" s="38">
        <f t="shared" si="21"/>
        <v>0</v>
      </c>
      <c r="AK327" s="39">
        <f t="shared" si="22"/>
        <v>0</v>
      </c>
    </row>
    <row r="328" spans="2:37" x14ac:dyDescent="0.25">
      <c r="B328" s="35"/>
      <c r="C328" s="35"/>
      <c r="D328" s="35"/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7">
        <f t="shared" si="20"/>
        <v>0</v>
      </c>
      <c r="AJ328" s="38">
        <f t="shared" si="21"/>
        <v>0</v>
      </c>
      <c r="AK328" s="39">
        <f t="shared" si="22"/>
        <v>0</v>
      </c>
    </row>
    <row r="329" spans="2:37" x14ac:dyDescent="0.25">
      <c r="B329" s="35"/>
      <c r="C329" s="35"/>
      <c r="D329" s="35"/>
      <c r="E329" s="36">
        <v>0</v>
      </c>
      <c r="F329" s="36">
        <v>0</v>
      </c>
      <c r="G329" s="36">
        <v>0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7">
        <f t="shared" si="20"/>
        <v>0</v>
      </c>
      <c r="AJ329" s="38">
        <f t="shared" si="21"/>
        <v>0</v>
      </c>
      <c r="AK329" s="39">
        <f t="shared" si="22"/>
        <v>0</v>
      </c>
    </row>
    <row r="330" spans="2:37" x14ac:dyDescent="0.25">
      <c r="B330" s="35"/>
      <c r="C330" s="35"/>
      <c r="D330" s="35"/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s="36">
        <v>0</v>
      </c>
      <c r="AI330" s="37">
        <f t="shared" si="20"/>
        <v>0</v>
      </c>
      <c r="AJ330" s="38">
        <f t="shared" si="21"/>
        <v>0</v>
      </c>
      <c r="AK330" s="39">
        <f t="shared" si="22"/>
        <v>0</v>
      </c>
    </row>
    <row r="331" spans="2:37" x14ac:dyDescent="0.25">
      <c r="B331" s="35"/>
      <c r="C331" s="35"/>
      <c r="D331" s="35"/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7">
        <f t="shared" si="20"/>
        <v>0</v>
      </c>
      <c r="AJ331" s="38">
        <f t="shared" si="21"/>
        <v>0</v>
      </c>
      <c r="AK331" s="39">
        <f t="shared" si="22"/>
        <v>0</v>
      </c>
    </row>
    <row r="332" spans="2:37" x14ac:dyDescent="0.25">
      <c r="B332" s="35"/>
      <c r="C332" s="35"/>
      <c r="D332" s="35"/>
      <c r="E332" s="36">
        <v>0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7">
        <f t="shared" si="20"/>
        <v>0</v>
      </c>
      <c r="AJ332" s="38">
        <f t="shared" si="21"/>
        <v>0</v>
      </c>
      <c r="AK332" s="39">
        <f t="shared" si="22"/>
        <v>0</v>
      </c>
    </row>
    <row r="333" spans="2:37" x14ac:dyDescent="0.25">
      <c r="B333" s="35"/>
      <c r="C333" s="35"/>
      <c r="D333" s="35"/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7">
        <f t="shared" si="20"/>
        <v>0</v>
      </c>
      <c r="AJ333" s="38">
        <f t="shared" si="21"/>
        <v>0</v>
      </c>
      <c r="AK333" s="39">
        <f t="shared" si="22"/>
        <v>0</v>
      </c>
    </row>
    <row r="334" spans="2:37" x14ac:dyDescent="0.25">
      <c r="B334" s="35"/>
      <c r="C334" s="35"/>
      <c r="D334" s="35"/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>
        <v>0</v>
      </c>
      <c r="P334" s="36">
        <v>0</v>
      </c>
      <c r="Q334" s="36">
        <v>0</v>
      </c>
      <c r="R334" s="36">
        <v>0</v>
      </c>
      <c r="S334" s="36">
        <v>0</v>
      </c>
      <c r="T334" s="36">
        <v>0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0</v>
      </c>
      <c r="AE334" s="36">
        <v>0</v>
      </c>
      <c r="AF334" s="36">
        <v>0</v>
      </c>
      <c r="AG334" s="36">
        <v>0</v>
      </c>
      <c r="AH334" s="36">
        <v>0</v>
      </c>
      <c r="AI334" s="37">
        <f t="shared" si="20"/>
        <v>0</v>
      </c>
      <c r="AJ334" s="38">
        <f t="shared" si="21"/>
        <v>0</v>
      </c>
      <c r="AK334" s="39">
        <f t="shared" si="22"/>
        <v>0</v>
      </c>
    </row>
    <row r="335" spans="2:37" x14ac:dyDescent="0.25">
      <c r="B335" s="35"/>
      <c r="C335" s="35"/>
      <c r="D335" s="35"/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>
        <v>0</v>
      </c>
      <c r="P335" s="36">
        <v>0</v>
      </c>
      <c r="Q335" s="36">
        <v>0</v>
      </c>
      <c r="R335" s="36">
        <v>0</v>
      </c>
      <c r="S335" s="36">
        <v>0</v>
      </c>
      <c r="T335" s="36">
        <v>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0</v>
      </c>
      <c r="AE335" s="36">
        <v>0</v>
      </c>
      <c r="AF335" s="36">
        <v>0</v>
      </c>
      <c r="AG335" s="36">
        <v>0</v>
      </c>
      <c r="AH335" s="36">
        <v>0</v>
      </c>
      <c r="AI335" s="37">
        <f t="shared" si="20"/>
        <v>0</v>
      </c>
      <c r="AJ335" s="38">
        <f t="shared" si="21"/>
        <v>0</v>
      </c>
      <c r="AK335" s="39">
        <f t="shared" si="22"/>
        <v>0</v>
      </c>
    </row>
    <row r="336" spans="2:37" x14ac:dyDescent="0.25">
      <c r="B336" s="35"/>
      <c r="C336" s="35"/>
      <c r="D336" s="35"/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>
        <v>0</v>
      </c>
      <c r="P336" s="36">
        <v>0</v>
      </c>
      <c r="Q336" s="36">
        <v>0</v>
      </c>
      <c r="R336" s="36">
        <v>0</v>
      </c>
      <c r="S336" s="36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s="36">
        <v>0</v>
      </c>
      <c r="AI336" s="37">
        <f t="shared" si="20"/>
        <v>0</v>
      </c>
      <c r="AJ336" s="38">
        <f t="shared" si="21"/>
        <v>0</v>
      </c>
      <c r="AK336" s="39">
        <f t="shared" si="22"/>
        <v>0</v>
      </c>
    </row>
    <row r="337" spans="2:37" x14ac:dyDescent="0.25">
      <c r="B337" s="35"/>
      <c r="C337" s="35"/>
      <c r="D337" s="35"/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>
        <v>0</v>
      </c>
      <c r="P337" s="36">
        <v>0</v>
      </c>
      <c r="Q337" s="36">
        <v>0</v>
      </c>
      <c r="R337" s="36">
        <v>0</v>
      </c>
      <c r="S337" s="36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36">
        <v>0</v>
      </c>
      <c r="AF337" s="36">
        <v>0</v>
      </c>
      <c r="AG337" s="36">
        <v>0</v>
      </c>
      <c r="AH337" s="36">
        <v>0</v>
      </c>
      <c r="AI337" s="37">
        <f t="shared" si="20"/>
        <v>0</v>
      </c>
      <c r="AJ337" s="38">
        <f t="shared" si="21"/>
        <v>0</v>
      </c>
      <c r="AK337" s="39">
        <f t="shared" si="22"/>
        <v>0</v>
      </c>
    </row>
    <row r="338" spans="2:37" x14ac:dyDescent="0.25">
      <c r="B338" s="35"/>
      <c r="C338" s="35"/>
      <c r="D338" s="35"/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>
        <v>0</v>
      </c>
      <c r="P338" s="36">
        <v>0</v>
      </c>
      <c r="Q338" s="36">
        <v>0</v>
      </c>
      <c r="R338" s="36">
        <v>0</v>
      </c>
      <c r="S338" s="36">
        <v>0</v>
      </c>
      <c r="T338" s="36">
        <v>0</v>
      </c>
      <c r="U338" s="36">
        <v>0</v>
      </c>
      <c r="V338" s="36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36">
        <v>0</v>
      </c>
      <c r="AD338" s="36">
        <v>0</v>
      </c>
      <c r="AE338" s="36">
        <v>0</v>
      </c>
      <c r="AF338" s="36">
        <v>0</v>
      </c>
      <c r="AG338" s="36">
        <v>0</v>
      </c>
      <c r="AH338" s="36">
        <v>0</v>
      </c>
      <c r="AI338" s="37">
        <f t="shared" si="20"/>
        <v>0</v>
      </c>
      <c r="AJ338" s="38">
        <f t="shared" si="21"/>
        <v>0</v>
      </c>
      <c r="AK338" s="39">
        <f t="shared" si="22"/>
        <v>0</v>
      </c>
    </row>
    <row r="339" spans="2:37" x14ac:dyDescent="0.25">
      <c r="B339" s="35"/>
      <c r="C339" s="35"/>
      <c r="D339" s="35"/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>
        <v>0</v>
      </c>
      <c r="P339" s="36">
        <v>0</v>
      </c>
      <c r="Q339" s="36">
        <v>0</v>
      </c>
      <c r="R339" s="36">
        <v>0</v>
      </c>
      <c r="S339" s="36"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36">
        <v>0</v>
      </c>
      <c r="AD339" s="36">
        <v>0</v>
      </c>
      <c r="AE339" s="36">
        <v>0</v>
      </c>
      <c r="AF339" s="36">
        <v>0</v>
      </c>
      <c r="AG339" s="36">
        <v>0</v>
      </c>
      <c r="AH339" s="36">
        <v>0</v>
      </c>
      <c r="AI339" s="37">
        <f t="shared" si="20"/>
        <v>0</v>
      </c>
      <c r="AJ339" s="38">
        <f t="shared" si="21"/>
        <v>0</v>
      </c>
      <c r="AK339" s="39">
        <f t="shared" si="22"/>
        <v>0</v>
      </c>
    </row>
    <row r="340" spans="2:37" x14ac:dyDescent="0.25">
      <c r="B340" s="35"/>
      <c r="C340" s="35"/>
      <c r="D340" s="35"/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>
        <v>0</v>
      </c>
      <c r="P340" s="36">
        <v>0</v>
      </c>
      <c r="Q340" s="36">
        <v>0</v>
      </c>
      <c r="R340" s="36">
        <v>0</v>
      </c>
      <c r="S340" s="36"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6">
        <v>0</v>
      </c>
      <c r="AG340" s="36">
        <v>0</v>
      </c>
      <c r="AH340" s="36">
        <v>0</v>
      </c>
      <c r="AI340" s="37">
        <f t="shared" si="20"/>
        <v>0</v>
      </c>
      <c r="AJ340" s="38">
        <f t="shared" si="21"/>
        <v>0</v>
      </c>
      <c r="AK340" s="39">
        <f t="shared" si="22"/>
        <v>0</v>
      </c>
    </row>
    <row r="341" spans="2:37" x14ac:dyDescent="0.25">
      <c r="B341" s="35"/>
      <c r="C341" s="35"/>
      <c r="D341" s="35"/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>
        <v>0</v>
      </c>
      <c r="P341" s="36">
        <v>0</v>
      </c>
      <c r="Q341" s="36">
        <v>0</v>
      </c>
      <c r="R341" s="36">
        <v>0</v>
      </c>
      <c r="S341" s="36">
        <v>0</v>
      </c>
      <c r="T341" s="36">
        <v>0</v>
      </c>
      <c r="U341" s="36">
        <v>0</v>
      </c>
      <c r="V341" s="36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s="36">
        <v>0</v>
      </c>
      <c r="AI341" s="37">
        <f t="shared" si="20"/>
        <v>0</v>
      </c>
      <c r="AJ341" s="38">
        <f t="shared" si="21"/>
        <v>0</v>
      </c>
      <c r="AK341" s="39">
        <f t="shared" si="22"/>
        <v>0</v>
      </c>
    </row>
    <row r="342" spans="2:37" x14ac:dyDescent="0.25">
      <c r="B342" s="35"/>
      <c r="C342" s="35"/>
      <c r="D342" s="35"/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>
        <v>0</v>
      </c>
      <c r="P342" s="36">
        <v>0</v>
      </c>
      <c r="Q342" s="36">
        <v>0</v>
      </c>
      <c r="R342" s="36">
        <v>0</v>
      </c>
      <c r="S342" s="36">
        <v>0</v>
      </c>
      <c r="T342" s="36">
        <v>0</v>
      </c>
      <c r="U342" s="36">
        <v>0</v>
      </c>
      <c r="V342" s="36">
        <v>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36">
        <v>0</v>
      </c>
      <c r="AD342" s="36">
        <v>0</v>
      </c>
      <c r="AE342" s="36">
        <v>0</v>
      </c>
      <c r="AF342" s="36">
        <v>0</v>
      </c>
      <c r="AG342" s="36">
        <v>0</v>
      </c>
      <c r="AH342" s="36">
        <v>0</v>
      </c>
      <c r="AI342" s="37">
        <f t="shared" si="20"/>
        <v>0</v>
      </c>
      <c r="AJ342" s="38">
        <f t="shared" si="21"/>
        <v>0</v>
      </c>
      <c r="AK342" s="39">
        <f t="shared" si="22"/>
        <v>0</v>
      </c>
    </row>
    <row r="343" spans="2:37" x14ac:dyDescent="0.25">
      <c r="B343" s="35"/>
      <c r="C343" s="35"/>
      <c r="D343" s="35"/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s="36">
        <v>0</v>
      </c>
      <c r="AI343" s="37">
        <f t="shared" si="20"/>
        <v>0</v>
      </c>
      <c r="AJ343" s="38">
        <f t="shared" si="21"/>
        <v>0</v>
      </c>
      <c r="AK343" s="39">
        <f t="shared" si="22"/>
        <v>0</v>
      </c>
    </row>
    <row r="344" spans="2:37" x14ac:dyDescent="0.25">
      <c r="B344" s="35"/>
      <c r="C344" s="35"/>
      <c r="D344" s="35"/>
      <c r="E344" s="36">
        <v>0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>
        <v>0</v>
      </c>
      <c r="P344" s="36">
        <v>0</v>
      </c>
      <c r="Q344" s="36">
        <v>0</v>
      </c>
      <c r="R344" s="36">
        <v>0</v>
      </c>
      <c r="S344" s="36">
        <v>0</v>
      </c>
      <c r="T344" s="36">
        <v>0</v>
      </c>
      <c r="U344" s="36">
        <v>0</v>
      </c>
      <c r="V344" s="36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s="36">
        <v>0</v>
      </c>
      <c r="AI344" s="37">
        <f t="shared" si="20"/>
        <v>0</v>
      </c>
      <c r="AJ344" s="38">
        <f t="shared" si="21"/>
        <v>0</v>
      </c>
      <c r="AK344" s="39">
        <f t="shared" si="22"/>
        <v>0</v>
      </c>
    </row>
    <row r="345" spans="2:37" x14ac:dyDescent="0.25">
      <c r="B345" s="35"/>
      <c r="C345" s="35"/>
      <c r="D345" s="35"/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7">
        <f t="shared" si="20"/>
        <v>0</v>
      </c>
      <c r="AJ345" s="38">
        <f t="shared" si="21"/>
        <v>0</v>
      </c>
      <c r="AK345" s="39">
        <f t="shared" si="22"/>
        <v>0</v>
      </c>
    </row>
    <row r="346" spans="2:37" x14ac:dyDescent="0.25">
      <c r="B346" s="35"/>
      <c r="C346" s="35"/>
      <c r="D346" s="35"/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>
        <v>0</v>
      </c>
      <c r="P346" s="36">
        <v>0</v>
      </c>
      <c r="Q346" s="36">
        <v>0</v>
      </c>
      <c r="R346" s="36">
        <v>0</v>
      </c>
      <c r="S346" s="36">
        <v>0</v>
      </c>
      <c r="T346" s="36">
        <v>0</v>
      </c>
      <c r="U346" s="36">
        <v>0</v>
      </c>
      <c r="V346" s="36">
        <v>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36">
        <v>0</v>
      </c>
      <c r="AD346" s="36">
        <v>0</v>
      </c>
      <c r="AE346" s="36">
        <v>0</v>
      </c>
      <c r="AF346" s="36">
        <v>0</v>
      </c>
      <c r="AG346" s="36">
        <v>0</v>
      </c>
      <c r="AH346" s="36">
        <v>0</v>
      </c>
      <c r="AI346" s="37">
        <f t="shared" si="20"/>
        <v>0</v>
      </c>
      <c r="AJ346" s="38">
        <f t="shared" si="21"/>
        <v>0</v>
      </c>
      <c r="AK346" s="39">
        <f t="shared" si="22"/>
        <v>0</v>
      </c>
    </row>
    <row r="347" spans="2:37" x14ac:dyDescent="0.25">
      <c r="B347" s="35"/>
      <c r="C347" s="35"/>
      <c r="D347" s="35"/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>
        <v>0</v>
      </c>
      <c r="P347" s="36">
        <v>0</v>
      </c>
      <c r="Q347" s="36">
        <v>0</v>
      </c>
      <c r="R347" s="36">
        <v>0</v>
      </c>
      <c r="S347" s="36"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s="36">
        <v>0</v>
      </c>
      <c r="AI347" s="37">
        <f t="shared" si="20"/>
        <v>0</v>
      </c>
      <c r="AJ347" s="38">
        <f t="shared" si="21"/>
        <v>0</v>
      </c>
      <c r="AK347" s="39">
        <f t="shared" si="22"/>
        <v>0</v>
      </c>
    </row>
    <row r="348" spans="2:37" x14ac:dyDescent="0.25">
      <c r="B348" s="35"/>
      <c r="C348" s="35"/>
      <c r="D348" s="35"/>
      <c r="E348" s="36">
        <v>0</v>
      </c>
      <c r="F348" s="36">
        <v>0</v>
      </c>
      <c r="G348" s="36">
        <v>0</v>
      </c>
      <c r="H348" s="36">
        <v>0</v>
      </c>
      <c r="I348" s="36">
        <v>0</v>
      </c>
      <c r="J348" s="36">
        <v>0</v>
      </c>
      <c r="K348" s="36">
        <v>0</v>
      </c>
      <c r="L348" s="36">
        <v>0</v>
      </c>
      <c r="M348" s="36">
        <v>0</v>
      </c>
      <c r="N348" s="36">
        <v>0</v>
      </c>
      <c r="O348" s="36">
        <v>0</v>
      </c>
      <c r="P348" s="36">
        <v>0</v>
      </c>
      <c r="Q348" s="36">
        <v>0</v>
      </c>
      <c r="R348" s="36">
        <v>0</v>
      </c>
      <c r="S348" s="36"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6">
        <v>0</v>
      </c>
      <c r="AG348" s="36">
        <v>0</v>
      </c>
      <c r="AH348" s="36">
        <v>0</v>
      </c>
      <c r="AI348" s="37">
        <f t="shared" si="20"/>
        <v>0</v>
      </c>
      <c r="AJ348" s="38">
        <f t="shared" si="21"/>
        <v>0</v>
      </c>
      <c r="AK348" s="39">
        <f t="shared" si="22"/>
        <v>0</v>
      </c>
    </row>
    <row r="349" spans="2:37" x14ac:dyDescent="0.25">
      <c r="B349" s="35"/>
      <c r="C349" s="35"/>
      <c r="D349" s="35"/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>
        <v>0</v>
      </c>
      <c r="P349" s="36">
        <v>0</v>
      </c>
      <c r="Q349" s="36">
        <v>0</v>
      </c>
      <c r="R349" s="36">
        <v>0</v>
      </c>
      <c r="S349" s="36">
        <v>0</v>
      </c>
      <c r="T349" s="36">
        <v>0</v>
      </c>
      <c r="U349" s="36">
        <v>0</v>
      </c>
      <c r="V349" s="36">
        <v>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36">
        <v>0</v>
      </c>
      <c r="AD349" s="36">
        <v>0</v>
      </c>
      <c r="AE349" s="36">
        <v>0</v>
      </c>
      <c r="AF349" s="36">
        <v>0</v>
      </c>
      <c r="AG349" s="36">
        <v>0</v>
      </c>
      <c r="AH349" s="36">
        <v>0</v>
      </c>
      <c r="AI349" s="37">
        <f t="shared" si="20"/>
        <v>0</v>
      </c>
      <c r="AJ349" s="38">
        <f t="shared" si="21"/>
        <v>0</v>
      </c>
      <c r="AK349" s="39">
        <f t="shared" si="22"/>
        <v>0</v>
      </c>
    </row>
    <row r="350" spans="2:37" x14ac:dyDescent="0.25">
      <c r="B350" s="35"/>
      <c r="C350" s="35"/>
      <c r="D350" s="35"/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>
        <v>0</v>
      </c>
      <c r="P350" s="36">
        <v>0</v>
      </c>
      <c r="Q350" s="36">
        <v>0</v>
      </c>
      <c r="R350" s="36">
        <v>0</v>
      </c>
      <c r="S350" s="36">
        <v>0</v>
      </c>
      <c r="T350" s="36">
        <v>0</v>
      </c>
      <c r="U350" s="36">
        <v>0</v>
      </c>
      <c r="V350" s="36">
        <v>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36">
        <v>0</v>
      </c>
      <c r="AD350" s="36">
        <v>0</v>
      </c>
      <c r="AE350" s="36">
        <v>0</v>
      </c>
      <c r="AF350" s="36">
        <v>0</v>
      </c>
      <c r="AG350" s="36">
        <v>0</v>
      </c>
      <c r="AH350" s="36">
        <v>0</v>
      </c>
      <c r="AI350" s="37">
        <f t="shared" si="20"/>
        <v>0</v>
      </c>
      <c r="AJ350" s="38">
        <f t="shared" si="21"/>
        <v>0</v>
      </c>
      <c r="AK350" s="39">
        <f t="shared" si="22"/>
        <v>0</v>
      </c>
    </row>
    <row r="351" spans="2:37" x14ac:dyDescent="0.25">
      <c r="B351" s="35"/>
      <c r="C351" s="35"/>
      <c r="D351" s="35"/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>
        <v>0</v>
      </c>
      <c r="T351" s="36">
        <v>0</v>
      </c>
      <c r="U351" s="36">
        <v>0</v>
      </c>
      <c r="V351" s="36">
        <v>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36">
        <v>0</v>
      </c>
      <c r="AD351" s="36">
        <v>0</v>
      </c>
      <c r="AE351" s="36">
        <v>0</v>
      </c>
      <c r="AF351" s="36">
        <v>0</v>
      </c>
      <c r="AG351" s="36">
        <v>0</v>
      </c>
      <c r="AH351" s="36">
        <v>0</v>
      </c>
      <c r="AI351" s="37">
        <f t="shared" si="20"/>
        <v>0</v>
      </c>
      <c r="AJ351" s="38">
        <f t="shared" si="21"/>
        <v>0</v>
      </c>
      <c r="AK351" s="39">
        <f t="shared" si="22"/>
        <v>0</v>
      </c>
    </row>
    <row r="352" spans="2:37" x14ac:dyDescent="0.25">
      <c r="B352" s="35"/>
      <c r="C352" s="35"/>
      <c r="D352" s="35"/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>
        <v>0</v>
      </c>
      <c r="P352" s="36">
        <v>0</v>
      </c>
      <c r="Q352" s="36">
        <v>0</v>
      </c>
      <c r="R352" s="36">
        <v>0</v>
      </c>
      <c r="S352" s="36"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6">
        <v>0</v>
      </c>
      <c r="AG352" s="36">
        <v>0</v>
      </c>
      <c r="AH352" s="36">
        <v>0</v>
      </c>
      <c r="AI352" s="37">
        <f t="shared" si="20"/>
        <v>0</v>
      </c>
      <c r="AJ352" s="38">
        <f t="shared" si="21"/>
        <v>0</v>
      </c>
      <c r="AK352" s="39">
        <f t="shared" si="22"/>
        <v>0</v>
      </c>
    </row>
    <row r="353" spans="2:37" x14ac:dyDescent="0.25">
      <c r="B353" s="35"/>
      <c r="C353" s="35"/>
      <c r="D353" s="35"/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36">
        <v>0</v>
      </c>
      <c r="AI353" s="37">
        <f t="shared" si="20"/>
        <v>0</v>
      </c>
      <c r="AJ353" s="38">
        <f t="shared" si="21"/>
        <v>0</v>
      </c>
      <c r="AK353" s="39">
        <f t="shared" si="22"/>
        <v>0</v>
      </c>
    </row>
    <row r="354" spans="2:37" x14ac:dyDescent="0.25">
      <c r="B354" s="35"/>
      <c r="C354" s="35"/>
      <c r="D354" s="35"/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>
        <v>0</v>
      </c>
      <c r="P354" s="36">
        <v>0</v>
      </c>
      <c r="Q354" s="36">
        <v>0</v>
      </c>
      <c r="R354" s="36">
        <v>0</v>
      </c>
      <c r="S354" s="36">
        <v>0</v>
      </c>
      <c r="T354" s="36">
        <v>0</v>
      </c>
      <c r="U354" s="36">
        <v>0</v>
      </c>
      <c r="V354" s="36">
        <v>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36">
        <v>0</v>
      </c>
      <c r="AD354" s="36">
        <v>0</v>
      </c>
      <c r="AE354" s="36">
        <v>0</v>
      </c>
      <c r="AF354" s="36">
        <v>0</v>
      </c>
      <c r="AG354" s="36">
        <v>0</v>
      </c>
      <c r="AH354" s="36">
        <v>0</v>
      </c>
      <c r="AI354" s="37">
        <f t="shared" si="20"/>
        <v>0</v>
      </c>
      <c r="AJ354" s="38">
        <f t="shared" si="21"/>
        <v>0</v>
      </c>
      <c r="AK354" s="39">
        <f t="shared" si="22"/>
        <v>0</v>
      </c>
    </row>
    <row r="355" spans="2:37" x14ac:dyDescent="0.25">
      <c r="B355" s="35"/>
      <c r="C355" s="35"/>
      <c r="D355" s="35"/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>
        <v>0</v>
      </c>
      <c r="P355" s="36">
        <v>0</v>
      </c>
      <c r="Q355" s="36">
        <v>0</v>
      </c>
      <c r="R355" s="36">
        <v>0</v>
      </c>
      <c r="S355" s="36"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v>0</v>
      </c>
      <c r="AG355" s="36">
        <v>0</v>
      </c>
      <c r="AH355" s="36">
        <v>0</v>
      </c>
      <c r="AI355" s="37">
        <f t="shared" si="20"/>
        <v>0</v>
      </c>
      <c r="AJ355" s="38">
        <f t="shared" si="21"/>
        <v>0</v>
      </c>
      <c r="AK355" s="39">
        <f t="shared" si="22"/>
        <v>0</v>
      </c>
    </row>
    <row r="356" spans="2:37" x14ac:dyDescent="0.25">
      <c r="B356" s="35"/>
      <c r="C356" s="35"/>
      <c r="D356" s="35"/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s="36">
        <v>0</v>
      </c>
      <c r="AI356" s="37">
        <f t="shared" si="20"/>
        <v>0</v>
      </c>
      <c r="AJ356" s="38">
        <f t="shared" si="21"/>
        <v>0</v>
      </c>
      <c r="AK356" s="39">
        <f t="shared" si="22"/>
        <v>0</v>
      </c>
    </row>
    <row r="357" spans="2:37" x14ac:dyDescent="0.25">
      <c r="B357" s="35"/>
      <c r="C357" s="35"/>
      <c r="D357" s="35"/>
      <c r="E357" s="36">
        <v>0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7">
        <f t="shared" si="20"/>
        <v>0</v>
      </c>
      <c r="AJ357" s="38">
        <f t="shared" si="21"/>
        <v>0</v>
      </c>
      <c r="AK357" s="39">
        <f t="shared" si="22"/>
        <v>0</v>
      </c>
    </row>
    <row r="358" spans="2:37" x14ac:dyDescent="0.25">
      <c r="B358" s="35"/>
      <c r="C358" s="35"/>
      <c r="D358" s="35"/>
      <c r="E358" s="36">
        <v>0</v>
      </c>
      <c r="F358" s="36">
        <v>0</v>
      </c>
      <c r="G358" s="36">
        <v>0</v>
      </c>
      <c r="H358" s="36">
        <v>0</v>
      </c>
      <c r="I358" s="36">
        <v>0</v>
      </c>
      <c r="J358" s="36">
        <v>0</v>
      </c>
      <c r="K358" s="36">
        <v>0</v>
      </c>
      <c r="L358" s="36">
        <v>0</v>
      </c>
      <c r="M358" s="36">
        <v>0</v>
      </c>
      <c r="N358" s="36">
        <v>0</v>
      </c>
      <c r="O358" s="36">
        <v>0</v>
      </c>
      <c r="P358" s="36">
        <v>0</v>
      </c>
      <c r="Q358" s="36">
        <v>0</v>
      </c>
      <c r="R358" s="36">
        <v>0</v>
      </c>
      <c r="S358" s="36">
        <v>0</v>
      </c>
      <c r="T358" s="36">
        <v>0</v>
      </c>
      <c r="U358" s="36">
        <v>0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36">
        <v>0</v>
      </c>
      <c r="AD358" s="36">
        <v>0</v>
      </c>
      <c r="AE358" s="36">
        <v>0</v>
      </c>
      <c r="AF358" s="36">
        <v>0</v>
      </c>
      <c r="AG358" s="36">
        <v>0</v>
      </c>
      <c r="AH358" s="36">
        <v>0</v>
      </c>
      <c r="AI358" s="37">
        <f t="shared" si="20"/>
        <v>0</v>
      </c>
      <c r="AJ358" s="38">
        <f t="shared" si="21"/>
        <v>0</v>
      </c>
      <c r="AK358" s="39">
        <f t="shared" si="22"/>
        <v>0</v>
      </c>
    </row>
    <row r="359" spans="2:37" x14ac:dyDescent="0.25">
      <c r="B359" s="35"/>
      <c r="C359" s="35"/>
      <c r="D359" s="35"/>
      <c r="E359" s="36">
        <v>0</v>
      </c>
      <c r="F359" s="36">
        <v>0</v>
      </c>
      <c r="G359" s="36">
        <v>0</v>
      </c>
      <c r="H359" s="36">
        <v>0</v>
      </c>
      <c r="I359" s="36">
        <v>0</v>
      </c>
      <c r="J359" s="36">
        <v>0</v>
      </c>
      <c r="K359" s="36">
        <v>0</v>
      </c>
      <c r="L359" s="36">
        <v>0</v>
      </c>
      <c r="M359" s="36">
        <v>0</v>
      </c>
      <c r="N359" s="36">
        <v>0</v>
      </c>
      <c r="O359" s="36">
        <v>0</v>
      </c>
      <c r="P359" s="36">
        <v>0</v>
      </c>
      <c r="Q359" s="36">
        <v>0</v>
      </c>
      <c r="R359" s="36">
        <v>0</v>
      </c>
      <c r="S359" s="36">
        <v>0</v>
      </c>
      <c r="T359" s="36">
        <v>0</v>
      </c>
      <c r="U359" s="36">
        <v>0</v>
      </c>
      <c r="V359" s="36">
        <v>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s="36">
        <v>0</v>
      </c>
      <c r="AI359" s="37">
        <f t="shared" si="20"/>
        <v>0</v>
      </c>
      <c r="AJ359" s="38">
        <f t="shared" si="21"/>
        <v>0</v>
      </c>
      <c r="AK359" s="39">
        <f t="shared" si="22"/>
        <v>0</v>
      </c>
    </row>
    <row r="360" spans="2:37" x14ac:dyDescent="0.25">
      <c r="B360" s="35"/>
      <c r="C360" s="35"/>
      <c r="D360" s="35"/>
      <c r="E360" s="36">
        <v>0</v>
      </c>
      <c r="F360" s="36">
        <v>0</v>
      </c>
      <c r="G360" s="36">
        <v>0</v>
      </c>
      <c r="H360" s="36">
        <v>0</v>
      </c>
      <c r="I360" s="36">
        <v>0</v>
      </c>
      <c r="J360" s="36">
        <v>0</v>
      </c>
      <c r="K360" s="36">
        <v>0</v>
      </c>
      <c r="L360" s="36">
        <v>0</v>
      </c>
      <c r="M360" s="36">
        <v>0</v>
      </c>
      <c r="N360" s="36">
        <v>0</v>
      </c>
      <c r="O360" s="36">
        <v>0</v>
      </c>
      <c r="P360" s="36">
        <v>0</v>
      </c>
      <c r="Q360" s="36">
        <v>0</v>
      </c>
      <c r="R360" s="36">
        <v>0</v>
      </c>
      <c r="S360" s="36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0</v>
      </c>
      <c r="AE360" s="36">
        <v>0</v>
      </c>
      <c r="AF360" s="36">
        <v>0</v>
      </c>
      <c r="AG360" s="36">
        <v>0</v>
      </c>
      <c r="AH360" s="36">
        <v>0</v>
      </c>
      <c r="AI360" s="37">
        <f t="shared" si="20"/>
        <v>0</v>
      </c>
      <c r="AJ360" s="38">
        <f t="shared" si="21"/>
        <v>0</v>
      </c>
      <c r="AK360" s="39">
        <f t="shared" si="22"/>
        <v>0</v>
      </c>
    </row>
    <row r="361" spans="2:37" x14ac:dyDescent="0.25">
      <c r="B361" s="35"/>
      <c r="C361" s="35"/>
      <c r="D361" s="35"/>
      <c r="E361" s="36">
        <v>0</v>
      </c>
      <c r="F361" s="36">
        <v>0</v>
      </c>
      <c r="G361" s="36">
        <v>0</v>
      </c>
      <c r="H361" s="36">
        <v>0</v>
      </c>
      <c r="I361" s="36">
        <v>0</v>
      </c>
      <c r="J361" s="36">
        <v>0</v>
      </c>
      <c r="K361" s="36">
        <v>0</v>
      </c>
      <c r="L361" s="36">
        <v>0</v>
      </c>
      <c r="M361" s="36">
        <v>0</v>
      </c>
      <c r="N361" s="36">
        <v>0</v>
      </c>
      <c r="O361" s="36">
        <v>0</v>
      </c>
      <c r="P361" s="36">
        <v>0</v>
      </c>
      <c r="Q361" s="36">
        <v>0</v>
      </c>
      <c r="R361" s="36">
        <v>0</v>
      </c>
      <c r="S361" s="36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s="36">
        <v>0</v>
      </c>
      <c r="AI361" s="37">
        <f t="shared" si="20"/>
        <v>0</v>
      </c>
      <c r="AJ361" s="38">
        <f t="shared" si="21"/>
        <v>0</v>
      </c>
      <c r="AK361" s="39">
        <f t="shared" si="22"/>
        <v>0</v>
      </c>
    </row>
    <row r="362" spans="2:37" x14ac:dyDescent="0.25">
      <c r="B362" s="35"/>
      <c r="C362" s="35"/>
      <c r="D362" s="35"/>
      <c r="E362" s="36">
        <v>0</v>
      </c>
      <c r="F362" s="36">
        <v>0</v>
      </c>
      <c r="G362" s="36">
        <v>0</v>
      </c>
      <c r="H362" s="36">
        <v>0</v>
      </c>
      <c r="I362" s="36">
        <v>0</v>
      </c>
      <c r="J362" s="36">
        <v>0</v>
      </c>
      <c r="K362" s="36">
        <v>0</v>
      </c>
      <c r="L362" s="36">
        <v>0</v>
      </c>
      <c r="M362" s="36">
        <v>0</v>
      </c>
      <c r="N362" s="36">
        <v>0</v>
      </c>
      <c r="O362" s="36">
        <v>0</v>
      </c>
      <c r="P362" s="36">
        <v>0</v>
      </c>
      <c r="Q362" s="36">
        <v>0</v>
      </c>
      <c r="R362" s="36">
        <v>0</v>
      </c>
      <c r="S362" s="36">
        <v>0</v>
      </c>
      <c r="T362" s="36">
        <v>0</v>
      </c>
      <c r="U362" s="36">
        <v>0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0</v>
      </c>
      <c r="AE362" s="36">
        <v>0</v>
      </c>
      <c r="AF362" s="36">
        <v>0</v>
      </c>
      <c r="AG362" s="36">
        <v>0</v>
      </c>
      <c r="AH362" s="36">
        <v>0</v>
      </c>
      <c r="AI362" s="37">
        <f t="shared" si="20"/>
        <v>0</v>
      </c>
      <c r="AJ362" s="38">
        <f t="shared" si="21"/>
        <v>0</v>
      </c>
      <c r="AK362" s="39">
        <f t="shared" si="22"/>
        <v>0</v>
      </c>
    </row>
    <row r="363" spans="2:37" x14ac:dyDescent="0.25">
      <c r="B363" s="35"/>
      <c r="C363" s="35"/>
      <c r="D363" s="35"/>
      <c r="E363" s="36">
        <v>0</v>
      </c>
      <c r="F363" s="36">
        <v>0</v>
      </c>
      <c r="G363" s="36">
        <v>0</v>
      </c>
      <c r="H363" s="36">
        <v>0</v>
      </c>
      <c r="I363" s="36">
        <v>0</v>
      </c>
      <c r="J363" s="36">
        <v>0</v>
      </c>
      <c r="K363" s="36">
        <v>0</v>
      </c>
      <c r="L363" s="36">
        <v>0</v>
      </c>
      <c r="M363" s="36">
        <v>0</v>
      </c>
      <c r="N363" s="36">
        <v>0</v>
      </c>
      <c r="O363" s="36">
        <v>0</v>
      </c>
      <c r="P363" s="36">
        <v>0</v>
      </c>
      <c r="Q363" s="36">
        <v>0</v>
      </c>
      <c r="R363" s="36">
        <v>0</v>
      </c>
      <c r="S363" s="36">
        <v>0</v>
      </c>
      <c r="T363" s="36">
        <v>0</v>
      </c>
      <c r="U363" s="36">
        <v>0</v>
      </c>
      <c r="V363" s="36">
        <v>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36">
        <v>0</v>
      </c>
      <c r="AD363" s="36">
        <v>0</v>
      </c>
      <c r="AE363" s="36">
        <v>0</v>
      </c>
      <c r="AF363" s="36">
        <v>0</v>
      </c>
      <c r="AG363" s="36">
        <v>0</v>
      </c>
      <c r="AH363" s="36">
        <v>0</v>
      </c>
      <c r="AI363" s="37">
        <f t="shared" si="20"/>
        <v>0</v>
      </c>
      <c r="AJ363" s="38">
        <f t="shared" si="21"/>
        <v>0</v>
      </c>
      <c r="AK363" s="39">
        <f t="shared" si="22"/>
        <v>0</v>
      </c>
    </row>
    <row r="364" spans="2:37" x14ac:dyDescent="0.25">
      <c r="B364" s="35"/>
      <c r="C364" s="35"/>
      <c r="D364" s="35"/>
      <c r="E364" s="36">
        <v>0</v>
      </c>
      <c r="F364" s="36">
        <v>0</v>
      </c>
      <c r="G364" s="36">
        <v>0</v>
      </c>
      <c r="H364" s="36">
        <v>0</v>
      </c>
      <c r="I364" s="36">
        <v>0</v>
      </c>
      <c r="J364" s="36">
        <v>0</v>
      </c>
      <c r="K364" s="36">
        <v>0</v>
      </c>
      <c r="L364" s="36">
        <v>0</v>
      </c>
      <c r="M364" s="36">
        <v>0</v>
      </c>
      <c r="N364" s="36">
        <v>0</v>
      </c>
      <c r="O364" s="36">
        <v>0</v>
      </c>
      <c r="P364" s="36">
        <v>0</v>
      </c>
      <c r="Q364" s="36">
        <v>0</v>
      </c>
      <c r="R364" s="36">
        <v>0</v>
      </c>
      <c r="S364" s="36">
        <v>0</v>
      </c>
      <c r="T364" s="36">
        <v>0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0</v>
      </c>
      <c r="AH364" s="36">
        <v>0</v>
      </c>
      <c r="AI364" s="37">
        <f t="shared" si="20"/>
        <v>0</v>
      </c>
      <c r="AJ364" s="38">
        <f t="shared" si="21"/>
        <v>0</v>
      </c>
      <c r="AK364" s="39">
        <f t="shared" si="22"/>
        <v>0</v>
      </c>
    </row>
    <row r="365" spans="2:37" x14ac:dyDescent="0.25">
      <c r="B365" s="35"/>
      <c r="C365" s="35"/>
      <c r="D365" s="35"/>
      <c r="E365" s="36">
        <v>0</v>
      </c>
      <c r="F365" s="36">
        <v>0</v>
      </c>
      <c r="G365" s="36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36">
        <v>0</v>
      </c>
      <c r="AI365" s="37">
        <f t="shared" si="20"/>
        <v>0</v>
      </c>
      <c r="AJ365" s="38">
        <f t="shared" si="21"/>
        <v>0</v>
      </c>
      <c r="AK365" s="39">
        <f t="shared" si="22"/>
        <v>0</v>
      </c>
    </row>
    <row r="366" spans="2:37" x14ac:dyDescent="0.25">
      <c r="B366" s="35"/>
      <c r="C366" s="35"/>
      <c r="D366" s="35"/>
      <c r="E366" s="36">
        <v>0</v>
      </c>
      <c r="F366" s="36">
        <v>0</v>
      </c>
      <c r="G366" s="36">
        <v>0</v>
      </c>
      <c r="H366" s="36">
        <v>0</v>
      </c>
      <c r="I366" s="36">
        <v>0</v>
      </c>
      <c r="J366" s="36">
        <v>0</v>
      </c>
      <c r="K366" s="36">
        <v>0</v>
      </c>
      <c r="L366" s="36">
        <v>0</v>
      </c>
      <c r="M366" s="36">
        <v>0</v>
      </c>
      <c r="N366" s="36">
        <v>0</v>
      </c>
      <c r="O366" s="36">
        <v>0</v>
      </c>
      <c r="P366" s="36">
        <v>0</v>
      </c>
      <c r="Q366" s="36">
        <v>0</v>
      </c>
      <c r="R366" s="36">
        <v>0</v>
      </c>
      <c r="S366" s="36">
        <v>0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36">
        <v>0</v>
      </c>
      <c r="AD366" s="36">
        <v>0</v>
      </c>
      <c r="AE366" s="36">
        <v>0</v>
      </c>
      <c r="AF366" s="36">
        <v>0</v>
      </c>
      <c r="AG366" s="36">
        <v>0</v>
      </c>
      <c r="AH366" s="36">
        <v>0</v>
      </c>
      <c r="AI366" s="37">
        <f t="shared" si="20"/>
        <v>0</v>
      </c>
      <c r="AJ366" s="38">
        <f t="shared" si="21"/>
        <v>0</v>
      </c>
      <c r="AK366" s="39">
        <f t="shared" si="22"/>
        <v>0</v>
      </c>
    </row>
    <row r="367" spans="2:37" x14ac:dyDescent="0.25">
      <c r="B367" s="35"/>
      <c r="C367" s="35"/>
      <c r="D367" s="35"/>
      <c r="E367" s="36">
        <v>0</v>
      </c>
      <c r="F367" s="36">
        <v>0</v>
      </c>
      <c r="G367" s="36">
        <v>0</v>
      </c>
      <c r="H367" s="36">
        <v>0</v>
      </c>
      <c r="I367" s="36">
        <v>0</v>
      </c>
      <c r="J367" s="36">
        <v>0</v>
      </c>
      <c r="K367" s="36">
        <v>0</v>
      </c>
      <c r="L367" s="36">
        <v>0</v>
      </c>
      <c r="M367" s="36">
        <v>0</v>
      </c>
      <c r="N367" s="36">
        <v>0</v>
      </c>
      <c r="O367" s="36">
        <v>0</v>
      </c>
      <c r="P367" s="36">
        <v>0</v>
      </c>
      <c r="Q367" s="36">
        <v>0</v>
      </c>
      <c r="R367" s="36">
        <v>0</v>
      </c>
      <c r="S367" s="36">
        <v>0</v>
      </c>
      <c r="T367" s="36">
        <v>0</v>
      </c>
      <c r="U367" s="36">
        <v>0</v>
      </c>
      <c r="V367" s="36">
        <v>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36">
        <v>0</v>
      </c>
      <c r="AD367" s="36">
        <v>0</v>
      </c>
      <c r="AE367" s="36">
        <v>0</v>
      </c>
      <c r="AF367" s="36">
        <v>0</v>
      </c>
      <c r="AG367" s="36">
        <v>0</v>
      </c>
      <c r="AH367" s="36">
        <v>0</v>
      </c>
      <c r="AI367" s="37">
        <f t="shared" ref="AI367:AI430" si="23">SUM(E367:AH367)</f>
        <v>0</v>
      </c>
      <c r="AJ367" s="38">
        <f t="shared" ref="AJ367:AJ430" si="24">IF(AI367=0,0,1)</f>
        <v>0</v>
      </c>
      <c r="AK367" s="39">
        <f t="shared" ref="AK367:AK430" si="25">SUMPRODUCT($E$17:$AH$17,E367:AH367)</f>
        <v>0</v>
      </c>
    </row>
    <row r="368" spans="2:37" x14ac:dyDescent="0.25">
      <c r="B368" s="35"/>
      <c r="C368" s="35"/>
      <c r="D368" s="35"/>
      <c r="E368" s="36">
        <v>0</v>
      </c>
      <c r="F368" s="36">
        <v>0</v>
      </c>
      <c r="G368" s="36">
        <v>0</v>
      </c>
      <c r="H368" s="36">
        <v>0</v>
      </c>
      <c r="I368" s="36">
        <v>0</v>
      </c>
      <c r="J368" s="36">
        <v>0</v>
      </c>
      <c r="K368" s="36">
        <v>0</v>
      </c>
      <c r="L368" s="36">
        <v>0</v>
      </c>
      <c r="M368" s="36">
        <v>0</v>
      </c>
      <c r="N368" s="36">
        <v>0</v>
      </c>
      <c r="O368" s="36">
        <v>0</v>
      </c>
      <c r="P368" s="36">
        <v>0</v>
      </c>
      <c r="Q368" s="36">
        <v>0</v>
      </c>
      <c r="R368" s="36">
        <v>0</v>
      </c>
      <c r="S368" s="36">
        <v>0</v>
      </c>
      <c r="T368" s="36">
        <v>0</v>
      </c>
      <c r="U368" s="36">
        <v>0</v>
      </c>
      <c r="V368" s="36">
        <v>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36">
        <v>0</v>
      </c>
      <c r="AD368" s="36">
        <v>0</v>
      </c>
      <c r="AE368" s="36">
        <v>0</v>
      </c>
      <c r="AF368" s="36">
        <v>0</v>
      </c>
      <c r="AG368" s="36">
        <v>0</v>
      </c>
      <c r="AH368" s="36">
        <v>0</v>
      </c>
      <c r="AI368" s="37">
        <f t="shared" si="23"/>
        <v>0</v>
      </c>
      <c r="AJ368" s="38">
        <f t="shared" si="24"/>
        <v>0</v>
      </c>
      <c r="AK368" s="39">
        <f t="shared" si="25"/>
        <v>0</v>
      </c>
    </row>
    <row r="369" spans="2:37" x14ac:dyDescent="0.25">
      <c r="B369" s="35"/>
      <c r="C369" s="35"/>
      <c r="D369" s="35"/>
      <c r="E369" s="36">
        <v>0</v>
      </c>
      <c r="F369" s="36">
        <v>0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0</v>
      </c>
      <c r="M369" s="36">
        <v>0</v>
      </c>
      <c r="N369" s="36">
        <v>0</v>
      </c>
      <c r="O369" s="36">
        <v>0</v>
      </c>
      <c r="P369" s="36">
        <v>0</v>
      </c>
      <c r="Q369" s="36">
        <v>0</v>
      </c>
      <c r="R369" s="36">
        <v>0</v>
      </c>
      <c r="S369" s="36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s="36">
        <v>0</v>
      </c>
      <c r="AI369" s="37">
        <f t="shared" si="23"/>
        <v>0</v>
      </c>
      <c r="AJ369" s="38">
        <f t="shared" si="24"/>
        <v>0</v>
      </c>
      <c r="AK369" s="39">
        <f t="shared" si="25"/>
        <v>0</v>
      </c>
    </row>
    <row r="370" spans="2:37" x14ac:dyDescent="0.25">
      <c r="B370" s="35"/>
      <c r="C370" s="35"/>
      <c r="D370" s="35"/>
      <c r="E370" s="36">
        <v>0</v>
      </c>
      <c r="F370" s="36">
        <v>0</v>
      </c>
      <c r="G370" s="36">
        <v>0</v>
      </c>
      <c r="H370" s="36">
        <v>0</v>
      </c>
      <c r="I370" s="36">
        <v>0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6">
        <v>0</v>
      </c>
      <c r="Q370" s="36">
        <v>0</v>
      </c>
      <c r="R370" s="36">
        <v>0</v>
      </c>
      <c r="S370" s="36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6">
        <v>0</v>
      </c>
      <c r="AG370" s="36">
        <v>0</v>
      </c>
      <c r="AH370" s="36">
        <v>0</v>
      </c>
      <c r="AI370" s="37">
        <f t="shared" si="23"/>
        <v>0</v>
      </c>
      <c r="AJ370" s="38">
        <f t="shared" si="24"/>
        <v>0</v>
      </c>
      <c r="AK370" s="39">
        <f t="shared" si="25"/>
        <v>0</v>
      </c>
    </row>
    <row r="371" spans="2:37" x14ac:dyDescent="0.25">
      <c r="B371" s="35"/>
      <c r="C371" s="35"/>
      <c r="D371" s="35"/>
      <c r="E371" s="36">
        <v>0</v>
      </c>
      <c r="F371" s="36">
        <v>0</v>
      </c>
      <c r="G371" s="36">
        <v>0</v>
      </c>
      <c r="H371" s="36">
        <v>0</v>
      </c>
      <c r="I371" s="36">
        <v>0</v>
      </c>
      <c r="J371" s="36">
        <v>0</v>
      </c>
      <c r="K371" s="36">
        <v>0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Q371" s="36">
        <v>0</v>
      </c>
      <c r="R371" s="36">
        <v>0</v>
      </c>
      <c r="S371" s="36">
        <v>0</v>
      </c>
      <c r="T371" s="36">
        <v>0</v>
      </c>
      <c r="U371" s="36">
        <v>0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s="36">
        <v>0</v>
      </c>
      <c r="AI371" s="37">
        <f t="shared" si="23"/>
        <v>0</v>
      </c>
      <c r="AJ371" s="38">
        <f t="shared" si="24"/>
        <v>0</v>
      </c>
      <c r="AK371" s="39">
        <f t="shared" si="25"/>
        <v>0</v>
      </c>
    </row>
    <row r="372" spans="2:37" x14ac:dyDescent="0.25">
      <c r="B372" s="35"/>
      <c r="C372" s="35"/>
      <c r="D372" s="35"/>
      <c r="E372" s="36">
        <v>0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7">
        <f t="shared" si="23"/>
        <v>0</v>
      </c>
      <c r="AJ372" s="38">
        <f t="shared" si="24"/>
        <v>0</v>
      </c>
      <c r="AK372" s="39">
        <f t="shared" si="25"/>
        <v>0</v>
      </c>
    </row>
    <row r="373" spans="2:37" x14ac:dyDescent="0.25">
      <c r="B373" s="35"/>
      <c r="C373" s="35"/>
      <c r="D373" s="35"/>
      <c r="E373" s="36">
        <v>0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  <c r="M373" s="36">
        <v>0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v>0</v>
      </c>
      <c r="T373" s="36">
        <v>0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s="36">
        <v>0</v>
      </c>
      <c r="AI373" s="37">
        <f t="shared" si="23"/>
        <v>0</v>
      </c>
      <c r="AJ373" s="38">
        <f t="shared" si="24"/>
        <v>0</v>
      </c>
      <c r="AK373" s="39">
        <f t="shared" si="25"/>
        <v>0</v>
      </c>
    </row>
    <row r="374" spans="2:37" x14ac:dyDescent="0.25">
      <c r="B374" s="35"/>
      <c r="C374" s="35"/>
      <c r="D374" s="35"/>
      <c r="E374" s="36">
        <v>0</v>
      </c>
      <c r="F374" s="36">
        <v>0</v>
      </c>
      <c r="G374" s="36">
        <v>0</v>
      </c>
      <c r="H374" s="36">
        <v>0</v>
      </c>
      <c r="I374" s="36">
        <v>0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Q374" s="36">
        <v>0</v>
      </c>
      <c r="R374" s="36">
        <v>0</v>
      </c>
      <c r="S374" s="36"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s="36">
        <v>0</v>
      </c>
      <c r="AI374" s="37">
        <f t="shared" si="23"/>
        <v>0</v>
      </c>
      <c r="AJ374" s="38">
        <f t="shared" si="24"/>
        <v>0</v>
      </c>
      <c r="AK374" s="39">
        <f t="shared" si="25"/>
        <v>0</v>
      </c>
    </row>
    <row r="375" spans="2:37" x14ac:dyDescent="0.25">
      <c r="B375" s="35"/>
      <c r="C375" s="35"/>
      <c r="D375" s="35"/>
      <c r="E375" s="36">
        <v>0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6">
        <v>0</v>
      </c>
      <c r="N375" s="36">
        <v>0</v>
      </c>
      <c r="O375" s="36">
        <v>0</v>
      </c>
      <c r="P375" s="36">
        <v>0</v>
      </c>
      <c r="Q375" s="36">
        <v>0</v>
      </c>
      <c r="R375" s="36">
        <v>0</v>
      </c>
      <c r="S375" s="36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E375" s="36">
        <v>0</v>
      </c>
      <c r="AF375" s="36">
        <v>0</v>
      </c>
      <c r="AG375" s="36">
        <v>0</v>
      </c>
      <c r="AH375" s="36">
        <v>0</v>
      </c>
      <c r="AI375" s="37">
        <f t="shared" si="23"/>
        <v>0</v>
      </c>
      <c r="AJ375" s="38">
        <f t="shared" si="24"/>
        <v>0</v>
      </c>
      <c r="AK375" s="39">
        <f t="shared" si="25"/>
        <v>0</v>
      </c>
    </row>
    <row r="376" spans="2:37" x14ac:dyDescent="0.25">
      <c r="B376" s="35"/>
      <c r="C376" s="35"/>
      <c r="D376" s="35"/>
      <c r="E376" s="36">
        <v>0</v>
      </c>
      <c r="F376" s="36">
        <v>0</v>
      </c>
      <c r="G376" s="36">
        <v>0</v>
      </c>
      <c r="H376" s="36">
        <v>0</v>
      </c>
      <c r="I376" s="36">
        <v>0</v>
      </c>
      <c r="J376" s="36">
        <v>0</v>
      </c>
      <c r="K376" s="36">
        <v>0</v>
      </c>
      <c r="L376" s="36">
        <v>0</v>
      </c>
      <c r="M376" s="36">
        <v>0</v>
      </c>
      <c r="N376" s="36">
        <v>0</v>
      </c>
      <c r="O376" s="36">
        <v>0</v>
      </c>
      <c r="P376" s="36">
        <v>0</v>
      </c>
      <c r="Q376" s="36">
        <v>0</v>
      </c>
      <c r="R376" s="36">
        <v>0</v>
      </c>
      <c r="S376" s="36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0</v>
      </c>
      <c r="AG376" s="36">
        <v>0</v>
      </c>
      <c r="AH376" s="36">
        <v>0</v>
      </c>
      <c r="AI376" s="37">
        <f t="shared" si="23"/>
        <v>0</v>
      </c>
      <c r="AJ376" s="38">
        <f t="shared" si="24"/>
        <v>0</v>
      </c>
      <c r="AK376" s="39">
        <f t="shared" si="25"/>
        <v>0</v>
      </c>
    </row>
    <row r="377" spans="2:37" x14ac:dyDescent="0.25">
      <c r="B377" s="35"/>
      <c r="C377" s="35"/>
      <c r="D377" s="35"/>
      <c r="E377" s="36">
        <v>0</v>
      </c>
      <c r="F377" s="36">
        <v>0</v>
      </c>
      <c r="G377" s="36">
        <v>0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  <c r="M377" s="36">
        <v>0</v>
      </c>
      <c r="N377" s="36">
        <v>0</v>
      </c>
      <c r="O377" s="36">
        <v>0</v>
      </c>
      <c r="P377" s="36">
        <v>0</v>
      </c>
      <c r="Q377" s="36">
        <v>0</v>
      </c>
      <c r="R377" s="36">
        <v>0</v>
      </c>
      <c r="S377" s="36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s="36">
        <v>0</v>
      </c>
      <c r="AI377" s="37">
        <f t="shared" si="23"/>
        <v>0</v>
      </c>
      <c r="AJ377" s="38">
        <f t="shared" si="24"/>
        <v>0</v>
      </c>
      <c r="AK377" s="39">
        <f t="shared" si="25"/>
        <v>0</v>
      </c>
    </row>
    <row r="378" spans="2:37" x14ac:dyDescent="0.25">
      <c r="B378" s="35"/>
      <c r="C378" s="35"/>
      <c r="D378" s="35"/>
      <c r="E378" s="36">
        <v>0</v>
      </c>
      <c r="F378" s="36">
        <v>0</v>
      </c>
      <c r="G378" s="36">
        <v>0</v>
      </c>
      <c r="H378" s="36">
        <v>0</v>
      </c>
      <c r="I378" s="36">
        <v>0</v>
      </c>
      <c r="J378" s="36">
        <v>0</v>
      </c>
      <c r="K378" s="36">
        <v>0</v>
      </c>
      <c r="L378" s="36">
        <v>0</v>
      </c>
      <c r="M378" s="36">
        <v>0</v>
      </c>
      <c r="N378" s="36">
        <v>0</v>
      </c>
      <c r="O378" s="36">
        <v>0</v>
      </c>
      <c r="P378" s="36">
        <v>0</v>
      </c>
      <c r="Q378" s="36">
        <v>0</v>
      </c>
      <c r="R378" s="36">
        <v>0</v>
      </c>
      <c r="S378" s="36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s="36">
        <v>0</v>
      </c>
      <c r="AI378" s="37">
        <f t="shared" si="23"/>
        <v>0</v>
      </c>
      <c r="AJ378" s="38">
        <f t="shared" si="24"/>
        <v>0</v>
      </c>
      <c r="AK378" s="39">
        <f t="shared" si="25"/>
        <v>0</v>
      </c>
    </row>
    <row r="379" spans="2:37" x14ac:dyDescent="0.25">
      <c r="B379" s="35"/>
      <c r="C379" s="35"/>
      <c r="D379" s="35"/>
      <c r="E379" s="36">
        <v>0</v>
      </c>
      <c r="F379" s="36">
        <v>0</v>
      </c>
      <c r="G379" s="36">
        <v>0</v>
      </c>
      <c r="H379" s="36">
        <v>0</v>
      </c>
      <c r="I379" s="36">
        <v>0</v>
      </c>
      <c r="J379" s="36">
        <v>0</v>
      </c>
      <c r="K379" s="36">
        <v>0</v>
      </c>
      <c r="L379" s="36">
        <v>0</v>
      </c>
      <c r="M379" s="36">
        <v>0</v>
      </c>
      <c r="N379" s="36">
        <v>0</v>
      </c>
      <c r="O379" s="36">
        <v>0</v>
      </c>
      <c r="P379" s="36">
        <v>0</v>
      </c>
      <c r="Q379" s="36">
        <v>0</v>
      </c>
      <c r="R379" s="36">
        <v>0</v>
      </c>
      <c r="S379" s="36">
        <v>0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s="36">
        <v>0</v>
      </c>
      <c r="AI379" s="37">
        <f t="shared" si="23"/>
        <v>0</v>
      </c>
      <c r="AJ379" s="38">
        <f t="shared" si="24"/>
        <v>0</v>
      </c>
      <c r="AK379" s="39">
        <f t="shared" si="25"/>
        <v>0</v>
      </c>
    </row>
    <row r="380" spans="2:37" x14ac:dyDescent="0.25">
      <c r="B380" s="35"/>
      <c r="C380" s="35"/>
      <c r="D380" s="35"/>
      <c r="E380" s="36">
        <v>0</v>
      </c>
      <c r="F380" s="36">
        <v>0</v>
      </c>
      <c r="G380" s="36">
        <v>0</v>
      </c>
      <c r="H380" s="36">
        <v>0</v>
      </c>
      <c r="I380" s="36">
        <v>0</v>
      </c>
      <c r="J380" s="36">
        <v>0</v>
      </c>
      <c r="K380" s="36">
        <v>0</v>
      </c>
      <c r="L380" s="36">
        <v>0</v>
      </c>
      <c r="M380" s="36">
        <v>0</v>
      </c>
      <c r="N380" s="36">
        <v>0</v>
      </c>
      <c r="O380" s="36">
        <v>0</v>
      </c>
      <c r="P380" s="36">
        <v>0</v>
      </c>
      <c r="Q380" s="36">
        <v>0</v>
      </c>
      <c r="R380" s="3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s="36">
        <v>0</v>
      </c>
      <c r="AI380" s="37">
        <f t="shared" si="23"/>
        <v>0</v>
      </c>
      <c r="AJ380" s="38">
        <f t="shared" si="24"/>
        <v>0</v>
      </c>
      <c r="AK380" s="39">
        <f t="shared" si="25"/>
        <v>0</v>
      </c>
    </row>
    <row r="381" spans="2:37" x14ac:dyDescent="0.25">
      <c r="B381" s="35"/>
      <c r="C381" s="35"/>
      <c r="D381" s="35"/>
      <c r="E381" s="36">
        <v>0</v>
      </c>
      <c r="F381" s="36">
        <v>0</v>
      </c>
      <c r="G381" s="36">
        <v>0</v>
      </c>
      <c r="H381" s="36">
        <v>0</v>
      </c>
      <c r="I381" s="36">
        <v>0</v>
      </c>
      <c r="J381" s="36">
        <v>0</v>
      </c>
      <c r="K381" s="36">
        <v>0</v>
      </c>
      <c r="L381" s="36">
        <v>0</v>
      </c>
      <c r="M381" s="36">
        <v>0</v>
      </c>
      <c r="N381" s="36">
        <v>0</v>
      </c>
      <c r="O381" s="36">
        <v>0</v>
      </c>
      <c r="P381" s="36">
        <v>0</v>
      </c>
      <c r="Q381" s="36">
        <v>0</v>
      </c>
      <c r="R381" s="36">
        <v>0</v>
      </c>
      <c r="S381" s="36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0</v>
      </c>
      <c r="AH381" s="36">
        <v>0</v>
      </c>
      <c r="AI381" s="37">
        <f t="shared" si="23"/>
        <v>0</v>
      </c>
      <c r="AJ381" s="38">
        <f t="shared" si="24"/>
        <v>0</v>
      </c>
      <c r="AK381" s="39">
        <f t="shared" si="25"/>
        <v>0</v>
      </c>
    </row>
    <row r="382" spans="2:37" x14ac:dyDescent="0.25">
      <c r="B382" s="35"/>
      <c r="C382" s="35"/>
      <c r="D382" s="35"/>
      <c r="E382" s="36">
        <v>0</v>
      </c>
      <c r="F382" s="36">
        <v>0</v>
      </c>
      <c r="G382" s="36">
        <v>0</v>
      </c>
      <c r="H382" s="36">
        <v>0</v>
      </c>
      <c r="I382" s="36">
        <v>0</v>
      </c>
      <c r="J382" s="36">
        <v>0</v>
      </c>
      <c r="K382" s="36">
        <v>0</v>
      </c>
      <c r="L382" s="36">
        <v>0</v>
      </c>
      <c r="M382" s="36">
        <v>0</v>
      </c>
      <c r="N382" s="36">
        <v>0</v>
      </c>
      <c r="O382" s="36">
        <v>0</v>
      </c>
      <c r="P382" s="36">
        <v>0</v>
      </c>
      <c r="Q382" s="36">
        <v>0</v>
      </c>
      <c r="R382" s="36">
        <v>0</v>
      </c>
      <c r="S382" s="36"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0</v>
      </c>
      <c r="AH382" s="36">
        <v>0</v>
      </c>
      <c r="AI382" s="37">
        <f t="shared" si="23"/>
        <v>0</v>
      </c>
      <c r="AJ382" s="38">
        <f t="shared" si="24"/>
        <v>0</v>
      </c>
      <c r="AK382" s="39">
        <f t="shared" si="25"/>
        <v>0</v>
      </c>
    </row>
    <row r="383" spans="2:37" x14ac:dyDescent="0.25">
      <c r="B383" s="35"/>
      <c r="C383" s="35"/>
      <c r="D383" s="35"/>
      <c r="E383" s="36">
        <v>0</v>
      </c>
      <c r="F383" s="36">
        <v>0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0</v>
      </c>
      <c r="N383" s="36">
        <v>0</v>
      </c>
      <c r="O383" s="36">
        <v>0</v>
      </c>
      <c r="P383" s="36">
        <v>0</v>
      </c>
      <c r="Q383" s="36">
        <v>0</v>
      </c>
      <c r="R383" s="36">
        <v>0</v>
      </c>
      <c r="S383" s="36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s="36">
        <v>0</v>
      </c>
      <c r="AI383" s="37">
        <f t="shared" si="23"/>
        <v>0</v>
      </c>
      <c r="AJ383" s="38">
        <f t="shared" si="24"/>
        <v>0</v>
      </c>
      <c r="AK383" s="39">
        <f t="shared" si="25"/>
        <v>0</v>
      </c>
    </row>
    <row r="384" spans="2:37" x14ac:dyDescent="0.25">
      <c r="B384" s="35"/>
      <c r="C384" s="35"/>
      <c r="D384" s="35"/>
      <c r="E384" s="36">
        <v>0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7">
        <f t="shared" si="23"/>
        <v>0</v>
      </c>
      <c r="AJ384" s="38">
        <f t="shared" si="24"/>
        <v>0</v>
      </c>
      <c r="AK384" s="39">
        <f t="shared" si="25"/>
        <v>0</v>
      </c>
    </row>
    <row r="385" spans="2:37" x14ac:dyDescent="0.25">
      <c r="B385" s="35"/>
      <c r="C385" s="35"/>
      <c r="D385" s="35"/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0</v>
      </c>
      <c r="K385" s="36">
        <v>0</v>
      </c>
      <c r="L385" s="36">
        <v>0</v>
      </c>
      <c r="M385" s="36">
        <v>0</v>
      </c>
      <c r="N385" s="36">
        <v>0</v>
      </c>
      <c r="O385" s="36">
        <v>0</v>
      </c>
      <c r="P385" s="36">
        <v>0</v>
      </c>
      <c r="Q385" s="36">
        <v>0</v>
      </c>
      <c r="R385" s="36">
        <v>0</v>
      </c>
      <c r="S385" s="36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0</v>
      </c>
      <c r="AH385" s="36">
        <v>0</v>
      </c>
      <c r="AI385" s="37">
        <f t="shared" si="23"/>
        <v>0</v>
      </c>
      <c r="AJ385" s="38">
        <f t="shared" si="24"/>
        <v>0</v>
      </c>
      <c r="AK385" s="39">
        <f t="shared" si="25"/>
        <v>0</v>
      </c>
    </row>
    <row r="386" spans="2:37" x14ac:dyDescent="0.25">
      <c r="B386" s="35"/>
      <c r="C386" s="35"/>
      <c r="D386" s="35"/>
      <c r="E386" s="36">
        <v>0</v>
      </c>
      <c r="F386" s="36">
        <v>0</v>
      </c>
      <c r="G386" s="36">
        <v>0</v>
      </c>
      <c r="H386" s="36">
        <v>0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0</v>
      </c>
      <c r="AD386" s="36">
        <v>0</v>
      </c>
      <c r="AE386" s="36">
        <v>0</v>
      </c>
      <c r="AF386" s="36">
        <v>0</v>
      </c>
      <c r="AG386" s="36">
        <v>0</v>
      </c>
      <c r="AH386" s="36">
        <v>0</v>
      </c>
      <c r="AI386" s="37">
        <f t="shared" si="23"/>
        <v>0</v>
      </c>
      <c r="AJ386" s="38">
        <f t="shared" si="24"/>
        <v>0</v>
      </c>
      <c r="AK386" s="39">
        <f t="shared" si="25"/>
        <v>0</v>
      </c>
    </row>
    <row r="387" spans="2:37" x14ac:dyDescent="0.25">
      <c r="B387" s="35"/>
      <c r="C387" s="35"/>
      <c r="D387" s="35"/>
      <c r="E387" s="36">
        <v>0</v>
      </c>
      <c r="F387" s="36">
        <v>0</v>
      </c>
      <c r="G387" s="36">
        <v>0</v>
      </c>
      <c r="H387" s="36">
        <v>0</v>
      </c>
      <c r="I387" s="36">
        <v>0</v>
      </c>
      <c r="J387" s="36">
        <v>0</v>
      </c>
      <c r="K387" s="36">
        <v>0</v>
      </c>
      <c r="L387" s="36">
        <v>0</v>
      </c>
      <c r="M387" s="36">
        <v>0</v>
      </c>
      <c r="N387" s="36">
        <v>0</v>
      </c>
      <c r="O387" s="36">
        <v>0</v>
      </c>
      <c r="P387" s="36">
        <v>0</v>
      </c>
      <c r="Q387" s="36">
        <v>0</v>
      </c>
      <c r="R387" s="36">
        <v>0</v>
      </c>
      <c r="S387" s="36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0</v>
      </c>
      <c r="AG387" s="36">
        <v>0</v>
      </c>
      <c r="AH387" s="36">
        <v>0</v>
      </c>
      <c r="AI387" s="37">
        <f t="shared" si="23"/>
        <v>0</v>
      </c>
      <c r="AJ387" s="38">
        <f t="shared" si="24"/>
        <v>0</v>
      </c>
      <c r="AK387" s="39">
        <f t="shared" si="25"/>
        <v>0</v>
      </c>
    </row>
    <row r="388" spans="2:37" x14ac:dyDescent="0.25">
      <c r="B388" s="35"/>
      <c r="C388" s="35"/>
      <c r="D388" s="35"/>
      <c r="E388" s="36">
        <v>0</v>
      </c>
      <c r="F388" s="36">
        <v>0</v>
      </c>
      <c r="G388" s="36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6"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E388" s="36">
        <v>0</v>
      </c>
      <c r="AF388" s="36">
        <v>0</v>
      </c>
      <c r="AG388" s="36">
        <v>0</v>
      </c>
      <c r="AH388" s="36">
        <v>0</v>
      </c>
      <c r="AI388" s="37">
        <f t="shared" si="23"/>
        <v>0</v>
      </c>
      <c r="AJ388" s="38">
        <f t="shared" si="24"/>
        <v>0</v>
      </c>
      <c r="AK388" s="39">
        <f t="shared" si="25"/>
        <v>0</v>
      </c>
    </row>
    <row r="389" spans="2:37" x14ac:dyDescent="0.25">
      <c r="B389" s="35"/>
      <c r="C389" s="35"/>
      <c r="D389" s="35"/>
      <c r="E389" s="36">
        <v>0</v>
      </c>
      <c r="F389" s="36">
        <v>0</v>
      </c>
      <c r="G389" s="36">
        <v>0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  <c r="M389" s="36">
        <v>0</v>
      </c>
      <c r="N389" s="36">
        <v>0</v>
      </c>
      <c r="O389" s="36">
        <v>0</v>
      </c>
      <c r="P389" s="36">
        <v>0</v>
      </c>
      <c r="Q389" s="36">
        <v>0</v>
      </c>
      <c r="R389" s="36">
        <v>0</v>
      </c>
      <c r="S389" s="36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s="36">
        <v>0</v>
      </c>
      <c r="AI389" s="37">
        <f t="shared" si="23"/>
        <v>0</v>
      </c>
      <c r="AJ389" s="38">
        <f t="shared" si="24"/>
        <v>0</v>
      </c>
      <c r="AK389" s="39">
        <f t="shared" si="25"/>
        <v>0</v>
      </c>
    </row>
    <row r="390" spans="2:37" x14ac:dyDescent="0.25">
      <c r="B390" s="35"/>
      <c r="C390" s="35"/>
      <c r="D390" s="35"/>
      <c r="E390" s="36">
        <v>0</v>
      </c>
      <c r="F390" s="36">
        <v>0</v>
      </c>
      <c r="G390" s="36">
        <v>0</v>
      </c>
      <c r="H390" s="36">
        <v>0</v>
      </c>
      <c r="I390" s="36">
        <v>0</v>
      </c>
      <c r="J390" s="36">
        <v>0</v>
      </c>
      <c r="K390" s="36">
        <v>0</v>
      </c>
      <c r="L390" s="36">
        <v>0</v>
      </c>
      <c r="M390" s="36">
        <v>0</v>
      </c>
      <c r="N390" s="36">
        <v>0</v>
      </c>
      <c r="O390" s="36">
        <v>0</v>
      </c>
      <c r="P390" s="36">
        <v>0</v>
      </c>
      <c r="Q390" s="36">
        <v>0</v>
      </c>
      <c r="R390" s="36">
        <v>0</v>
      </c>
      <c r="S390" s="36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E390" s="36">
        <v>0</v>
      </c>
      <c r="AF390" s="36">
        <v>0</v>
      </c>
      <c r="AG390" s="36">
        <v>0</v>
      </c>
      <c r="AH390" s="36">
        <v>0</v>
      </c>
      <c r="AI390" s="37">
        <f t="shared" si="23"/>
        <v>0</v>
      </c>
      <c r="AJ390" s="38">
        <f t="shared" si="24"/>
        <v>0</v>
      </c>
      <c r="AK390" s="39">
        <f t="shared" si="25"/>
        <v>0</v>
      </c>
    </row>
    <row r="391" spans="2:37" x14ac:dyDescent="0.25">
      <c r="B391" s="35"/>
      <c r="C391" s="35"/>
      <c r="D391" s="35"/>
      <c r="E391" s="36">
        <v>0</v>
      </c>
      <c r="F391" s="36">
        <v>0</v>
      </c>
      <c r="G391" s="36">
        <v>0</v>
      </c>
      <c r="H391" s="36">
        <v>0</v>
      </c>
      <c r="I391" s="36">
        <v>0</v>
      </c>
      <c r="J391" s="36">
        <v>0</v>
      </c>
      <c r="K391" s="36">
        <v>0</v>
      </c>
      <c r="L391" s="36">
        <v>0</v>
      </c>
      <c r="M391" s="36">
        <v>0</v>
      </c>
      <c r="N391" s="36">
        <v>0</v>
      </c>
      <c r="O391" s="36">
        <v>0</v>
      </c>
      <c r="P391" s="36">
        <v>0</v>
      </c>
      <c r="Q391" s="36">
        <v>0</v>
      </c>
      <c r="R391" s="36">
        <v>0</v>
      </c>
      <c r="S391" s="36">
        <v>0</v>
      </c>
      <c r="T391" s="36">
        <v>0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36">
        <v>0</v>
      </c>
      <c r="AD391" s="36">
        <v>0</v>
      </c>
      <c r="AE391" s="36">
        <v>0</v>
      </c>
      <c r="AF391" s="36">
        <v>0</v>
      </c>
      <c r="AG391" s="36">
        <v>0</v>
      </c>
      <c r="AH391" s="36">
        <v>0</v>
      </c>
      <c r="AI391" s="37">
        <f t="shared" si="23"/>
        <v>0</v>
      </c>
      <c r="AJ391" s="38">
        <f t="shared" si="24"/>
        <v>0</v>
      </c>
      <c r="AK391" s="39">
        <f t="shared" si="25"/>
        <v>0</v>
      </c>
    </row>
    <row r="392" spans="2:37" x14ac:dyDescent="0.25">
      <c r="B392" s="35"/>
      <c r="C392" s="35"/>
      <c r="D392" s="35"/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0</v>
      </c>
      <c r="K392" s="36">
        <v>0</v>
      </c>
      <c r="L392" s="36">
        <v>0</v>
      </c>
      <c r="M392" s="36"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s="36">
        <v>0</v>
      </c>
      <c r="AI392" s="37">
        <f t="shared" si="23"/>
        <v>0</v>
      </c>
      <c r="AJ392" s="38">
        <f t="shared" si="24"/>
        <v>0</v>
      </c>
      <c r="AK392" s="39">
        <f t="shared" si="25"/>
        <v>0</v>
      </c>
    </row>
    <row r="393" spans="2:37" x14ac:dyDescent="0.25">
      <c r="B393" s="35"/>
      <c r="C393" s="35"/>
      <c r="D393" s="35"/>
      <c r="E393" s="36">
        <v>0</v>
      </c>
      <c r="F393" s="36">
        <v>0</v>
      </c>
      <c r="G393" s="36">
        <v>0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  <c r="M393" s="36">
        <v>0</v>
      </c>
      <c r="N393" s="36">
        <v>0</v>
      </c>
      <c r="O393" s="36">
        <v>0</v>
      </c>
      <c r="P393" s="36">
        <v>0</v>
      </c>
      <c r="Q393" s="36">
        <v>0</v>
      </c>
      <c r="R393" s="36">
        <v>0</v>
      </c>
      <c r="S393" s="36">
        <v>0</v>
      </c>
      <c r="T393" s="36">
        <v>0</v>
      </c>
      <c r="U393" s="36">
        <v>0</v>
      </c>
      <c r="V393" s="36">
        <v>0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36">
        <v>0</v>
      </c>
      <c r="AD393" s="36">
        <v>0</v>
      </c>
      <c r="AE393" s="36">
        <v>0</v>
      </c>
      <c r="AF393" s="36">
        <v>0</v>
      </c>
      <c r="AG393" s="36">
        <v>0</v>
      </c>
      <c r="AH393" s="36">
        <v>0</v>
      </c>
      <c r="AI393" s="37">
        <f t="shared" si="23"/>
        <v>0</v>
      </c>
      <c r="AJ393" s="38">
        <f t="shared" si="24"/>
        <v>0</v>
      </c>
      <c r="AK393" s="39">
        <f t="shared" si="25"/>
        <v>0</v>
      </c>
    </row>
    <row r="394" spans="2:37" x14ac:dyDescent="0.25">
      <c r="B394" s="35"/>
      <c r="C394" s="35"/>
      <c r="D394" s="35"/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0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  <c r="AF394" s="36">
        <v>0</v>
      </c>
      <c r="AG394" s="36">
        <v>0</v>
      </c>
      <c r="AH394" s="36">
        <v>0</v>
      </c>
      <c r="AI394" s="37">
        <f t="shared" si="23"/>
        <v>0</v>
      </c>
      <c r="AJ394" s="38">
        <f t="shared" si="24"/>
        <v>0</v>
      </c>
      <c r="AK394" s="39">
        <f t="shared" si="25"/>
        <v>0</v>
      </c>
    </row>
    <row r="395" spans="2:37" x14ac:dyDescent="0.25">
      <c r="B395" s="35"/>
      <c r="C395" s="35"/>
      <c r="D395" s="35"/>
      <c r="E395" s="36">
        <v>0</v>
      </c>
      <c r="F395" s="36">
        <v>0</v>
      </c>
      <c r="G395" s="36">
        <v>0</v>
      </c>
      <c r="H395" s="36">
        <v>0</v>
      </c>
      <c r="I395" s="36">
        <v>0</v>
      </c>
      <c r="J395" s="36">
        <v>0</v>
      </c>
      <c r="K395" s="36">
        <v>0</v>
      </c>
      <c r="L395" s="36">
        <v>0</v>
      </c>
      <c r="M395" s="36">
        <v>0</v>
      </c>
      <c r="N395" s="36">
        <v>0</v>
      </c>
      <c r="O395" s="36">
        <v>0</v>
      </c>
      <c r="P395" s="36">
        <v>0</v>
      </c>
      <c r="Q395" s="36">
        <v>0</v>
      </c>
      <c r="R395" s="36">
        <v>0</v>
      </c>
      <c r="S395" s="36">
        <v>0</v>
      </c>
      <c r="T395" s="36">
        <v>0</v>
      </c>
      <c r="U395" s="36">
        <v>0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s="36">
        <v>0</v>
      </c>
      <c r="AI395" s="37">
        <f t="shared" si="23"/>
        <v>0</v>
      </c>
      <c r="AJ395" s="38">
        <f t="shared" si="24"/>
        <v>0</v>
      </c>
      <c r="AK395" s="39">
        <f t="shared" si="25"/>
        <v>0</v>
      </c>
    </row>
    <row r="396" spans="2:37" x14ac:dyDescent="0.25">
      <c r="B396" s="35"/>
      <c r="C396" s="35"/>
      <c r="D396" s="35"/>
      <c r="E396" s="36">
        <v>0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7">
        <f t="shared" si="23"/>
        <v>0</v>
      </c>
      <c r="AJ396" s="38">
        <f t="shared" si="24"/>
        <v>0</v>
      </c>
      <c r="AK396" s="39">
        <f t="shared" si="25"/>
        <v>0</v>
      </c>
    </row>
    <row r="397" spans="2:37" x14ac:dyDescent="0.25">
      <c r="B397" s="35"/>
      <c r="C397" s="35"/>
      <c r="D397" s="35"/>
      <c r="E397" s="36">
        <v>0</v>
      </c>
      <c r="F397" s="36">
        <v>0</v>
      </c>
      <c r="G397" s="36">
        <v>0</v>
      </c>
      <c r="H397" s="36">
        <v>0</v>
      </c>
      <c r="I397" s="36">
        <v>0</v>
      </c>
      <c r="J397" s="36">
        <v>0</v>
      </c>
      <c r="K397" s="36">
        <v>0</v>
      </c>
      <c r="L397" s="36">
        <v>0</v>
      </c>
      <c r="M397" s="36">
        <v>0</v>
      </c>
      <c r="N397" s="36">
        <v>0</v>
      </c>
      <c r="O397" s="36">
        <v>0</v>
      </c>
      <c r="P397" s="36">
        <v>0</v>
      </c>
      <c r="Q397" s="36">
        <v>0</v>
      </c>
      <c r="R397" s="36">
        <v>0</v>
      </c>
      <c r="S397" s="36">
        <v>0</v>
      </c>
      <c r="T397" s="36">
        <v>0</v>
      </c>
      <c r="U397" s="36">
        <v>0</v>
      </c>
      <c r="V397" s="36">
        <v>0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36">
        <v>0</v>
      </c>
      <c r="AD397" s="36">
        <v>0</v>
      </c>
      <c r="AE397" s="36">
        <v>0</v>
      </c>
      <c r="AF397" s="36">
        <v>0</v>
      </c>
      <c r="AG397" s="36">
        <v>0</v>
      </c>
      <c r="AH397" s="36">
        <v>0</v>
      </c>
      <c r="AI397" s="37">
        <f t="shared" si="23"/>
        <v>0</v>
      </c>
      <c r="AJ397" s="38">
        <f t="shared" si="24"/>
        <v>0</v>
      </c>
      <c r="AK397" s="39">
        <f t="shared" si="25"/>
        <v>0</v>
      </c>
    </row>
    <row r="398" spans="2:37" x14ac:dyDescent="0.25">
      <c r="B398" s="35"/>
      <c r="C398" s="35"/>
      <c r="D398" s="35"/>
      <c r="E398" s="36">
        <v>0</v>
      </c>
      <c r="F398" s="36">
        <v>0</v>
      </c>
      <c r="G398" s="36">
        <v>0</v>
      </c>
      <c r="H398" s="36">
        <v>0</v>
      </c>
      <c r="I398" s="36">
        <v>0</v>
      </c>
      <c r="J398" s="36">
        <v>0</v>
      </c>
      <c r="K398" s="36">
        <v>0</v>
      </c>
      <c r="L398" s="36">
        <v>0</v>
      </c>
      <c r="M398" s="36">
        <v>0</v>
      </c>
      <c r="N398" s="36">
        <v>0</v>
      </c>
      <c r="O398" s="36">
        <v>0</v>
      </c>
      <c r="P398" s="36">
        <v>0</v>
      </c>
      <c r="Q398" s="36">
        <v>0</v>
      </c>
      <c r="R398" s="36">
        <v>0</v>
      </c>
      <c r="S398" s="36">
        <v>0</v>
      </c>
      <c r="T398" s="36">
        <v>0</v>
      </c>
      <c r="U398" s="36">
        <v>0</v>
      </c>
      <c r="V398" s="36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0</v>
      </c>
      <c r="AH398" s="36">
        <v>0</v>
      </c>
      <c r="AI398" s="37">
        <f t="shared" si="23"/>
        <v>0</v>
      </c>
      <c r="AJ398" s="38">
        <f t="shared" si="24"/>
        <v>0</v>
      </c>
      <c r="AK398" s="39">
        <f t="shared" si="25"/>
        <v>0</v>
      </c>
    </row>
    <row r="399" spans="2:37" x14ac:dyDescent="0.25">
      <c r="B399" s="35"/>
      <c r="C399" s="35"/>
      <c r="D399" s="35"/>
      <c r="E399" s="36">
        <v>0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v>0</v>
      </c>
      <c r="N399" s="36">
        <v>0</v>
      </c>
      <c r="O399" s="36">
        <v>0</v>
      </c>
      <c r="P399" s="36">
        <v>0</v>
      </c>
      <c r="Q399" s="36">
        <v>0</v>
      </c>
      <c r="R399" s="36">
        <v>0</v>
      </c>
      <c r="S399" s="36">
        <v>0</v>
      </c>
      <c r="T399" s="36">
        <v>0</v>
      </c>
      <c r="U399" s="36">
        <v>0</v>
      </c>
      <c r="V399" s="36">
        <v>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36">
        <v>0</v>
      </c>
      <c r="AD399" s="36">
        <v>0</v>
      </c>
      <c r="AE399" s="36">
        <v>0</v>
      </c>
      <c r="AF399" s="36">
        <v>0</v>
      </c>
      <c r="AG399" s="36">
        <v>0</v>
      </c>
      <c r="AH399" s="36">
        <v>0</v>
      </c>
      <c r="AI399" s="37">
        <f t="shared" si="23"/>
        <v>0</v>
      </c>
      <c r="AJ399" s="38">
        <f t="shared" si="24"/>
        <v>0</v>
      </c>
      <c r="AK399" s="39">
        <f t="shared" si="25"/>
        <v>0</v>
      </c>
    </row>
    <row r="400" spans="2:37" x14ac:dyDescent="0.25">
      <c r="B400" s="35"/>
      <c r="C400" s="35"/>
      <c r="D400" s="35"/>
      <c r="E400" s="36">
        <v>0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0</v>
      </c>
      <c r="P400" s="36">
        <v>0</v>
      </c>
      <c r="Q400" s="36">
        <v>0</v>
      </c>
      <c r="R400" s="36">
        <v>0</v>
      </c>
      <c r="S400" s="36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s="36">
        <v>0</v>
      </c>
      <c r="AI400" s="37">
        <f t="shared" si="23"/>
        <v>0</v>
      </c>
      <c r="AJ400" s="38">
        <f t="shared" si="24"/>
        <v>0</v>
      </c>
      <c r="AK400" s="39">
        <f t="shared" si="25"/>
        <v>0</v>
      </c>
    </row>
    <row r="401" spans="2:37" x14ac:dyDescent="0.25">
      <c r="B401" s="35"/>
      <c r="C401" s="35"/>
      <c r="D401" s="35"/>
      <c r="E401" s="36">
        <v>0</v>
      </c>
      <c r="F401" s="36">
        <v>0</v>
      </c>
      <c r="G401" s="36">
        <v>0</v>
      </c>
      <c r="H401" s="36">
        <v>0</v>
      </c>
      <c r="I401" s="36">
        <v>0</v>
      </c>
      <c r="J401" s="36">
        <v>0</v>
      </c>
      <c r="K401" s="36">
        <v>0</v>
      </c>
      <c r="L401" s="36">
        <v>0</v>
      </c>
      <c r="M401" s="36">
        <v>0</v>
      </c>
      <c r="N401" s="36">
        <v>0</v>
      </c>
      <c r="O401" s="36">
        <v>0</v>
      </c>
      <c r="P401" s="36">
        <v>0</v>
      </c>
      <c r="Q401" s="36">
        <v>0</v>
      </c>
      <c r="R401" s="36">
        <v>0</v>
      </c>
      <c r="S401" s="36">
        <v>0</v>
      </c>
      <c r="T401" s="36">
        <v>0</v>
      </c>
      <c r="U401" s="36">
        <v>0</v>
      </c>
      <c r="V401" s="36">
        <v>0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s="36">
        <v>0</v>
      </c>
      <c r="AI401" s="37">
        <f t="shared" si="23"/>
        <v>0</v>
      </c>
      <c r="AJ401" s="38">
        <f t="shared" si="24"/>
        <v>0</v>
      </c>
      <c r="AK401" s="39">
        <f t="shared" si="25"/>
        <v>0</v>
      </c>
    </row>
    <row r="402" spans="2:37" x14ac:dyDescent="0.25">
      <c r="B402" s="35"/>
      <c r="C402" s="35"/>
      <c r="D402" s="35"/>
      <c r="E402" s="36">
        <v>0</v>
      </c>
      <c r="F402" s="36">
        <v>0</v>
      </c>
      <c r="G402" s="36">
        <v>0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0</v>
      </c>
      <c r="P402" s="36">
        <v>0</v>
      </c>
      <c r="Q402" s="36">
        <v>0</v>
      </c>
      <c r="R402" s="36">
        <v>0</v>
      </c>
      <c r="S402" s="36">
        <v>0</v>
      </c>
      <c r="T402" s="36">
        <v>0</v>
      </c>
      <c r="U402" s="36">
        <v>0</v>
      </c>
      <c r="V402" s="36">
        <v>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0</v>
      </c>
      <c r="AG402" s="36">
        <v>0</v>
      </c>
      <c r="AH402" s="36">
        <v>0</v>
      </c>
      <c r="AI402" s="37">
        <f t="shared" si="23"/>
        <v>0</v>
      </c>
      <c r="AJ402" s="38">
        <f t="shared" si="24"/>
        <v>0</v>
      </c>
      <c r="AK402" s="39">
        <f t="shared" si="25"/>
        <v>0</v>
      </c>
    </row>
    <row r="403" spans="2:37" x14ac:dyDescent="0.25">
      <c r="B403" s="35"/>
      <c r="C403" s="35"/>
      <c r="D403" s="35"/>
      <c r="E403" s="36">
        <v>0</v>
      </c>
      <c r="F403" s="36">
        <v>0</v>
      </c>
      <c r="G403" s="36">
        <v>0</v>
      </c>
      <c r="H403" s="36">
        <v>0</v>
      </c>
      <c r="I403" s="36">
        <v>0</v>
      </c>
      <c r="J403" s="36">
        <v>0</v>
      </c>
      <c r="K403" s="36">
        <v>0</v>
      </c>
      <c r="L403" s="36">
        <v>0</v>
      </c>
      <c r="M403" s="36">
        <v>0</v>
      </c>
      <c r="N403" s="36">
        <v>0</v>
      </c>
      <c r="O403" s="36">
        <v>0</v>
      </c>
      <c r="P403" s="36">
        <v>0</v>
      </c>
      <c r="Q403" s="36">
        <v>0</v>
      </c>
      <c r="R403" s="36">
        <v>0</v>
      </c>
      <c r="S403" s="36">
        <v>0</v>
      </c>
      <c r="T403" s="36">
        <v>0</v>
      </c>
      <c r="U403" s="36">
        <v>0</v>
      </c>
      <c r="V403" s="36">
        <v>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36">
        <v>0</v>
      </c>
      <c r="AD403" s="36">
        <v>0</v>
      </c>
      <c r="AE403" s="36">
        <v>0</v>
      </c>
      <c r="AF403" s="36">
        <v>0</v>
      </c>
      <c r="AG403" s="36">
        <v>0</v>
      </c>
      <c r="AH403" s="36">
        <v>0</v>
      </c>
      <c r="AI403" s="37">
        <f t="shared" si="23"/>
        <v>0</v>
      </c>
      <c r="AJ403" s="38">
        <f t="shared" si="24"/>
        <v>0</v>
      </c>
      <c r="AK403" s="39">
        <f t="shared" si="25"/>
        <v>0</v>
      </c>
    </row>
    <row r="404" spans="2:37" x14ac:dyDescent="0.25">
      <c r="B404" s="35"/>
      <c r="C404" s="35"/>
      <c r="D404" s="35"/>
      <c r="E404" s="36">
        <v>0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0</v>
      </c>
      <c r="P404" s="36">
        <v>0</v>
      </c>
      <c r="Q404" s="36">
        <v>0</v>
      </c>
      <c r="R404" s="36">
        <v>0</v>
      </c>
      <c r="S404" s="36">
        <v>0</v>
      </c>
      <c r="T404" s="36">
        <v>0</v>
      </c>
      <c r="U404" s="36">
        <v>0</v>
      </c>
      <c r="V404" s="36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0</v>
      </c>
      <c r="AH404" s="36">
        <v>0</v>
      </c>
      <c r="AI404" s="37">
        <f t="shared" si="23"/>
        <v>0</v>
      </c>
      <c r="AJ404" s="38">
        <f t="shared" si="24"/>
        <v>0</v>
      </c>
      <c r="AK404" s="39">
        <f t="shared" si="25"/>
        <v>0</v>
      </c>
    </row>
    <row r="405" spans="2:37" x14ac:dyDescent="0.25">
      <c r="B405" s="35"/>
      <c r="C405" s="35"/>
      <c r="D405" s="35"/>
      <c r="E405" s="36">
        <v>0</v>
      </c>
      <c r="F405" s="36">
        <v>0</v>
      </c>
      <c r="G405" s="36">
        <v>0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  <c r="M405" s="36">
        <v>0</v>
      </c>
      <c r="N405" s="36">
        <v>0</v>
      </c>
      <c r="O405" s="36">
        <v>0</v>
      </c>
      <c r="P405" s="36">
        <v>0</v>
      </c>
      <c r="Q405" s="36">
        <v>0</v>
      </c>
      <c r="R405" s="36">
        <v>0</v>
      </c>
      <c r="S405" s="36">
        <v>0</v>
      </c>
      <c r="T405" s="36">
        <v>0</v>
      </c>
      <c r="U405" s="36">
        <v>0</v>
      </c>
      <c r="V405" s="36">
        <v>0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36">
        <v>0</v>
      </c>
      <c r="AD405" s="36">
        <v>0</v>
      </c>
      <c r="AE405" s="36">
        <v>0</v>
      </c>
      <c r="AF405" s="36">
        <v>0</v>
      </c>
      <c r="AG405" s="36">
        <v>0</v>
      </c>
      <c r="AH405" s="36">
        <v>0</v>
      </c>
      <c r="AI405" s="37">
        <f t="shared" si="23"/>
        <v>0</v>
      </c>
      <c r="AJ405" s="38">
        <f t="shared" si="24"/>
        <v>0</v>
      </c>
      <c r="AK405" s="39">
        <f t="shared" si="25"/>
        <v>0</v>
      </c>
    </row>
    <row r="406" spans="2:37" x14ac:dyDescent="0.25">
      <c r="B406" s="35"/>
      <c r="C406" s="35"/>
      <c r="D406" s="35"/>
      <c r="E406" s="36">
        <v>0</v>
      </c>
      <c r="F406" s="36">
        <v>0</v>
      </c>
      <c r="G406" s="36">
        <v>0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  <c r="M406" s="36">
        <v>0</v>
      </c>
      <c r="N406" s="36">
        <v>0</v>
      </c>
      <c r="O406" s="36">
        <v>0</v>
      </c>
      <c r="P406" s="36">
        <v>0</v>
      </c>
      <c r="Q406" s="36">
        <v>0</v>
      </c>
      <c r="R406" s="36">
        <v>0</v>
      </c>
      <c r="S406" s="36">
        <v>0</v>
      </c>
      <c r="T406" s="36">
        <v>0</v>
      </c>
      <c r="U406" s="36">
        <v>0</v>
      </c>
      <c r="V406" s="36">
        <v>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36">
        <v>0</v>
      </c>
      <c r="AD406" s="36">
        <v>0</v>
      </c>
      <c r="AE406" s="36">
        <v>0</v>
      </c>
      <c r="AF406" s="36">
        <v>0</v>
      </c>
      <c r="AG406" s="36">
        <v>0</v>
      </c>
      <c r="AH406" s="36">
        <v>0</v>
      </c>
      <c r="AI406" s="37">
        <f t="shared" si="23"/>
        <v>0</v>
      </c>
      <c r="AJ406" s="38">
        <f t="shared" si="24"/>
        <v>0</v>
      </c>
      <c r="AK406" s="39">
        <f t="shared" si="25"/>
        <v>0</v>
      </c>
    </row>
    <row r="407" spans="2:37" x14ac:dyDescent="0.25">
      <c r="B407" s="35"/>
      <c r="C407" s="35"/>
      <c r="D407" s="35"/>
      <c r="E407" s="36">
        <v>0</v>
      </c>
      <c r="F407" s="36">
        <v>0</v>
      </c>
      <c r="G407" s="36">
        <v>0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  <c r="M407" s="36">
        <v>0</v>
      </c>
      <c r="N407" s="36">
        <v>0</v>
      </c>
      <c r="O407" s="36">
        <v>0</v>
      </c>
      <c r="P407" s="36">
        <v>0</v>
      </c>
      <c r="Q407" s="36">
        <v>0</v>
      </c>
      <c r="R407" s="36">
        <v>0</v>
      </c>
      <c r="S407" s="36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s="36">
        <v>0</v>
      </c>
      <c r="AI407" s="37">
        <f t="shared" si="23"/>
        <v>0</v>
      </c>
      <c r="AJ407" s="38">
        <f t="shared" si="24"/>
        <v>0</v>
      </c>
      <c r="AK407" s="39">
        <f t="shared" si="25"/>
        <v>0</v>
      </c>
    </row>
    <row r="408" spans="2:37" x14ac:dyDescent="0.25">
      <c r="B408" s="35"/>
      <c r="C408" s="35"/>
      <c r="D408" s="35"/>
      <c r="E408" s="36">
        <v>0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7">
        <f t="shared" si="23"/>
        <v>0</v>
      </c>
      <c r="AJ408" s="38">
        <f t="shared" si="24"/>
        <v>0</v>
      </c>
      <c r="AK408" s="39">
        <f t="shared" si="25"/>
        <v>0</v>
      </c>
    </row>
    <row r="409" spans="2:37" x14ac:dyDescent="0.25">
      <c r="B409" s="35"/>
      <c r="C409" s="35"/>
      <c r="D409" s="35"/>
      <c r="E409" s="36">
        <v>0</v>
      </c>
      <c r="F409" s="36">
        <v>0</v>
      </c>
      <c r="G409" s="36">
        <v>0</v>
      </c>
      <c r="H409" s="36">
        <v>0</v>
      </c>
      <c r="I409" s="36">
        <v>0</v>
      </c>
      <c r="J409" s="36">
        <v>0</v>
      </c>
      <c r="K409" s="36">
        <v>0</v>
      </c>
      <c r="L409" s="36">
        <v>0</v>
      </c>
      <c r="M409" s="36">
        <v>0</v>
      </c>
      <c r="N409" s="36">
        <v>0</v>
      </c>
      <c r="O409" s="36">
        <v>0</v>
      </c>
      <c r="P409" s="36">
        <v>0</v>
      </c>
      <c r="Q409" s="36">
        <v>0</v>
      </c>
      <c r="R409" s="36">
        <v>0</v>
      </c>
      <c r="S409" s="36">
        <v>0</v>
      </c>
      <c r="T409" s="36">
        <v>0</v>
      </c>
      <c r="U409" s="36">
        <v>0</v>
      </c>
      <c r="V409" s="36">
        <v>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36">
        <v>0</v>
      </c>
      <c r="AD409" s="36">
        <v>0</v>
      </c>
      <c r="AE409" s="36">
        <v>0</v>
      </c>
      <c r="AF409" s="36">
        <v>0</v>
      </c>
      <c r="AG409" s="36">
        <v>0</v>
      </c>
      <c r="AH409" s="36">
        <v>0</v>
      </c>
      <c r="AI409" s="37">
        <f t="shared" si="23"/>
        <v>0</v>
      </c>
      <c r="AJ409" s="38">
        <f t="shared" si="24"/>
        <v>0</v>
      </c>
      <c r="AK409" s="39">
        <f t="shared" si="25"/>
        <v>0</v>
      </c>
    </row>
    <row r="410" spans="2:37" x14ac:dyDescent="0.25">
      <c r="B410" s="35"/>
      <c r="C410" s="35"/>
      <c r="D410" s="35"/>
      <c r="E410" s="36">
        <v>0</v>
      </c>
      <c r="F410" s="36">
        <v>0</v>
      </c>
      <c r="G410" s="36">
        <v>0</v>
      </c>
      <c r="H410" s="36">
        <v>0</v>
      </c>
      <c r="I410" s="36">
        <v>0</v>
      </c>
      <c r="J410" s="36">
        <v>0</v>
      </c>
      <c r="K410" s="36">
        <v>0</v>
      </c>
      <c r="L410" s="36">
        <v>0</v>
      </c>
      <c r="M410" s="36">
        <v>0</v>
      </c>
      <c r="N410" s="36">
        <v>0</v>
      </c>
      <c r="O410" s="36">
        <v>0</v>
      </c>
      <c r="P410" s="36">
        <v>0</v>
      </c>
      <c r="Q410" s="36">
        <v>0</v>
      </c>
      <c r="R410" s="36">
        <v>0</v>
      </c>
      <c r="S410" s="36">
        <v>0</v>
      </c>
      <c r="T410" s="36">
        <v>0</v>
      </c>
      <c r="U410" s="36">
        <v>0</v>
      </c>
      <c r="V410" s="36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0</v>
      </c>
      <c r="AH410" s="36">
        <v>0</v>
      </c>
      <c r="AI410" s="37">
        <f t="shared" si="23"/>
        <v>0</v>
      </c>
      <c r="AJ410" s="38">
        <f t="shared" si="24"/>
        <v>0</v>
      </c>
      <c r="AK410" s="39">
        <f t="shared" si="25"/>
        <v>0</v>
      </c>
    </row>
    <row r="411" spans="2:37" x14ac:dyDescent="0.25">
      <c r="B411" s="35"/>
      <c r="C411" s="35"/>
      <c r="D411" s="35"/>
      <c r="E411" s="36">
        <v>0</v>
      </c>
      <c r="F411" s="36">
        <v>0</v>
      </c>
      <c r="G411" s="36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36">
        <v>0</v>
      </c>
      <c r="AD411" s="36">
        <v>0</v>
      </c>
      <c r="AE411" s="36">
        <v>0</v>
      </c>
      <c r="AF411" s="36">
        <v>0</v>
      </c>
      <c r="AG411" s="36">
        <v>0</v>
      </c>
      <c r="AH411" s="36">
        <v>0</v>
      </c>
      <c r="AI411" s="37">
        <f t="shared" si="23"/>
        <v>0</v>
      </c>
      <c r="AJ411" s="38">
        <f t="shared" si="24"/>
        <v>0</v>
      </c>
      <c r="AK411" s="39">
        <f t="shared" si="25"/>
        <v>0</v>
      </c>
    </row>
    <row r="412" spans="2:37" x14ac:dyDescent="0.25">
      <c r="B412" s="35"/>
      <c r="C412" s="35"/>
      <c r="D412" s="35"/>
      <c r="E412" s="36">
        <v>0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6">
        <v>0</v>
      </c>
      <c r="N412" s="36">
        <v>0</v>
      </c>
      <c r="O412" s="36">
        <v>0</v>
      </c>
      <c r="P412" s="36">
        <v>0</v>
      </c>
      <c r="Q412" s="36">
        <v>0</v>
      </c>
      <c r="R412" s="36">
        <v>0</v>
      </c>
      <c r="S412" s="36">
        <v>0</v>
      </c>
      <c r="T412" s="36">
        <v>0</v>
      </c>
      <c r="U412" s="36">
        <v>0</v>
      </c>
      <c r="V412" s="36">
        <v>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36">
        <v>0</v>
      </c>
      <c r="AD412" s="36">
        <v>0</v>
      </c>
      <c r="AE412" s="36">
        <v>0</v>
      </c>
      <c r="AF412" s="36">
        <v>0</v>
      </c>
      <c r="AG412" s="36">
        <v>0</v>
      </c>
      <c r="AH412" s="36">
        <v>0</v>
      </c>
      <c r="AI412" s="37">
        <f t="shared" si="23"/>
        <v>0</v>
      </c>
      <c r="AJ412" s="38">
        <f t="shared" si="24"/>
        <v>0</v>
      </c>
      <c r="AK412" s="39">
        <f t="shared" si="25"/>
        <v>0</v>
      </c>
    </row>
    <row r="413" spans="2:37" x14ac:dyDescent="0.25">
      <c r="B413" s="35"/>
      <c r="C413" s="35"/>
      <c r="D413" s="35"/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  <c r="M413" s="36">
        <v>0</v>
      </c>
      <c r="N413" s="36">
        <v>0</v>
      </c>
      <c r="O413" s="36">
        <v>0</v>
      </c>
      <c r="P413" s="36">
        <v>0</v>
      </c>
      <c r="Q413" s="36">
        <v>0</v>
      </c>
      <c r="R413" s="36">
        <v>0</v>
      </c>
      <c r="S413" s="36">
        <v>0</v>
      </c>
      <c r="T413" s="36">
        <v>0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s="36">
        <v>0</v>
      </c>
      <c r="AI413" s="37">
        <f t="shared" si="23"/>
        <v>0</v>
      </c>
      <c r="AJ413" s="38">
        <f t="shared" si="24"/>
        <v>0</v>
      </c>
      <c r="AK413" s="39">
        <f t="shared" si="25"/>
        <v>0</v>
      </c>
    </row>
    <row r="414" spans="2:37" x14ac:dyDescent="0.25">
      <c r="B414" s="35"/>
      <c r="C414" s="35"/>
      <c r="D414" s="35"/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v>0</v>
      </c>
      <c r="N414" s="36">
        <v>0</v>
      </c>
      <c r="O414" s="36">
        <v>0</v>
      </c>
      <c r="P414" s="36">
        <v>0</v>
      </c>
      <c r="Q414" s="36">
        <v>0</v>
      </c>
      <c r="R414" s="36">
        <v>0</v>
      </c>
      <c r="S414" s="36">
        <v>0</v>
      </c>
      <c r="T414" s="36">
        <v>0</v>
      </c>
      <c r="U414" s="36">
        <v>0</v>
      </c>
      <c r="V414" s="36">
        <v>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36">
        <v>0</v>
      </c>
      <c r="AD414" s="36">
        <v>0</v>
      </c>
      <c r="AE414" s="36">
        <v>0</v>
      </c>
      <c r="AF414" s="36">
        <v>0</v>
      </c>
      <c r="AG414" s="36">
        <v>0</v>
      </c>
      <c r="AH414" s="36">
        <v>0</v>
      </c>
      <c r="AI414" s="37">
        <f t="shared" si="23"/>
        <v>0</v>
      </c>
      <c r="AJ414" s="38">
        <f t="shared" si="24"/>
        <v>0</v>
      </c>
      <c r="AK414" s="39">
        <f t="shared" si="25"/>
        <v>0</v>
      </c>
    </row>
    <row r="415" spans="2:37" x14ac:dyDescent="0.25">
      <c r="B415" s="35"/>
      <c r="C415" s="35"/>
      <c r="D415" s="35"/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0</v>
      </c>
      <c r="K415" s="36">
        <v>0</v>
      </c>
      <c r="L415" s="36">
        <v>0</v>
      </c>
      <c r="M415" s="36">
        <v>0</v>
      </c>
      <c r="N415" s="36">
        <v>0</v>
      </c>
      <c r="O415" s="36">
        <v>0</v>
      </c>
      <c r="P415" s="36">
        <v>0</v>
      </c>
      <c r="Q415" s="36">
        <v>0</v>
      </c>
      <c r="R415" s="36">
        <v>0</v>
      </c>
      <c r="S415" s="36">
        <v>0</v>
      </c>
      <c r="T415" s="36">
        <v>0</v>
      </c>
      <c r="U415" s="36">
        <v>0</v>
      </c>
      <c r="V415" s="36">
        <v>0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36">
        <v>0</v>
      </c>
      <c r="AD415" s="36">
        <v>0</v>
      </c>
      <c r="AE415" s="36">
        <v>0</v>
      </c>
      <c r="AF415" s="36">
        <v>0</v>
      </c>
      <c r="AG415" s="36">
        <v>0</v>
      </c>
      <c r="AH415" s="36">
        <v>0</v>
      </c>
      <c r="AI415" s="37">
        <f t="shared" si="23"/>
        <v>0</v>
      </c>
      <c r="AJ415" s="38">
        <f t="shared" si="24"/>
        <v>0</v>
      </c>
      <c r="AK415" s="39">
        <f t="shared" si="25"/>
        <v>0</v>
      </c>
    </row>
    <row r="416" spans="2:37" x14ac:dyDescent="0.25">
      <c r="B416" s="35"/>
      <c r="C416" s="35"/>
      <c r="D416" s="35"/>
      <c r="E416" s="36">
        <v>0</v>
      </c>
      <c r="F416" s="36">
        <v>0</v>
      </c>
      <c r="G416" s="36">
        <v>0</v>
      </c>
      <c r="H416" s="36">
        <v>0</v>
      </c>
      <c r="I416" s="36">
        <v>0</v>
      </c>
      <c r="J416" s="36">
        <v>0</v>
      </c>
      <c r="K416" s="36">
        <v>0</v>
      </c>
      <c r="L416" s="36">
        <v>0</v>
      </c>
      <c r="M416" s="36">
        <v>0</v>
      </c>
      <c r="N416" s="36">
        <v>0</v>
      </c>
      <c r="O416" s="36">
        <v>0</v>
      </c>
      <c r="P416" s="36">
        <v>0</v>
      </c>
      <c r="Q416" s="36">
        <v>0</v>
      </c>
      <c r="R416" s="36">
        <v>0</v>
      </c>
      <c r="S416" s="36">
        <v>0</v>
      </c>
      <c r="T416" s="36">
        <v>0</v>
      </c>
      <c r="U416" s="36">
        <v>0</v>
      </c>
      <c r="V416" s="36">
        <v>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s="36">
        <v>0</v>
      </c>
      <c r="AI416" s="37">
        <f t="shared" si="23"/>
        <v>0</v>
      </c>
      <c r="AJ416" s="38">
        <f t="shared" si="24"/>
        <v>0</v>
      </c>
      <c r="AK416" s="39">
        <f t="shared" si="25"/>
        <v>0</v>
      </c>
    </row>
    <row r="417" spans="2:37" x14ac:dyDescent="0.25">
      <c r="B417" s="35"/>
      <c r="C417" s="35"/>
      <c r="D417" s="35"/>
      <c r="E417" s="36">
        <v>0</v>
      </c>
      <c r="F417" s="36">
        <v>0</v>
      </c>
      <c r="G417" s="36">
        <v>0</v>
      </c>
      <c r="H417" s="36">
        <v>0</v>
      </c>
      <c r="I417" s="36">
        <v>0</v>
      </c>
      <c r="J417" s="36">
        <v>0</v>
      </c>
      <c r="K417" s="36">
        <v>0</v>
      </c>
      <c r="L417" s="36">
        <v>0</v>
      </c>
      <c r="M417" s="36">
        <v>0</v>
      </c>
      <c r="N417" s="36">
        <v>0</v>
      </c>
      <c r="O417" s="36">
        <v>0</v>
      </c>
      <c r="P417" s="36">
        <v>0</v>
      </c>
      <c r="Q417" s="36">
        <v>0</v>
      </c>
      <c r="R417" s="36">
        <v>0</v>
      </c>
      <c r="S417" s="36">
        <v>0</v>
      </c>
      <c r="T417" s="36">
        <v>0</v>
      </c>
      <c r="U417" s="36">
        <v>0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s="36">
        <v>0</v>
      </c>
      <c r="AI417" s="37">
        <f t="shared" si="23"/>
        <v>0</v>
      </c>
      <c r="AJ417" s="38">
        <f t="shared" si="24"/>
        <v>0</v>
      </c>
      <c r="AK417" s="39">
        <f t="shared" si="25"/>
        <v>0</v>
      </c>
    </row>
    <row r="418" spans="2:37" x14ac:dyDescent="0.25">
      <c r="B418" s="35"/>
      <c r="C418" s="35"/>
      <c r="D418" s="35"/>
      <c r="E418" s="36">
        <v>0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s="36">
        <v>0</v>
      </c>
      <c r="AI418" s="37">
        <f t="shared" si="23"/>
        <v>0</v>
      </c>
      <c r="AJ418" s="38">
        <f t="shared" si="24"/>
        <v>0</v>
      </c>
      <c r="AK418" s="39">
        <f t="shared" si="25"/>
        <v>0</v>
      </c>
    </row>
    <row r="419" spans="2:37" x14ac:dyDescent="0.25">
      <c r="B419" s="35"/>
      <c r="C419" s="35"/>
      <c r="D419" s="35"/>
      <c r="E419" s="36">
        <v>0</v>
      </c>
      <c r="F419" s="36">
        <v>0</v>
      </c>
      <c r="G419" s="36">
        <v>0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  <c r="M419" s="36">
        <v>0</v>
      </c>
      <c r="N419" s="36">
        <v>0</v>
      </c>
      <c r="O419" s="36">
        <v>0</v>
      </c>
      <c r="P419" s="36">
        <v>0</v>
      </c>
      <c r="Q419" s="36">
        <v>0</v>
      </c>
      <c r="R419" s="36">
        <v>0</v>
      </c>
      <c r="S419" s="36">
        <v>0</v>
      </c>
      <c r="T419" s="36">
        <v>0</v>
      </c>
      <c r="U419" s="36">
        <v>0</v>
      </c>
      <c r="V419" s="36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36">
        <v>0</v>
      </c>
      <c r="AD419" s="36">
        <v>0</v>
      </c>
      <c r="AE419" s="36">
        <v>0</v>
      </c>
      <c r="AF419" s="36">
        <v>0</v>
      </c>
      <c r="AG419" s="36">
        <v>0</v>
      </c>
      <c r="AH419" s="36">
        <v>0</v>
      </c>
      <c r="AI419" s="37">
        <f t="shared" si="23"/>
        <v>0</v>
      </c>
      <c r="AJ419" s="38">
        <f t="shared" si="24"/>
        <v>0</v>
      </c>
      <c r="AK419" s="39">
        <f t="shared" si="25"/>
        <v>0</v>
      </c>
    </row>
    <row r="420" spans="2:37" x14ac:dyDescent="0.25">
      <c r="B420" s="35"/>
      <c r="C420" s="35"/>
      <c r="D420" s="35"/>
      <c r="E420" s="36">
        <v>0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7">
        <f t="shared" si="23"/>
        <v>0</v>
      </c>
      <c r="AJ420" s="38">
        <f t="shared" si="24"/>
        <v>0</v>
      </c>
      <c r="AK420" s="39">
        <f t="shared" si="25"/>
        <v>0</v>
      </c>
    </row>
    <row r="421" spans="2:37" x14ac:dyDescent="0.25">
      <c r="B421" s="35"/>
      <c r="C421" s="35"/>
      <c r="D421" s="35"/>
      <c r="E421" s="36">
        <v>0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v>0</v>
      </c>
      <c r="N421" s="36">
        <v>0</v>
      </c>
      <c r="O421" s="36">
        <v>0</v>
      </c>
      <c r="P421" s="36">
        <v>0</v>
      </c>
      <c r="Q421" s="36">
        <v>0</v>
      </c>
      <c r="R421" s="36">
        <v>0</v>
      </c>
      <c r="S421" s="36">
        <v>0</v>
      </c>
      <c r="T421" s="36">
        <v>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36">
        <v>0</v>
      </c>
      <c r="AD421" s="36">
        <v>0</v>
      </c>
      <c r="AE421" s="36">
        <v>0</v>
      </c>
      <c r="AF421" s="36">
        <v>0</v>
      </c>
      <c r="AG421" s="36">
        <v>0</v>
      </c>
      <c r="AH421" s="36">
        <v>0</v>
      </c>
      <c r="AI421" s="37">
        <f t="shared" si="23"/>
        <v>0</v>
      </c>
      <c r="AJ421" s="38">
        <f t="shared" si="24"/>
        <v>0</v>
      </c>
      <c r="AK421" s="39">
        <f t="shared" si="25"/>
        <v>0</v>
      </c>
    </row>
    <row r="422" spans="2:37" x14ac:dyDescent="0.25">
      <c r="B422" s="35"/>
      <c r="C422" s="35"/>
      <c r="D422" s="35"/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0</v>
      </c>
      <c r="AI422" s="37">
        <f t="shared" si="23"/>
        <v>0</v>
      </c>
      <c r="AJ422" s="38">
        <f t="shared" si="24"/>
        <v>0</v>
      </c>
      <c r="AK422" s="39">
        <f t="shared" si="25"/>
        <v>0</v>
      </c>
    </row>
    <row r="423" spans="2:37" x14ac:dyDescent="0.25">
      <c r="B423" s="35"/>
      <c r="C423" s="35"/>
      <c r="D423" s="35"/>
      <c r="E423" s="36">
        <v>0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0</v>
      </c>
      <c r="P423" s="36">
        <v>0</v>
      </c>
      <c r="Q423" s="36">
        <v>0</v>
      </c>
      <c r="R423" s="36">
        <v>0</v>
      </c>
      <c r="S423" s="36">
        <v>0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36">
        <v>0</v>
      </c>
      <c r="AD423" s="36">
        <v>0</v>
      </c>
      <c r="AE423" s="36">
        <v>0</v>
      </c>
      <c r="AF423" s="36">
        <v>0</v>
      </c>
      <c r="AG423" s="36">
        <v>0</v>
      </c>
      <c r="AH423" s="36">
        <v>0</v>
      </c>
      <c r="AI423" s="37">
        <f t="shared" si="23"/>
        <v>0</v>
      </c>
      <c r="AJ423" s="38">
        <f t="shared" si="24"/>
        <v>0</v>
      </c>
      <c r="AK423" s="39">
        <f t="shared" si="25"/>
        <v>0</v>
      </c>
    </row>
    <row r="424" spans="2:37" x14ac:dyDescent="0.25">
      <c r="B424" s="35"/>
      <c r="C424" s="40"/>
      <c r="D424" s="35"/>
      <c r="E424" s="36">
        <v>0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6">
        <v>0</v>
      </c>
      <c r="N424" s="36">
        <v>0</v>
      </c>
      <c r="O424" s="36">
        <v>0</v>
      </c>
      <c r="P424" s="36">
        <v>0</v>
      </c>
      <c r="Q424" s="36">
        <v>0</v>
      </c>
      <c r="R424" s="36">
        <v>0</v>
      </c>
      <c r="S424" s="36">
        <v>0</v>
      </c>
      <c r="T424" s="36">
        <v>0</v>
      </c>
      <c r="U424" s="36">
        <v>0</v>
      </c>
      <c r="V424" s="36">
        <v>0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36">
        <v>0</v>
      </c>
      <c r="AD424" s="36">
        <v>0</v>
      </c>
      <c r="AE424" s="36">
        <v>0</v>
      </c>
      <c r="AF424" s="36">
        <v>0</v>
      </c>
      <c r="AG424" s="36">
        <v>0</v>
      </c>
      <c r="AH424" s="36">
        <v>0</v>
      </c>
      <c r="AI424" s="37">
        <f t="shared" si="23"/>
        <v>0</v>
      </c>
      <c r="AJ424" s="38">
        <f t="shared" si="24"/>
        <v>0</v>
      </c>
      <c r="AK424" s="39">
        <f t="shared" si="25"/>
        <v>0</v>
      </c>
    </row>
    <row r="425" spans="2:37" x14ac:dyDescent="0.25">
      <c r="B425" s="35"/>
      <c r="C425" s="35"/>
      <c r="D425" s="35"/>
      <c r="E425" s="36">
        <v>0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s="36">
        <v>0</v>
      </c>
      <c r="AI425" s="37">
        <f t="shared" si="23"/>
        <v>0</v>
      </c>
      <c r="AJ425" s="38">
        <f t="shared" si="24"/>
        <v>0</v>
      </c>
      <c r="AK425" s="39">
        <f t="shared" si="25"/>
        <v>0</v>
      </c>
    </row>
    <row r="426" spans="2:37" x14ac:dyDescent="0.25">
      <c r="B426" s="35"/>
      <c r="C426" s="35"/>
      <c r="D426" s="35"/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0</v>
      </c>
      <c r="R426" s="36">
        <v>0</v>
      </c>
      <c r="S426" s="36">
        <v>0</v>
      </c>
      <c r="T426" s="36">
        <v>0</v>
      </c>
      <c r="U426" s="36">
        <v>0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s="36">
        <v>0</v>
      </c>
      <c r="AI426" s="37">
        <f t="shared" si="23"/>
        <v>0</v>
      </c>
      <c r="AJ426" s="38">
        <f t="shared" si="24"/>
        <v>0</v>
      </c>
      <c r="AK426" s="39">
        <f t="shared" si="25"/>
        <v>0</v>
      </c>
    </row>
    <row r="427" spans="2:37" x14ac:dyDescent="0.25">
      <c r="B427" s="35"/>
      <c r="C427" s="35"/>
      <c r="D427" s="35"/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0</v>
      </c>
      <c r="P427" s="36">
        <v>0</v>
      </c>
      <c r="Q427" s="36">
        <v>0</v>
      </c>
      <c r="R427" s="36">
        <v>0</v>
      </c>
      <c r="S427" s="36">
        <v>0</v>
      </c>
      <c r="T427" s="36">
        <v>0</v>
      </c>
      <c r="U427" s="36">
        <v>0</v>
      </c>
      <c r="V427" s="36">
        <v>0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s="36">
        <v>0</v>
      </c>
      <c r="AI427" s="37">
        <f t="shared" si="23"/>
        <v>0</v>
      </c>
      <c r="AJ427" s="38">
        <f t="shared" si="24"/>
        <v>0</v>
      </c>
      <c r="AK427" s="39">
        <f t="shared" si="25"/>
        <v>0</v>
      </c>
    </row>
    <row r="428" spans="2:37" x14ac:dyDescent="0.25">
      <c r="B428" s="35"/>
      <c r="C428" s="35"/>
      <c r="D428" s="35"/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v>0</v>
      </c>
      <c r="N428" s="36">
        <v>0</v>
      </c>
      <c r="O428" s="36">
        <v>0</v>
      </c>
      <c r="P428" s="36">
        <v>0</v>
      </c>
      <c r="Q428" s="36">
        <v>0</v>
      </c>
      <c r="R428" s="36">
        <v>0</v>
      </c>
      <c r="S428" s="36">
        <v>0</v>
      </c>
      <c r="T428" s="36">
        <v>0</v>
      </c>
      <c r="U428" s="36">
        <v>0</v>
      </c>
      <c r="V428" s="36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s="36">
        <v>0</v>
      </c>
      <c r="AI428" s="37">
        <f t="shared" si="23"/>
        <v>0</v>
      </c>
      <c r="AJ428" s="38">
        <f t="shared" si="24"/>
        <v>0</v>
      </c>
      <c r="AK428" s="39">
        <f t="shared" si="25"/>
        <v>0</v>
      </c>
    </row>
    <row r="429" spans="2:37" x14ac:dyDescent="0.25">
      <c r="B429" s="35"/>
      <c r="C429" s="35"/>
      <c r="D429" s="35"/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6">
        <v>0</v>
      </c>
      <c r="N429" s="36">
        <v>0</v>
      </c>
      <c r="O429" s="36">
        <v>0</v>
      </c>
      <c r="P429" s="36">
        <v>0</v>
      </c>
      <c r="Q429" s="36">
        <v>0</v>
      </c>
      <c r="R429" s="36">
        <v>0</v>
      </c>
      <c r="S429" s="36">
        <v>0</v>
      </c>
      <c r="T429" s="36">
        <v>0</v>
      </c>
      <c r="U429" s="36">
        <v>0</v>
      </c>
      <c r="V429" s="36">
        <v>0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36">
        <v>0</v>
      </c>
      <c r="AD429" s="36">
        <v>0</v>
      </c>
      <c r="AE429" s="36">
        <v>0</v>
      </c>
      <c r="AF429" s="36">
        <v>0</v>
      </c>
      <c r="AG429" s="36">
        <v>0</v>
      </c>
      <c r="AH429" s="36">
        <v>0</v>
      </c>
      <c r="AI429" s="37">
        <f t="shared" si="23"/>
        <v>0</v>
      </c>
      <c r="AJ429" s="38">
        <f t="shared" si="24"/>
        <v>0</v>
      </c>
      <c r="AK429" s="39">
        <f t="shared" si="25"/>
        <v>0</v>
      </c>
    </row>
    <row r="430" spans="2:37" x14ac:dyDescent="0.25">
      <c r="B430" s="35"/>
      <c r="C430" s="35"/>
      <c r="D430" s="35"/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6">
        <v>0</v>
      </c>
      <c r="O430" s="36">
        <v>0</v>
      </c>
      <c r="P430" s="36">
        <v>0</v>
      </c>
      <c r="Q430" s="36">
        <v>0</v>
      </c>
      <c r="R430" s="36">
        <v>0</v>
      </c>
      <c r="S430" s="36">
        <v>0</v>
      </c>
      <c r="T430" s="36">
        <v>0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0</v>
      </c>
      <c r="AG430" s="36">
        <v>0</v>
      </c>
      <c r="AH430" s="36">
        <v>0</v>
      </c>
      <c r="AI430" s="37">
        <f t="shared" si="23"/>
        <v>0</v>
      </c>
      <c r="AJ430" s="38">
        <f t="shared" si="24"/>
        <v>0</v>
      </c>
      <c r="AK430" s="39">
        <f t="shared" si="25"/>
        <v>0</v>
      </c>
    </row>
    <row r="431" spans="2:37" x14ac:dyDescent="0.25">
      <c r="B431" s="35"/>
      <c r="C431" s="35"/>
      <c r="D431" s="35"/>
      <c r="E431" s="36">
        <v>0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v>0</v>
      </c>
      <c r="N431" s="36">
        <v>0</v>
      </c>
      <c r="O431" s="36">
        <v>0</v>
      </c>
      <c r="P431" s="36">
        <v>0</v>
      </c>
      <c r="Q431" s="36">
        <v>0</v>
      </c>
      <c r="R431" s="36">
        <v>0</v>
      </c>
      <c r="S431" s="36">
        <v>0</v>
      </c>
      <c r="T431" s="36">
        <v>0</v>
      </c>
      <c r="U431" s="36">
        <v>0</v>
      </c>
      <c r="V431" s="36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s="36">
        <v>0</v>
      </c>
      <c r="AI431" s="37">
        <f t="shared" ref="AI431:AI437" si="26">SUM(E431:AH431)</f>
        <v>0</v>
      </c>
      <c r="AJ431" s="38">
        <f t="shared" ref="AJ431:AJ437" si="27">IF(AI431=0,0,1)</f>
        <v>0</v>
      </c>
      <c r="AK431" s="39">
        <f t="shared" ref="AK431:AK437" si="28">SUMPRODUCT($E$17:$AH$17,E431:AH431)</f>
        <v>0</v>
      </c>
    </row>
    <row r="432" spans="2:37" x14ac:dyDescent="0.25">
      <c r="B432" s="35"/>
      <c r="C432" s="35"/>
      <c r="D432" s="35"/>
      <c r="E432" s="36">
        <v>0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7">
        <f t="shared" si="26"/>
        <v>0</v>
      </c>
      <c r="AJ432" s="38">
        <f t="shared" si="27"/>
        <v>0</v>
      </c>
      <c r="AK432" s="39">
        <f t="shared" si="28"/>
        <v>0</v>
      </c>
    </row>
    <row r="433" spans="1:37" x14ac:dyDescent="0.25">
      <c r="B433" s="35"/>
      <c r="C433" s="35"/>
      <c r="D433" s="35"/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0</v>
      </c>
      <c r="K433" s="36">
        <v>0</v>
      </c>
      <c r="L433" s="36">
        <v>0</v>
      </c>
      <c r="M433" s="36">
        <v>0</v>
      </c>
      <c r="N433" s="36">
        <v>0</v>
      </c>
      <c r="O433" s="36">
        <v>0</v>
      </c>
      <c r="P433" s="36">
        <v>0</v>
      </c>
      <c r="Q433" s="36">
        <v>0</v>
      </c>
      <c r="R433" s="36">
        <v>0</v>
      </c>
      <c r="S433" s="36">
        <v>0</v>
      </c>
      <c r="T433" s="36">
        <v>0</v>
      </c>
      <c r="U433" s="36">
        <v>0</v>
      </c>
      <c r="V433" s="36">
        <v>0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36">
        <v>0</v>
      </c>
      <c r="AD433" s="36">
        <v>0</v>
      </c>
      <c r="AE433" s="36">
        <v>0</v>
      </c>
      <c r="AF433" s="36">
        <v>0</v>
      </c>
      <c r="AG433" s="36">
        <v>0</v>
      </c>
      <c r="AH433" s="36">
        <v>0</v>
      </c>
      <c r="AI433" s="37">
        <f t="shared" si="26"/>
        <v>0</v>
      </c>
      <c r="AJ433" s="38">
        <f t="shared" si="27"/>
        <v>0</v>
      </c>
      <c r="AK433" s="39">
        <f t="shared" si="28"/>
        <v>0</v>
      </c>
    </row>
    <row r="434" spans="1:37" x14ac:dyDescent="0.25">
      <c r="B434" s="35"/>
      <c r="C434" s="35"/>
      <c r="D434" s="35"/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6">
        <v>0</v>
      </c>
      <c r="N434" s="36">
        <v>0</v>
      </c>
      <c r="O434" s="36">
        <v>0</v>
      </c>
      <c r="P434" s="36">
        <v>0</v>
      </c>
      <c r="Q434" s="36">
        <v>0</v>
      </c>
      <c r="R434" s="36">
        <v>0</v>
      </c>
      <c r="S434" s="36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s="36">
        <v>0</v>
      </c>
      <c r="AI434" s="37">
        <f t="shared" si="26"/>
        <v>0</v>
      </c>
      <c r="AJ434" s="38">
        <f t="shared" si="27"/>
        <v>0</v>
      </c>
      <c r="AK434" s="39">
        <f t="shared" si="28"/>
        <v>0</v>
      </c>
    </row>
    <row r="435" spans="1:37" x14ac:dyDescent="0.25">
      <c r="B435" s="35"/>
      <c r="C435" s="35"/>
      <c r="D435" s="35"/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0</v>
      </c>
      <c r="K435" s="36">
        <v>0</v>
      </c>
      <c r="L435" s="36">
        <v>0</v>
      </c>
      <c r="M435" s="36">
        <v>0</v>
      </c>
      <c r="N435" s="36">
        <v>0</v>
      </c>
      <c r="O435" s="36">
        <v>0</v>
      </c>
      <c r="P435" s="36">
        <v>0</v>
      </c>
      <c r="Q435" s="36">
        <v>0</v>
      </c>
      <c r="R435" s="36">
        <v>0</v>
      </c>
      <c r="S435" s="36">
        <v>0</v>
      </c>
      <c r="T435" s="36">
        <v>0</v>
      </c>
      <c r="U435" s="36">
        <v>0</v>
      </c>
      <c r="V435" s="36">
        <v>0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36">
        <v>0</v>
      </c>
      <c r="AD435" s="36">
        <v>0</v>
      </c>
      <c r="AE435" s="36">
        <v>0</v>
      </c>
      <c r="AF435" s="36">
        <v>0</v>
      </c>
      <c r="AG435" s="36">
        <v>0</v>
      </c>
      <c r="AH435" s="36">
        <v>0</v>
      </c>
      <c r="AI435" s="37">
        <f t="shared" si="26"/>
        <v>0</v>
      </c>
      <c r="AJ435" s="38">
        <f t="shared" si="27"/>
        <v>0</v>
      </c>
      <c r="AK435" s="39">
        <f t="shared" si="28"/>
        <v>0</v>
      </c>
    </row>
    <row r="436" spans="1:37" x14ac:dyDescent="0.25">
      <c r="B436" s="35"/>
      <c r="C436" s="35"/>
      <c r="D436" s="35"/>
      <c r="E436" s="36">
        <v>0</v>
      </c>
      <c r="F436" s="36">
        <v>0</v>
      </c>
      <c r="G436" s="36">
        <v>0</v>
      </c>
      <c r="H436" s="36">
        <v>0</v>
      </c>
      <c r="I436" s="36">
        <v>0</v>
      </c>
      <c r="J436" s="36">
        <v>0</v>
      </c>
      <c r="K436" s="36">
        <v>0</v>
      </c>
      <c r="L436" s="36">
        <v>0</v>
      </c>
      <c r="M436" s="36">
        <v>0</v>
      </c>
      <c r="N436" s="36">
        <v>0</v>
      </c>
      <c r="O436" s="36">
        <v>0</v>
      </c>
      <c r="P436" s="36">
        <v>0</v>
      </c>
      <c r="Q436" s="36">
        <v>0</v>
      </c>
      <c r="R436" s="36">
        <v>0</v>
      </c>
      <c r="S436" s="36">
        <v>0</v>
      </c>
      <c r="T436" s="36">
        <v>0</v>
      </c>
      <c r="U436" s="36">
        <v>0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36">
        <v>0</v>
      </c>
      <c r="AD436" s="36">
        <v>0</v>
      </c>
      <c r="AE436" s="36">
        <v>0</v>
      </c>
      <c r="AF436" s="36">
        <v>0</v>
      </c>
      <c r="AG436" s="36">
        <v>0</v>
      </c>
      <c r="AH436" s="36">
        <v>0</v>
      </c>
      <c r="AI436" s="37">
        <f t="shared" si="26"/>
        <v>0</v>
      </c>
      <c r="AJ436" s="38">
        <f t="shared" si="27"/>
        <v>0</v>
      </c>
      <c r="AK436" s="39">
        <f t="shared" si="28"/>
        <v>0</v>
      </c>
    </row>
    <row r="437" spans="1:37" x14ac:dyDescent="0.25">
      <c r="B437" s="35"/>
      <c r="C437" s="35"/>
      <c r="D437" s="35"/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0</v>
      </c>
      <c r="N437" s="36">
        <v>0</v>
      </c>
      <c r="O437" s="36">
        <v>0</v>
      </c>
      <c r="P437" s="36">
        <v>0</v>
      </c>
      <c r="Q437" s="36">
        <v>0</v>
      </c>
      <c r="R437" s="36">
        <v>0</v>
      </c>
      <c r="S437" s="36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s="36">
        <v>0</v>
      </c>
      <c r="AI437" s="37">
        <f t="shared" si="26"/>
        <v>0</v>
      </c>
      <c r="AJ437" s="38">
        <f t="shared" si="27"/>
        <v>0</v>
      </c>
      <c r="AK437" s="39">
        <f t="shared" si="28"/>
        <v>0</v>
      </c>
    </row>
    <row r="438" spans="1:37" x14ac:dyDescent="0.25">
      <c r="A438" s="4"/>
      <c r="B438" s="35"/>
      <c r="C438" s="35"/>
      <c r="D438" s="35"/>
      <c r="E438" s="36">
        <v>0</v>
      </c>
      <c r="F438" s="36">
        <v>0</v>
      </c>
      <c r="G438" s="36">
        <v>0</v>
      </c>
      <c r="H438" s="36">
        <v>0</v>
      </c>
      <c r="I438" s="36">
        <v>0</v>
      </c>
      <c r="J438" s="36">
        <v>0</v>
      </c>
      <c r="K438" s="36">
        <v>0</v>
      </c>
      <c r="L438" s="36">
        <v>0</v>
      </c>
      <c r="M438" s="36"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v>0</v>
      </c>
      <c r="T438" s="36">
        <v>0</v>
      </c>
      <c r="U438" s="36">
        <v>0</v>
      </c>
      <c r="V438" s="36">
        <v>0</v>
      </c>
      <c r="W438" s="36">
        <v>0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36">
        <v>0</v>
      </c>
      <c r="AD438" s="36">
        <v>0</v>
      </c>
      <c r="AE438" s="36">
        <v>0</v>
      </c>
      <c r="AF438" s="36">
        <v>0</v>
      </c>
      <c r="AG438" s="36">
        <v>0</v>
      </c>
      <c r="AH438" s="36">
        <v>0</v>
      </c>
      <c r="AI438" s="37">
        <f>SUM(E438:AH438)</f>
        <v>0</v>
      </c>
      <c r="AJ438" s="38">
        <f>IF(AI438=0,0,1)</f>
        <v>0</v>
      </c>
      <c r="AK438" s="39">
        <f>SUMPRODUCT($E$17:$AH$17,E438:AH438)</f>
        <v>0</v>
      </c>
    </row>
    <row r="439" spans="1:37" x14ac:dyDescent="0.25">
      <c r="B439" s="35"/>
      <c r="C439" s="35"/>
      <c r="D439" s="35"/>
      <c r="E439" s="36">
        <v>0</v>
      </c>
      <c r="F439" s="36">
        <v>0</v>
      </c>
      <c r="G439" s="36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s="36">
        <v>0</v>
      </c>
      <c r="AI439" s="37">
        <f t="shared" ref="AI439:AI505" si="29">SUM(E439:AH439)</f>
        <v>0</v>
      </c>
      <c r="AJ439" s="38">
        <f t="shared" ref="AJ439:AJ505" si="30">IF(AI439=0,0,1)</f>
        <v>0</v>
      </c>
      <c r="AK439" s="39">
        <f t="shared" ref="AK439:AK505" si="31">SUMPRODUCT($E$17:$AH$17,E439:AH439)</f>
        <v>0</v>
      </c>
    </row>
    <row r="440" spans="1:37" x14ac:dyDescent="0.25">
      <c r="B440" s="35"/>
      <c r="C440" s="35"/>
      <c r="D440" s="35"/>
      <c r="E440" s="36">
        <v>0</v>
      </c>
      <c r="F440" s="36">
        <v>0</v>
      </c>
      <c r="G440" s="36">
        <v>0</v>
      </c>
      <c r="H440" s="36">
        <v>0</v>
      </c>
      <c r="I440" s="36">
        <v>0</v>
      </c>
      <c r="J440" s="36">
        <v>0</v>
      </c>
      <c r="K440" s="36">
        <v>0</v>
      </c>
      <c r="L440" s="36">
        <v>0</v>
      </c>
      <c r="M440" s="36"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v>0</v>
      </c>
      <c r="T440" s="36">
        <v>0</v>
      </c>
      <c r="U440" s="36">
        <v>0</v>
      </c>
      <c r="V440" s="36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36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s="36">
        <v>0</v>
      </c>
      <c r="AI440" s="37">
        <f t="shared" si="29"/>
        <v>0</v>
      </c>
      <c r="AJ440" s="38">
        <f t="shared" si="30"/>
        <v>0</v>
      </c>
      <c r="AK440" s="39">
        <f t="shared" si="31"/>
        <v>0</v>
      </c>
    </row>
    <row r="441" spans="1:37" x14ac:dyDescent="0.25">
      <c r="B441" s="35"/>
      <c r="C441" s="35"/>
      <c r="D441" s="35"/>
      <c r="E441" s="36">
        <v>0</v>
      </c>
      <c r="F441" s="36">
        <v>0</v>
      </c>
      <c r="G441" s="36">
        <v>0</v>
      </c>
      <c r="H441" s="36">
        <v>0</v>
      </c>
      <c r="I441" s="36">
        <v>0</v>
      </c>
      <c r="J441" s="36">
        <v>0</v>
      </c>
      <c r="K441" s="36">
        <v>0</v>
      </c>
      <c r="L441" s="36">
        <v>0</v>
      </c>
      <c r="M441" s="36">
        <v>0</v>
      </c>
      <c r="N441" s="36">
        <v>0</v>
      </c>
      <c r="O441" s="36">
        <v>0</v>
      </c>
      <c r="P441" s="36">
        <v>0</v>
      </c>
      <c r="Q441" s="36">
        <v>0</v>
      </c>
      <c r="R441" s="36">
        <v>0</v>
      </c>
      <c r="S441" s="36">
        <v>0</v>
      </c>
      <c r="T441" s="36">
        <v>0</v>
      </c>
      <c r="U441" s="36">
        <v>0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0</v>
      </c>
      <c r="AD441" s="36">
        <v>0</v>
      </c>
      <c r="AE441" s="36">
        <v>0</v>
      </c>
      <c r="AF441" s="36">
        <v>0</v>
      </c>
      <c r="AG441" s="36">
        <v>0</v>
      </c>
      <c r="AH441" s="36">
        <v>0</v>
      </c>
      <c r="AI441" s="37">
        <f t="shared" si="29"/>
        <v>0</v>
      </c>
      <c r="AJ441" s="38">
        <f t="shared" si="30"/>
        <v>0</v>
      </c>
      <c r="AK441" s="39">
        <f t="shared" si="31"/>
        <v>0</v>
      </c>
    </row>
    <row r="442" spans="1:37" x14ac:dyDescent="0.25">
      <c r="B442" s="35"/>
      <c r="C442" s="35"/>
      <c r="D442" s="35"/>
      <c r="E442" s="36">
        <v>0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6">
        <v>0</v>
      </c>
      <c r="N442" s="36">
        <v>0</v>
      </c>
      <c r="O442" s="36">
        <v>0</v>
      </c>
      <c r="P442" s="36">
        <v>0</v>
      </c>
      <c r="Q442" s="36">
        <v>0</v>
      </c>
      <c r="R442" s="36">
        <v>0</v>
      </c>
      <c r="S442" s="36">
        <v>0</v>
      </c>
      <c r="T442" s="36">
        <v>0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s="36">
        <v>0</v>
      </c>
      <c r="AI442" s="37">
        <f t="shared" si="29"/>
        <v>0</v>
      </c>
      <c r="AJ442" s="38">
        <f t="shared" si="30"/>
        <v>0</v>
      </c>
      <c r="AK442" s="39">
        <f t="shared" si="31"/>
        <v>0</v>
      </c>
    </row>
    <row r="443" spans="1:37" x14ac:dyDescent="0.25">
      <c r="B443" s="35"/>
      <c r="C443" s="35"/>
      <c r="D443" s="35"/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  <c r="M443" s="36">
        <v>0</v>
      </c>
      <c r="N443" s="36">
        <v>0</v>
      </c>
      <c r="O443" s="36">
        <v>0</v>
      </c>
      <c r="P443" s="36">
        <v>0</v>
      </c>
      <c r="Q443" s="36">
        <v>0</v>
      </c>
      <c r="R443" s="36">
        <v>0</v>
      </c>
      <c r="S443" s="36">
        <v>0</v>
      </c>
      <c r="T443" s="36">
        <v>0</v>
      </c>
      <c r="U443" s="36">
        <v>0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s="36">
        <v>0</v>
      </c>
      <c r="AI443" s="37">
        <f t="shared" si="29"/>
        <v>0</v>
      </c>
      <c r="AJ443" s="38">
        <f t="shared" si="30"/>
        <v>0</v>
      </c>
      <c r="AK443" s="39">
        <f t="shared" si="31"/>
        <v>0</v>
      </c>
    </row>
    <row r="444" spans="1:37" x14ac:dyDescent="0.25">
      <c r="B444" s="35"/>
      <c r="C444" s="35"/>
      <c r="D444" s="35"/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Q444" s="36">
        <v>0</v>
      </c>
      <c r="R444" s="36">
        <v>0</v>
      </c>
      <c r="S444" s="36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0</v>
      </c>
      <c r="AA444" s="36">
        <v>0</v>
      </c>
      <c r="AB444" s="36">
        <v>0</v>
      </c>
      <c r="AC444" s="36">
        <v>0</v>
      </c>
      <c r="AD444" s="36">
        <v>0</v>
      </c>
      <c r="AE444" s="36">
        <v>0</v>
      </c>
      <c r="AF444" s="36">
        <v>0</v>
      </c>
      <c r="AG444" s="36">
        <v>0</v>
      </c>
      <c r="AH444" s="36">
        <v>0</v>
      </c>
      <c r="AI444" s="37">
        <f t="shared" si="29"/>
        <v>0</v>
      </c>
      <c r="AJ444" s="38">
        <f t="shared" si="30"/>
        <v>0</v>
      </c>
      <c r="AK444" s="39">
        <f t="shared" si="31"/>
        <v>0</v>
      </c>
    </row>
    <row r="445" spans="1:37" x14ac:dyDescent="0.25">
      <c r="B445" s="35"/>
      <c r="C445" s="35"/>
      <c r="D445" s="35"/>
      <c r="E445" s="36">
        <v>0</v>
      </c>
      <c r="F445" s="36">
        <v>0</v>
      </c>
      <c r="G445" s="36">
        <v>0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6"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v>0</v>
      </c>
      <c r="T445" s="36">
        <v>0</v>
      </c>
      <c r="U445" s="36">
        <v>0</v>
      </c>
      <c r="V445" s="36">
        <v>0</v>
      </c>
      <c r="W445" s="36">
        <v>0</v>
      </c>
      <c r="X445" s="36">
        <v>0</v>
      </c>
      <c r="Y445" s="36">
        <v>0</v>
      </c>
      <c r="Z445" s="36">
        <v>0</v>
      </c>
      <c r="AA445" s="36">
        <v>0</v>
      </c>
      <c r="AB445" s="36">
        <v>0</v>
      </c>
      <c r="AC445" s="36">
        <v>0</v>
      </c>
      <c r="AD445" s="36">
        <v>0</v>
      </c>
      <c r="AE445" s="36">
        <v>0</v>
      </c>
      <c r="AF445" s="36">
        <v>0</v>
      </c>
      <c r="AG445" s="36">
        <v>0</v>
      </c>
      <c r="AH445" s="36">
        <v>0</v>
      </c>
      <c r="AI445" s="37">
        <f t="shared" si="29"/>
        <v>0</v>
      </c>
      <c r="AJ445" s="38">
        <f t="shared" si="30"/>
        <v>0</v>
      </c>
      <c r="AK445" s="39">
        <f t="shared" si="31"/>
        <v>0</v>
      </c>
    </row>
    <row r="446" spans="1:37" x14ac:dyDescent="0.25">
      <c r="B446" s="35"/>
      <c r="C446" s="35"/>
      <c r="D446" s="35"/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s="36">
        <v>0</v>
      </c>
      <c r="AI446" s="37">
        <f t="shared" si="29"/>
        <v>0</v>
      </c>
      <c r="AJ446" s="38">
        <f t="shared" si="30"/>
        <v>0</v>
      </c>
      <c r="AK446" s="39">
        <f t="shared" si="31"/>
        <v>0</v>
      </c>
    </row>
    <row r="447" spans="1:37" x14ac:dyDescent="0.25">
      <c r="B447" s="35"/>
      <c r="C447" s="35"/>
      <c r="D447" s="35"/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7">
        <f t="shared" si="29"/>
        <v>0</v>
      </c>
      <c r="AJ447" s="38">
        <f t="shared" si="30"/>
        <v>0</v>
      </c>
      <c r="AK447" s="39">
        <f t="shared" si="31"/>
        <v>0</v>
      </c>
    </row>
    <row r="448" spans="1:37" x14ac:dyDescent="0.25">
      <c r="B448" s="35"/>
      <c r="C448" s="35"/>
      <c r="D448" s="35"/>
      <c r="E448" s="36">
        <v>0</v>
      </c>
      <c r="F448" s="36">
        <v>0</v>
      </c>
      <c r="G448" s="36">
        <v>0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Q448" s="36">
        <v>0</v>
      </c>
      <c r="R448" s="36">
        <v>0</v>
      </c>
      <c r="S448" s="36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s="36">
        <v>0</v>
      </c>
      <c r="AI448" s="37">
        <f t="shared" si="29"/>
        <v>0</v>
      </c>
      <c r="AJ448" s="38">
        <f t="shared" si="30"/>
        <v>0</v>
      </c>
      <c r="AK448" s="39">
        <f t="shared" si="31"/>
        <v>0</v>
      </c>
    </row>
    <row r="449" spans="2:37" x14ac:dyDescent="0.25">
      <c r="B449" s="35"/>
      <c r="C449" s="35"/>
      <c r="D449" s="35"/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s="36">
        <v>0</v>
      </c>
      <c r="AI449" s="37">
        <f t="shared" si="29"/>
        <v>0</v>
      </c>
      <c r="AJ449" s="38">
        <f t="shared" si="30"/>
        <v>0</v>
      </c>
      <c r="AK449" s="39">
        <f t="shared" si="31"/>
        <v>0</v>
      </c>
    </row>
    <row r="450" spans="2:37" x14ac:dyDescent="0.25">
      <c r="B450" s="35"/>
      <c r="C450" s="35"/>
      <c r="D450" s="35"/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s="36">
        <v>0</v>
      </c>
      <c r="AI450" s="37">
        <f t="shared" si="29"/>
        <v>0</v>
      </c>
      <c r="AJ450" s="38">
        <f t="shared" si="30"/>
        <v>0</v>
      </c>
      <c r="AK450" s="39">
        <f t="shared" si="31"/>
        <v>0</v>
      </c>
    </row>
    <row r="451" spans="2:37" x14ac:dyDescent="0.25">
      <c r="B451" s="35"/>
      <c r="C451" s="35"/>
      <c r="D451" s="35"/>
      <c r="E451" s="36">
        <v>0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  <c r="M451" s="36">
        <v>0</v>
      </c>
      <c r="N451" s="36">
        <v>0</v>
      </c>
      <c r="O451" s="36">
        <v>0</v>
      </c>
      <c r="P451" s="36">
        <v>0</v>
      </c>
      <c r="Q451" s="36">
        <v>0</v>
      </c>
      <c r="R451" s="36">
        <v>0</v>
      </c>
      <c r="S451" s="36">
        <v>0</v>
      </c>
      <c r="T451" s="36">
        <v>0</v>
      </c>
      <c r="U451" s="36">
        <v>0</v>
      </c>
      <c r="V451" s="36">
        <v>0</v>
      </c>
      <c r="W451" s="36">
        <v>0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s="36">
        <v>0</v>
      </c>
      <c r="AI451" s="37">
        <f t="shared" si="29"/>
        <v>0</v>
      </c>
      <c r="AJ451" s="38">
        <f t="shared" si="30"/>
        <v>0</v>
      </c>
      <c r="AK451" s="39">
        <f t="shared" si="31"/>
        <v>0</v>
      </c>
    </row>
    <row r="452" spans="2:37" x14ac:dyDescent="0.25">
      <c r="B452" s="35"/>
      <c r="C452" s="35"/>
      <c r="D452" s="35"/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6">
        <v>0</v>
      </c>
      <c r="N452" s="36">
        <v>0</v>
      </c>
      <c r="O452" s="36">
        <v>0</v>
      </c>
      <c r="P452" s="36">
        <v>0</v>
      </c>
      <c r="Q452" s="36">
        <v>0</v>
      </c>
      <c r="R452" s="36">
        <v>0</v>
      </c>
      <c r="S452" s="36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s="36">
        <v>0</v>
      </c>
      <c r="AI452" s="37">
        <f t="shared" si="29"/>
        <v>0</v>
      </c>
      <c r="AJ452" s="38">
        <f t="shared" si="30"/>
        <v>0</v>
      </c>
      <c r="AK452" s="39">
        <f t="shared" si="31"/>
        <v>0</v>
      </c>
    </row>
    <row r="453" spans="2:37" x14ac:dyDescent="0.25">
      <c r="B453" s="35"/>
      <c r="C453" s="35"/>
      <c r="D453" s="35"/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6">
        <v>0</v>
      </c>
      <c r="N453" s="36">
        <v>0</v>
      </c>
      <c r="O453" s="36">
        <v>0</v>
      </c>
      <c r="P453" s="36">
        <v>0</v>
      </c>
      <c r="Q453" s="36">
        <v>0</v>
      </c>
      <c r="R453" s="36">
        <v>0</v>
      </c>
      <c r="S453" s="36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s="36">
        <v>0</v>
      </c>
      <c r="AI453" s="37">
        <f t="shared" si="29"/>
        <v>0</v>
      </c>
      <c r="AJ453" s="38">
        <f t="shared" si="30"/>
        <v>0</v>
      </c>
      <c r="AK453" s="39">
        <f t="shared" si="31"/>
        <v>0</v>
      </c>
    </row>
    <row r="454" spans="2:37" x14ac:dyDescent="0.25">
      <c r="B454" s="35"/>
      <c r="C454" s="35"/>
      <c r="D454" s="35"/>
      <c r="E454" s="36">
        <v>0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0</v>
      </c>
      <c r="AG454" s="36">
        <v>0</v>
      </c>
      <c r="AH454" s="36">
        <v>0</v>
      </c>
      <c r="AI454" s="37">
        <f t="shared" si="29"/>
        <v>0</v>
      </c>
      <c r="AJ454" s="38">
        <f t="shared" si="30"/>
        <v>0</v>
      </c>
      <c r="AK454" s="39">
        <f t="shared" si="31"/>
        <v>0</v>
      </c>
    </row>
    <row r="455" spans="2:37" x14ac:dyDescent="0.25">
      <c r="B455" s="35"/>
      <c r="C455" s="35"/>
      <c r="D455" s="35"/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  <c r="M455" s="36">
        <v>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s="36">
        <v>0</v>
      </c>
      <c r="AI455" s="37">
        <f t="shared" si="29"/>
        <v>0</v>
      </c>
      <c r="AJ455" s="38">
        <f t="shared" si="30"/>
        <v>0</v>
      </c>
      <c r="AK455" s="39">
        <f t="shared" si="31"/>
        <v>0</v>
      </c>
    </row>
    <row r="456" spans="2:37" x14ac:dyDescent="0.25">
      <c r="B456" s="35"/>
      <c r="C456" s="35"/>
      <c r="D456" s="35"/>
      <c r="E456" s="36">
        <v>0</v>
      </c>
      <c r="F456" s="36">
        <v>0</v>
      </c>
      <c r="G456" s="36">
        <v>0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Q456" s="36">
        <v>0</v>
      </c>
      <c r="R456" s="36">
        <v>0</v>
      </c>
      <c r="S456" s="36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36">
        <v>0</v>
      </c>
      <c r="AD456" s="36">
        <v>0</v>
      </c>
      <c r="AE456" s="36">
        <v>0</v>
      </c>
      <c r="AF456" s="36">
        <v>0</v>
      </c>
      <c r="AG456" s="36">
        <v>0</v>
      </c>
      <c r="AH456" s="36">
        <v>0</v>
      </c>
      <c r="AI456" s="37">
        <f t="shared" si="29"/>
        <v>0</v>
      </c>
      <c r="AJ456" s="38">
        <f t="shared" si="30"/>
        <v>0</v>
      </c>
      <c r="AK456" s="39">
        <f t="shared" si="31"/>
        <v>0</v>
      </c>
    </row>
    <row r="457" spans="2:37" x14ac:dyDescent="0.25">
      <c r="B457" s="35"/>
      <c r="C457" s="35"/>
      <c r="D457" s="35"/>
      <c r="E457" s="36">
        <v>0</v>
      </c>
      <c r="F457" s="36">
        <v>0</v>
      </c>
      <c r="G457" s="36">
        <v>0</v>
      </c>
      <c r="H457" s="36">
        <v>0</v>
      </c>
      <c r="I457" s="36">
        <v>0</v>
      </c>
      <c r="J457" s="36">
        <v>0</v>
      </c>
      <c r="K457" s="36">
        <v>0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v>0</v>
      </c>
      <c r="T457" s="36">
        <v>0</v>
      </c>
      <c r="U457" s="36">
        <v>0</v>
      </c>
      <c r="V457" s="36">
        <v>0</v>
      </c>
      <c r="W457" s="36">
        <v>0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36">
        <v>0</v>
      </c>
      <c r="AD457" s="36">
        <v>0</v>
      </c>
      <c r="AE457" s="36">
        <v>0</v>
      </c>
      <c r="AF457" s="36">
        <v>0</v>
      </c>
      <c r="AG457" s="36">
        <v>0</v>
      </c>
      <c r="AH457" s="36">
        <v>0</v>
      </c>
      <c r="AI457" s="37">
        <f t="shared" si="29"/>
        <v>0</v>
      </c>
      <c r="AJ457" s="38">
        <f t="shared" si="30"/>
        <v>0</v>
      </c>
      <c r="AK457" s="39">
        <f t="shared" si="31"/>
        <v>0</v>
      </c>
    </row>
    <row r="458" spans="2:37" x14ac:dyDescent="0.25">
      <c r="B458" s="35"/>
      <c r="C458" s="35"/>
      <c r="D458" s="35"/>
      <c r="E458" s="36">
        <v>0</v>
      </c>
      <c r="F458" s="36">
        <v>0</v>
      </c>
      <c r="G458" s="36">
        <v>0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  <c r="M458" s="36">
        <v>0</v>
      </c>
      <c r="N458" s="36">
        <v>0</v>
      </c>
      <c r="O458" s="36">
        <v>0</v>
      </c>
      <c r="P458" s="36">
        <v>0</v>
      </c>
      <c r="Q458" s="36">
        <v>0</v>
      </c>
      <c r="R458" s="36">
        <v>0</v>
      </c>
      <c r="S458" s="36">
        <v>0</v>
      </c>
      <c r="T458" s="36">
        <v>0</v>
      </c>
      <c r="U458" s="36">
        <v>0</v>
      </c>
      <c r="V458" s="36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s="36">
        <v>0</v>
      </c>
      <c r="AI458" s="37">
        <f t="shared" si="29"/>
        <v>0</v>
      </c>
      <c r="AJ458" s="38">
        <f t="shared" si="30"/>
        <v>0</v>
      </c>
      <c r="AK458" s="39">
        <f t="shared" si="31"/>
        <v>0</v>
      </c>
    </row>
    <row r="459" spans="2:37" x14ac:dyDescent="0.25">
      <c r="B459" s="35"/>
      <c r="C459" s="35"/>
      <c r="D459" s="35"/>
      <c r="E459" s="36">
        <v>0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7">
        <f t="shared" si="29"/>
        <v>0</v>
      </c>
      <c r="AJ459" s="38">
        <f t="shared" si="30"/>
        <v>0</v>
      </c>
      <c r="AK459" s="39">
        <f t="shared" si="31"/>
        <v>0</v>
      </c>
    </row>
    <row r="460" spans="2:37" x14ac:dyDescent="0.25">
      <c r="B460" s="35"/>
      <c r="C460" s="35"/>
      <c r="D460" s="35"/>
      <c r="E460" s="36">
        <v>0</v>
      </c>
      <c r="F460" s="36">
        <v>0</v>
      </c>
      <c r="G460" s="36">
        <v>0</v>
      </c>
      <c r="H460" s="36">
        <v>0</v>
      </c>
      <c r="I460" s="36">
        <v>0</v>
      </c>
      <c r="J460" s="36">
        <v>0</v>
      </c>
      <c r="K460" s="36">
        <v>0</v>
      </c>
      <c r="L460" s="36">
        <v>0</v>
      </c>
      <c r="M460" s="36">
        <v>0</v>
      </c>
      <c r="N460" s="36">
        <v>0</v>
      </c>
      <c r="O460" s="36">
        <v>0</v>
      </c>
      <c r="P460" s="36">
        <v>0</v>
      </c>
      <c r="Q460" s="36">
        <v>0</v>
      </c>
      <c r="R460" s="36">
        <v>0</v>
      </c>
      <c r="S460" s="36">
        <v>0</v>
      </c>
      <c r="T460" s="36">
        <v>0</v>
      </c>
      <c r="U460" s="36">
        <v>0</v>
      </c>
      <c r="V460" s="36">
        <v>0</v>
      </c>
      <c r="W460" s="36">
        <v>0</v>
      </c>
      <c r="X460" s="36">
        <v>0</v>
      </c>
      <c r="Y460" s="36">
        <v>0</v>
      </c>
      <c r="Z460" s="36">
        <v>0</v>
      </c>
      <c r="AA460" s="36">
        <v>0</v>
      </c>
      <c r="AB460" s="36">
        <v>0</v>
      </c>
      <c r="AC460" s="36">
        <v>0</v>
      </c>
      <c r="AD460" s="36">
        <v>0</v>
      </c>
      <c r="AE460" s="36">
        <v>0</v>
      </c>
      <c r="AF460" s="36">
        <v>0</v>
      </c>
      <c r="AG460" s="36">
        <v>0</v>
      </c>
      <c r="AH460" s="36">
        <v>0</v>
      </c>
      <c r="AI460" s="37">
        <f t="shared" si="29"/>
        <v>0</v>
      </c>
      <c r="AJ460" s="38">
        <f t="shared" si="30"/>
        <v>0</v>
      </c>
      <c r="AK460" s="39">
        <f t="shared" si="31"/>
        <v>0</v>
      </c>
    </row>
    <row r="461" spans="2:37" x14ac:dyDescent="0.25">
      <c r="B461" s="35"/>
      <c r="C461" s="35"/>
      <c r="D461" s="35"/>
      <c r="E461" s="36">
        <v>0</v>
      </c>
      <c r="F461" s="36">
        <v>0</v>
      </c>
      <c r="G461" s="36">
        <v>0</v>
      </c>
      <c r="H461" s="36">
        <v>0</v>
      </c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s="36">
        <v>0</v>
      </c>
      <c r="AI461" s="37">
        <f t="shared" si="29"/>
        <v>0</v>
      </c>
      <c r="AJ461" s="38">
        <f t="shared" si="30"/>
        <v>0</v>
      </c>
      <c r="AK461" s="39">
        <f t="shared" si="31"/>
        <v>0</v>
      </c>
    </row>
    <row r="462" spans="2:37" x14ac:dyDescent="0.25">
      <c r="B462" s="35"/>
      <c r="C462" s="35"/>
      <c r="D462" s="35"/>
      <c r="E462" s="36">
        <v>0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  <c r="U462" s="36">
        <v>0</v>
      </c>
      <c r="V462" s="36">
        <v>0</v>
      </c>
      <c r="W462" s="36">
        <v>0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36">
        <v>0</v>
      </c>
      <c r="AD462" s="36">
        <v>0</v>
      </c>
      <c r="AE462" s="36">
        <v>0</v>
      </c>
      <c r="AF462" s="36">
        <v>0</v>
      </c>
      <c r="AG462" s="36">
        <v>0</v>
      </c>
      <c r="AH462" s="36">
        <v>0</v>
      </c>
      <c r="AI462" s="37">
        <f t="shared" si="29"/>
        <v>0</v>
      </c>
      <c r="AJ462" s="38">
        <f t="shared" si="30"/>
        <v>0</v>
      </c>
      <c r="AK462" s="39">
        <f t="shared" si="31"/>
        <v>0</v>
      </c>
    </row>
    <row r="463" spans="2:37" x14ac:dyDescent="0.25">
      <c r="B463" s="35"/>
      <c r="C463" s="35"/>
      <c r="D463" s="35"/>
      <c r="E463" s="36">
        <v>0</v>
      </c>
      <c r="F463" s="36">
        <v>0</v>
      </c>
      <c r="G463" s="36">
        <v>0</v>
      </c>
      <c r="H463" s="36">
        <v>0</v>
      </c>
      <c r="I463" s="36">
        <v>0</v>
      </c>
      <c r="J463" s="36">
        <v>0</v>
      </c>
      <c r="K463" s="36">
        <v>0</v>
      </c>
      <c r="L463" s="36">
        <v>0</v>
      </c>
      <c r="M463" s="36">
        <v>0</v>
      </c>
      <c r="N463" s="36">
        <v>0</v>
      </c>
      <c r="O463" s="36">
        <v>0</v>
      </c>
      <c r="P463" s="36">
        <v>0</v>
      </c>
      <c r="Q463" s="36">
        <v>0</v>
      </c>
      <c r="R463" s="36">
        <v>0</v>
      </c>
      <c r="S463" s="36">
        <v>0</v>
      </c>
      <c r="T463" s="36">
        <v>0</v>
      </c>
      <c r="U463" s="36">
        <v>0</v>
      </c>
      <c r="V463" s="36">
        <v>0</v>
      </c>
      <c r="W463" s="36">
        <v>0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36">
        <v>0</v>
      </c>
      <c r="AD463" s="36">
        <v>0</v>
      </c>
      <c r="AE463" s="36">
        <v>0</v>
      </c>
      <c r="AF463" s="36">
        <v>0</v>
      </c>
      <c r="AG463" s="36">
        <v>0</v>
      </c>
      <c r="AH463" s="36">
        <v>0</v>
      </c>
      <c r="AI463" s="37">
        <f t="shared" si="29"/>
        <v>0</v>
      </c>
      <c r="AJ463" s="38">
        <f t="shared" si="30"/>
        <v>0</v>
      </c>
      <c r="AK463" s="39">
        <f t="shared" si="31"/>
        <v>0</v>
      </c>
    </row>
    <row r="464" spans="2:37" x14ac:dyDescent="0.25">
      <c r="B464" s="35"/>
      <c r="C464" s="35"/>
      <c r="D464" s="35"/>
      <c r="E464" s="36">
        <v>0</v>
      </c>
      <c r="F464" s="36">
        <v>0</v>
      </c>
      <c r="G464" s="36">
        <v>0</v>
      </c>
      <c r="H464" s="36">
        <v>0</v>
      </c>
      <c r="I464" s="36">
        <v>0</v>
      </c>
      <c r="J464" s="36">
        <v>0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0</v>
      </c>
      <c r="S464" s="36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s="36">
        <v>0</v>
      </c>
      <c r="AI464" s="37">
        <f t="shared" si="29"/>
        <v>0</v>
      </c>
      <c r="AJ464" s="38">
        <f t="shared" si="30"/>
        <v>0</v>
      </c>
      <c r="AK464" s="39">
        <f t="shared" si="31"/>
        <v>0</v>
      </c>
    </row>
    <row r="465" spans="2:37" x14ac:dyDescent="0.25">
      <c r="B465" s="35"/>
      <c r="C465" s="35"/>
      <c r="D465" s="35"/>
      <c r="E465" s="36">
        <v>0</v>
      </c>
      <c r="F465" s="36">
        <v>0</v>
      </c>
      <c r="G465" s="36">
        <v>0</v>
      </c>
      <c r="H465" s="36">
        <v>0</v>
      </c>
      <c r="I465" s="36">
        <v>0</v>
      </c>
      <c r="J465" s="36">
        <v>0</v>
      </c>
      <c r="K465" s="36">
        <v>0</v>
      </c>
      <c r="L465" s="36">
        <v>0</v>
      </c>
      <c r="M465" s="36">
        <v>0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36">
        <v>0</v>
      </c>
      <c r="AG465" s="36">
        <v>0</v>
      </c>
      <c r="AH465" s="36">
        <v>0</v>
      </c>
      <c r="AI465" s="37">
        <f t="shared" si="29"/>
        <v>0</v>
      </c>
      <c r="AJ465" s="38">
        <f t="shared" si="30"/>
        <v>0</v>
      </c>
      <c r="AK465" s="39">
        <f t="shared" si="31"/>
        <v>0</v>
      </c>
    </row>
    <row r="466" spans="2:37" x14ac:dyDescent="0.25">
      <c r="B466" s="35"/>
      <c r="C466" s="35"/>
      <c r="D466" s="35"/>
      <c r="E466" s="36">
        <v>0</v>
      </c>
      <c r="F466" s="36">
        <v>0</v>
      </c>
      <c r="G466" s="36">
        <v>0</v>
      </c>
      <c r="H466" s="36">
        <v>0</v>
      </c>
      <c r="I466" s="36">
        <v>0</v>
      </c>
      <c r="J466" s="36">
        <v>0</v>
      </c>
      <c r="K466" s="36">
        <v>0</v>
      </c>
      <c r="L466" s="36">
        <v>0</v>
      </c>
      <c r="M466" s="36">
        <v>0</v>
      </c>
      <c r="N466" s="36">
        <v>0</v>
      </c>
      <c r="O466" s="36">
        <v>0</v>
      </c>
      <c r="P466" s="36">
        <v>0</v>
      </c>
      <c r="Q466" s="36">
        <v>0</v>
      </c>
      <c r="R466" s="36">
        <v>0</v>
      </c>
      <c r="S466" s="36">
        <v>0</v>
      </c>
      <c r="T466" s="36">
        <v>0</v>
      </c>
      <c r="U466" s="36">
        <v>0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36">
        <v>0</v>
      </c>
      <c r="AG466" s="36">
        <v>0</v>
      </c>
      <c r="AH466" s="36">
        <v>0</v>
      </c>
      <c r="AI466" s="37">
        <f t="shared" si="29"/>
        <v>0</v>
      </c>
      <c r="AJ466" s="38">
        <f t="shared" si="30"/>
        <v>0</v>
      </c>
      <c r="AK466" s="39">
        <f t="shared" si="31"/>
        <v>0</v>
      </c>
    </row>
    <row r="467" spans="2:37" x14ac:dyDescent="0.25">
      <c r="B467" s="35"/>
      <c r="C467" s="35"/>
      <c r="D467" s="35"/>
      <c r="E467" s="36">
        <v>0</v>
      </c>
      <c r="F467" s="36">
        <v>0</v>
      </c>
      <c r="G467" s="36">
        <v>0</v>
      </c>
      <c r="H467" s="36">
        <v>0</v>
      </c>
      <c r="I467" s="36">
        <v>0</v>
      </c>
      <c r="J467" s="36">
        <v>0</v>
      </c>
      <c r="K467" s="36">
        <v>0</v>
      </c>
      <c r="L467" s="36">
        <v>0</v>
      </c>
      <c r="M467" s="36">
        <v>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v>0</v>
      </c>
      <c r="T467" s="36">
        <v>0</v>
      </c>
      <c r="U467" s="36">
        <v>0</v>
      </c>
      <c r="V467" s="36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36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0</v>
      </c>
      <c r="AH467" s="36">
        <v>0</v>
      </c>
      <c r="AI467" s="37">
        <f t="shared" si="29"/>
        <v>0</v>
      </c>
      <c r="AJ467" s="38">
        <f t="shared" si="30"/>
        <v>0</v>
      </c>
      <c r="AK467" s="39">
        <f t="shared" si="31"/>
        <v>0</v>
      </c>
    </row>
    <row r="468" spans="2:37" x14ac:dyDescent="0.25">
      <c r="B468" s="35"/>
      <c r="C468" s="35"/>
      <c r="D468" s="35"/>
      <c r="E468" s="36">
        <v>0</v>
      </c>
      <c r="F468" s="36">
        <v>0</v>
      </c>
      <c r="G468" s="36">
        <v>0</v>
      </c>
      <c r="H468" s="36">
        <v>0</v>
      </c>
      <c r="I468" s="36">
        <v>0</v>
      </c>
      <c r="J468" s="36">
        <v>0</v>
      </c>
      <c r="K468" s="36">
        <v>0</v>
      </c>
      <c r="L468" s="36">
        <v>0</v>
      </c>
      <c r="M468" s="36">
        <v>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v>0</v>
      </c>
      <c r="T468" s="36">
        <v>0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36">
        <v>0</v>
      </c>
      <c r="AD468" s="36">
        <v>0</v>
      </c>
      <c r="AE468" s="36">
        <v>0</v>
      </c>
      <c r="AF468" s="36">
        <v>0</v>
      </c>
      <c r="AG468" s="36">
        <v>0</v>
      </c>
      <c r="AH468" s="36">
        <v>0</v>
      </c>
      <c r="AI468" s="37">
        <f t="shared" si="29"/>
        <v>0</v>
      </c>
      <c r="AJ468" s="38">
        <f t="shared" si="30"/>
        <v>0</v>
      </c>
      <c r="AK468" s="39">
        <f t="shared" si="31"/>
        <v>0</v>
      </c>
    </row>
    <row r="469" spans="2:37" x14ac:dyDescent="0.25">
      <c r="B469" s="35"/>
      <c r="C469" s="35"/>
      <c r="D469" s="35"/>
      <c r="E469" s="36">
        <v>0</v>
      </c>
      <c r="F469" s="36">
        <v>0</v>
      </c>
      <c r="G469" s="36">
        <v>0</v>
      </c>
      <c r="H469" s="36">
        <v>0</v>
      </c>
      <c r="I469" s="36">
        <v>0</v>
      </c>
      <c r="J469" s="36">
        <v>0</v>
      </c>
      <c r="K469" s="36">
        <v>0</v>
      </c>
      <c r="L469" s="36">
        <v>0</v>
      </c>
      <c r="M469" s="36">
        <v>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v>0</v>
      </c>
      <c r="T469" s="36">
        <v>0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36">
        <v>0</v>
      </c>
      <c r="AD469" s="36">
        <v>0</v>
      </c>
      <c r="AE469" s="36">
        <v>0</v>
      </c>
      <c r="AF469" s="36">
        <v>0</v>
      </c>
      <c r="AG469" s="36">
        <v>0</v>
      </c>
      <c r="AH469" s="36">
        <v>0</v>
      </c>
      <c r="AI469" s="37">
        <f t="shared" si="29"/>
        <v>0</v>
      </c>
      <c r="AJ469" s="38">
        <f t="shared" si="30"/>
        <v>0</v>
      </c>
      <c r="AK469" s="39">
        <f t="shared" si="31"/>
        <v>0</v>
      </c>
    </row>
    <row r="470" spans="2:37" x14ac:dyDescent="0.25">
      <c r="B470" s="35"/>
      <c r="C470" s="35"/>
      <c r="D470" s="35"/>
      <c r="E470" s="36">
        <v>0</v>
      </c>
      <c r="F470" s="36">
        <v>0</v>
      </c>
      <c r="G470" s="36">
        <v>0</v>
      </c>
      <c r="H470" s="36">
        <v>0</v>
      </c>
      <c r="I470" s="36">
        <v>0</v>
      </c>
      <c r="J470" s="36">
        <v>0</v>
      </c>
      <c r="K470" s="36">
        <v>0</v>
      </c>
      <c r="L470" s="36">
        <v>0</v>
      </c>
      <c r="M470" s="36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36">
        <v>0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s="36">
        <v>0</v>
      </c>
      <c r="AI470" s="37">
        <f t="shared" si="29"/>
        <v>0</v>
      </c>
      <c r="AJ470" s="38">
        <f t="shared" si="30"/>
        <v>0</v>
      </c>
      <c r="AK470" s="39">
        <f t="shared" si="31"/>
        <v>0</v>
      </c>
    </row>
    <row r="471" spans="2:37" x14ac:dyDescent="0.25">
      <c r="B471" s="35"/>
      <c r="C471" s="35"/>
      <c r="D471" s="35"/>
      <c r="E471" s="36">
        <v>0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7">
        <f t="shared" si="29"/>
        <v>0</v>
      </c>
      <c r="AJ471" s="38">
        <f t="shared" si="30"/>
        <v>0</v>
      </c>
      <c r="AK471" s="39">
        <f t="shared" si="31"/>
        <v>0</v>
      </c>
    </row>
    <row r="472" spans="2:37" x14ac:dyDescent="0.25">
      <c r="B472" s="35"/>
      <c r="C472" s="35"/>
      <c r="D472" s="35"/>
      <c r="E472" s="36">
        <v>0</v>
      </c>
      <c r="F472" s="36">
        <v>0</v>
      </c>
      <c r="G472" s="36">
        <v>0</v>
      </c>
      <c r="H472" s="36">
        <v>0</v>
      </c>
      <c r="I472" s="36">
        <v>0</v>
      </c>
      <c r="J472" s="36">
        <v>0</v>
      </c>
      <c r="K472" s="36">
        <v>0</v>
      </c>
      <c r="L472" s="36">
        <v>0</v>
      </c>
      <c r="M472" s="36">
        <v>0</v>
      </c>
      <c r="N472" s="36">
        <v>0</v>
      </c>
      <c r="O472" s="36">
        <v>0</v>
      </c>
      <c r="P472" s="36">
        <v>0</v>
      </c>
      <c r="Q472" s="36">
        <v>0</v>
      </c>
      <c r="R472" s="36">
        <v>0</v>
      </c>
      <c r="S472" s="36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36">
        <v>0</v>
      </c>
      <c r="AG472" s="36">
        <v>0</v>
      </c>
      <c r="AH472" s="36">
        <v>0</v>
      </c>
      <c r="AI472" s="37">
        <f t="shared" si="29"/>
        <v>0</v>
      </c>
      <c r="AJ472" s="38">
        <f t="shared" si="30"/>
        <v>0</v>
      </c>
      <c r="AK472" s="39">
        <f t="shared" si="31"/>
        <v>0</v>
      </c>
    </row>
    <row r="473" spans="2:37" x14ac:dyDescent="0.25">
      <c r="B473" s="35"/>
      <c r="C473" s="35"/>
      <c r="D473" s="35"/>
      <c r="E473" s="36">
        <v>0</v>
      </c>
      <c r="F473" s="36">
        <v>0</v>
      </c>
      <c r="G473" s="36">
        <v>0</v>
      </c>
      <c r="H473" s="36">
        <v>0</v>
      </c>
      <c r="I473" s="36">
        <v>0</v>
      </c>
      <c r="J473" s="36">
        <v>0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Q473" s="36">
        <v>0</v>
      </c>
      <c r="R473" s="36">
        <v>0</v>
      </c>
      <c r="S473" s="36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36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s="36">
        <v>0</v>
      </c>
      <c r="AI473" s="37">
        <f t="shared" si="29"/>
        <v>0</v>
      </c>
      <c r="AJ473" s="38">
        <f t="shared" si="30"/>
        <v>0</v>
      </c>
      <c r="AK473" s="39">
        <f t="shared" si="31"/>
        <v>0</v>
      </c>
    </row>
    <row r="474" spans="2:37" x14ac:dyDescent="0.25">
      <c r="B474" s="35"/>
      <c r="C474" s="35"/>
      <c r="D474" s="35"/>
      <c r="E474" s="36">
        <v>0</v>
      </c>
      <c r="F474" s="36">
        <v>0</v>
      </c>
      <c r="G474" s="36">
        <v>0</v>
      </c>
      <c r="H474" s="36">
        <v>0</v>
      </c>
      <c r="I474" s="36">
        <v>0</v>
      </c>
      <c r="J474" s="36">
        <v>0</v>
      </c>
      <c r="K474" s="36">
        <v>0</v>
      </c>
      <c r="L474" s="36">
        <v>0</v>
      </c>
      <c r="M474" s="36">
        <v>0</v>
      </c>
      <c r="N474" s="36">
        <v>0</v>
      </c>
      <c r="O474" s="36">
        <v>0</v>
      </c>
      <c r="P474" s="36">
        <v>0</v>
      </c>
      <c r="Q474" s="36">
        <v>0</v>
      </c>
      <c r="R474" s="36">
        <v>0</v>
      </c>
      <c r="S474" s="36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s="36">
        <v>0</v>
      </c>
      <c r="AI474" s="37">
        <f t="shared" si="29"/>
        <v>0</v>
      </c>
      <c r="AJ474" s="38">
        <f t="shared" si="30"/>
        <v>0</v>
      </c>
      <c r="AK474" s="39">
        <f t="shared" si="31"/>
        <v>0</v>
      </c>
    </row>
    <row r="475" spans="2:37" x14ac:dyDescent="0.25">
      <c r="B475" s="35"/>
      <c r="C475" s="35"/>
      <c r="D475" s="35"/>
      <c r="E475" s="36">
        <v>0</v>
      </c>
      <c r="F475" s="36">
        <v>0</v>
      </c>
      <c r="G475" s="36">
        <v>0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0</v>
      </c>
      <c r="N475" s="36">
        <v>0</v>
      </c>
      <c r="O475" s="36">
        <v>0</v>
      </c>
      <c r="P475" s="36">
        <v>0</v>
      </c>
      <c r="Q475" s="36">
        <v>0</v>
      </c>
      <c r="R475" s="36">
        <v>0</v>
      </c>
      <c r="S475" s="36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36">
        <v>0</v>
      </c>
      <c r="AG475" s="36">
        <v>0</v>
      </c>
      <c r="AH475" s="36">
        <v>0</v>
      </c>
      <c r="AI475" s="37">
        <f t="shared" si="29"/>
        <v>0</v>
      </c>
      <c r="AJ475" s="38">
        <f t="shared" si="30"/>
        <v>0</v>
      </c>
      <c r="AK475" s="39">
        <f t="shared" si="31"/>
        <v>0</v>
      </c>
    </row>
    <row r="476" spans="2:37" x14ac:dyDescent="0.25">
      <c r="B476" s="35"/>
      <c r="C476" s="35"/>
      <c r="D476" s="35"/>
      <c r="E476" s="36">
        <v>0</v>
      </c>
      <c r="F476" s="36">
        <v>0</v>
      </c>
      <c r="G476" s="36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  <c r="U476" s="36">
        <v>0</v>
      </c>
      <c r="V476" s="36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s="36">
        <v>0</v>
      </c>
      <c r="AI476" s="37">
        <f t="shared" si="29"/>
        <v>0</v>
      </c>
      <c r="AJ476" s="38">
        <f t="shared" si="30"/>
        <v>0</v>
      </c>
      <c r="AK476" s="39">
        <f t="shared" si="31"/>
        <v>0</v>
      </c>
    </row>
    <row r="477" spans="2:37" x14ac:dyDescent="0.25">
      <c r="B477" s="35"/>
      <c r="C477" s="35"/>
      <c r="D477" s="35"/>
      <c r="E477" s="36">
        <v>0</v>
      </c>
      <c r="F477" s="36">
        <v>0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36">
        <v>0</v>
      </c>
      <c r="AG477" s="36">
        <v>0</v>
      </c>
      <c r="AH477" s="36">
        <v>0</v>
      </c>
      <c r="AI477" s="37">
        <f t="shared" si="29"/>
        <v>0</v>
      </c>
      <c r="AJ477" s="38">
        <f t="shared" si="30"/>
        <v>0</v>
      </c>
      <c r="AK477" s="39">
        <f t="shared" si="31"/>
        <v>0</v>
      </c>
    </row>
    <row r="478" spans="2:37" x14ac:dyDescent="0.25">
      <c r="B478" s="35"/>
      <c r="C478" s="35"/>
      <c r="D478" s="35"/>
      <c r="E478" s="36">
        <v>0</v>
      </c>
      <c r="F478" s="36">
        <v>0</v>
      </c>
      <c r="G478" s="36">
        <v>0</v>
      </c>
      <c r="H478" s="36">
        <v>0</v>
      </c>
      <c r="I478" s="36">
        <v>0</v>
      </c>
      <c r="J478" s="36">
        <v>0</v>
      </c>
      <c r="K478" s="36">
        <v>0</v>
      </c>
      <c r="L478" s="36">
        <v>0</v>
      </c>
      <c r="M478" s="36">
        <v>0</v>
      </c>
      <c r="N478" s="36">
        <v>0</v>
      </c>
      <c r="O478" s="36">
        <v>0</v>
      </c>
      <c r="P478" s="36">
        <v>0</v>
      </c>
      <c r="Q478" s="36">
        <v>0</v>
      </c>
      <c r="R478" s="36">
        <v>0</v>
      </c>
      <c r="S478" s="36">
        <v>0</v>
      </c>
      <c r="T478" s="36">
        <v>0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s="36">
        <v>0</v>
      </c>
      <c r="AI478" s="37">
        <f t="shared" si="29"/>
        <v>0</v>
      </c>
      <c r="AJ478" s="38">
        <f t="shared" si="30"/>
        <v>0</v>
      </c>
      <c r="AK478" s="39">
        <f t="shared" si="31"/>
        <v>0</v>
      </c>
    </row>
    <row r="479" spans="2:37" x14ac:dyDescent="0.25">
      <c r="B479" s="35"/>
      <c r="C479" s="35"/>
      <c r="D479" s="35"/>
      <c r="E479" s="36">
        <v>0</v>
      </c>
      <c r="F479" s="36">
        <v>0</v>
      </c>
      <c r="G479" s="36">
        <v>0</v>
      </c>
      <c r="H479" s="36">
        <v>0</v>
      </c>
      <c r="I479" s="36">
        <v>0</v>
      </c>
      <c r="J479" s="36">
        <v>0</v>
      </c>
      <c r="K479" s="36">
        <v>0</v>
      </c>
      <c r="L479" s="36">
        <v>0</v>
      </c>
      <c r="M479" s="36">
        <v>0</v>
      </c>
      <c r="N479" s="36">
        <v>0</v>
      </c>
      <c r="O479" s="36">
        <v>0</v>
      </c>
      <c r="P479" s="36">
        <v>0</v>
      </c>
      <c r="Q479" s="36">
        <v>0</v>
      </c>
      <c r="R479" s="36">
        <v>0</v>
      </c>
      <c r="S479" s="36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s="36">
        <v>0</v>
      </c>
      <c r="AI479" s="37">
        <f t="shared" si="29"/>
        <v>0</v>
      </c>
      <c r="AJ479" s="38">
        <f t="shared" si="30"/>
        <v>0</v>
      </c>
      <c r="AK479" s="39">
        <f t="shared" si="31"/>
        <v>0</v>
      </c>
    </row>
    <row r="480" spans="2:37" x14ac:dyDescent="0.25">
      <c r="B480" s="35"/>
      <c r="C480" s="35"/>
      <c r="D480" s="35"/>
      <c r="E480" s="36">
        <v>0</v>
      </c>
      <c r="F480" s="36">
        <v>0</v>
      </c>
      <c r="G480" s="36">
        <v>0</v>
      </c>
      <c r="H480" s="36">
        <v>0</v>
      </c>
      <c r="I480" s="36">
        <v>0</v>
      </c>
      <c r="J480" s="36">
        <v>0</v>
      </c>
      <c r="K480" s="36">
        <v>0</v>
      </c>
      <c r="L480" s="36">
        <v>0</v>
      </c>
      <c r="M480" s="36"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v>0</v>
      </c>
      <c r="T480" s="36">
        <v>0</v>
      </c>
      <c r="U480" s="36">
        <v>0</v>
      </c>
      <c r="V480" s="36">
        <v>0</v>
      </c>
      <c r="W480" s="36">
        <v>0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0</v>
      </c>
      <c r="AE480" s="36">
        <v>0</v>
      </c>
      <c r="AF480" s="36">
        <v>0</v>
      </c>
      <c r="AG480" s="36">
        <v>0</v>
      </c>
      <c r="AH480" s="36">
        <v>0</v>
      </c>
      <c r="AI480" s="37">
        <f t="shared" si="29"/>
        <v>0</v>
      </c>
      <c r="AJ480" s="38">
        <f t="shared" si="30"/>
        <v>0</v>
      </c>
      <c r="AK480" s="39">
        <f t="shared" si="31"/>
        <v>0</v>
      </c>
    </row>
    <row r="481" spans="2:37" x14ac:dyDescent="0.25">
      <c r="B481" s="35"/>
      <c r="C481" s="35"/>
      <c r="D481" s="35"/>
      <c r="E481" s="36">
        <v>0</v>
      </c>
      <c r="F481" s="36">
        <v>0</v>
      </c>
      <c r="G481" s="36">
        <v>0</v>
      </c>
      <c r="H481" s="36">
        <v>0</v>
      </c>
      <c r="I481" s="36">
        <v>0</v>
      </c>
      <c r="J481" s="36">
        <v>0</v>
      </c>
      <c r="K481" s="36">
        <v>0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36">
        <v>0</v>
      </c>
      <c r="AG481" s="36">
        <v>0</v>
      </c>
      <c r="AH481" s="36">
        <v>0</v>
      </c>
      <c r="AI481" s="37">
        <f t="shared" si="29"/>
        <v>0</v>
      </c>
      <c r="AJ481" s="38">
        <f t="shared" si="30"/>
        <v>0</v>
      </c>
      <c r="AK481" s="39">
        <f t="shared" si="31"/>
        <v>0</v>
      </c>
    </row>
    <row r="482" spans="2:37" x14ac:dyDescent="0.25">
      <c r="B482" s="35"/>
      <c r="C482" s="35"/>
      <c r="D482" s="35"/>
      <c r="E482" s="36">
        <v>0</v>
      </c>
      <c r="F482" s="36">
        <v>0</v>
      </c>
      <c r="G482" s="36">
        <v>0</v>
      </c>
      <c r="H482" s="36">
        <v>0</v>
      </c>
      <c r="I482" s="36">
        <v>0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s="36">
        <v>0</v>
      </c>
      <c r="AI482" s="37">
        <f t="shared" si="29"/>
        <v>0</v>
      </c>
      <c r="AJ482" s="38">
        <f t="shared" si="30"/>
        <v>0</v>
      </c>
      <c r="AK482" s="39">
        <f t="shared" si="31"/>
        <v>0</v>
      </c>
    </row>
    <row r="483" spans="2:37" x14ac:dyDescent="0.25">
      <c r="B483" s="35"/>
      <c r="C483" s="35"/>
      <c r="D483" s="35"/>
      <c r="E483" s="36">
        <v>0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7">
        <f t="shared" si="29"/>
        <v>0</v>
      </c>
      <c r="AJ483" s="38">
        <f t="shared" si="30"/>
        <v>0</v>
      </c>
      <c r="AK483" s="39">
        <f t="shared" si="31"/>
        <v>0</v>
      </c>
    </row>
    <row r="484" spans="2:37" x14ac:dyDescent="0.25">
      <c r="B484" s="35"/>
      <c r="C484" s="35"/>
      <c r="D484" s="35"/>
      <c r="E484" s="36">
        <v>0</v>
      </c>
      <c r="F484" s="36">
        <v>0</v>
      </c>
      <c r="G484" s="36">
        <v>0</v>
      </c>
      <c r="H484" s="36">
        <v>0</v>
      </c>
      <c r="I484" s="36">
        <v>0</v>
      </c>
      <c r="J484" s="36">
        <v>0</v>
      </c>
      <c r="K484" s="36">
        <v>0</v>
      </c>
      <c r="L484" s="36">
        <v>0</v>
      </c>
      <c r="M484" s="36">
        <v>0</v>
      </c>
      <c r="N484" s="36">
        <v>0</v>
      </c>
      <c r="O484" s="36">
        <v>0</v>
      </c>
      <c r="P484" s="36">
        <v>0</v>
      </c>
      <c r="Q484" s="36">
        <v>0</v>
      </c>
      <c r="R484" s="36">
        <v>0</v>
      </c>
      <c r="S484" s="36">
        <v>0</v>
      </c>
      <c r="T484" s="36">
        <v>0</v>
      </c>
      <c r="U484" s="36">
        <v>0</v>
      </c>
      <c r="V484" s="36">
        <v>0</v>
      </c>
      <c r="W484" s="36">
        <v>0</v>
      </c>
      <c r="X484" s="36">
        <v>0</v>
      </c>
      <c r="Y484" s="36">
        <v>0</v>
      </c>
      <c r="Z484" s="36">
        <v>0</v>
      </c>
      <c r="AA484" s="36">
        <v>0</v>
      </c>
      <c r="AB484" s="36">
        <v>0</v>
      </c>
      <c r="AC484" s="36">
        <v>0</v>
      </c>
      <c r="AD484" s="36">
        <v>0</v>
      </c>
      <c r="AE484" s="36">
        <v>0</v>
      </c>
      <c r="AF484" s="36">
        <v>0</v>
      </c>
      <c r="AG484" s="36">
        <v>0</v>
      </c>
      <c r="AH484" s="36">
        <v>0</v>
      </c>
      <c r="AI484" s="37">
        <f t="shared" si="29"/>
        <v>0</v>
      </c>
      <c r="AJ484" s="38">
        <f t="shared" si="30"/>
        <v>0</v>
      </c>
      <c r="AK484" s="39">
        <f t="shared" si="31"/>
        <v>0</v>
      </c>
    </row>
    <row r="485" spans="2:37" x14ac:dyDescent="0.25">
      <c r="B485" s="35"/>
      <c r="C485" s="35"/>
      <c r="D485" s="35"/>
      <c r="E485" s="36">
        <v>0</v>
      </c>
      <c r="F485" s="36">
        <v>0</v>
      </c>
      <c r="G485" s="36">
        <v>0</v>
      </c>
      <c r="H485" s="36">
        <v>0</v>
      </c>
      <c r="I485" s="36">
        <v>0</v>
      </c>
      <c r="J485" s="36">
        <v>0</v>
      </c>
      <c r="K485" s="36">
        <v>0</v>
      </c>
      <c r="L485" s="36">
        <v>0</v>
      </c>
      <c r="M485" s="36">
        <v>0</v>
      </c>
      <c r="N485" s="36">
        <v>0</v>
      </c>
      <c r="O485" s="36">
        <v>0</v>
      </c>
      <c r="P485" s="36">
        <v>0</v>
      </c>
      <c r="Q485" s="36">
        <v>0</v>
      </c>
      <c r="R485" s="36">
        <v>0</v>
      </c>
      <c r="S485" s="36">
        <v>0</v>
      </c>
      <c r="T485" s="36">
        <v>0</v>
      </c>
      <c r="U485" s="36">
        <v>0</v>
      </c>
      <c r="V485" s="36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36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s="36">
        <v>0</v>
      </c>
      <c r="AI485" s="37">
        <f t="shared" si="29"/>
        <v>0</v>
      </c>
      <c r="AJ485" s="38">
        <f t="shared" si="30"/>
        <v>0</v>
      </c>
      <c r="AK485" s="39">
        <f t="shared" si="31"/>
        <v>0</v>
      </c>
    </row>
    <row r="486" spans="2:37" x14ac:dyDescent="0.25">
      <c r="B486" s="35"/>
      <c r="C486" s="35"/>
      <c r="D486" s="35"/>
      <c r="E486" s="36">
        <v>0</v>
      </c>
      <c r="F486" s="36">
        <v>0</v>
      </c>
      <c r="G486" s="36">
        <v>0</v>
      </c>
      <c r="H486" s="36">
        <v>0</v>
      </c>
      <c r="I486" s="36">
        <v>0</v>
      </c>
      <c r="J486" s="36">
        <v>0</v>
      </c>
      <c r="K486" s="36">
        <v>0</v>
      </c>
      <c r="L486" s="36">
        <v>0</v>
      </c>
      <c r="M486" s="36">
        <v>0</v>
      </c>
      <c r="N486" s="36">
        <v>0</v>
      </c>
      <c r="O486" s="36">
        <v>0</v>
      </c>
      <c r="P486" s="36">
        <v>0</v>
      </c>
      <c r="Q486" s="36">
        <v>0</v>
      </c>
      <c r="R486" s="36">
        <v>0</v>
      </c>
      <c r="S486" s="36">
        <v>0</v>
      </c>
      <c r="T486" s="36">
        <v>0</v>
      </c>
      <c r="U486" s="36">
        <v>0</v>
      </c>
      <c r="V486" s="36">
        <v>0</v>
      </c>
      <c r="W486" s="36">
        <v>0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36">
        <v>0</v>
      </c>
      <c r="AD486" s="36">
        <v>0</v>
      </c>
      <c r="AE486" s="36">
        <v>0</v>
      </c>
      <c r="AF486" s="36">
        <v>0</v>
      </c>
      <c r="AG486" s="36">
        <v>0</v>
      </c>
      <c r="AH486" s="36">
        <v>0</v>
      </c>
      <c r="AI486" s="37">
        <f t="shared" si="29"/>
        <v>0</v>
      </c>
      <c r="AJ486" s="38">
        <f t="shared" si="30"/>
        <v>0</v>
      </c>
      <c r="AK486" s="39">
        <f t="shared" si="31"/>
        <v>0</v>
      </c>
    </row>
    <row r="487" spans="2:37" x14ac:dyDescent="0.25">
      <c r="B487" s="35"/>
      <c r="C487" s="35"/>
      <c r="D487" s="35"/>
      <c r="E487" s="36">
        <v>0</v>
      </c>
      <c r="F487" s="36">
        <v>0</v>
      </c>
      <c r="G487" s="36">
        <v>0</v>
      </c>
      <c r="H487" s="36">
        <v>0</v>
      </c>
      <c r="I487" s="36">
        <v>0</v>
      </c>
      <c r="J487" s="36">
        <v>0</v>
      </c>
      <c r="K487" s="36">
        <v>0</v>
      </c>
      <c r="L487" s="36">
        <v>0</v>
      </c>
      <c r="M487" s="36"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0</v>
      </c>
      <c r="S487" s="36">
        <v>0</v>
      </c>
      <c r="T487" s="36">
        <v>0</v>
      </c>
      <c r="U487" s="36">
        <v>0</v>
      </c>
      <c r="V487" s="36">
        <v>0</v>
      </c>
      <c r="W487" s="36">
        <v>0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36">
        <v>0</v>
      </c>
      <c r="AD487" s="36">
        <v>0</v>
      </c>
      <c r="AE487" s="36">
        <v>0</v>
      </c>
      <c r="AF487" s="36">
        <v>0</v>
      </c>
      <c r="AG487" s="36">
        <v>0</v>
      </c>
      <c r="AH487" s="36">
        <v>0</v>
      </c>
      <c r="AI487" s="37">
        <f t="shared" si="29"/>
        <v>0</v>
      </c>
      <c r="AJ487" s="38">
        <f t="shared" si="30"/>
        <v>0</v>
      </c>
      <c r="AK487" s="39">
        <f t="shared" si="31"/>
        <v>0</v>
      </c>
    </row>
    <row r="488" spans="2:37" x14ac:dyDescent="0.25">
      <c r="B488" s="35"/>
      <c r="C488" s="35"/>
      <c r="D488" s="35"/>
      <c r="E488" s="36">
        <v>0</v>
      </c>
      <c r="F488" s="36">
        <v>0</v>
      </c>
      <c r="G488" s="36">
        <v>0</v>
      </c>
      <c r="H488" s="36">
        <v>0</v>
      </c>
      <c r="I488" s="36">
        <v>0</v>
      </c>
      <c r="J488" s="36">
        <v>0</v>
      </c>
      <c r="K488" s="36">
        <v>0</v>
      </c>
      <c r="L488" s="36">
        <v>0</v>
      </c>
      <c r="M488" s="36">
        <v>0</v>
      </c>
      <c r="N488" s="36">
        <v>0</v>
      </c>
      <c r="O488" s="36">
        <v>0</v>
      </c>
      <c r="P488" s="36">
        <v>0</v>
      </c>
      <c r="Q488" s="36">
        <v>0</v>
      </c>
      <c r="R488" s="36">
        <v>0</v>
      </c>
      <c r="S488" s="36">
        <v>0</v>
      </c>
      <c r="T488" s="36">
        <v>0</v>
      </c>
      <c r="U488" s="36">
        <v>0</v>
      </c>
      <c r="V488" s="36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s="36">
        <v>0</v>
      </c>
      <c r="AI488" s="37">
        <f t="shared" si="29"/>
        <v>0</v>
      </c>
      <c r="AJ488" s="38">
        <f t="shared" si="30"/>
        <v>0</v>
      </c>
      <c r="AK488" s="39">
        <f t="shared" si="31"/>
        <v>0</v>
      </c>
    </row>
    <row r="489" spans="2:37" x14ac:dyDescent="0.25">
      <c r="B489" s="35"/>
      <c r="C489" s="35"/>
      <c r="D489" s="35"/>
      <c r="E489" s="36">
        <v>0</v>
      </c>
      <c r="F489" s="36">
        <v>0</v>
      </c>
      <c r="G489" s="36">
        <v>0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6">
        <v>0</v>
      </c>
      <c r="N489" s="36">
        <v>0</v>
      </c>
      <c r="O489" s="36">
        <v>0</v>
      </c>
      <c r="P489" s="36">
        <v>0</v>
      </c>
      <c r="Q489" s="36">
        <v>0</v>
      </c>
      <c r="R489" s="36">
        <v>0</v>
      </c>
      <c r="S489" s="36">
        <v>0</v>
      </c>
      <c r="T489" s="36">
        <v>0</v>
      </c>
      <c r="U489" s="36">
        <v>0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0</v>
      </c>
      <c r="AF489" s="36">
        <v>0</v>
      </c>
      <c r="AG489" s="36">
        <v>0</v>
      </c>
      <c r="AH489" s="36">
        <v>0</v>
      </c>
      <c r="AI489" s="37">
        <f t="shared" si="29"/>
        <v>0</v>
      </c>
      <c r="AJ489" s="38">
        <f t="shared" si="30"/>
        <v>0</v>
      </c>
      <c r="AK489" s="39">
        <f t="shared" si="31"/>
        <v>0</v>
      </c>
    </row>
    <row r="490" spans="2:37" x14ac:dyDescent="0.25">
      <c r="B490" s="35"/>
      <c r="C490" s="35"/>
      <c r="D490" s="35"/>
      <c r="E490" s="36">
        <v>0</v>
      </c>
      <c r="F490" s="36">
        <v>0</v>
      </c>
      <c r="G490" s="36">
        <v>0</v>
      </c>
      <c r="H490" s="36">
        <v>0</v>
      </c>
      <c r="I490" s="36">
        <v>0</v>
      </c>
      <c r="J490" s="36">
        <v>0</v>
      </c>
      <c r="K490" s="36">
        <v>0</v>
      </c>
      <c r="L490" s="36">
        <v>0</v>
      </c>
      <c r="M490" s="36">
        <v>0</v>
      </c>
      <c r="N490" s="36">
        <v>0</v>
      </c>
      <c r="O490" s="36">
        <v>0</v>
      </c>
      <c r="P490" s="36">
        <v>0</v>
      </c>
      <c r="Q490" s="36">
        <v>0</v>
      </c>
      <c r="R490" s="36">
        <v>0</v>
      </c>
      <c r="S490" s="36">
        <v>0</v>
      </c>
      <c r="T490" s="36">
        <v>0</v>
      </c>
      <c r="U490" s="36">
        <v>0</v>
      </c>
      <c r="V490" s="36">
        <v>0</v>
      </c>
      <c r="W490" s="36">
        <v>0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36">
        <v>0</v>
      </c>
      <c r="AD490" s="36">
        <v>0</v>
      </c>
      <c r="AE490" s="36">
        <v>0</v>
      </c>
      <c r="AF490" s="36">
        <v>0</v>
      </c>
      <c r="AG490" s="36">
        <v>0</v>
      </c>
      <c r="AH490" s="36">
        <v>0</v>
      </c>
      <c r="AI490" s="37">
        <f t="shared" si="29"/>
        <v>0</v>
      </c>
      <c r="AJ490" s="38">
        <f t="shared" si="30"/>
        <v>0</v>
      </c>
      <c r="AK490" s="39">
        <f t="shared" si="31"/>
        <v>0</v>
      </c>
    </row>
    <row r="491" spans="2:37" x14ac:dyDescent="0.25">
      <c r="B491" s="35"/>
      <c r="C491" s="35"/>
      <c r="D491" s="35"/>
      <c r="E491" s="36">
        <v>0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s="36">
        <v>0</v>
      </c>
      <c r="AI491" s="37">
        <f t="shared" si="29"/>
        <v>0</v>
      </c>
      <c r="AJ491" s="38">
        <f t="shared" si="30"/>
        <v>0</v>
      </c>
      <c r="AK491" s="39">
        <f t="shared" si="31"/>
        <v>0</v>
      </c>
    </row>
    <row r="492" spans="2:37" x14ac:dyDescent="0.25">
      <c r="B492" s="35"/>
      <c r="C492" s="35"/>
      <c r="D492" s="35"/>
      <c r="E492" s="36">
        <v>0</v>
      </c>
      <c r="F492" s="36">
        <v>0</v>
      </c>
      <c r="G492" s="36">
        <v>0</v>
      </c>
      <c r="H492" s="36">
        <v>0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36">
        <v>0</v>
      </c>
      <c r="AD492" s="36">
        <v>0</v>
      </c>
      <c r="AE492" s="36">
        <v>0</v>
      </c>
      <c r="AF492" s="36">
        <v>0</v>
      </c>
      <c r="AG492" s="36">
        <v>0</v>
      </c>
      <c r="AH492" s="36">
        <v>0</v>
      </c>
      <c r="AI492" s="37">
        <f t="shared" si="29"/>
        <v>0</v>
      </c>
      <c r="AJ492" s="38">
        <f t="shared" si="30"/>
        <v>0</v>
      </c>
      <c r="AK492" s="39">
        <f t="shared" si="31"/>
        <v>0</v>
      </c>
    </row>
    <row r="493" spans="2:37" x14ac:dyDescent="0.25">
      <c r="B493" s="35"/>
      <c r="C493" s="35"/>
      <c r="D493" s="35"/>
      <c r="E493" s="36">
        <v>0</v>
      </c>
      <c r="F493" s="36">
        <v>0</v>
      </c>
      <c r="G493" s="36">
        <v>0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6"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36">
        <v>0</v>
      </c>
      <c r="AD493" s="36">
        <v>0</v>
      </c>
      <c r="AE493" s="36">
        <v>0</v>
      </c>
      <c r="AF493" s="36">
        <v>0</v>
      </c>
      <c r="AG493" s="36">
        <v>0</v>
      </c>
      <c r="AH493" s="36">
        <v>0</v>
      </c>
      <c r="AI493" s="37">
        <f t="shared" si="29"/>
        <v>0</v>
      </c>
      <c r="AJ493" s="38">
        <f t="shared" si="30"/>
        <v>0</v>
      </c>
      <c r="AK493" s="39">
        <f t="shared" si="31"/>
        <v>0</v>
      </c>
    </row>
    <row r="494" spans="2:37" x14ac:dyDescent="0.25">
      <c r="B494" s="35"/>
      <c r="C494" s="35"/>
      <c r="D494" s="35"/>
      <c r="E494" s="36">
        <v>0</v>
      </c>
      <c r="F494" s="36">
        <v>0</v>
      </c>
      <c r="G494" s="36">
        <v>0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6">
        <v>0</v>
      </c>
      <c r="N494" s="36">
        <v>0</v>
      </c>
      <c r="O494" s="36">
        <v>0</v>
      </c>
      <c r="P494" s="36">
        <v>0</v>
      </c>
      <c r="Q494" s="36">
        <v>0</v>
      </c>
      <c r="R494" s="36">
        <v>0</v>
      </c>
      <c r="S494" s="36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36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s="36">
        <v>0</v>
      </c>
      <c r="AI494" s="37">
        <f t="shared" si="29"/>
        <v>0</v>
      </c>
      <c r="AJ494" s="38">
        <f t="shared" si="30"/>
        <v>0</v>
      </c>
      <c r="AK494" s="39">
        <f t="shared" si="31"/>
        <v>0</v>
      </c>
    </row>
    <row r="495" spans="2:37" x14ac:dyDescent="0.25">
      <c r="B495" s="35"/>
      <c r="C495" s="35"/>
      <c r="D495" s="35"/>
      <c r="E495" s="36">
        <v>0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7">
        <f t="shared" si="29"/>
        <v>0</v>
      </c>
      <c r="AJ495" s="38">
        <f t="shared" si="30"/>
        <v>0</v>
      </c>
      <c r="AK495" s="39">
        <f t="shared" si="31"/>
        <v>0</v>
      </c>
    </row>
    <row r="496" spans="2:37" x14ac:dyDescent="0.25">
      <c r="B496" s="35"/>
      <c r="C496" s="35"/>
      <c r="D496" s="35"/>
      <c r="E496" s="36">
        <v>0</v>
      </c>
      <c r="F496" s="36">
        <v>0</v>
      </c>
      <c r="G496" s="36">
        <v>0</v>
      </c>
      <c r="H496" s="36">
        <v>0</v>
      </c>
      <c r="I496" s="36">
        <v>0</v>
      </c>
      <c r="J496" s="36">
        <v>0</v>
      </c>
      <c r="K496" s="36">
        <v>0</v>
      </c>
      <c r="L496" s="36">
        <v>0</v>
      </c>
      <c r="M496" s="36">
        <v>0</v>
      </c>
      <c r="N496" s="36">
        <v>0</v>
      </c>
      <c r="O496" s="36">
        <v>0</v>
      </c>
      <c r="P496" s="36">
        <v>0</v>
      </c>
      <c r="Q496" s="36">
        <v>0</v>
      </c>
      <c r="R496" s="36">
        <v>0</v>
      </c>
      <c r="S496" s="36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0</v>
      </c>
      <c r="AC496" s="36">
        <v>0</v>
      </c>
      <c r="AD496" s="36">
        <v>0</v>
      </c>
      <c r="AE496" s="36">
        <v>0</v>
      </c>
      <c r="AF496" s="36">
        <v>0</v>
      </c>
      <c r="AG496" s="36">
        <v>0</v>
      </c>
      <c r="AH496" s="36">
        <v>0</v>
      </c>
      <c r="AI496" s="37">
        <f t="shared" si="29"/>
        <v>0</v>
      </c>
      <c r="AJ496" s="38">
        <f t="shared" si="30"/>
        <v>0</v>
      </c>
      <c r="AK496" s="39">
        <f t="shared" si="31"/>
        <v>0</v>
      </c>
    </row>
    <row r="497" spans="2:37" x14ac:dyDescent="0.25">
      <c r="B497" s="35"/>
      <c r="C497" s="35"/>
      <c r="D497" s="35"/>
      <c r="E497" s="36">
        <v>0</v>
      </c>
      <c r="F497" s="36">
        <v>0</v>
      </c>
      <c r="G497" s="36">
        <v>0</v>
      </c>
      <c r="H497" s="36">
        <v>0</v>
      </c>
      <c r="I497" s="36">
        <v>0</v>
      </c>
      <c r="J497" s="36">
        <v>0</v>
      </c>
      <c r="K497" s="36">
        <v>0</v>
      </c>
      <c r="L497" s="36">
        <v>0</v>
      </c>
      <c r="M497" s="36">
        <v>0</v>
      </c>
      <c r="N497" s="36">
        <v>0</v>
      </c>
      <c r="O497" s="36">
        <v>0</v>
      </c>
      <c r="P497" s="36">
        <v>0</v>
      </c>
      <c r="Q497" s="36">
        <v>0</v>
      </c>
      <c r="R497" s="36">
        <v>0</v>
      </c>
      <c r="S497" s="36">
        <v>0</v>
      </c>
      <c r="T497" s="36">
        <v>0</v>
      </c>
      <c r="U497" s="36">
        <v>0</v>
      </c>
      <c r="V497" s="36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36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s="36">
        <v>0</v>
      </c>
      <c r="AI497" s="37">
        <f t="shared" si="29"/>
        <v>0</v>
      </c>
      <c r="AJ497" s="38">
        <f t="shared" si="30"/>
        <v>0</v>
      </c>
      <c r="AK497" s="39">
        <f t="shared" si="31"/>
        <v>0</v>
      </c>
    </row>
    <row r="498" spans="2:37" x14ac:dyDescent="0.25">
      <c r="B498" s="35"/>
      <c r="C498" s="35"/>
      <c r="D498" s="35"/>
      <c r="E498" s="36">
        <v>0</v>
      </c>
      <c r="F498" s="36">
        <v>0</v>
      </c>
      <c r="G498" s="36">
        <v>0</v>
      </c>
      <c r="H498" s="36">
        <v>0</v>
      </c>
      <c r="I498" s="36">
        <v>0</v>
      </c>
      <c r="J498" s="36">
        <v>0</v>
      </c>
      <c r="K498" s="36">
        <v>0</v>
      </c>
      <c r="L498" s="36">
        <v>0</v>
      </c>
      <c r="M498" s="36">
        <v>0</v>
      </c>
      <c r="N498" s="36">
        <v>0</v>
      </c>
      <c r="O498" s="36">
        <v>0</v>
      </c>
      <c r="P498" s="36">
        <v>0</v>
      </c>
      <c r="Q498" s="36">
        <v>0</v>
      </c>
      <c r="R498" s="36">
        <v>0</v>
      </c>
      <c r="S498" s="36">
        <v>0</v>
      </c>
      <c r="T498" s="36">
        <v>0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0</v>
      </c>
      <c r="AD498" s="36">
        <v>0</v>
      </c>
      <c r="AE498" s="36">
        <v>0</v>
      </c>
      <c r="AF498" s="36">
        <v>0</v>
      </c>
      <c r="AG498" s="36">
        <v>0</v>
      </c>
      <c r="AH498" s="36">
        <v>0</v>
      </c>
      <c r="AI498" s="37">
        <f t="shared" si="29"/>
        <v>0</v>
      </c>
      <c r="AJ498" s="38">
        <f t="shared" si="30"/>
        <v>0</v>
      </c>
      <c r="AK498" s="39">
        <f t="shared" si="31"/>
        <v>0</v>
      </c>
    </row>
    <row r="499" spans="2:37" x14ac:dyDescent="0.25">
      <c r="B499" s="35"/>
      <c r="C499" s="35"/>
      <c r="D499" s="35"/>
      <c r="E499" s="36">
        <v>0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36">
        <v>0</v>
      </c>
      <c r="AD499" s="36">
        <v>0</v>
      </c>
      <c r="AE499" s="36">
        <v>0</v>
      </c>
      <c r="AF499" s="36">
        <v>0</v>
      </c>
      <c r="AG499" s="36">
        <v>0</v>
      </c>
      <c r="AH499" s="36">
        <v>0</v>
      </c>
      <c r="AI499" s="37">
        <f t="shared" si="29"/>
        <v>0</v>
      </c>
      <c r="AJ499" s="38">
        <f t="shared" si="30"/>
        <v>0</v>
      </c>
      <c r="AK499" s="39">
        <f t="shared" si="31"/>
        <v>0</v>
      </c>
    </row>
    <row r="500" spans="2:37" x14ac:dyDescent="0.25">
      <c r="B500" s="35"/>
      <c r="C500" s="35"/>
      <c r="D500" s="35"/>
      <c r="E500" s="36">
        <v>0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  <c r="M500" s="36">
        <v>0</v>
      </c>
      <c r="N500" s="36">
        <v>0</v>
      </c>
      <c r="O500" s="36">
        <v>0</v>
      </c>
      <c r="P500" s="36">
        <v>0</v>
      </c>
      <c r="Q500" s="36">
        <v>0</v>
      </c>
      <c r="R500" s="36">
        <v>0</v>
      </c>
      <c r="S500" s="36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s="36">
        <v>0</v>
      </c>
      <c r="AI500" s="37">
        <f t="shared" si="29"/>
        <v>0</v>
      </c>
      <c r="AJ500" s="38">
        <f t="shared" si="30"/>
        <v>0</v>
      </c>
      <c r="AK500" s="39">
        <f t="shared" si="31"/>
        <v>0</v>
      </c>
    </row>
    <row r="501" spans="2:37" x14ac:dyDescent="0.25">
      <c r="B501" s="35"/>
      <c r="C501" s="35"/>
      <c r="D501" s="35"/>
      <c r="E501" s="36">
        <v>0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0</v>
      </c>
      <c r="S501" s="36">
        <v>0</v>
      </c>
      <c r="T501" s="36">
        <v>0</v>
      </c>
      <c r="U501" s="36">
        <v>0</v>
      </c>
      <c r="V501" s="36">
        <v>0</v>
      </c>
      <c r="W501" s="36">
        <v>0</v>
      </c>
      <c r="X501" s="36">
        <v>0</v>
      </c>
      <c r="Y501" s="36">
        <v>0</v>
      </c>
      <c r="Z501" s="36">
        <v>0</v>
      </c>
      <c r="AA501" s="36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s="36">
        <v>0</v>
      </c>
      <c r="AI501" s="37">
        <f t="shared" si="29"/>
        <v>0</v>
      </c>
      <c r="AJ501" s="38">
        <f t="shared" si="30"/>
        <v>0</v>
      </c>
      <c r="AK501" s="39">
        <f t="shared" si="31"/>
        <v>0</v>
      </c>
    </row>
    <row r="502" spans="2:37" x14ac:dyDescent="0.25">
      <c r="B502" s="35"/>
      <c r="C502" s="35"/>
      <c r="D502" s="35"/>
      <c r="E502" s="36">
        <v>0</v>
      </c>
      <c r="F502" s="36">
        <v>0</v>
      </c>
      <c r="G502" s="36">
        <v>0</v>
      </c>
      <c r="H502" s="36">
        <v>0</v>
      </c>
      <c r="I502" s="36">
        <v>0</v>
      </c>
      <c r="J502" s="36">
        <v>0</v>
      </c>
      <c r="K502" s="36">
        <v>0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Q502" s="36">
        <v>0</v>
      </c>
      <c r="R502" s="36">
        <v>0</v>
      </c>
      <c r="S502" s="36">
        <v>0</v>
      </c>
      <c r="T502" s="36">
        <v>0</v>
      </c>
      <c r="U502" s="36">
        <v>0</v>
      </c>
      <c r="V502" s="36">
        <v>0</v>
      </c>
      <c r="W502" s="36">
        <v>0</v>
      </c>
      <c r="X502" s="36">
        <v>0</v>
      </c>
      <c r="Y502" s="36">
        <v>0</v>
      </c>
      <c r="Z502" s="36">
        <v>0</v>
      </c>
      <c r="AA502" s="36">
        <v>0</v>
      </c>
      <c r="AB502" s="36">
        <v>0</v>
      </c>
      <c r="AC502" s="36">
        <v>0</v>
      </c>
      <c r="AD502" s="36">
        <v>0</v>
      </c>
      <c r="AE502" s="36">
        <v>0</v>
      </c>
      <c r="AF502" s="36">
        <v>0</v>
      </c>
      <c r="AG502" s="36">
        <v>0</v>
      </c>
      <c r="AH502" s="36">
        <v>0</v>
      </c>
      <c r="AI502" s="37">
        <f t="shared" si="29"/>
        <v>0</v>
      </c>
      <c r="AJ502" s="38">
        <f t="shared" si="30"/>
        <v>0</v>
      </c>
      <c r="AK502" s="39">
        <f t="shared" si="31"/>
        <v>0</v>
      </c>
    </row>
    <row r="503" spans="2:37" x14ac:dyDescent="0.25">
      <c r="B503" s="35"/>
      <c r="C503" s="35"/>
      <c r="D503" s="35"/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6">
        <v>0</v>
      </c>
      <c r="N503" s="36">
        <v>0</v>
      </c>
      <c r="O503" s="36">
        <v>0</v>
      </c>
      <c r="P503" s="36">
        <v>0</v>
      </c>
      <c r="Q503" s="36">
        <v>0</v>
      </c>
      <c r="R503" s="36">
        <v>0</v>
      </c>
      <c r="S503" s="36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s="36">
        <v>0</v>
      </c>
      <c r="AI503" s="37">
        <f t="shared" si="29"/>
        <v>0</v>
      </c>
      <c r="AJ503" s="38">
        <f t="shared" si="30"/>
        <v>0</v>
      </c>
      <c r="AK503" s="39">
        <f t="shared" si="31"/>
        <v>0</v>
      </c>
    </row>
    <row r="504" spans="2:37" x14ac:dyDescent="0.25">
      <c r="B504" s="35"/>
      <c r="C504" s="35"/>
      <c r="D504" s="35"/>
      <c r="E504" s="36">
        <v>0</v>
      </c>
      <c r="F504" s="36">
        <v>0</v>
      </c>
      <c r="G504" s="36">
        <v>0</v>
      </c>
      <c r="H504" s="36">
        <v>0</v>
      </c>
      <c r="I504" s="36">
        <v>0</v>
      </c>
      <c r="J504" s="36">
        <v>0</v>
      </c>
      <c r="K504" s="36">
        <v>0</v>
      </c>
      <c r="L504" s="36">
        <v>0</v>
      </c>
      <c r="M504" s="36"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36">
        <v>0</v>
      </c>
      <c r="AD504" s="36">
        <v>0</v>
      </c>
      <c r="AE504" s="36">
        <v>0</v>
      </c>
      <c r="AF504" s="36">
        <v>0</v>
      </c>
      <c r="AG504" s="36">
        <v>0</v>
      </c>
      <c r="AH504" s="36">
        <v>0</v>
      </c>
      <c r="AI504" s="37">
        <f t="shared" si="29"/>
        <v>0</v>
      </c>
      <c r="AJ504" s="38">
        <f t="shared" si="30"/>
        <v>0</v>
      </c>
      <c r="AK504" s="39">
        <f t="shared" si="31"/>
        <v>0</v>
      </c>
    </row>
    <row r="505" spans="2:37" x14ac:dyDescent="0.25">
      <c r="B505" s="35"/>
      <c r="C505" s="35"/>
      <c r="D505" s="35"/>
      <c r="E505" s="36">
        <v>0</v>
      </c>
      <c r="F505" s="36">
        <v>0</v>
      </c>
      <c r="G505" s="36">
        <v>0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  <c r="M505" s="36">
        <v>0</v>
      </c>
      <c r="N505" s="36">
        <v>0</v>
      </c>
      <c r="O505" s="36">
        <v>0</v>
      </c>
      <c r="P505" s="36">
        <v>0</v>
      </c>
      <c r="Q505" s="36">
        <v>0</v>
      </c>
      <c r="R505" s="36">
        <v>0</v>
      </c>
      <c r="S505" s="36">
        <v>0</v>
      </c>
      <c r="T505" s="36">
        <v>0</v>
      </c>
      <c r="U505" s="36">
        <v>0</v>
      </c>
      <c r="V505" s="36">
        <v>0</v>
      </c>
      <c r="W505" s="36">
        <v>0</v>
      </c>
      <c r="X505" s="36">
        <v>0</v>
      </c>
      <c r="Y505" s="36">
        <v>0</v>
      </c>
      <c r="Z505" s="36">
        <v>0</v>
      </c>
      <c r="AA505" s="36">
        <v>0</v>
      </c>
      <c r="AB505" s="36">
        <v>0</v>
      </c>
      <c r="AC505" s="36">
        <v>0</v>
      </c>
      <c r="AD505" s="36">
        <v>0</v>
      </c>
      <c r="AE505" s="36">
        <v>0</v>
      </c>
      <c r="AF505" s="36">
        <v>0</v>
      </c>
      <c r="AG505" s="36">
        <v>0</v>
      </c>
      <c r="AH505" s="36">
        <v>0</v>
      </c>
      <c r="AI505" s="37">
        <f t="shared" si="29"/>
        <v>0</v>
      </c>
      <c r="AJ505" s="38">
        <f t="shared" si="30"/>
        <v>0</v>
      </c>
      <c r="AK505" s="39">
        <f t="shared" si="31"/>
        <v>0</v>
      </c>
    </row>
    <row r="506" spans="2:37" x14ac:dyDescent="0.25">
      <c r="B506" s="35"/>
      <c r="C506" s="35"/>
      <c r="D506" s="35"/>
      <c r="E506" s="36">
        <v>0</v>
      </c>
      <c r="F506" s="36">
        <v>0</v>
      </c>
      <c r="G506" s="36">
        <v>0</v>
      </c>
      <c r="H506" s="36">
        <v>0</v>
      </c>
      <c r="I506" s="36">
        <v>0</v>
      </c>
      <c r="J506" s="36">
        <v>0</v>
      </c>
      <c r="K506" s="36">
        <v>0</v>
      </c>
      <c r="L506" s="36">
        <v>0</v>
      </c>
      <c r="M506" s="36">
        <v>0</v>
      </c>
      <c r="N506" s="36">
        <v>0</v>
      </c>
      <c r="O506" s="36">
        <v>0</v>
      </c>
      <c r="P506" s="36">
        <v>0</v>
      </c>
      <c r="Q506" s="36">
        <v>0</v>
      </c>
      <c r="R506" s="36">
        <v>0</v>
      </c>
      <c r="S506" s="36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36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s="36">
        <v>0</v>
      </c>
      <c r="AI506" s="37">
        <f t="shared" ref="AI506:AI569" si="32">SUM(E506:AH506)</f>
        <v>0</v>
      </c>
      <c r="AJ506" s="38">
        <f t="shared" ref="AJ506:AJ569" si="33">IF(AI506=0,0,1)</f>
        <v>0</v>
      </c>
      <c r="AK506" s="39">
        <f t="shared" ref="AK506:AK569" si="34">SUMPRODUCT($E$17:$AH$17,E506:AH506)</f>
        <v>0</v>
      </c>
    </row>
    <row r="507" spans="2:37" x14ac:dyDescent="0.25">
      <c r="B507" s="35"/>
      <c r="C507" s="35"/>
      <c r="D507" s="35"/>
      <c r="E507" s="36">
        <v>0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7">
        <f t="shared" si="32"/>
        <v>0</v>
      </c>
      <c r="AJ507" s="38">
        <f t="shared" si="33"/>
        <v>0</v>
      </c>
      <c r="AK507" s="39">
        <f t="shared" si="34"/>
        <v>0</v>
      </c>
    </row>
    <row r="508" spans="2:37" x14ac:dyDescent="0.25">
      <c r="B508" s="35"/>
      <c r="C508" s="35"/>
      <c r="D508" s="35"/>
      <c r="E508" s="36">
        <v>0</v>
      </c>
      <c r="F508" s="36">
        <v>0</v>
      </c>
      <c r="G508" s="36">
        <v>0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6"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v>0</v>
      </c>
      <c r="T508" s="36">
        <v>0</v>
      </c>
      <c r="U508" s="36">
        <v>0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0</v>
      </c>
      <c r="AE508" s="36">
        <v>0</v>
      </c>
      <c r="AF508" s="36">
        <v>0</v>
      </c>
      <c r="AG508" s="36">
        <v>0</v>
      </c>
      <c r="AH508" s="36">
        <v>0</v>
      </c>
      <c r="AI508" s="37">
        <f t="shared" si="32"/>
        <v>0</v>
      </c>
      <c r="AJ508" s="38">
        <f t="shared" si="33"/>
        <v>0</v>
      </c>
      <c r="AK508" s="39">
        <f t="shared" si="34"/>
        <v>0</v>
      </c>
    </row>
    <row r="509" spans="2:37" x14ac:dyDescent="0.25">
      <c r="B509" s="35"/>
      <c r="C509" s="35"/>
      <c r="D509" s="35"/>
      <c r="E509" s="36">
        <v>0</v>
      </c>
      <c r="F509" s="36">
        <v>0</v>
      </c>
      <c r="G509" s="36">
        <v>0</v>
      </c>
      <c r="H509" s="36">
        <v>0</v>
      </c>
      <c r="I509" s="36">
        <v>0</v>
      </c>
      <c r="J509" s="36">
        <v>0</v>
      </c>
      <c r="K509" s="36">
        <v>0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v>0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0</v>
      </c>
      <c r="AE509" s="36">
        <v>0</v>
      </c>
      <c r="AF509" s="36">
        <v>0</v>
      </c>
      <c r="AG509" s="36">
        <v>0</v>
      </c>
      <c r="AH509" s="36">
        <v>0</v>
      </c>
      <c r="AI509" s="37">
        <f t="shared" si="32"/>
        <v>0</v>
      </c>
      <c r="AJ509" s="38">
        <f t="shared" si="33"/>
        <v>0</v>
      </c>
      <c r="AK509" s="39">
        <f t="shared" si="34"/>
        <v>0</v>
      </c>
    </row>
    <row r="510" spans="2:37" x14ac:dyDescent="0.25">
      <c r="B510" s="35"/>
      <c r="C510" s="35"/>
      <c r="D510" s="35"/>
      <c r="E510" s="36">
        <v>0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36">
        <v>0</v>
      </c>
      <c r="N510" s="36">
        <v>0</v>
      </c>
      <c r="O510" s="36">
        <v>0</v>
      </c>
      <c r="P510" s="36">
        <v>0</v>
      </c>
      <c r="Q510" s="36">
        <v>0</v>
      </c>
      <c r="R510" s="36">
        <v>0</v>
      </c>
      <c r="S510" s="36">
        <v>0</v>
      </c>
      <c r="T510" s="36">
        <v>0</v>
      </c>
      <c r="U510" s="36">
        <v>0</v>
      </c>
      <c r="V510" s="36">
        <v>0</v>
      </c>
      <c r="W510" s="36">
        <v>0</v>
      </c>
      <c r="X510" s="36">
        <v>0</v>
      </c>
      <c r="Y510" s="36">
        <v>0</v>
      </c>
      <c r="Z510" s="36">
        <v>0</v>
      </c>
      <c r="AA510" s="36">
        <v>0</v>
      </c>
      <c r="AB510" s="36">
        <v>0</v>
      </c>
      <c r="AC510" s="36">
        <v>0</v>
      </c>
      <c r="AD510" s="36">
        <v>0</v>
      </c>
      <c r="AE510" s="36">
        <v>0</v>
      </c>
      <c r="AF510" s="36">
        <v>0</v>
      </c>
      <c r="AG510" s="36">
        <v>0</v>
      </c>
      <c r="AH510" s="36">
        <v>0</v>
      </c>
      <c r="AI510" s="37">
        <f t="shared" si="32"/>
        <v>0</v>
      </c>
      <c r="AJ510" s="38">
        <f t="shared" si="33"/>
        <v>0</v>
      </c>
      <c r="AK510" s="39">
        <f t="shared" si="34"/>
        <v>0</v>
      </c>
    </row>
    <row r="511" spans="2:37" x14ac:dyDescent="0.25">
      <c r="B511" s="35"/>
      <c r="C511" s="35"/>
      <c r="D511" s="35"/>
      <c r="E511" s="36">
        <v>0</v>
      </c>
      <c r="F511" s="36">
        <v>0</v>
      </c>
      <c r="G511" s="36">
        <v>0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  <c r="M511" s="36">
        <v>0</v>
      </c>
      <c r="N511" s="36">
        <v>0</v>
      </c>
      <c r="O511" s="36">
        <v>0</v>
      </c>
      <c r="P511" s="36">
        <v>0</v>
      </c>
      <c r="Q511" s="36">
        <v>0</v>
      </c>
      <c r="R511" s="36">
        <v>0</v>
      </c>
      <c r="S511" s="36">
        <v>0</v>
      </c>
      <c r="T511" s="36">
        <v>0</v>
      </c>
      <c r="U511" s="36">
        <v>0</v>
      </c>
      <c r="V511" s="36">
        <v>0</v>
      </c>
      <c r="W511" s="36">
        <v>0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36">
        <v>0</v>
      </c>
      <c r="AD511" s="36">
        <v>0</v>
      </c>
      <c r="AE511" s="36">
        <v>0</v>
      </c>
      <c r="AF511" s="36">
        <v>0</v>
      </c>
      <c r="AG511" s="36">
        <v>0</v>
      </c>
      <c r="AH511" s="36">
        <v>0</v>
      </c>
      <c r="AI511" s="37">
        <f t="shared" si="32"/>
        <v>0</v>
      </c>
      <c r="AJ511" s="38">
        <f t="shared" si="33"/>
        <v>0</v>
      </c>
      <c r="AK511" s="39">
        <f t="shared" si="34"/>
        <v>0</v>
      </c>
    </row>
    <row r="512" spans="2:37" x14ac:dyDescent="0.25">
      <c r="B512" s="35"/>
      <c r="C512" s="35"/>
      <c r="D512" s="35"/>
      <c r="E512" s="36">
        <v>0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  <c r="M512" s="36">
        <v>0</v>
      </c>
      <c r="N512" s="36">
        <v>0</v>
      </c>
      <c r="O512" s="36">
        <v>0</v>
      </c>
      <c r="P512" s="36">
        <v>0</v>
      </c>
      <c r="Q512" s="36">
        <v>0</v>
      </c>
      <c r="R512" s="36">
        <v>0</v>
      </c>
      <c r="S512" s="36">
        <v>0</v>
      </c>
      <c r="T512" s="36">
        <v>0</v>
      </c>
      <c r="U512" s="36">
        <v>0</v>
      </c>
      <c r="V512" s="36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36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s="36">
        <v>0</v>
      </c>
      <c r="AI512" s="37">
        <f t="shared" si="32"/>
        <v>0</v>
      </c>
      <c r="AJ512" s="38">
        <f t="shared" si="33"/>
        <v>0</v>
      </c>
      <c r="AK512" s="39">
        <f t="shared" si="34"/>
        <v>0</v>
      </c>
    </row>
    <row r="513" spans="2:37" x14ac:dyDescent="0.25">
      <c r="B513" s="35"/>
      <c r="C513" s="35"/>
      <c r="D513" s="35"/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Q513" s="36">
        <v>0</v>
      </c>
      <c r="R513" s="36">
        <v>0</v>
      </c>
      <c r="S513" s="36">
        <v>0</v>
      </c>
      <c r="T513" s="36">
        <v>0</v>
      </c>
      <c r="U513" s="36">
        <v>0</v>
      </c>
      <c r="V513" s="36">
        <v>0</v>
      </c>
      <c r="W513" s="36">
        <v>0</v>
      </c>
      <c r="X513" s="36">
        <v>0</v>
      </c>
      <c r="Y513" s="36">
        <v>0</v>
      </c>
      <c r="Z513" s="36">
        <v>0</v>
      </c>
      <c r="AA513" s="36">
        <v>0</v>
      </c>
      <c r="AB513" s="36">
        <v>0</v>
      </c>
      <c r="AC513" s="36">
        <v>0</v>
      </c>
      <c r="AD513" s="36">
        <v>0</v>
      </c>
      <c r="AE513" s="36">
        <v>0</v>
      </c>
      <c r="AF513" s="36">
        <v>0</v>
      </c>
      <c r="AG513" s="36">
        <v>0</v>
      </c>
      <c r="AH513" s="36">
        <v>0</v>
      </c>
      <c r="AI513" s="37">
        <f t="shared" si="32"/>
        <v>0</v>
      </c>
      <c r="AJ513" s="38">
        <f t="shared" si="33"/>
        <v>0</v>
      </c>
      <c r="AK513" s="39">
        <f t="shared" si="34"/>
        <v>0</v>
      </c>
    </row>
    <row r="514" spans="2:37" x14ac:dyDescent="0.25">
      <c r="B514" s="35"/>
      <c r="C514" s="35"/>
      <c r="D514" s="35"/>
      <c r="E514" s="36">
        <v>0</v>
      </c>
      <c r="F514" s="36">
        <v>0</v>
      </c>
      <c r="G514" s="36">
        <v>0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6">
        <v>0</v>
      </c>
      <c r="N514" s="36">
        <v>0</v>
      </c>
      <c r="O514" s="36">
        <v>0</v>
      </c>
      <c r="P514" s="36">
        <v>0</v>
      </c>
      <c r="Q514" s="36">
        <v>0</v>
      </c>
      <c r="R514" s="36">
        <v>0</v>
      </c>
      <c r="S514" s="36">
        <v>0</v>
      </c>
      <c r="T514" s="36">
        <v>0</v>
      </c>
      <c r="U514" s="36">
        <v>0</v>
      </c>
      <c r="V514" s="36">
        <v>0</v>
      </c>
      <c r="W514" s="36">
        <v>0</v>
      </c>
      <c r="X514" s="36">
        <v>0</v>
      </c>
      <c r="Y514" s="36">
        <v>0</v>
      </c>
      <c r="Z514" s="36">
        <v>0</v>
      </c>
      <c r="AA514" s="36">
        <v>0</v>
      </c>
      <c r="AB514" s="36">
        <v>0</v>
      </c>
      <c r="AC514" s="36">
        <v>0</v>
      </c>
      <c r="AD514" s="36">
        <v>0</v>
      </c>
      <c r="AE514" s="36">
        <v>0</v>
      </c>
      <c r="AF514" s="36">
        <v>0</v>
      </c>
      <c r="AG514" s="36">
        <v>0</v>
      </c>
      <c r="AH514" s="36">
        <v>0</v>
      </c>
      <c r="AI514" s="37">
        <f t="shared" si="32"/>
        <v>0</v>
      </c>
      <c r="AJ514" s="38">
        <f t="shared" si="33"/>
        <v>0</v>
      </c>
      <c r="AK514" s="39">
        <f t="shared" si="34"/>
        <v>0</v>
      </c>
    </row>
    <row r="515" spans="2:37" x14ac:dyDescent="0.25">
      <c r="B515" s="35"/>
      <c r="C515" s="35"/>
      <c r="D515" s="35"/>
      <c r="E515" s="36">
        <v>0</v>
      </c>
      <c r="F515" s="36">
        <v>0</v>
      </c>
      <c r="G515" s="36">
        <v>0</v>
      </c>
      <c r="H515" s="36">
        <v>0</v>
      </c>
      <c r="I515" s="36">
        <v>0</v>
      </c>
      <c r="J515" s="36">
        <v>0</v>
      </c>
      <c r="K515" s="36">
        <v>0</v>
      </c>
      <c r="L515" s="36">
        <v>0</v>
      </c>
      <c r="M515" s="36">
        <v>0</v>
      </c>
      <c r="N515" s="36">
        <v>0</v>
      </c>
      <c r="O515" s="36">
        <v>0</v>
      </c>
      <c r="P515" s="36">
        <v>0</v>
      </c>
      <c r="Q515" s="36">
        <v>0</v>
      </c>
      <c r="R515" s="36">
        <v>0</v>
      </c>
      <c r="S515" s="36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s="36">
        <v>0</v>
      </c>
      <c r="AI515" s="37">
        <f t="shared" si="32"/>
        <v>0</v>
      </c>
      <c r="AJ515" s="38">
        <f t="shared" si="33"/>
        <v>0</v>
      </c>
      <c r="AK515" s="39">
        <f t="shared" si="34"/>
        <v>0</v>
      </c>
    </row>
    <row r="516" spans="2:37" x14ac:dyDescent="0.25">
      <c r="B516" s="35"/>
      <c r="C516" s="35"/>
      <c r="D516" s="35"/>
      <c r="E516" s="36">
        <v>0</v>
      </c>
      <c r="F516" s="36">
        <v>0</v>
      </c>
      <c r="G516" s="36">
        <v>0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0</v>
      </c>
      <c r="AH516" s="36">
        <v>0</v>
      </c>
      <c r="AI516" s="37">
        <f t="shared" si="32"/>
        <v>0</v>
      </c>
      <c r="AJ516" s="38">
        <f t="shared" si="33"/>
        <v>0</v>
      </c>
      <c r="AK516" s="39">
        <f t="shared" si="34"/>
        <v>0</v>
      </c>
    </row>
    <row r="517" spans="2:37" x14ac:dyDescent="0.25">
      <c r="B517" s="35"/>
      <c r="C517" s="35"/>
      <c r="D517" s="35"/>
      <c r="E517" s="36">
        <v>0</v>
      </c>
      <c r="F517" s="36">
        <v>0</v>
      </c>
      <c r="G517" s="36">
        <v>0</v>
      </c>
      <c r="H517" s="36">
        <v>0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6">
        <v>0</v>
      </c>
      <c r="O517" s="36">
        <v>0</v>
      </c>
      <c r="P517" s="36">
        <v>0</v>
      </c>
      <c r="Q517" s="36">
        <v>0</v>
      </c>
      <c r="R517" s="36">
        <v>0</v>
      </c>
      <c r="S517" s="36">
        <v>0</v>
      </c>
      <c r="T517" s="36">
        <v>0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s="36">
        <v>0</v>
      </c>
      <c r="AI517" s="37">
        <f t="shared" si="32"/>
        <v>0</v>
      </c>
      <c r="AJ517" s="38">
        <f t="shared" si="33"/>
        <v>0</v>
      </c>
      <c r="AK517" s="39">
        <f t="shared" si="34"/>
        <v>0</v>
      </c>
    </row>
    <row r="518" spans="2:37" x14ac:dyDescent="0.25">
      <c r="B518" s="35"/>
      <c r="C518" s="35"/>
      <c r="D518" s="35"/>
      <c r="E518" s="36">
        <v>0</v>
      </c>
      <c r="F518" s="36">
        <v>0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6">
        <v>0</v>
      </c>
      <c r="N518" s="36">
        <v>0</v>
      </c>
      <c r="O518" s="36">
        <v>0</v>
      </c>
      <c r="P518" s="36">
        <v>0</v>
      </c>
      <c r="Q518" s="36">
        <v>0</v>
      </c>
      <c r="R518" s="36">
        <v>0</v>
      </c>
      <c r="S518" s="36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s="36">
        <v>0</v>
      </c>
      <c r="AI518" s="37">
        <f t="shared" si="32"/>
        <v>0</v>
      </c>
      <c r="AJ518" s="38">
        <f t="shared" si="33"/>
        <v>0</v>
      </c>
      <c r="AK518" s="39">
        <f t="shared" si="34"/>
        <v>0</v>
      </c>
    </row>
    <row r="519" spans="2:37" x14ac:dyDescent="0.25">
      <c r="B519" s="35"/>
      <c r="C519" s="35"/>
      <c r="D519" s="35"/>
      <c r="E519" s="36">
        <v>0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  <c r="M519" s="36">
        <v>0</v>
      </c>
      <c r="N519" s="36">
        <v>0</v>
      </c>
      <c r="O519" s="36">
        <v>0</v>
      </c>
      <c r="P519" s="36">
        <v>0</v>
      </c>
      <c r="Q519" s="36">
        <v>0</v>
      </c>
      <c r="R519" s="36">
        <v>0</v>
      </c>
      <c r="S519" s="36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0</v>
      </c>
      <c r="AE519" s="36">
        <v>0</v>
      </c>
      <c r="AF519" s="36">
        <v>0</v>
      </c>
      <c r="AG519" s="36">
        <v>0</v>
      </c>
      <c r="AH519" s="36">
        <v>0</v>
      </c>
      <c r="AI519" s="37">
        <f t="shared" si="32"/>
        <v>0</v>
      </c>
      <c r="AJ519" s="38">
        <f t="shared" si="33"/>
        <v>0</v>
      </c>
      <c r="AK519" s="39">
        <f t="shared" si="34"/>
        <v>0</v>
      </c>
    </row>
    <row r="520" spans="2:37" x14ac:dyDescent="0.25">
      <c r="B520" s="35"/>
      <c r="C520" s="35"/>
      <c r="D520" s="35"/>
      <c r="E520" s="36">
        <v>0</v>
      </c>
      <c r="F520" s="36">
        <v>0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  <c r="M520" s="36">
        <v>0</v>
      </c>
      <c r="N520" s="36">
        <v>0</v>
      </c>
      <c r="O520" s="36">
        <v>0</v>
      </c>
      <c r="P520" s="36">
        <v>0</v>
      </c>
      <c r="Q520" s="36">
        <v>0</v>
      </c>
      <c r="R520" s="36">
        <v>0</v>
      </c>
      <c r="S520" s="36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s="36">
        <v>0</v>
      </c>
      <c r="AI520" s="37">
        <f t="shared" si="32"/>
        <v>0</v>
      </c>
      <c r="AJ520" s="38">
        <f t="shared" si="33"/>
        <v>0</v>
      </c>
      <c r="AK520" s="39">
        <f t="shared" si="34"/>
        <v>0</v>
      </c>
    </row>
    <row r="521" spans="2:37" x14ac:dyDescent="0.25">
      <c r="B521" s="35"/>
      <c r="C521" s="35"/>
      <c r="D521" s="35"/>
      <c r="E521" s="36">
        <v>0</v>
      </c>
      <c r="F521" s="36">
        <v>0</v>
      </c>
      <c r="G521" s="36">
        <v>0</v>
      </c>
      <c r="H521" s="36">
        <v>0</v>
      </c>
      <c r="I521" s="36">
        <v>0</v>
      </c>
      <c r="J521" s="36">
        <v>0</v>
      </c>
      <c r="K521" s="36">
        <v>0</v>
      </c>
      <c r="L521" s="36">
        <v>0</v>
      </c>
      <c r="M521" s="36">
        <v>0</v>
      </c>
      <c r="N521" s="36">
        <v>0</v>
      </c>
      <c r="O521" s="36">
        <v>0</v>
      </c>
      <c r="P521" s="36">
        <v>0</v>
      </c>
      <c r="Q521" s="36">
        <v>0</v>
      </c>
      <c r="R521" s="36">
        <v>0</v>
      </c>
      <c r="S521" s="36">
        <v>0</v>
      </c>
      <c r="T521" s="36">
        <v>0</v>
      </c>
      <c r="U521" s="36">
        <v>0</v>
      </c>
      <c r="V521" s="36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s="36">
        <v>0</v>
      </c>
      <c r="AI521" s="37">
        <f t="shared" si="32"/>
        <v>0</v>
      </c>
      <c r="AJ521" s="38">
        <f t="shared" si="33"/>
        <v>0</v>
      </c>
      <c r="AK521" s="39">
        <f t="shared" si="34"/>
        <v>0</v>
      </c>
    </row>
    <row r="522" spans="2:37" x14ac:dyDescent="0.25">
      <c r="B522" s="35"/>
      <c r="C522" s="35"/>
      <c r="D522" s="35"/>
      <c r="E522" s="36">
        <v>0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7">
        <f t="shared" si="32"/>
        <v>0</v>
      </c>
      <c r="AJ522" s="38">
        <f t="shared" si="33"/>
        <v>0</v>
      </c>
      <c r="AK522" s="39">
        <f t="shared" si="34"/>
        <v>0</v>
      </c>
    </row>
    <row r="523" spans="2:37" x14ac:dyDescent="0.25">
      <c r="B523" s="35"/>
      <c r="C523" s="35"/>
      <c r="D523" s="35"/>
      <c r="E523" s="36">
        <v>0</v>
      </c>
      <c r="F523" s="36">
        <v>0</v>
      </c>
      <c r="G523" s="36">
        <v>0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Q523" s="36">
        <v>0</v>
      </c>
      <c r="R523" s="36">
        <v>0</v>
      </c>
      <c r="S523" s="36">
        <v>0</v>
      </c>
      <c r="T523" s="36">
        <v>0</v>
      </c>
      <c r="U523" s="36">
        <v>0</v>
      </c>
      <c r="V523" s="36">
        <v>0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s="36">
        <v>0</v>
      </c>
      <c r="AI523" s="37">
        <f t="shared" si="32"/>
        <v>0</v>
      </c>
      <c r="AJ523" s="38">
        <f t="shared" si="33"/>
        <v>0</v>
      </c>
      <c r="AK523" s="39">
        <f t="shared" si="34"/>
        <v>0</v>
      </c>
    </row>
    <row r="524" spans="2:37" x14ac:dyDescent="0.25">
      <c r="B524" s="35"/>
      <c r="C524" s="35"/>
      <c r="D524" s="35"/>
      <c r="E524" s="36">
        <v>0</v>
      </c>
      <c r="F524" s="36">
        <v>0</v>
      </c>
      <c r="G524" s="36">
        <v>0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  <c r="M524" s="36">
        <v>0</v>
      </c>
      <c r="N524" s="36">
        <v>0</v>
      </c>
      <c r="O524" s="36">
        <v>0</v>
      </c>
      <c r="P524" s="36">
        <v>0</v>
      </c>
      <c r="Q524" s="36">
        <v>0</v>
      </c>
      <c r="R524" s="36">
        <v>0</v>
      </c>
      <c r="S524" s="36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s="36">
        <v>0</v>
      </c>
      <c r="AI524" s="37">
        <f t="shared" si="32"/>
        <v>0</v>
      </c>
      <c r="AJ524" s="38">
        <f t="shared" si="33"/>
        <v>0</v>
      </c>
      <c r="AK524" s="39">
        <f t="shared" si="34"/>
        <v>0</v>
      </c>
    </row>
    <row r="525" spans="2:37" x14ac:dyDescent="0.25">
      <c r="B525" s="35"/>
      <c r="C525" s="35"/>
      <c r="D525" s="35"/>
      <c r="E525" s="36">
        <v>0</v>
      </c>
      <c r="F525" s="36">
        <v>0</v>
      </c>
      <c r="G525" s="36">
        <v>0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Q525" s="36">
        <v>0</v>
      </c>
      <c r="R525" s="36">
        <v>0</v>
      </c>
      <c r="S525" s="36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s="36">
        <v>0</v>
      </c>
      <c r="AI525" s="37">
        <f t="shared" si="32"/>
        <v>0</v>
      </c>
      <c r="AJ525" s="38">
        <f t="shared" si="33"/>
        <v>0</v>
      </c>
      <c r="AK525" s="39">
        <f t="shared" si="34"/>
        <v>0</v>
      </c>
    </row>
    <row r="526" spans="2:37" x14ac:dyDescent="0.25">
      <c r="B526" s="35"/>
      <c r="C526" s="35"/>
      <c r="D526" s="35"/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0</v>
      </c>
      <c r="Q526" s="36">
        <v>0</v>
      </c>
      <c r="R526" s="36">
        <v>0</v>
      </c>
      <c r="S526" s="36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0</v>
      </c>
      <c r="AE526" s="36">
        <v>0</v>
      </c>
      <c r="AF526" s="36">
        <v>0</v>
      </c>
      <c r="AG526" s="36">
        <v>0</v>
      </c>
      <c r="AH526" s="36">
        <v>0</v>
      </c>
      <c r="AI526" s="37">
        <f t="shared" si="32"/>
        <v>0</v>
      </c>
      <c r="AJ526" s="38">
        <f t="shared" si="33"/>
        <v>0</v>
      </c>
      <c r="AK526" s="39">
        <f t="shared" si="34"/>
        <v>0</v>
      </c>
    </row>
    <row r="527" spans="2:37" x14ac:dyDescent="0.25">
      <c r="B527" s="35"/>
      <c r="C527" s="35"/>
      <c r="D527" s="35"/>
      <c r="E527" s="36">
        <v>0</v>
      </c>
      <c r="F527" s="36">
        <v>0</v>
      </c>
      <c r="G527" s="36">
        <v>0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  <c r="M527" s="36">
        <v>0</v>
      </c>
      <c r="N527" s="36">
        <v>0</v>
      </c>
      <c r="O527" s="36">
        <v>0</v>
      </c>
      <c r="P527" s="36">
        <v>0</v>
      </c>
      <c r="Q527" s="36">
        <v>0</v>
      </c>
      <c r="R527" s="36">
        <v>0</v>
      </c>
      <c r="S527" s="36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0</v>
      </c>
      <c r="Z527" s="36">
        <v>0</v>
      </c>
      <c r="AA527" s="36">
        <v>0</v>
      </c>
      <c r="AB527" s="36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s="36">
        <v>0</v>
      </c>
      <c r="AI527" s="37">
        <f t="shared" si="32"/>
        <v>0</v>
      </c>
      <c r="AJ527" s="38">
        <f t="shared" si="33"/>
        <v>0</v>
      </c>
      <c r="AK527" s="39">
        <f t="shared" si="34"/>
        <v>0</v>
      </c>
    </row>
    <row r="528" spans="2:37" x14ac:dyDescent="0.25">
      <c r="B528" s="35"/>
      <c r="C528" s="35"/>
      <c r="D528" s="35"/>
      <c r="E528" s="36">
        <v>0</v>
      </c>
      <c r="F528" s="36">
        <v>0</v>
      </c>
      <c r="G528" s="36">
        <v>0</v>
      </c>
      <c r="H528" s="36">
        <v>0</v>
      </c>
      <c r="I528" s="36">
        <v>0</v>
      </c>
      <c r="J528" s="36">
        <v>0</v>
      </c>
      <c r="K528" s="36">
        <v>0</v>
      </c>
      <c r="L528" s="36">
        <v>0</v>
      </c>
      <c r="M528" s="36">
        <v>0</v>
      </c>
      <c r="N528" s="36">
        <v>0</v>
      </c>
      <c r="O528" s="36">
        <v>0</v>
      </c>
      <c r="P528" s="36">
        <v>0</v>
      </c>
      <c r="Q528" s="36">
        <v>0</v>
      </c>
      <c r="R528" s="36">
        <v>0</v>
      </c>
      <c r="S528" s="36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0</v>
      </c>
      <c r="AF528" s="36">
        <v>0</v>
      </c>
      <c r="AG528" s="36">
        <v>0</v>
      </c>
      <c r="AH528" s="36">
        <v>0</v>
      </c>
      <c r="AI528" s="37">
        <f t="shared" si="32"/>
        <v>0</v>
      </c>
      <c r="AJ528" s="38">
        <f t="shared" si="33"/>
        <v>0</v>
      </c>
      <c r="AK528" s="39">
        <f t="shared" si="34"/>
        <v>0</v>
      </c>
    </row>
    <row r="529" spans="2:37" x14ac:dyDescent="0.25">
      <c r="B529" s="35"/>
      <c r="C529" s="35"/>
      <c r="D529" s="35"/>
      <c r="E529" s="36">
        <v>0</v>
      </c>
      <c r="F529" s="36">
        <v>0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6">
        <v>0</v>
      </c>
      <c r="N529" s="36">
        <v>0</v>
      </c>
      <c r="O529" s="36">
        <v>0</v>
      </c>
      <c r="P529" s="36">
        <v>0</v>
      </c>
      <c r="Q529" s="36">
        <v>0</v>
      </c>
      <c r="R529" s="36">
        <v>0</v>
      </c>
      <c r="S529" s="36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0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0</v>
      </c>
      <c r="AH529" s="36">
        <v>0</v>
      </c>
      <c r="AI529" s="37">
        <f t="shared" si="32"/>
        <v>0</v>
      </c>
      <c r="AJ529" s="38">
        <f t="shared" si="33"/>
        <v>0</v>
      </c>
      <c r="AK529" s="39">
        <f t="shared" si="34"/>
        <v>0</v>
      </c>
    </row>
    <row r="530" spans="2:37" x14ac:dyDescent="0.25">
      <c r="B530" s="35"/>
      <c r="C530" s="35"/>
      <c r="D530" s="35"/>
      <c r="E530" s="36">
        <v>0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s="36">
        <v>0</v>
      </c>
      <c r="AI530" s="37">
        <f t="shared" si="32"/>
        <v>0</v>
      </c>
      <c r="AJ530" s="38">
        <f t="shared" si="33"/>
        <v>0</v>
      </c>
      <c r="AK530" s="39">
        <f t="shared" si="34"/>
        <v>0</v>
      </c>
    </row>
    <row r="531" spans="2:37" x14ac:dyDescent="0.25">
      <c r="B531" s="35"/>
      <c r="C531" s="35"/>
      <c r="D531" s="35"/>
      <c r="E531" s="36">
        <v>0</v>
      </c>
      <c r="F531" s="36">
        <v>0</v>
      </c>
      <c r="G531" s="36">
        <v>0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  <c r="M531" s="36">
        <v>0</v>
      </c>
      <c r="N531" s="36">
        <v>0</v>
      </c>
      <c r="O531" s="36">
        <v>0</v>
      </c>
      <c r="P531" s="36">
        <v>0</v>
      </c>
      <c r="Q531" s="36">
        <v>0</v>
      </c>
      <c r="R531" s="36">
        <v>0</v>
      </c>
      <c r="S531" s="36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s="36">
        <v>0</v>
      </c>
      <c r="AI531" s="37">
        <f t="shared" si="32"/>
        <v>0</v>
      </c>
      <c r="AJ531" s="38">
        <f t="shared" si="33"/>
        <v>0</v>
      </c>
      <c r="AK531" s="39">
        <f t="shared" si="34"/>
        <v>0</v>
      </c>
    </row>
    <row r="532" spans="2:37" x14ac:dyDescent="0.25">
      <c r="B532" s="35"/>
      <c r="C532" s="35"/>
      <c r="D532" s="35"/>
      <c r="E532" s="36">
        <v>0</v>
      </c>
      <c r="F532" s="36">
        <v>0</v>
      </c>
      <c r="G532" s="36">
        <v>0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  <c r="M532" s="36">
        <v>0</v>
      </c>
      <c r="N532" s="36">
        <v>0</v>
      </c>
      <c r="O532" s="36">
        <v>0</v>
      </c>
      <c r="P532" s="36">
        <v>0</v>
      </c>
      <c r="Q532" s="36">
        <v>0</v>
      </c>
      <c r="R532" s="36">
        <v>0</v>
      </c>
      <c r="S532" s="36">
        <v>0</v>
      </c>
      <c r="T532" s="36">
        <v>0</v>
      </c>
      <c r="U532" s="36">
        <v>0</v>
      </c>
      <c r="V532" s="36">
        <v>0</v>
      </c>
      <c r="W532" s="36">
        <v>0</v>
      </c>
      <c r="X532" s="36">
        <v>0</v>
      </c>
      <c r="Y532" s="36">
        <v>0</v>
      </c>
      <c r="Z532" s="36">
        <v>0</v>
      </c>
      <c r="AA532" s="36">
        <v>0</v>
      </c>
      <c r="AB532" s="36">
        <v>0</v>
      </c>
      <c r="AC532" s="36">
        <v>0</v>
      </c>
      <c r="AD532" s="36">
        <v>0</v>
      </c>
      <c r="AE532" s="36">
        <v>0</v>
      </c>
      <c r="AF532" s="36">
        <v>0</v>
      </c>
      <c r="AG532" s="36">
        <v>0</v>
      </c>
      <c r="AH532" s="36">
        <v>0</v>
      </c>
      <c r="AI532" s="37">
        <f t="shared" si="32"/>
        <v>0</v>
      </c>
      <c r="AJ532" s="38">
        <f t="shared" si="33"/>
        <v>0</v>
      </c>
      <c r="AK532" s="39">
        <f t="shared" si="34"/>
        <v>0</v>
      </c>
    </row>
    <row r="533" spans="2:37" x14ac:dyDescent="0.25">
      <c r="B533" s="35"/>
      <c r="C533" s="35"/>
      <c r="D533" s="35"/>
      <c r="E533" s="36">
        <v>0</v>
      </c>
      <c r="F533" s="36">
        <v>0</v>
      </c>
      <c r="G533" s="36">
        <v>0</v>
      </c>
      <c r="H533" s="36">
        <v>0</v>
      </c>
      <c r="I533" s="36">
        <v>0</v>
      </c>
      <c r="J533" s="36">
        <v>0</v>
      </c>
      <c r="K533" s="36">
        <v>0</v>
      </c>
      <c r="L533" s="36">
        <v>0</v>
      </c>
      <c r="M533" s="36">
        <v>0</v>
      </c>
      <c r="N533" s="36">
        <v>0</v>
      </c>
      <c r="O533" s="36">
        <v>0</v>
      </c>
      <c r="P533" s="36">
        <v>0</v>
      </c>
      <c r="Q533" s="36">
        <v>0</v>
      </c>
      <c r="R533" s="36">
        <v>0</v>
      </c>
      <c r="S533" s="36">
        <v>0</v>
      </c>
      <c r="T533" s="36">
        <v>0</v>
      </c>
      <c r="U533" s="36">
        <v>0</v>
      </c>
      <c r="V533" s="36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36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s="36">
        <v>0</v>
      </c>
      <c r="AI533" s="37">
        <f t="shared" si="32"/>
        <v>0</v>
      </c>
      <c r="AJ533" s="38">
        <f t="shared" si="33"/>
        <v>0</v>
      </c>
      <c r="AK533" s="39">
        <f t="shared" si="34"/>
        <v>0</v>
      </c>
    </row>
    <row r="534" spans="2:37" x14ac:dyDescent="0.25">
      <c r="B534" s="35"/>
      <c r="C534" s="35"/>
      <c r="D534" s="35"/>
      <c r="E534" s="36">
        <v>0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7">
        <f t="shared" si="32"/>
        <v>0</v>
      </c>
      <c r="AJ534" s="38">
        <f t="shared" si="33"/>
        <v>0</v>
      </c>
      <c r="AK534" s="39">
        <f t="shared" si="34"/>
        <v>0</v>
      </c>
    </row>
    <row r="535" spans="2:37" x14ac:dyDescent="0.25">
      <c r="B535" s="35"/>
      <c r="C535" s="35"/>
      <c r="D535" s="35"/>
      <c r="E535" s="36">
        <v>0</v>
      </c>
      <c r="F535" s="36">
        <v>0</v>
      </c>
      <c r="G535" s="36">
        <v>0</v>
      </c>
      <c r="H535" s="36">
        <v>0</v>
      </c>
      <c r="I535" s="36">
        <v>0</v>
      </c>
      <c r="J535" s="36">
        <v>0</v>
      </c>
      <c r="K535" s="36">
        <v>0</v>
      </c>
      <c r="L535" s="36">
        <v>0</v>
      </c>
      <c r="M535" s="36">
        <v>0</v>
      </c>
      <c r="N535" s="36">
        <v>0</v>
      </c>
      <c r="O535" s="36">
        <v>0</v>
      </c>
      <c r="P535" s="36">
        <v>0</v>
      </c>
      <c r="Q535" s="36">
        <v>0</v>
      </c>
      <c r="R535" s="36">
        <v>0</v>
      </c>
      <c r="S535" s="36">
        <v>0</v>
      </c>
      <c r="T535" s="36">
        <v>0</v>
      </c>
      <c r="U535" s="36">
        <v>0</v>
      </c>
      <c r="V535" s="36">
        <v>0</v>
      </c>
      <c r="W535" s="36">
        <v>0</v>
      </c>
      <c r="X535" s="36">
        <v>0</v>
      </c>
      <c r="Y535" s="36">
        <v>0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s="36">
        <v>0</v>
      </c>
      <c r="AI535" s="37">
        <f t="shared" si="32"/>
        <v>0</v>
      </c>
      <c r="AJ535" s="38">
        <f t="shared" si="33"/>
        <v>0</v>
      </c>
      <c r="AK535" s="39">
        <f t="shared" si="34"/>
        <v>0</v>
      </c>
    </row>
    <row r="536" spans="2:37" x14ac:dyDescent="0.25">
      <c r="B536" s="35"/>
      <c r="C536" s="35"/>
      <c r="D536" s="35"/>
      <c r="E536" s="36">
        <v>0</v>
      </c>
      <c r="F536" s="36">
        <v>0</v>
      </c>
      <c r="G536" s="36">
        <v>0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  <c r="M536" s="36">
        <v>0</v>
      </c>
      <c r="N536" s="36">
        <v>0</v>
      </c>
      <c r="O536" s="36">
        <v>0</v>
      </c>
      <c r="P536" s="36">
        <v>0</v>
      </c>
      <c r="Q536" s="36">
        <v>0</v>
      </c>
      <c r="R536" s="36">
        <v>0</v>
      </c>
      <c r="S536" s="36">
        <v>0</v>
      </c>
      <c r="T536" s="36">
        <v>0</v>
      </c>
      <c r="U536" s="36">
        <v>0</v>
      </c>
      <c r="V536" s="36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s="36">
        <v>0</v>
      </c>
      <c r="AI536" s="37">
        <f t="shared" si="32"/>
        <v>0</v>
      </c>
      <c r="AJ536" s="38">
        <f t="shared" si="33"/>
        <v>0</v>
      </c>
      <c r="AK536" s="39">
        <f t="shared" si="34"/>
        <v>0</v>
      </c>
    </row>
    <row r="537" spans="2:37" x14ac:dyDescent="0.25">
      <c r="B537" s="35"/>
      <c r="C537" s="35"/>
      <c r="D537" s="35"/>
      <c r="E537" s="36">
        <v>0</v>
      </c>
      <c r="F537" s="36">
        <v>0</v>
      </c>
      <c r="G537" s="36">
        <v>0</v>
      </c>
      <c r="H537" s="36">
        <v>0</v>
      </c>
      <c r="I537" s="36">
        <v>0</v>
      </c>
      <c r="J537" s="36">
        <v>0</v>
      </c>
      <c r="K537" s="36">
        <v>0</v>
      </c>
      <c r="L537" s="36">
        <v>0</v>
      </c>
      <c r="M537" s="36">
        <v>0</v>
      </c>
      <c r="N537" s="36">
        <v>0</v>
      </c>
      <c r="O537" s="36">
        <v>0</v>
      </c>
      <c r="P537" s="36">
        <v>0</v>
      </c>
      <c r="Q537" s="36">
        <v>0</v>
      </c>
      <c r="R537" s="36">
        <v>0</v>
      </c>
      <c r="S537" s="36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s="36">
        <v>0</v>
      </c>
      <c r="AI537" s="37">
        <f t="shared" si="32"/>
        <v>0</v>
      </c>
      <c r="AJ537" s="38">
        <f t="shared" si="33"/>
        <v>0</v>
      </c>
      <c r="AK537" s="39">
        <f t="shared" si="34"/>
        <v>0</v>
      </c>
    </row>
    <row r="538" spans="2:37" x14ac:dyDescent="0.25">
      <c r="B538" s="35"/>
      <c r="C538" s="35"/>
      <c r="D538" s="35"/>
      <c r="E538" s="36">
        <v>0</v>
      </c>
      <c r="F538" s="36">
        <v>0</v>
      </c>
      <c r="G538" s="36">
        <v>0</v>
      </c>
      <c r="H538" s="36">
        <v>0</v>
      </c>
      <c r="I538" s="36">
        <v>0</v>
      </c>
      <c r="J538" s="36">
        <v>0</v>
      </c>
      <c r="K538" s="36">
        <v>0</v>
      </c>
      <c r="L538" s="36">
        <v>0</v>
      </c>
      <c r="M538" s="36">
        <v>0</v>
      </c>
      <c r="N538" s="36">
        <v>0</v>
      </c>
      <c r="O538" s="36">
        <v>0</v>
      </c>
      <c r="P538" s="36">
        <v>0</v>
      </c>
      <c r="Q538" s="36">
        <v>0</v>
      </c>
      <c r="R538" s="36">
        <v>0</v>
      </c>
      <c r="S538" s="36">
        <v>0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0</v>
      </c>
      <c r="AE538" s="36">
        <v>0</v>
      </c>
      <c r="AF538" s="36">
        <v>0</v>
      </c>
      <c r="AG538" s="36">
        <v>0</v>
      </c>
      <c r="AH538" s="36">
        <v>0</v>
      </c>
      <c r="AI538" s="37">
        <f t="shared" si="32"/>
        <v>0</v>
      </c>
      <c r="AJ538" s="38">
        <f t="shared" si="33"/>
        <v>0</v>
      </c>
      <c r="AK538" s="39">
        <f t="shared" si="34"/>
        <v>0</v>
      </c>
    </row>
    <row r="539" spans="2:37" x14ac:dyDescent="0.25">
      <c r="B539" s="35"/>
      <c r="C539" s="35"/>
      <c r="D539" s="35"/>
      <c r="E539" s="36">
        <v>0</v>
      </c>
      <c r="F539" s="36">
        <v>0</v>
      </c>
      <c r="G539" s="36">
        <v>0</v>
      </c>
      <c r="H539" s="36">
        <v>0</v>
      </c>
      <c r="I539" s="36">
        <v>0</v>
      </c>
      <c r="J539" s="36">
        <v>0</v>
      </c>
      <c r="K539" s="36">
        <v>0</v>
      </c>
      <c r="L539" s="36">
        <v>0</v>
      </c>
      <c r="M539" s="36">
        <v>0</v>
      </c>
      <c r="N539" s="36">
        <v>0</v>
      </c>
      <c r="O539" s="36">
        <v>0</v>
      </c>
      <c r="P539" s="36">
        <v>0</v>
      </c>
      <c r="Q539" s="36">
        <v>0</v>
      </c>
      <c r="R539" s="36">
        <v>0</v>
      </c>
      <c r="S539" s="36">
        <v>0</v>
      </c>
      <c r="T539" s="36">
        <v>0</v>
      </c>
      <c r="U539" s="36">
        <v>0</v>
      </c>
      <c r="V539" s="36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s="36">
        <v>0</v>
      </c>
      <c r="AI539" s="37">
        <f t="shared" si="32"/>
        <v>0</v>
      </c>
      <c r="AJ539" s="38">
        <f t="shared" si="33"/>
        <v>0</v>
      </c>
      <c r="AK539" s="39">
        <f t="shared" si="34"/>
        <v>0</v>
      </c>
    </row>
    <row r="540" spans="2:37" x14ac:dyDescent="0.25">
      <c r="B540" s="35"/>
      <c r="C540" s="35"/>
      <c r="D540" s="35"/>
      <c r="E540" s="36">
        <v>0</v>
      </c>
      <c r="F540" s="36">
        <v>0</v>
      </c>
      <c r="G540" s="36">
        <v>0</v>
      </c>
      <c r="H540" s="36">
        <v>0</v>
      </c>
      <c r="I540" s="36">
        <v>0</v>
      </c>
      <c r="J540" s="36">
        <v>0</v>
      </c>
      <c r="K540" s="36">
        <v>0</v>
      </c>
      <c r="L540" s="36">
        <v>0</v>
      </c>
      <c r="M540" s="36">
        <v>0</v>
      </c>
      <c r="N540" s="36">
        <v>0</v>
      </c>
      <c r="O540" s="36">
        <v>0</v>
      </c>
      <c r="P540" s="36">
        <v>0</v>
      </c>
      <c r="Q540" s="36">
        <v>0</v>
      </c>
      <c r="R540" s="36">
        <v>0</v>
      </c>
      <c r="S540" s="36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36">
        <v>0</v>
      </c>
      <c r="AD540" s="36">
        <v>0</v>
      </c>
      <c r="AE540" s="36">
        <v>0</v>
      </c>
      <c r="AF540" s="36">
        <v>0</v>
      </c>
      <c r="AG540" s="36">
        <v>0</v>
      </c>
      <c r="AH540" s="36">
        <v>0</v>
      </c>
      <c r="AI540" s="37">
        <f t="shared" si="32"/>
        <v>0</v>
      </c>
      <c r="AJ540" s="38">
        <f t="shared" si="33"/>
        <v>0</v>
      </c>
      <c r="AK540" s="39">
        <f t="shared" si="34"/>
        <v>0</v>
      </c>
    </row>
    <row r="541" spans="2:37" x14ac:dyDescent="0.25">
      <c r="B541" s="35"/>
      <c r="C541" s="35"/>
      <c r="D541" s="35"/>
      <c r="E541" s="36">
        <v>0</v>
      </c>
      <c r="F541" s="36">
        <v>0</v>
      </c>
      <c r="G541" s="36">
        <v>0</v>
      </c>
      <c r="H541" s="36">
        <v>0</v>
      </c>
      <c r="I541" s="36">
        <v>0</v>
      </c>
      <c r="J541" s="36">
        <v>0</v>
      </c>
      <c r="K541" s="36">
        <v>0</v>
      </c>
      <c r="L541" s="36">
        <v>0</v>
      </c>
      <c r="M541" s="36"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v>0</v>
      </c>
      <c r="T541" s="36">
        <v>0</v>
      </c>
      <c r="U541" s="36">
        <v>0</v>
      </c>
      <c r="V541" s="36">
        <v>0</v>
      </c>
      <c r="W541" s="36">
        <v>0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36">
        <v>0</v>
      </c>
      <c r="AD541" s="36">
        <v>0</v>
      </c>
      <c r="AE541" s="36">
        <v>0</v>
      </c>
      <c r="AF541" s="36">
        <v>0</v>
      </c>
      <c r="AG541" s="36">
        <v>0</v>
      </c>
      <c r="AH541" s="36">
        <v>0</v>
      </c>
      <c r="AI541" s="37">
        <f t="shared" si="32"/>
        <v>0</v>
      </c>
      <c r="AJ541" s="38">
        <f t="shared" si="33"/>
        <v>0</v>
      </c>
      <c r="AK541" s="39">
        <f t="shared" si="34"/>
        <v>0</v>
      </c>
    </row>
    <row r="542" spans="2:37" x14ac:dyDescent="0.25">
      <c r="B542" s="35"/>
      <c r="C542" s="35"/>
      <c r="D542" s="35"/>
      <c r="E542" s="36">
        <v>0</v>
      </c>
      <c r="F542" s="36">
        <v>0</v>
      </c>
      <c r="G542" s="36">
        <v>0</v>
      </c>
      <c r="H542" s="36">
        <v>0</v>
      </c>
      <c r="I542" s="36">
        <v>0</v>
      </c>
      <c r="J542" s="36">
        <v>0</v>
      </c>
      <c r="K542" s="36">
        <v>0</v>
      </c>
      <c r="L542" s="36">
        <v>0</v>
      </c>
      <c r="M542" s="36">
        <v>0</v>
      </c>
      <c r="N542" s="36">
        <v>0</v>
      </c>
      <c r="O542" s="36">
        <v>0</v>
      </c>
      <c r="P542" s="36">
        <v>0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s="36">
        <v>0</v>
      </c>
      <c r="AI542" s="37">
        <f t="shared" si="32"/>
        <v>0</v>
      </c>
      <c r="AJ542" s="38">
        <f t="shared" si="33"/>
        <v>0</v>
      </c>
      <c r="AK542" s="39">
        <f t="shared" si="34"/>
        <v>0</v>
      </c>
    </row>
    <row r="543" spans="2:37" x14ac:dyDescent="0.25">
      <c r="B543" s="35"/>
      <c r="C543" s="35"/>
      <c r="D543" s="35"/>
      <c r="E543" s="36">
        <v>0</v>
      </c>
      <c r="F543" s="36">
        <v>0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Q543" s="36">
        <v>0</v>
      </c>
      <c r="R543" s="36">
        <v>0</v>
      </c>
      <c r="S543" s="36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s="36">
        <v>0</v>
      </c>
      <c r="AI543" s="37">
        <f t="shared" si="32"/>
        <v>0</v>
      </c>
      <c r="AJ543" s="38">
        <f t="shared" si="33"/>
        <v>0</v>
      </c>
      <c r="AK543" s="39">
        <f t="shared" si="34"/>
        <v>0</v>
      </c>
    </row>
    <row r="544" spans="2:37" x14ac:dyDescent="0.25">
      <c r="B544" s="35"/>
      <c r="C544" s="35"/>
      <c r="D544" s="35"/>
      <c r="E544" s="36">
        <v>0</v>
      </c>
      <c r="F544" s="36">
        <v>0</v>
      </c>
      <c r="G544" s="36">
        <v>0</v>
      </c>
      <c r="H544" s="36">
        <v>0</v>
      </c>
      <c r="I544" s="36">
        <v>0</v>
      </c>
      <c r="J544" s="36">
        <v>0</v>
      </c>
      <c r="K544" s="36">
        <v>0</v>
      </c>
      <c r="L544" s="36">
        <v>0</v>
      </c>
      <c r="M544" s="36">
        <v>0</v>
      </c>
      <c r="N544" s="36">
        <v>0</v>
      </c>
      <c r="O544" s="36">
        <v>0</v>
      </c>
      <c r="P544" s="36">
        <v>0</v>
      </c>
      <c r="Q544" s="36">
        <v>0</v>
      </c>
      <c r="R544" s="36">
        <v>0</v>
      </c>
      <c r="S544" s="36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0</v>
      </c>
      <c r="AE544" s="36">
        <v>0</v>
      </c>
      <c r="AF544" s="36">
        <v>0</v>
      </c>
      <c r="AG544" s="36">
        <v>0</v>
      </c>
      <c r="AH544" s="36">
        <v>0</v>
      </c>
      <c r="AI544" s="37">
        <f t="shared" si="32"/>
        <v>0</v>
      </c>
      <c r="AJ544" s="38">
        <f t="shared" si="33"/>
        <v>0</v>
      </c>
      <c r="AK544" s="39">
        <f t="shared" si="34"/>
        <v>0</v>
      </c>
    </row>
    <row r="545" spans="2:37" x14ac:dyDescent="0.25">
      <c r="B545" s="35"/>
      <c r="C545" s="35"/>
      <c r="D545" s="35"/>
      <c r="E545" s="36">
        <v>0</v>
      </c>
      <c r="F545" s="36">
        <v>0</v>
      </c>
      <c r="G545" s="36">
        <v>0</v>
      </c>
      <c r="H545" s="36">
        <v>0</v>
      </c>
      <c r="I545" s="36">
        <v>0</v>
      </c>
      <c r="J545" s="36">
        <v>0</v>
      </c>
      <c r="K545" s="36">
        <v>0</v>
      </c>
      <c r="L545" s="36">
        <v>0</v>
      </c>
      <c r="M545" s="36">
        <v>0</v>
      </c>
      <c r="N545" s="36">
        <v>0</v>
      </c>
      <c r="O545" s="36">
        <v>0</v>
      </c>
      <c r="P545" s="36">
        <v>0</v>
      </c>
      <c r="Q545" s="36">
        <v>0</v>
      </c>
      <c r="R545" s="36">
        <v>0</v>
      </c>
      <c r="S545" s="36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0</v>
      </c>
      <c r="Z545" s="36">
        <v>0</v>
      </c>
      <c r="AA545" s="36">
        <v>0</v>
      </c>
      <c r="AB545" s="36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s="36">
        <v>0</v>
      </c>
      <c r="AI545" s="37">
        <f t="shared" si="32"/>
        <v>0</v>
      </c>
      <c r="AJ545" s="38">
        <f t="shared" si="33"/>
        <v>0</v>
      </c>
      <c r="AK545" s="39">
        <f t="shared" si="34"/>
        <v>0</v>
      </c>
    </row>
    <row r="546" spans="2:37" x14ac:dyDescent="0.25">
      <c r="B546" s="35"/>
      <c r="C546" s="35"/>
      <c r="D546" s="35"/>
      <c r="E546" s="36">
        <v>0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7">
        <f t="shared" si="32"/>
        <v>0</v>
      </c>
      <c r="AJ546" s="38">
        <f t="shared" si="33"/>
        <v>0</v>
      </c>
      <c r="AK546" s="39">
        <f t="shared" si="34"/>
        <v>0</v>
      </c>
    </row>
    <row r="547" spans="2:37" x14ac:dyDescent="0.25">
      <c r="B547" s="35"/>
      <c r="C547" s="35"/>
      <c r="D547" s="35"/>
      <c r="E547" s="36">
        <v>0</v>
      </c>
      <c r="F547" s="36">
        <v>0</v>
      </c>
      <c r="G547" s="36">
        <v>0</v>
      </c>
      <c r="H547" s="36">
        <v>0</v>
      </c>
      <c r="I547" s="36">
        <v>0</v>
      </c>
      <c r="J547" s="36">
        <v>0</v>
      </c>
      <c r="K547" s="36">
        <v>0</v>
      </c>
      <c r="L547" s="36">
        <v>0</v>
      </c>
      <c r="M547" s="36">
        <v>0</v>
      </c>
      <c r="N547" s="36">
        <v>0</v>
      </c>
      <c r="O547" s="36">
        <v>0</v>
      </c>
      <c r="P547" s="36">
        <v>0</v>
      </c>
      <c r="Q547" s="36">
        <v>0</v>
      </c>
      <c r="R547" s="36">
        <v>0</v>
      </c>
      <c r="S547" s="36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s="36">
        <v>0</v>
      </c>
      <c r="AI547" s="37">
        <f t="shared" si="32"/>
        <v>0</v>
      </c>
      <c r="AJ547" s="38">
        <f t="shared" si="33"/>
        <v>0</v>
      </c>
      <c r="AK547" s="39">
        <f t="shared" si="34"/>
        <v>0</v>
      </c>
    </row>
    <row r="548" spans="2:37" x14ac:dyDescent="0.25">
      <c r="B548" s="35"/>
      <c r="C548" s="35"/>
      <c r="D548" s="35"/>
      <c r="E548" s="36">
        <v>0</v>
      </c>
      <c r="F548" s="36">
        <v>0</v>
      </c>
      <c r="G548" s="36">
        <v>0</v>
      </c>
      <c r="H548" s="36">
        <v>0</v>
      </c>
      <c r="I548" s="36">
        <v>0</v>
      </c>
      <c r="J548" s="36">
        <v>0</v>
      </c>
      <c r="K548" s="36">
        <v>0</v>
      </c>
      <c r="L548" s="36">
        <v>0</v>
      </c>
      <c r="M548" s="36">
        <v>0</v>
      </c>
      <c r="N548" s="36">
        <v>0</v>
      </c>
      <c r="O548" s="36">
        <v>0</v>
      </c>
      <c r="P548" s="36">
        <v>0</v>
      </c>
      <c r="Q548" s="36">
        <v>0</v>
      </c>
      <c r="R548" s="36">
        <v>0</v>
      </c>
      <c r="S548" s="36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s="36">
        <v>0</v>
      </c>
      <c r="AI548" s="37">
        <f t="shared" si="32"/>
        <v>0</v>
      </c>
      <c r="AJ548" s="38">
        <f t="shared" si="33"/>
        <v>0</v>
      </c>
      <c r="AK548" s="39">
        <f t="shared" si="34"/>
        <v>0</v>
      </c>
    </row>
    <row r="549" spans="2:37" x14ac:dyDescent="0.25">
      <c r="B549" s="35"/>
      <c r="C549" s="35"/>
      <c r="D549" s="35"/>
      <c r="E549" s="36">
        <v>0</v>
      </c>
      <c r="F549" s="36">
        <v>0</v>
      </c>
      <c r="G549" s="36">
        <v>0</v>
      </c>
      <c r="H549" s="36">
        <v>0</v>
      </c>
      <c r="I549" s="36">
        <v>0</v>
      </c>
      <c r="J549" s="36">
        <v>0</v>
      </c>
      <c r="K549" s="36">
        <v>0</v>
      </c>
      <c r="L549" s="36">
        <v>0</v>
      </c>
      <c r="M549" s="36">
        <v>0</v>
      </c>
      <c r="N549" s="36">
        <v>0</v>
      </c>
      <c r="O549" s="36">
        <v>0</v>
      </c>
      <c r="P549" s="36">
        <v>0</v>
      </c>
      <c r="Q549" s="36">
        <v>0</v>
      </c>
      <c r="R549" s="36">
        <v>0</v>
      </c>
      <c r="S549" s="36">
        <v>0</v>
      </c>
      <c r="T549" s="36">
        <v>0</v>
      </c>
      <c r="U549" s="36">
        <v>0</v>
      </c>
      <c r="V549" s="36">
        <v>0</v>
      </c>
      <c r="W549" s="36">
        <v>0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0</v>
      </c>
      <c r="AD549" s="36">
        <v>0</v>
      </c>
      <c r="AE549" s="36">
        <v>0</v>
      </c>
      <c r="AF549" s="36">
        <v>0</v>
      </c>
      <c r="AG549" s="36">
        <v>0</v>
      </c>
      <c r="AH549" s="36">
        <v>0</v>
      </c>
      <c r="AI549" s="37">
        <f t="shared" si="32"/>
        <v>0</v>
      </c>
      <c r="AJ549" s="38">
        <f t="shared" si="33"/>
        <v>0</v>
      </c>
      <c r="AK549" s="39">
        <f t="shared" si="34"/>
        <v>0</v>
      </c>
    </row>
    <row r="550" spans="2:37" x14ac:dyDescent="0.25">
      <c r="B550" s="35"/>
      <c r="C550" s="35"/>
      <c r="D550" s="35"/>
      <c r="E550" s="36">
        <v>0</v>
      </c>
      <c r="F550" s="36">
        <v>0</v>
      </c>
      <c r="G550" s="36">
        <v>0</v>
      </c>
      <c r="H550" s="36">
        <v>0</v>
      </c>
      <c r="I550" s="36">
        <v>0</v>
      </c>
      <c r="J550" s="36">
        <v>0</v>
      </c>
      <c r="K550" s="36">
        <v>0</v>
      </c>
      <c r="L550" s="36">
        <v>0</v>
      </c>
      <c r="M550" s="36">
        <v>0</v>
      </c>
      <c r="N550" s="36">
        <v>0</v>
      </c>
      <c r="O550" s="36">
        <v>0</v>
      </c>
      <c r="P550" s="36">
        <v>0</v>
      </c>
      <c r="Q550" s="36">
        <v>0</v>
      </c>
      <c r="R550" s="36">
        <v>0</v>
      </c>
      <c r="S550" s="36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0</v>
      </c>
      <c r="AE550" s="36">
        <v>0</v>
      </c>
      <c r="AF550" s="36">
        <v>0</v>
      </c>
      <c r="AG550" s="36">
        <v>0</v>
      </c>
      <c r="AH550" s="36">
        <v>0</v>
      </c>
      <c r="AI550" s="37">
        <f t="shared" si="32"/>
        <v>0</v>
      </c>
      <c r="AJ550" s="38">
        <f t="shared" si="33"/>
        <v>0</v>
      </c>
      <c r="AK550" s="39">
        <f t="shared" si="34"/>
        <v>0</v>
      </c>
    </row>
    <row r="551" spans="2:37" x14ac:dyDescent="0.25">
      <c r="B551" s="35"/>
      <c r="C551" s="35"/>
      <c r="D551" s="35"/>
      <c r="E551" s="36">
        <v>0</v>
      </c>
      <c r="F551" s="36">
        <v>0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v>0</v>
      </c>
      <c r="N551" s="36">
        <v>0</v>
      </c>
      <c r="O551" s="36">
        <v>0</v>
      </c>
      <c r="P551" s="36">
        <v>0</v>
      </c>
      <c r="Q551" s="36">
        <v>0</v>
      </c>
      <c r="R551" s="36">
        <v>0</v>
      </c>
      <c r="S551" s="36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s="36">
        <v>0</v>
      </c>
      <c r="AI551" s="37">
        <f t="shared" si="32"/>
        <v>0</v>
      </c>
      <c r="AJ551" s="38">
        <f t="shared" si="33"/>
        <v>0</v>
      </c>
      <c r="AK551" s="39">
        <f t="shared" si="34"/>
        <v>0</v>
      </c>
    </row>
    <row r="552" spans="2:37" x14ac:dyDescent="0.25">
      <c r="B552" s="35"/>
      <c r="C552" s="35"/>
      <c r="D552" s="35"/>
      <c r="E552" s="36">
        <v>0</v>
      </c>
      <c r="F552" s="36">
        <v>0</v>
      </c>
      <c r="G552" s="36">
        <v>0</v>
      </c>
      <c r="H552" s="36">
        <v>0</v>
      </c>
      <c r="I552" s="36">
        <v>0</v>
      </c>
      <c r="J552" s="36">
        <v>0</v>
      </c>
      <c r="K552" s="36">
        <v>0</v>
      </c>
      <c r="L552" s="36">
        <v>0</v>
      </c>
      <c r="M552" s="36">
        <v>0</v>
      </c>
      <c r="N552" s="36">
        <v>0</v>
      </c>
      <c r="O552" s="36">
        <v>0</v>
      </c>
      <c r="P552" s="36">
        <v>0</v>
      </c>
      <c r="Q552" s="36">
        <v>0</v>
      </c>
      <c r="R552" s="36">
        <v>0</v>
      </c>
      <c r="S552" s="36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0</v>
      </c>
      <c r="AG552" s="36">
        <v>0</v>
      </c>
      <c r="AH552" s="36">
        <v>0</v>
      </c>
      <c r="AI552" s="37">
        <f t="shared" si="32"/>
        <v>0</v>
      </c>
      <c r="AJ552" s="38">
        <f t="shared" si="33"/>
        <v>0</v>
      </c>
      <c r="AK552" s="39">
        <f t="shared" si="34"/>
        <v>0</v>
      </c>
    </row>
    <row r="553" spans="2:37" x14ac:dyDescent="0.25">
      <c r="B553" s="35"/>
      <c r="C553" s="35"/>
      <c r="D553" s="35"/>
      <c r="E553" s="36">
        <v>0</v>
      </c>
      <c r="F553" s="36">
        <v>0</v>
      </c>
      <c r="G553" s="36">
        <v>0</v>
      </c>
      <c r="H553" s="36">
        <v>0</v>
      </c>
      <c r="I553" s="36">
        <v>0</v>
      </c>
      <c r="J553" s="36">
        <v>0</v>
      </c>
      <c r="K553" s="36">
        <v>0</v>
      </c>
      <c r="L553" s="36">
        <v>0</v>
      </c>
      <c r="M553" s="36">
        <v>0</v>
      </c>
      <c r="N553" s="36">
        <v>0</v>
      </c>
      <c r="O553" s="36">
        <v>0</v>
      </c>
      <c r="P553" s="36">
        <v>0</v>
      </c>
      <c r="Q553" s="36">
        <v>0</v>
      </c>
      <c r="R553" s="36">
        <v>0</v>
      </c>
      <c r="S553" s="36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36">
        <v>0</v>
      </c>
      <c r="AD553" s="36">
        <v>0</v>
      </c>
      <c r="AE553" s="36">
        <v>0</v>
      </c>
      <c r="AF553" s="36">
        <v>0</v>
      </c>
      <c r="AG553" s="36">
        <v>0</v>
      </c>
      <c r="AH553" s="36">
        <v>0</v>
      </c>
      <c r="AI553" s="37">
        <f t="shared" si="32"/>
        <v>0</v>
      </c>
      <c r="AJ553" s="38">
        <f t="shared" si="33"/>
        <v>0</v>
      </c>
      <c r="AK553" s="39">
        <f t="shared" si="34"/>
        <v>0</v>
      </c>
    </row>
    <row r="554" spans="2:37" x14ac:dyDescent="0.25">
      <c r="B554" s="35"/>
      <c r="C554" s="35"/>
      <c r="D554" s="35"/>
      <c r="E554" s="36">
        <v>0</v>
      </c>
      <c r="F554" s="36">
        <v>0</v>
      </c>
      <c r="G554" s="36">
        <v>0</v>
      </c>
      <c r="H554" s="36">
        <v>0</v>
      </c>
      <c r="I554" s="36">
        <v>0</v>
      </c>
      <c r="J554" s="36">
        <v>0</v>
      </c>
      <c r="K554" s="36">
        <v>0</v>
      </c>
      <c r="L554" s="36">
        <v>0</v>
      </c>
      <c r="M554" s="36">
        <v>0</v>
      </c>
      <c r="N554" s="36">
        <v>0</v>
      </c>
      <c r="O554" s="36">
        <v>0</v>
      </c>
      <c r="P554" s="36">
        <v>0</v>
      </c>
      <c r="Q554" s="36">
        <v>0</v>
      </c>
      <c r="R554" s="36">
        <v>0</v>
      </c>
      <c r="S554" s="36">
        <v>0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36">
        <v>0</v>
      </c>
      <c r="AD554" s="36">
        <v>0</v>
      </c>
      <c r="AE554" s="36">
        <v>0</v>
      </c>
      <c r="AF554" s="36">
        <v>0</v>
      </c>
      <c r="AG554" s="36">
        <v>0</v>
      </c>
      <c r="AH554" s="36">
        <v>0</v>
      </c>
      <c r="AI554" s="37">
        <f t="shared" si="32"/>
        <v>0</v>
      </c>
      <c r="AJ554" s="38">
        <f t="shared" si="33"/>
        <v>0</v>
      </c>
      <c r="AK554" s="39">
        <f t="shared" si="34"/>
        <v>0</v>
      </c>
    </row>
    <row r="555" spans="2:37" x14ac:dyDescent="0.25">
      <c r="B555" s="35"/>
      <c r="C555" s="35"/>
      <c r="D555" s="35"/>
      <c r="E555" s="36">
        <v>0</v>
      </c>
      <c r="F555" s="36">
        <v>0</v>
      </c>
      <c r="G555" s="36">
        <v>0</v>
      </c>
      <c r="H555" s="36">
        <v>0</v>
      </c>
      <c r="I555" s="36">
        <v>0</v>
      </c>
      <c r="J555" s="36">
        <v>0</v>
      </c>
      <c r="K555" s="36">
        <v>0</v>
      </c>
      <c r="L555" s="36">
        <v>0</v>
      </c>
      <c r="M555" s="36">
        <v>0</v>
      </c>
      <c r="N555" s="36">
        <v>0</v>
      </c>
      <c r="O555" s="36">
        <v>0</v>
      </c>
      <c r="P555" s="36">
        <v>0</v>
      </c>
      <c r="Q555" s="36">
        <v>0</v>
      </c>
      <c r="R555" s="36">
        <v>0</v>
      </c>
      <c r="S555" s="36">
        <v>0</v>
      </c>
      <c r="T555" s="36">
        <v>0</v>
      </c>
      <c r="U555" s="36">
        <v>0</v>
      </c>
      <c r="V555" s="36">
        <v>0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0</v>
      </c>
      <c r="AF555" s="36">
        <v>0</v>
      </c>
      <c r="AG555" s="36">
        <v>0</v>
      </c>
      <c r="AH555" s="36">
        <v>0</v>
      </c>
      <c r="AI555" s="37">
        <f t="shared" si="32"/>
        <v>0</v>
      </c>
      <c r="AJ555" s="38">
        <f t="shared" si="33"/>
        <v>0</v>
      </c>
      <c r="AK555" s="39">
        <f t="shared" si="34"/>
        <v>0</v>
      </c>
    </row>
    <row r="556" spans="2:37" x14ac:dyDescent="0.25">
      <c r="B556" s="35"/>
      <c r="C556" s="35"/>
      <c r="D556" s="35"/>
      <c r="E556" s="36">
        <v>0</v>
      </c>
      <c r="F556" s="36">
        <v>0</v>
      </c>
      <c r="G556" s="36">
        <v>0</v>
      </c>
      <c r="H556" s="36">
        <v>0</v>
      </c>
      <c r="I556" s="36">
        <v>0</v>
      </c>
      <c r="J556" s="36">
        <v>0</v>
      </c>
      <c r="K556" s="36">
        <v>0</v>
      </c>
      <c r="L556" s="36">
        <v>0</v>
      </c>
      <c r="M556" s="36">
        <v>0</v>
      </c>
      <c r="N556" s="36">
        <v>0</v>
      </c>
      <c r="O556" s="36">
        <v>0</v>
      </c>
      <c r="P556" s="36">
        <v>0</v>
      </c>
      <c r="Q556" s="36">
        <v>0</v>
      </c>
      <c r="R556" s="36">
        <v>0</v>
      </c>
      <c r="S556" s="36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s="36">
        <v>0</v>
      </c>
      <c r="AI556" s="37">
        <f t="shared" si="32"/>
        <v>0</v>
      </c>
      <c r="AJ556" s="38">
        <f t="shared" si="33"/>
        <v>0</v>
      </c>
      <c r="AK556" s="39">
        <f t="shared" si="34"/>
        <v>0</v>
      </c>
    </row>
    <row r="557" spans="2:37" x14ac:dyDescent="0.25">
      <c r="B557" s="35"/>
      <c r="C557" s="35"/>
      <c r="D557" s="35"/>
      <c r="E557" s="36">
        <v>0</v>
      </c>
      <c r="F557" s="36">
        <v>0</v>
      </c>
      <c r="G557" s="36">
        <v>0</v>
      </c>
      <c r="H557" s="36">
        <v>0</v>
      </c>
      <c r="I557" s="36">
        <v>0</v>
      </c>
      <c r="J557" s="36">
        <v>0</v>
      </c>
      <c r="K557" s="36">
        <v>0</v>
      </c>
      <c r="L557" s="36">
        <v>0</v>
      </c>
      <c r="M557" s="36">
        <v>0</v>
      </c>
      <c r="N557" s="36">
        <v>0</v>
      </c>
      <c r="O557" s="36">
        <v>0</v>
      </c>
      <c r="P557" s="36">
        <v>0</v>
      </c>
      <c r="Q557" s="36">
        <v>0</v>
      </c>
      <c r="R557" s="36">
        <v>0</v>
      </c>
      <c r="S557" s="36">
        <v>0</v>
      </c>
      <c r="T557" s="36">
        <v>0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s="36">
        <v>0</v>
      </c>
      <c r="AI557" s="37">
        <f t="shared" si="32"/>
        <v>0</v>
      </c>
      <c r="AJ557" s="38">
        <f t="shared" si="33"/>
        <v>0</v>
      </c>
      <c r="AK557" s="39">
        <f t="shared" si="34"/>
        <v>0</v>
      </c>
    </row>
    <row r="558" spans="2:37" x14ac:dyDescent="0.25">
      <c r="B558" s="35"/>
      <c r="C558" s="35"/>
      <c r="D558" s="35"/>
      <c r="E558" s="36">
        <v>0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7">
        <f t="shared" si="32"/>
        <v>0</v>
      </c>
      <c r="AJ558" s="38">
        <f t="shared" si="33"/>
        <v>0</v>
      </c>
      <c r="AK558" s="39">
        <f t="shared" si="34"/>
        <v>0</v>
      </c>
    </row>
    <row r="559" spans="2:37" x14ac:dyDescent="0.25">
      <c r="B559" s="35"/>
      <c r="C559" s="35"/>
      <c r="D559" s="35"/>
      <c r="E559" s="36">
        <v>0</v>
      </c>
      <c r="F559" s="36">
        <v>0</v>
      </c>
      <c r="G559" s="36">
        <v>0</v>
      </c>
      <c r="H559" s="36">
        <v>0</v>
      </c>
      <c r="I559" s="36">
        <v>0</v>
      </c>
      <c r="J559" s="36">
        <v>0</v>
      </c>
      <c r="K559" s="36">
        <v>0</v>
      </c>
      <c r="L559" s="36">
        <v>0</v>
      </c>
      <c r="M559" s="36">
        <v>0</v>
      </c>
      <c r="N559" s="36">
        <v>0</v>
      </c>
      <c r="O559" s="36">
        <v>0</v>
      </c>
      <c r="P559" s="36">
        <v>0</v>
      </c>
      <c r="Q559" s="36">
        <v>0</v>
      </c>
      <c r="R559" s="36">
        <v>0</v>
      </c>
      <c r="S559" s="36">
        <v>0</v>
      </c>
      <c r="T559" s="36">
        <v>0</v>
      </c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s="36">
        <v>0</v>
      </c>
      <c r="AI559" s="37">
        <f t="shared" si="32"/>
        <v>0</v>
      </c>
      <c r="AJ559" s="38">
        <f t="shared" si="33"/>
        <v>0</v>
      </c>
      <c r="AK559" s="39">
        <f t="shared" si="34"/>
        <v>0</v>
      </c>
    </row>
    <row r="560" spans="2:37" x14ac:dyDescent="0.25">
      <c r="B560" s="35"/>
      <c r="C560" s="35"/>
      <c r="D560" s="35"/>
      <c r="E560" s="36">
        <v>0</v>
      </c>
      <c r="F560" s="36">
        <v>0</v>
      </c>
      <c r="G560" s="36">
        <v>0</v>
      </c>
      <c r="H560" s="36">
        <v>0</v>
      </c>
      <c r="I560" s="36">
        <v>0</v>
      </c>
      <c r="J560" s="36">
        <v>0</v>
      </c>
      <c r="K560" s="36">
        <v>0</v>
      </c>
      <c r="L560" s="36">
        <v>0</v>
      </c>
      <c r="M560" s="36">
        <v>0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0</v>
      </c>
      <c r="AF560" s="36">
        <v>0</v>
      </c>
      <c r="AG560" s="36">
        <v>0</v>
      </c>
      <c r="AH560" s="36">
        <v>0</v>
      </c>
      <c r="AI560" s="37">
        <f t="shared" si="32"/>
        <v>0</v>
      </c>
      <c r="AJ560" s="38">
        <f t="shared" si="33"/>
        <v>0</v>
      </c>
      <c r="AK560" s="39">
        <f t="shared" si="34"/>
        <v>0</v>
      </c>
    </row>
    <row r="561" spans="2:37" x14ac:dyDescent="0.25">
      <c r="B561" s="35"/>
      <c r="C561" s="35"/>
      <c r="D561" s="35"/>
      <c r="E561" s="36">
        <v>0</v>
      </c>
      <c r="F561" s="36">
        <v>0</v>
      </c>
      <c r="G561" s="36">
        <v>0</v>
      </c>
      <c r="H561" s="36">
        <v>0</v>
      </c>
      <c r="I561" s="36">
        <v>0</v>
      </c>
      <c r="J561" s="36">
        <v>0</v>
      </c>
      <c r="K561" s="36">
        <v>0</v>
      </c>
      <c r="L561" s="36">
        <v>0</v>
      </c>
      <c r="M561" s="36">
        <v>0</v>
      </c>
      <c r="N561" s="36">
        <v>0</v>
      </c>
      <c r="O561" s="36">
        <v>0</v>
      </c>
      <c r="P561" s="36">
        <v>0</v>
      </c>
      <c r="Q561" s="36">
        <v>0</v>
      </c>
      <c r="R561" s="36">
        <v>0</v>
      </c>
      <c r="S561" s="36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s="36">
        <v>0</v>
      </c>
      <c r="AI561" s="37">
        <f t="shared" si="32"/>
        <v>0</v>
      </c>
      <c r="AJ561" s="38">
        <f t="shared" si="33"/>
        <v>0</v>
      </c>
      <c r="AK561" s="39">
        <f t="shared" si="34"/>
        <v>0</v>
      </c>
    </row>
    <row r="562" spans="2:37" x14ac:dyDescent="0.25">
      <c r="B562" s="35"/>
      <c r="C562" s="35"/>
      <c r="D562" s="35"/>
      <c r="E562" s="36">
        <v>0</v>
      </c>
      <c r="F562" s="36">
        <v>0</v>
      </c>
      <c r="G562" s="36">
        <v>0</v>
      </c>
      <c r="H562" s="36">
        <v>0</v>
      </c>
      <c r="I562" s="36">
        <v>0</v>
      </c>
      <c r="J562" s="36">
        <v>0</v>
      </c>
      <c r="K562" s="36">
        <v>0</v>
      </c>
      <c r="L562" s="36">
        <v>0</v>
      </c>
      <c r="M562" s="36">
        <v>0</v>
      </c>
      <c r="N562" s="36">
        <v>0</v>
      </c>
      <c r="O562" s="36">
        <v>0</v>
      </c>
      <c r="P562" s="36">
        <v>0</v>
      </c>
      <c r="Q562" s="36">
        <v>0</v>
      </c>
      <c r="R562" s="36">
        <v>0</v>
      </c>
      <c r="S562" s="36">
        <v>0</v>
      </c>
      <c r="T562" s="36">
        <v>0</v>
      </c>
      <c r="U562" s="36">
        <v>0</v>
      </c>
      <c r="V562" s="36">
        <v>0</v>
      </c>
      <c r="W562" s="36">
        <v>0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0</v>
      </c>
      <c r="AH562" s="36">
        <v>0</v>
      </c>
      <c r="AI562" s="37">
        <f t="shared" si="32"/>
        <v>0</v>
      </c>
      <c r="AJ562" s="38">
        <f t="shared" si="33"/>
        <v>0</v>
      </c>
      <c r="AK562" s="39">
        <f t="shared" si="34"/>
        <v>0</v>
      </c>
    </row>
    <row r="563" spans="2:37" x14ac:dyDescent="0.25">
      <c r="B563" s="35"/>
      <c r="C563" s="40"/>
      <c r="D563" s="35"/>
      <c r="E563" s="36">
        <v>0</v>
      </c>
      <c r="F563" s="36">
        <v>0</v>
      </c>
      <c r="G563" s="36">
        <v>0</v>
      </c>
      <c r="H563" s="36">
        <v>0</v>
      </c>
      <c r="I563" s="36">
        <v>0</v>
      </c>
      <c r="J563" s="36">
        <v>0</v>
      </c>
      <c r="K563" s="36">
        <v>0</v>
      </c>
      <c r="L563" s="36">
        <v>0</v>
      </c>
      <c r="M563" s="36">
        <v>0</v>
      </c>
      <c r="N563" s="36">
        <v>0</v>
      </c>
      <c r="O563" s="36">
        <v>0</v>
      </c>
      <c r="P563" s="36">
        <v>0</v>
      </c>
      <c r="Q563" s="36">
        <v>0</v>
      </c>
      <c r="R563" s="36">
        <v>0</v>
      </c>
      <c r="S563" s="36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0</v>
      </c>
      <c r="AH563" s="36">
        <v>0</v>
      </c>
      <c r="AI563" s="37">
        <f t="shared" si="32"/>
        <v>0</v>
      </c>
      <c r="AJ563" s="38">
        <f t="shared" si="33"/>
        <v>0</v>
      </c>
      <c r="AK563" s="39">
        <f t="shared" si="34"/>
        <v>0</v>
      </c>
    </row>
    <row r="564" spans="2:37" x14ac:dyDescent="0.25">
      <c r="B564" s="35"/>
      <c r="C564" s="35"/>
      <c r="D564" s="35"/>
      <c r="E564" s="36">
        <v>0</v>
      </c>
      <c r="F564" s="36">
        <v>0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6">
        <v>0</v>
      </c>
      <c r="N564" s="36">
        <v>0</v>
      </c>
      <c r="O564" s="36">
        <v>0</v>
      </c>
      <c r="P564" s="36">
        <v>0</v>
      </c>
      <c r="Q564" s="36">
        <v>0</v>
      </c>
      <c r="R564" s="36">
        <v>0</v>
      </c>
      <c r="S564" s="36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0</v>
      </c>
      <c r="AA564" s="36">
        <v>0</v>
      </c>
      <c r="AB564" s="36">
        <v>0</v>
      </c>
      <c r="AC564" s="36">
        <v>0</v>
      </c>
      <c r="AD564" s="36">
        <v>0</v>
      </c>
      <c r="AE564" s="36">
        <v>0</v>
      </c>
      <c r="AF564" s="36">
        <v>0</v>
      </c>
      <c r="AG564" s="36">
        <v>0</v>
      </c>
      <c r="AH564" s="36">
        <v>0</v>
      </c>
      <c r="AI564" s="37">
        <f t="shared" si="32"/>
        <v>0</v>
      </c>
      <c r="AJ564" s="38">
        <f t="shared" si="33"/>
        <v>0</v>
      </c>
      <c r="AK564" s="39">
        <f t="shared" si="34"/>
        <v>0</v>
      </c>
    </row>
    <row r="565" spans="2:37" x14ac:dyDescent="0.25">
      <c r="B565" s="35"/>
      <c r="C565" s="35"/>
      <c r="D565" s="35"/>
      <c r="E565" s="36">
        <v>0</v>
      </c>
      <c r="F565" s="36">
        <v>0</v>
      </c>
      <c r="G565" s="36">
        <v>0</v>
      </c>
      <c r="H565" s="36">
        <v>0</v>
      </c>
      <c r="I565" s="36">
        <v>0</v>
      </c>
      <c r="J565" s="36">
        <v>0</v>
      </c>
      <c r="K565" s="36">
        <v>0</v>
      </c>
      <c r="L565" s="36">
        <v>0</v>
      </c>
      <c r="M565" s="36">
        <v>0</v>
      </c>
      <c r="N565" s="36">
        <v>0</v>
      </c>
      <c r="O565" s="36">
        <v>0</v>
      </c>
      <c r="P565" s="36">
        <v>0</v>
      </c>
      <c r="Q565" s="36">
        <v>0</v>
      </c>
      <c r="R565" s="36">
        <v>0</v>
      </c>
      <c r="S565" s="36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0</v>
      </c>
      <c r="AD565" s="36">
        <v>0</v>
      </c>
      <c r="AE565" s="36">
        <v>0</v>
      </c>
      <c r="AF565" s="36">
        <v>0</v>
      </c>
      <c r="AG565" s="36">
        <v>0</v>
      </c>
      <c r="AH565" s="36">
        <v>0</v>
      </c>
      <c r="AI565" s="37">
        <f t="shared" si="32"/>
        <v>0</v>
      </c>
      <c r="AJ565" s="38">
        <f t="shared" si="33"/>
        <v>0</v>
      </c>
      <c r="AK565" s="39">
        <f t="shared" si="34"/>
        <v>0</v>
      </c>
    </row>
    <row r="566" spans="2:37" x14ac:dyDescent="0.25">
      <c r="B566" s="35"/>
      <c r="C566" s="35"/>
      <c r="D566" s="35"/>
      <c r="E566" s="36">
        <v>0</v>
      </c>
      <c r="F566" s="36">
        <v>0</v>
      </c>
      <c r="G566" s="36">
        <v>0</v>
      </c>
      <c r="H566" s="36">
        <v>0</v>
      </c>
      <c r="I566" s="36">
        <v>0</v>
      </c>
      <c r="J566" s="36">
        <v>0</v>
      </c>
      <c r="K566" s="36">
        <v>0</v>
      </c>
      <c r="L566" s="36">
        <v>0</v>
      </c>
      <c r="M566" s="36">
        <v>0</v>
      </c>
      <c r="N566" s="36">
        <v>0</v>
      </c>
      <c r="O566" s="36">
        <v>0</v>
      </c>
      <c r="P566" s="36">
        <v>0</v>
      </c>
      <c r="Q566" s="36">
        <v>0</v>
      </c>
      <c r="R566" s="36">
        <v>0</v>
      </c>
      <c r="S566" s="36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s="36">
        <v>0</v>
      </c>
      <c r="AI566" s="37">
        <f t="shared" si="32"/>
        <v>0</v>
      </c>
      <c r="AJ566" s="38">
        <f t="shared" si="33"/>
        <v>0</v>
      </c>
      <c r="AK566" s="39">
        <f t="shared" si="34"/>
        <v>0</v>
      </c>
    </row>
    <row r="567" spans="2:37" x14ac:dyDescent="0.25">
      <c r="B567" s="35"/>
      <c r="C567" s="35"/>
      <c r="D567" s="35"/>
      <c r="E567" s="36">
        <v>0</v>
      </c>
      <c r="F567" s="36">
        <v>0</v>
      </c>
      <c r="G567" s="36">
        <v>0</v>
      </c>
      <c r="H567" s="36">
        <v>0</v>
      </c>
      <c r="I567" s="36">
        <v>0</v>
      </c>
      <c r="J567" s="36">
        <v>0</v>
      </c>
      <c r="K567" s="36">
        <v>0</v>
      </c>
      <c r="L567" s="36">
        <v>0</v>
      </c>
      <c r="M567" s="36">
        <v>0</v>
      </c>
      <c r="N567" s="36">
        <v>0</v>
      </c>
      <c r="O567" s="36">
        <v>0</v>
      </c>
      <c r="P567" s="36">
        <v>0</v>
      </c>
      <c r="Q567" s="36">
        <v>0</v>
      </c>
      <c r="R567" s="36">
        <v>0</v>
      </c>
      <c r="S567" s="36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0</v>
      </c>
      <c r="AF567" s="36">
        <v>0</v>
      </c>
      <c r="AG567" s="36">
        <v>0</v>
      </c>
      <c r="AH567" s="36">
        <v>0</v>
      </c>
      <c r="AI567" s="37">
        <f t="shared" si="32"/>
        <v>0</v>
      </c>
      <c r="AJ567" s="38">
        <f t="shared" si="33"/>
        <v>0</v>
      </c>
      <c r="AK567" s="39">
        <f t="shared" si="34"/>
        <v>0</v>
      </c>
    </row>
    <row r="568" spans="2:37" x14ac:dyDescent="0.25">
      <c r="B568" s="35"/>
      <c r="C568" s="35"/>
      <c r="D568" s="35"/>
      <c r="E568" s="36">
        <v>0</v>
      </c>
      <c r="F568" s="36">
        <v>0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0</v>
      </c>
      <c r="O568" s="36">
        <v>0</v>
      </c>
      <c r="P568" s="36">
        <v>0</v>
      </c>
      <c r="Q568" s="36">
        <v>0</v>
      </c>
      <c r="R568" s="36">
        <v>0</v>
      </c>
      <c r="S568" s="36">
        <v>0</v>
      </c>
      <c r="T568" s="36">
        <v>0</v>
      </c>
      <c r="U568" s="36">
        <v>0</v>
      </c>
      <c r="V568" s="36">
        <v>0</v>
      </c>
      <c r="W568" s="36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s="36">
        <v>0</v>
      </c>
      <c r="AI568" s="37">
        <f t="shared" si="32"/>
        <v>0</v>
      </c>
      <c r="AJ568" s="38">
        <f t="shared" si="33"/>
        <v>0</v>
      </c>
      <c r="AK568" s="39">
        <f t="shared" si="34"/>
        <v>0</v>
      </c>
    </row>
    <row r="569" spans="2:37" x14ac:dyDescent="0.25">
      <c r="B569" s="35"/>
      <c r="C569" s="35"/>
      <c r="D569" s="35"/>
      <c r="E569" s="36">
        <v>0</v>
      </c>
      <c r="F569" s="36">
        <v>0</v>
      </c>
      <c r="G569" s="36">
        <v>0</v>
      </c>
      <c r="H569" s="36">
        <v>0</v>
      </c>
      <c r="I569" s="36">
        <v>0</v>
      </c>
      <c r="J569" s="36">
        <v>0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Q569" s="36">
        <v>0</v>
      </c>
      <c r="R569" s="36">
        <v>0</v>
      </c>
      <c r="S569" s="36">
        <v>0</v>
      </c>
      <c r="T569" s="36">
        <v>0</v>
      </c>
      <c r="U569" s="36">
        <v>0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s="36">
        <v>0</v>
      </c>
      <c r="AI569" s="37">
        <f t="shared" si="32"/>
        <v>0</v>
      </c>
      <c r="AJ569" s="38">
        <f t="shared" si="33"/>
        <v>0</v>
      </c>
      <c r="AK569" s="39">
        <f t="shared" si="34"/>
        <v>0</v>
      </c>
    </row>
    <row r="570" spans="2:37" x14ac:dyDescent="0.25">
      <c r="B570" s="35"/>
      <c r="C570" s="35"/>
      <c r="D570" s="35"/>
      <c r="E570" s="36">
        <v>0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7">
        <f t="shared" ref="AI570:AI576" si="35">SUM(E570:AH570)</f>
        <v>0</v>
      </c>
      <c r="AJ570" s="38">
        <f t="shared" ref="AJ570:AJ576" si="36">IF(AI570=0,0,1)</f>
        <v>0</v>
      </c>
      <c r="AK570" s="39">
        <f t="shared" ref="AK570:AK576" si="37">SUMPRODUCT($E$17:$AH$17,E570:AH570)</f>
        <v>0</v>
      </c>
    </row>
    <row r="571" spans="2:37" x14ac:dyDescent="0.25">
      <c r="B571" s="35"/>
      <c r="C571" s="35"/>
      <c r="D571" s="35"/>
      <c r="E571" s="36">
        <v>0</v>
      </c>
      <c r="F571" s="36">
        <v>0</v>
      </c>
      <c r="G571" s="36">
        <v>0</v>
      </c>
      <c r="H571" s="36">
        <v>0</v>
      </c>
      <c r="I571" s="36">
        <v>0</v>
      </c>
      <c r="J571" s="36">
        <v>0</v>
      </c>
      <c r="K571" s="36">
        <v>0</v>
      </c>
      <c r="L571" s="36">
        <v>0</v>
      </c>
      <c r="M571" s="36">
        <v>0</v>
      </c>
      <c r="N571" s="36">
        <v>0</v>
      </c>
      <c r="O571" s="36">
        <v>0</v>
      </c>
      <c r="P571" s="36">
        <v>0</v>
      </c>
      <c r="Q571" s="36">
        <v>0</v>
      </c>
      <c r="R571" s="36">
        <v>0</v>
      </c>
      <c r="S571" s="36">
        <v>0</v>
      </c>
      <c r="T571" s="36">
        <v>0</v>
      </c>
      <c r="U571" s="36">
        <v>0</v>
      </c>
      <c r="V571" s="36">
        <v>0</v>
      </c>
      <c r="W571" s="36">
        <v>0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0</v>
      </c>
      <c r="AE571" s="36">
        <v>0</v>
      </c>
      <c r="AF571" s="36">
        <v>0</v>
      </c>
      <c r="AG571" s="36">
        <v>0</v>
      </c>
      <c r="AH571" s="36">
        <v>0</v>
      </c>
      <c r="AI571" s="37">
        <f t="shared" si="35"/>
        <v>0</v>
      </c>
      <c r="AJ571" s="38">
        <f t="shared" si="36"/>
        <v>0</v>
      </c>
      <c r="AK571" s="39">
        <f t="shared" si="37"/>
        <v>0</v>
      </c>
    </row>
    <row r="572" spans="2:37" x14ac:dyDescent="0.25">
      <c r="B572" s="35"/>
      <c r="C572" s="35"/>
      <c r="D572" s="35"/>
      <c r="E572" s="36">
        <v>0</v>
      </c>
      <c r="F572" s="36">
        <v>0</v>
      </c>
      <c r="G572" s="36">
        <v>0</v>
      </c>
      <c r="H572" s="36">
        <v>0</v>
      </c>
      <c r="I572" s="36">
        <v>0</v>
      </c>
      <c r="J572" s="36">
        <v>0</v>
      </c>
      <c r="K572" s="36">
        <v>0</v>
      </c>
      <c r="L572" s="36">
        <v>0</v>
      </c>
      <c r="M572" s="36">
        <v>0</v>
      </c>
      <c r="N572" s="36">
        <v>0</v>
      </c>
      <c r="O572" s="36">
        <v>0</v>
      </c>
      <c r="P572" s="36">
        <v>0</v>
      </c>
      <c r="Q572" s="36">
        <v>0</v>
      </c>
      <c r="R572" s="36">
        <v>0</v>
      </c>
      <c r="S572" s="36">
        <v>0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s="36">
        <v>0</v>
      </c>
      <c r="AI572" s="37">
        <f t="shared" si="35"/>
        <v>0</v>
      </c>
      <c r="AJ572" s="38">
        <f t="shared" si="36"/>
        <v>0</v>
      </c>
      <c r="AK572" s="39">
        <f t="shared" si="37"/>
        <v>0</v>
      </c>
    </row>
    <row r="573" spans="2:37" x14ac:dyDescent="0.25">
      <c r="B573" s="35"/>
      <c r="C573" s="35"/>
      <c r="D573" s="35"/>
      <c r="E573" s="36">
        <v>0</v>
      </c>
      <c r="F573" s="36">
        <v>0</v>
      </c>
      <c r="G573" s="36">
        <v>0</v>
      </c>
      <c r="H573" s="36">
        <v>0</v>
      </c>
      <c r="I573" s="36">
        <v>0</v>
      </c>
      <c r="J573" s="36">
        <v>0</v>
      </c>
      <c r="K573" s="36">
        <v>0</v>
      </c>
      <c r="L573" s="36">
        <v>0</v>
      </c>
      <c r="M573" s="36">
        <v>0</v>
      </c>
      <c r="N573" s="36">
        <v>0</v>
      </c>
      <c r="O573" s="36">
        <v>0</v>
      </c>
      <c r="P573" s="36">
        <v>0</v>
      </c>
      <c r="Q573" s="36">
        <v>0</v>
      </c>
      <c r="R573" s="36">
        <v>0</v>
      </c>
      <c r="S573" s="36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s="36">
        <v>0</v>
      </c>
      <c r="AI573" s="37">
        <f t="shared" si="35"/>
        <v>0</v>
      </c>
      <c r="AJ573" s="38">
        <f t="shared" si="36"/>
        <v>0</v>
      </c>
      <c r="AK573" s="39">
        <f t="shared" si="37"/>
        <v>0</v>
      </c>
    </row>
    <row r="574" spans="2:37" x14ac:dyDescent="0.25">
      <c r="B574" s="35"/>
      <c r="C574" s="35"/>
      <c r="D574" s="35"/>
      <c r="E574" s="36">
        <v>0</v>
      </c>
      <c r="F574" s="36">
        <v>0</v>
      </c>
      <c r="G574" s="36">
        <v>0</v>
      </c>
      <c r="H574" s="36">
        <v>0</v>
      </c>
      <c r="I574" s="36">
        <v>0</v>
      </c>
      <c r="J574" s="36">
        <v>0</v>
      </c>
      <c r="K574" s="36">
        <v>0</v>
      </c>
      <c r="L574" s="36">
        <v>0</v>
      </c>
      <c r="M574" s="36">
        <v>0</v>
      </c>
      <c r="N574" s="36">
        <v>0</v>
      </c>
      <c r="O574" s="36">
        <v>0</v>
      </c>
      <c r="P574" s="36">
        <v>0</v>
      </c>
      <c r="Q574" s="36">
        <v>0</v>
      </c>
      <c r="R574" s="36">
        <v>0</v>
      </c>
      <c r="S574" s="36">
        <v>0</v>
      </c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36">
        <v>0</v>
      </c>
      <c r="AD574" s="36">
        <v>0</v>
      </c>
      <c r="AE574" s="36">
        <v>0</v>
      </c>
      <c r="AF574" s="36">
        <v>0</v>
      </c>
      <c r="AG574" s="36">
        <v>0</v>
      </c>
      <c r="AH574" s="36">
        <v>0</v>
      </c>
      <c r="AI574" s="37">
        <f t="shared" si="35"/>
        <v>0</v>
      </c>
      <c r="AJ574" s="38">
        <f t="shared" si="36"/>
        <v>0</v>
      </c>
      <c r="AK574" s="39">
        <f t="shared" si="37"/>
        <v>0</v>
      </c>
    </row>
    <row r="575" spans="2:37" x14ac:dyDescent="0.25">
      <c r="B575" s="35"/>
      <c r="C575" s="35"/>
      <c r="D575" s="35"/>
      <c r="E575" s="36">
        <v>0</v>
      </c>
      <c r="F575" s="36">
        <v>0</v>
      </c>
      <c r="G575" s="36">
        <v>0</v>
      </c>
      <c r="H575" s="36">
        <v>0</v>
      </c>
      <c r="I575" s="36">
        <v>0</v>
      </c>
      <c r="J575" s="36">
        <v>0</v>
      </c>
      <c r="K575" s="36">
        <v>0</v>
      </c>
      <c r="L575" s="36">
        <v>0</v>
      </c>
      <c r="M575" s="36">
        <v>0</v>
      </c>
      <c r="N575" s="36">
        <v>0</v>
      </c>
      <c r="O575" s="36">
        <v>0</v>
      </c>
      <c r="P575" s="36">
        <v>0</v>
      </c>
      <c r="Q575" s="36">
        <v>0</v>
      </c>
      <c r="R575" s="36">
        <v>0</v>
      </c>
      <c r="S575" s="36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36">
        <v>0</v>
      </c>
      <c r="AI575" s="37">
        <f t="shared" si="35"/>
        <v>0</v>
      </c>
      <c r="AJ575" s="38">
        <f t="shared" si="36"/>
        <v>0</v>
      </c>
      <c r="AK575" s="39">
        <f t="shared" si="37"/>
        <v>0</v>
      </c>
    </row>
    <row r="576" spans="2:37" x14ac:dyDescent="0.25">
      <c r="B576" s="35"/>
      <c r="C576" s="35"/>
      <c r="D576" s="35"/>
      <c r="E576" s="36">
        <v>0</v>
      </c>
      <c r="F576" s="36">
        <v>0</v>
      </c>
      <c r="G576" s="36">
        <v>0</v>
      </c>
      <c r="H576" s="36">
        <v>0</v>
      </c>
      <c r="I576" s="36">
        <v>0</v>
      </c>
      <c r="J576" s="36">
        <v>0</v>
      </c>
      <c r="K576" s="36">
        <v>0</v>
      </c>
      <c r="L576" s="36">
        <v>0</v>
      </c>
      <c r="M576" s="36">
        <v>0</v>
      </c>
      <c r="N576" s="36">
        <v>0</v>
      </c>
      <c r="O576" s="36">
        <v>0</v>
      </c>
      <c r="P576" s="36">
        <v>0</v>
      </c>
      <c r="Q576" s="36">
        <v>0</v>
      </c>
      <c r="R576" s="36">
        <v>0</v>
      </c>
      <c r="S576" s="36">
        <v>0</v>
      </c>
      <c r="T576" s="36">
        <v>0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0</v>
      </c>
      <c r="AE576" s="36">
        <v>0</v>
      </c>
      <c r="AF576" s="36">
        <v>0</v>
      </c>
      <c r="AG576" s="36">
        <v>0</v>
      </c>
      <c r="AH576" s="36">
        <v>0</v>
      </c>
      <c r="AI576" s="37">
        <f t="shared" si="35"/>
        <v>0</v>
      </c>
      <c r="AJ576" s="38">
        <f t="shared" si="36"/>
        <v>0</v>
      </c>
      <c r="AK576" s="39">
        <f t="shared" si="37"/>
        <v>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103</v>
      </c>
      <c r="B1" s="41"/>
      <c r="C1" s="42"/>
      <c r="G1" s="44" t="s">
        <v>18</v>
      </c>
    </row>
    <row r="2" spans="1:7" ht="21" customHeight="1" x14ac:dyDescent="0.35">
      <c r="A2" s="4" t="s">
        <v>104</v>
      </c>
      <c r="B2" s="41"/>
      <c r="C2" s="42"/>
      <c r="G2" s="54" t="s">
        <v>105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38" t="s">
        <v>19</v>
      </c>
      <c r="B12" s="138"/>
      <c r="C12" s="138"/>
      <c r="D12" s="138"/>
      <c r="E12" s="138"/>
      <c r="F12" s="138"/>
      <c r="G12" s="138"/>
    </row>
    <row r="13" spans="1:7" ht="17.100000000000001" customHeight="1" x14ac:dyDescent="0.3">
      <c r="A13" s="139" t="s">
        <v>20</v>
      </c>
      <c r="B13" s="139"/>
      <c r="C13" s="139"/>
      <c r="D13" s="139"/>
      <c r="E13" s="139"/>
      <c r="F13" s="139"/>
      <c r="G13" s="13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/>
      <c r="B16" s="49"/>
      <c r="C16" s="48"/>
      <c r="D16" s="50"/>
      <c r="E16" s="48"/>
      <c r="F16" s="49"/>
      <c r="G16" s="48"/>
    </row>
    <row r="17" spans="1:7" s="51" customFormat="1" ht="21" customHeight="1" x14ac:dyDescent="0.25">
      <c r="A17" s="52"/>
      <c r="B17" s="53"/>
      <c r="C17" s="52"/>
      <c r="D17" s="50"/>
      <c r="E17" s="52"/>
      <c r="F17" s="53"/>
      <c r="G17" s="52"/>
    </row>
    <row r="18" spans="1:7" s="51" customFormat="1" ht="21" customHeight="1" x14ac:dyDescent="0.25">
      <c r="A18" s="48"/>
      <c r="B18" s="49"/>
      <c r="C18" s="48"/>
      <c r="D18" s="50"/>
      <c r="E18" s="48"/>
      <c r="F18" s="49"/>
      <c r="G18" s="48"/>
    </row>
    <row r="19" spans="1:7" s="51" customFormat="1" ht="21" customHeight="1" x14ac:dyDescent="0.25">
      <c r="A19" s="52"/>
      <c r="B19" s="53"/>
      <c r="C19" s="52"/>
      <c r="D19" s="50"/>
      <c r="E19" s="52"/>
      <c r="F19" s="53"/>
      <c r="G19" s="52"/>
    </row>
    <row r="20" spans="1:7" s="51" customFormat="1" ht="21" customHeight="1" x14ac:dyDescent="0.25">
      <c r="A20" s="48"/>
      <c r="B20" s="49"/>
      <c r="C20" s="48"/>
      <c r="D20" s="50"/>
      <c r="E20" s="48"/>
      <c r="F20" s="49"/>
      <c r="G20" s="48"/>
    </row>
    <row r="21" spans="1:7" s="51" customFormat="1" ht="21" customHeight="1" x14ac:dyDescent="0.25">
      <c r="A21" s="52"/>
      <c r="B21" s="53"/>
      <c r="C21" s="52"/>
      <c r="D21" s="50"/>
      <c r="E21" s="52"/>
      <c r="F21" s="53"/>
      <c r="G21" s="52"/>
    </row>
    <row r="22" spans="1:7" s="51" customFormat="1" ht="21" customHeight="1" x14ac:dyDescent="0.25">
      <c r="A22" s="48"/>
      <c r="B22" s="49"/>
      <c r="C22" s="48"/>
      <c r="D22" s="50"/>
      <c r="E22" s="48"/>
      <c r="F22" s="49"/>
      <c r="G22" s="48"/>
    </row>
    <row r="23" spans="1:7" s="51" customFormat="1" ht="21" customHeight="1" x14ac:dyDescent="0.25">
      <c r="A23" s="52"/>
      <c r="B23" s="53"/>
      <c r="C23" s="52"/>
      <c r="D23" s="50"/>
      <c r="E23" s="52"/>
      <c r="F23" s="53"/>
      <c r="G23" s="52"/>
    </row>
    <row r="24" spans="1:7" s="51" customFormat="1" ht="21" customHeight="1" x14ac:dyDescent="0.25">
      <c r="A24" s="48"/>
      <c r="B24" s="49"/>
      <c r="C24" s="48"/>
      <c r="D24" s="50"/>
      <c r="E24" s="48"/>
      <c r="F24" s="49"/>
      <c r="G24" s="48"/>
    </row>
    <row r="25" spans="1:7" s="51" customFormat="1" ht="21" customHeight="1" x14ac:dyDescent="0.25">
      <c r="A25" s="52"/>
      <c r="B25" s="53"/>
      <c r="C25" s="52"/>
      <c r="D25" s="50"/>
      <c r="E25" s="52"/>
      <c r="F25" s="53"/>
      <c r="G25" s="52"/>
    </row>
    <row r="26" spans="1:7" s="51" customFormat="1" ht="21" customHeight="1" x14ac:dyDescent="0.25">
      <c r="A26" s="48"/>
      <c r="B26" s="49"/>
      <c r="C26" s="48"/>
      <c r="D26" s="50"/>
      <c r="E26" s="48"/>
      <c r="F26" s="49"/>
      <c r="G26" s="48"/>
    </row>
    <row r="27" spans="1:7" s="51" customFormat="1" ht="21" customHeight="1" x14ac:dyDescent="0.25">
      <c r="A27" s="52"/>
      <c r="B27" s="53"/>
      <c r="C27" s="52"/>
      <c r="D27" s="50"/>
      <c r="E27" s="52"/>
      <c r="F27" s="53"/>
      <c r="G27" s="52"/>
    </row>
    <row r="28" spans="1:7" s="51" customFormat="1" ht="21" customHeight="1" x14ac:dyDescent="0.25">
      <c r="A28" s="48"/>
      <c r="B28" s="49"/>
      <c r="C28" s="48"/>
      <c r="D28" s="50"/>
      <c r="E28" s="48"/>
      <c r="F28" s="49"/>
      <c r="G28" s="48"/>
    </row>
    <row r="29" spans="1:7" s="51" customFormat="1" ht="21" customHeight="1" x14ac:dyDescent="0.25">
      <c r="A29" s="52"/>
      <c r="B29" s="53"/>
      <c r="C29" s="52"/>
      <c r="D29" s="50"/>
      <c r="E29" s="52"/>
      <c r="F29" s="53"/>
      <c r="G29" s="52"/>
    </row>
    <row r="30" spans="1:7" s="51" customFormat="1" ht="21" customHeight="1" x14ac:dyDescent="0.25">
      <c r="A30" s="48"/>
      <c r="B30" s="49"/>
      <c r="C30" s="48"/>
      <c r="D30" s="50"/>
      <c r="E30" s="48"/>
      <c r="F30" s="49"/>
      <c r="G30" s="48"/>
    </row>
    <row r="31" spans="1:7" s="51" customFormat="1" ht="21" customHeight="1" x14ac:dyDescent="0.25">
      <c r="A31" s="52"/>
      <c r="B31" s="53"/>
      <c r="C31" s="52"/>
      <c r="D31" s="50"/>
      <c r="E31" s="52"/>
      <c r="F31" s="53"/>
      <c r="G31" s="52"/>
    </row>
    <row r="32" spans="1:7" s="51" customFormat="1" ht="21" customHeight="1" x14ac:dyDescent="0.25">
      <c r="A32" s="48"/>
      <c r="B32" s="49"/>
      <c r="C32" s="48"/>
      <c r="D32" s="50"/>
      <c r="E32" s="48"/>
      <c r="F32" s="49"/>
      <c r="G32" s="48"/>
    </row>
    <row r="33" spans="1:7" s="51" customFormat="1" ht="21" customHeight="1" x14ac:dyDescent="0.25">
      <c r="A33" s="52"/>
      <c r="B33" s="53"/>
      <c r="C33" s="52"/>
      <c r="D33" s="50"/>
      <c r="E33" s="52"/>
      <c r="F33" s="53"/>
      <c r="G33" s="52"/>
    </row>
    <row r="34" spans="1:7" s="51" customFormat="1" ht="21" customHeight="1" x14ac:dyDescent="0.25">
      <c r="A34" s="48"/>
      <c r="B34" s="49"/>
      <c r="C34" s="48"/>
      <c r="D34" s="50"/>
      <c r="E34" s="48"/>
      <c r="F34" s="49"/>
      <c r="G34" s="48"/>
    </row>
    <row r="35" spans="1:7" s="51" customFormat="1" ht="21" customHeight="1" x14ac:dyDescent="0.25">
      <c r="A35" s="52"/>
      <c r="B35" s="53"/>
      <c r="C35" s="52"/>
      <c r="D35" s="50"/>
      <c r="E35" s="52"/>
      <c r="F35" s="53"/>
      <c r="G35" s="52"/>
    </row>
    <row r="36" spans="1:7" s="51" customFormat="1" ht="21" customHeight="1" x14ac:dyDescent="0.25">
      <c r="A36" s="48"/>
      <c r="B36" s="49"/>
      <c r="C36" s="48"/>
      <c r="D36" s="50"/>
      <c r="E36" s="48"/>
      <c r="F36" s="49"/>
      <c r="G36" s="48"/>
    </row>
    <row r="37" spans="1:7" s="51" customFormat="1" ht="21" customHeight="1" x14ac:dyDescent="0.25">
      <c r="A37" s="52"/>
      <c r="B37" s="53"/>
      <c r="C37" s="52"/>
      <c r="D37" s="50"/>
      <c r="E37" s="52"/>
      <c r="F37" s="53"/>
      <c r="G37" s="52"/>
    </row>
    <row r="38" spans="1:7" s="51" customFormat="1" ht="21" customHeight="1" x14ac:dyDescent="0.25">
      <c r="A38" s="48"/>
      <c r="B38" s="49"/>
      <c r="C38" s="48"/>
      <c r="D38" s="50"/>
      <c r="E38" s="48"/>
      <c r="F38" s="49"/>
      <c r="G38" s="48"/>
    </row>
    <row r="39" spans="1:7" s="51" customFormat="1" ht="21" customHeight="1" x14ac:dyDescent="0.25">
      <c r="A39" s="52"/>
      <c r="B39" s="53"/>
      <c r="C39" s="52"/>
      <c r="D39" s="50"/>
      <c r="E39" s="52"/>
      <c r="F39" s="53"/>
      <c r="G39" s="52"/>
    </row>
    <row r="40" spans="1:7" s="51" customFormat="1" ht="21" customHeight="1" x14ac:dyDescent="0.25">
      <c r="A40" s="48"/>
      <c r="B40" s="49"/>
      <c r="C40" s="48"/>
      <c r="D40" s="50"/>
      <c r="E40" s="48"/>
      <c r="F40" s="49"/>
      <c r="G40" s="48"/>
    </row>
    <row r="41" spans="1:7" s="51" customFormat="1" ht="21" customHeight="1" x14ac:dyDescent="0.25">
      <c r="A41" s="52"/>
      <c r="B41" s="53"/>
      <c r="C41" s="52"/>
      <c r="D41" s="50"/>
      <c r="E41" s="52"/>
      <c r="F41" s="53"/>
      <c r="G41" s="52"/>
    </row>
    <row r="42" spans="1:7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</row>
    <row r="43" spans="1:7" s="51" customFormat="1" ht="21" customHeight="1" x14ac:dyDescent="0.25">
      <c r="A43" s="48"/>
      <c r="B43" s="49"/>
      <c r="C43" s="48"/>
      <c r="D43" s="50"/>
      <c r="E43" s="48"/>
      <c r="F43" s="49"/>
      <c r="G43" s="48"/>
    </row>
    <row r="44" spans="1:7" s="51" customFormat="1" ht="21" customHeight="1" x14ac:dyDescent="0.25">
      <c r="A44" s="52"/>
      <c r="B44" s="53"/>
      <c r="C44" s="52"/>
      <c r="D44" s="50"/>
      <c r="E44" s="52"/>
      <c r="F44" s="53"/>
      <c r="G44" s="52"/>
    </row>
    <row r="45" spans="1:7" s="51" customFormat="1" ht="21" customHeight="1" x14ac:dyDescent="0.25">
      <c r="A45" s="48"/>
      <c r="B45" s="49"/>
      <c r="C45" s="48"/>
      <c r="D45" s="50"/>
      <c r="E45" s="48"/>
      <c r="F45" s="49"/>
      <c r="G45" s="48"/>
    </row>
    <row r="46" spans="1:7" s="51" customFormat="1" ht="21" customHeight="1" x14ac:dyDescent="0.25">
      <c r="A46" s="52"/>
      <c r="B46" s="53"/>
      <c r="C46" s="52"/>
      <c r="D46" s="50"/>
      <c r="E46" s="52"/>
      <c r="F46" s="53"/>
      <c r="G46" s="52"/>
    </row>
    <row r="47" spans="1:7" s="51" customFormat="1" ht="21" customHeight="1" x14ac:dyDescent="0.25">
      <c r="A47" s="48"/>
      <c r="B47" s="49"/>
      <c r="C47" s="48"/>
      <c r="D47" s="50"/>
      <c r="E47" s="48"/>
      <c r="F47" s="49"/>
      <c r="G47" s="48"/>
    </row>
    <row r="48" spans="1:7" s="51" customFormat="1" ht="21" customHeight="1" x14ac:dyDescent="0.25">
      <c r="A48" s="52"/>
      <c r="B48" s="53"/>
      <c r="C48" s="52"/>
      <c r="D48" s="50"/>
      <c r="E48" s="52"/>
      <c r="F48" s="53"/>
      <c r="G48" s="52"/>
    </row>
    <row r="49" spans="1:7" s="51" customFormat="1" ht="21" customHeight="1" x14ac:dyDescent="0.25">
      <c r="A49" s="48"/>
      <c r="B49" s="49"/>
      <c r="C49" s="48"/>
      <c r="D49" s="50"/>
      <c r="E49" s="48"/>
      <c r="F49" s="49"/>
      <c r="G49" s="48"/>
    </row>
    <row r="50" spans="1:7" s="51" customFormat="1" ht="21" customHeight="1" x14ac:dyDescent="0.25">
      <c r="A50" s="52"/>
      <c r="B50" s="53"/>
      <c r="C50" s="52"/>
      <c r="D50" s="50"/>
      <c r="E50" s="52"/>
      <c r="F50" s="53"/>
      <c r="G50" s="52"/>
    </row>
    <row r="51" spans="1:7" s="51" customFormat="1" ht="21" customHeight="1" x14ac:dyDescent="0.25">
      <c r="A51" s="48"/>
      <c r="B51" s="49"/>
      <c r="C51" s="48"/>
      <c r="D51" s="50"/>
      <c r="E51" s="48"/>
      <c r="F51" s="49"/>
      <c r="G51" s="48"/>
    </row>
    <row r="52" spans="1:7" s="51" customFormat="1" ht="21" customHeight="1" x14ac:dyDescent="0.25">
      <c r="A52" s="52"/>
      <c r="B52" s="53"/>
      <c r="C52" s="52"/>
      <c r="D52" s="50"/>
      <c r="E52" s="52"/>
      <c r="F52" s="53"/>
      <c r="G52" s="52"/>
    </row>
    <row r="53" spans="1:7" s="51" customFormat="1" ht="21" customHeight="1" x14ac:dyDescent="0.25">
      <c r="A53" s="48"/>
      <c r="B53" s="49"/>
      <c r="C53" s="48"/>
      <c r="D53" s="50"/>
      <c r="E53" s="48"/>
      <c r="F53" s="49"/>
      <c r="G53" s="48"/>
    </row>
    <row r="54" spans="1:7" s="51" customFormat="1" ht="21" customHeight="1" x14ac:dyDescent="0.25">
      <c r="A54" s="52"/>
      <c r="B54" s="53"/>
      <c r="C54" s="52"/>
      <c r="D54" s="50"/>
      <c r="E54" s="52"/>
      <c r="F54" s="53"/>
      <c r="G54" s="52"/>
    </row>
    <row r="55" spans="1:7" s="51" customFormat="1" ht="21" customHeight="1" x14ac:dyDescent="0.25">
      <c r="A55" s="48"/>
      <c r="B55" s="49"/>
      <c r="C55" s="48"/>
      <c r="D55" s="50"/>
      <c r="E55" s="48"/>
      <c r="F55" s="49"/>
      <c r="G55" s="48"/>
    </row>
    <row r="56" spans="1:7" s="51" customFormat="1" ht="21" customHeight="1" x14ac:dyDescent="0.25">
      <c r="A56" s="52"/>
      <c r="B56" s="53"/>
      <c r="C56" s="52"/>
      <c r="D56" s="50"/>
      <c r="E56" s="52"/>
      <c r="F56" s="53"/>
      <c r="G56" s="52"/>
    </row>
    <row r="57" spans="1:7" s="51" customFormat="1" ht="21" customHeight="1" x14ac:dyDescent="0.25">
      <c r="A57" s="48"/>
      <c r="B57" s="49"/>
      <c r="C57" s="48"/>
      <c r="D57" s="50"/>
      <c r="E57" s="48"/>
      <c r="F57" s="49"/>
      <c r="G57" s="48"/>
    </row>
    <row r="58" spans="1:7" s="51" customFormat="1" ht="21" customHeight="1" x14ac:dyDescent="0.25">
      <c r="A58" s="52"/>
      <c r="B58" s="53"/>
      <c r="C58" s="52"/>
      <c r="D58" s="50"/>
      <c r="E58" s="52"/>
      <c r="F58" s="53"/>
      <c r="G58" s="52"/>
    </row>
    <row r="59" spans="1:7" s="51" customFormat="1" ht="21" customHeight="1" x14ac:dyDescent="0.25">
      <c r="A59" s="48"/>
      <c r="B59" s="49"/>
      <c r="C59" s="48"/>
      <c r="D59" s="50"/>
      <c r="E59" s="48"/>
      <c r="F59" s="49"/>
      <c r="G59" s="48"/>
    </row>
    <row r="60" spans="1:7" s="51" customFormat="1" ht="21" customHeight="1" x14ac:dyDescent="0.25">
      <c r="A60" s="52"/>
      <c r="B60" s="53"/>
      <c r="C60" s="52"/>
      <c r="D60" s="50"/>
      <c r="E60" s="52"/>
      <c r="F60" s="53"/>
      <c r="G60" s="52"/>
    </row>
    <row r="61" spans="1:7" s="51" customFormat="1" ht="21" customHeight="1" x14ac:dyDescent="0.25">
      <c r="A61" s="48"/>
      <c r="B61" s="49"/>
      <c r="C61" s="48"/>
      <c r="D61" s="50"/>
      <c r="E61" s="48"/>
      <c r="F61" s="49"/>
      <c r="G61" s="48"/>
    </row>
    <row r="62" spans="1:7" s="51" customFormat="1" ht="21" customHeight="1" x14ac:dyDescent="0.25">
      <c r="A62" s="52"/>
      <c r="B62" s="53"/>
      <c r="C62" s="52"/>
      <c r="D62" s="50"/>
      <c r="E62" s="52"/>
      <c r="F62" s="53"/>
      <c r="G62" s="52"/>
    </row>
    <row r="63" spans="1:7" s="51" customFormat="1" ht="21" customHeight="1" x14ac:dyDescent="0.25">
      <c r="A63" s="48"/>
      <c r="B63" s="49"/>
      <c r="C63" s="48"/>
      <c r="D63" s="50"/>
      <c r="E63" s="48"/>
      <c r="F63" s="49"/>
      <c r="G63" s="48"/>
    </row>
    <row r="64" spans="1:7" s="51" customFormat="1" ht="21" customHeight="1" x14ac:dyDescent="0.25">
      <c r="A64" s="52"/>
      <c r="B64" s="53"/>
      <c r="C64" s="52"/>
      <c r="D64" s="50"/>
      <c r="E64" s="52"/>
      <c r="F64" s="53"/>
      <c r="G64" s="52"/>
    </row>
    <row r="65" spans="1:7" s="51" customFormat="1" ht="21" customHeight="1" x14ac:dyDescent="0.25">
      <c r="A65" s="48"/>
      <c r="B65" s="49"/>
      <c r="C65" s="48"/>
      <c r="D65" s="50"/>
      <c r="E65" s="48"/>
      <c r="F65" s="49"/>
      <c r="G65" s="48"/>
    </row>
    <row r="66" spans="1:7" s="51" customFormat="1" ht="21" customHeight="1" x14ac:dyDescent="0.25">
      <c r="A66" s="52"/>
      <c r="B66" s="53"/>
      <c r="C66" s="52"/>
      <c r="D66" s="50"/>
      <c r="E66" s="52"/>
      <c r="F66" s="53"/>
      <c r="G66" s="52"/>
    </row>
    <row r="67" spans="1:7" s="51" customFormat="1" ht="21" customHeight="1" x14ac:dyDescent="0.25">
      <c r="A67" s="48"/>
      <c r="B67" s="49"/>
      <c r="C67" s="48"/>
      <c r="D67" s="50"/>
      <c r="E67" s="48"/>
      <c r="F67" s="49"/>
      <c r="G67" s="48"/>
    </row>
    <row r="68" spans="1:7" s="51" customFormat="1" ht="21" customHeight="1" x14ac:dyDescent="0.25">
      <c r="A68" s="52"/>
      <c r="B68" s="53"/>
      <c r="C68" s="52"/>
      <c r="D68" s="50"/>
      <c r="E68" s="52"/>
      <c r="F68" s="53"/>
      <c r="G68" s="52"/>
    </row>
    <row r="69" spans="1:7" s="51" customFormat="1" ht="21" customHeight="1" x14ac:dyDescent="0.25">
      <c r="A69" s="48"/>
      <c r="B69" s="49"/>
      <c r="C69" s="48"/>
      <c r="D69" s="50"/>
      <c r="E69" s="48"/>
      <c r="F69" s="49"/>
      <c r="G69" s="48"/>
    </row>
    <row r="70" spans="1:7" s="51" customFormat="1" ht="21" customHeight="1" x14ac:dyDescent="0.25">
      <c r="A70" s="52"/>
      <c r="B70" s="53"/>
      <c r="C70" s="52"/>
      <c r="D70" s="50"/>
      <c r="E70" s="52"/>
      <c r="F70" s="53"/>
      <c r="G70" s="52"/>
    </row>
    <row r="71" spans="1:7" s="51" customFormat="1" ht="21" customHeight="1" x14ac:dyDescent="0.25">
      <c r="A71" s="48"/>
      <c r="B71" s="49"/>
      <c r="C71" s="48"/>
      <c r="D71" s="50"/>
      <c r="E71" s="48"/>
      <c r="F71" s="49"/>
      <c r="G71" s="48"/>
    </row>
    <row r="72" spans="1:7" s="51" customFormat="1" ht="21" customHeight="1" x14ac:dyDescent="0.25">
      <c r="A72" s="52"/>
      <c r="B72" s="53"/>
      <c r="C72" s="52"/>
      <c r="D72" s="50"/>
      <c r="E72" s="52"/>
      <c r="F72" s="53"/>
      <c r="G72" s="52"/>
    </row>
    <row r="73" spans="1:7" s="51" customFormat="1" ht="21" customHeight="1" x14ac:dyDescent="0.25">
      <c r="A73" s="48"/>
      <c r="B73" s="49"/>
      <c r="C73" s="48"/>
      <c r="D73" s="50"/>
      <c r="E73" s="48"/>
      <c r="F73" s="49"/>
      <c r="G73" s="48"/>
    </row>
    <row r="74" spans="1:7" s="51" customFormat="1" ht="21" customHeight="1" x14ac:dyDescent="0.25">
      <c r="A74" s="52"/>
      <c r="B74" s="53"/>
      <c r="C74" s="52"/>
      <c r="D74" s="50"/>
      <c r="E74" s="52"/>
      <c r="F74" s="53"/>
      <c r="G74" s="52"/>
    </row>
    <row r="75" spans="1:7" s="51" customFormat="1" ht="21" customHeight="1" x14ac:dyDescent="0.25">
      <c r="A75" s="48"/>
      <c r="B75" s="49"/>
      <c r="C75" s="48"/>
      <c r="D75" s="50"/>
      <c r="E75" s="48"/>
      <c r="F75" s="49"/>
      <c r="G75" s="48"/>
    </row>
    <row r="76" spans="1:7" s="51" customFormat="1" ht="21" customHeight="1" x14ac:dyDescent="0.25">
      <c r="A76" s="52"/>
      <c r="B76" s="53"/>
      <c r="C76" s="52"/>
      <c r="D76" s="50"/>
      <c r="E76" s="52"/>
      <c r="F76" s="53"/>
      <c r="G76" s="52"/>
    </row>
    <row r="77" spans="1:7" s="51" customFormat="1" ht="21" customHeight="1" x14ac:dyDescent="0.25">
      <c r="A77" s="48"/>
      <c r="B77" s="49"/>
      <c r="C77" s="48"/>
      <c r="D77" s="50"/>
      <c r="E77" s="48"/>
      <c r="F77" s="49"/>
      <c r="G77" s="48"/>
    </row>
    <row r="78" spans="1:7" s="51" customFormat="1" ht="21" customHeight="1" x14ac:dyDescent="0.25">
      <c r="A78" s="52"/>
      <c r="B78" s="53"/>
      <c r="C78" s="52"/>
      <c r="D78" s="50"/>
      <c r="E78" s="52"/>
      <c r="F78" s="53"/>
      <c r="G78" s="52"/>
    </row>
    <row r="79" spans="1:7" s="51" customFormat="1" ht="21" customHeight="1" x14ac:dyDescent="0.25">
      <c r="A79" s="48"/>
      <c r="B79" s="49"/>
      <c r="C79" s="48"/>
      <c r="D79" s="50"/>
      <c r="E79" s="48"/>
      <c r="F79" s="49"/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/>
      <c r="B81" s="49"/>
      <c r="C81" s="48"/>
      <c r="D81" s="50"/>
      <c r="E81" s="48"/>
      <c r="F81" s="49"/>
      <c r="G81" s="48"/>
    </row>
    <row r="82" spans="1:7" s="51" customFormat="1" ht="21" customHeight="1" x14ac:dyDescent="0.25">
      <c r="A82" s="52"/>
      <c r="B82" s="53"/>
      <c r="C82" s="52"/>
      <c r="D82" s="50"/>
      <c r="E82" s="52"/>
      <c r="F82" s="53"/>
      <c r="G82" s="52"/>
    </row>
    <row r="83" spans="1:7" s="51" customFormat="1" ht="21" customHeight="1" x14ac:dyDescent="0.25">
      <c r="A83" s="48"/>
      <c r="B83" s="49"/>
      <c r="C83" s="48"/>
      <c r="D83" s="50"/>
      <c r="E83" s="48"/>
      <c r="F83" s="49"/>
      <c r="G83" s="48"/>
    </row>
    <row r="84" spans="1:7" s="51" customFormat="1" ht="21" customHeight="1" x14ac:dyDescent="0.25">
      <c r="A84" s="52"/>
      <c r="B84" s="53"/>
      <c r="C84" s="52"/>
      <c r="D84" s="50"/>
      <c r="E84" s="52"/>
      <c r="F84" s="53"/>
      <c r="G84" s="52"/>
    </row>
    <row r="85" spans="1:7" s="51" customFormat="1" ht="21" customHeight="1" x14ac:dyDescent="0.25">
      <c r="A85" s="48"/>
      <c r="B85" s="49"/>
      <c r="C85" s="48"/>
      <c r="D85" s="50"/>
      <c r="E85" s="48"/>
      <c r="F85" s="49"/>
      <c r="G85" s="48"/>
    </row>
    <row r="86" spans="1:7" s="51" customFormat="1" ht="21" customHeight="1" x14ac:dyDescent="0.25">
      <c r="A86" s="52"/>
      <c r="B86" s="53"/>
      <c r="C86" s="52"/>
      <c r="D86" s="50"/>
      <c r="E86" s="52"/>
      <c r="F86" s="53"/>
      <c r="G86" s="52"/>
    </row>
    <row r="87" spans="1:7" s="51" customFormat="1" ht="21" customHeight="1" x14ac:dyDescent="0.25">
      <c r="A87" s="48"/>
      <c r="B87" s="49"/>
      <c r="C87" s="48"/>
      <c r="D87" s="50"/>
      <c r="E87" s="48"/>
      <c r="F87" s="49"/>
      <c r="G87" s="48"/>
    </row>
    <row r="88" spans="1:7" s="51" customFormat="1" ht="21" customHeight="1" x14ac:dyDescent="0.25">
      <c r="A88" s="52"/>
      <c r="B88" s="53"/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/>
      <c r="B119" s="49"/>
      <c r="C119" s="48"/>
      <c r="D119" s="50"/>
      <c r="E119" s="48"/>
      <c r="F119" s="49"/>
      <c r="G119" s="48"/>
    </row>
    <row r="120" spans="1:7" s="51" customFormat="1" ht="21" customHeight="1" x14ac:dyDescent="0.25">
      <c r="A120" s="52"/>
      <c r="B120" s="53"/>
      <c r="C120" s="52"/>
      <c r="D120" s="50"/>
      <c r="E120" s="52"/>
      <c r="F120" s="53"/>
      <c r="G120" s="52"/>
    </row>
    <row r="121" spans="1:7" s="51" customFormat="1" ht="21" customHeight="1" x14ac:dyDescent="0.25">
      <c r="A121" s="48"/>
      <c r="B121" s="49"/>
      <c r="C121" s="48"/>
      <c r="D121" s="50"/>
      <c r="E121" s="48"/>
      <c r="F121" s="49"/>
      <c r="G121" s="48"/>
    </row>
    <row r="122" spans="1:7" s="51" customFormat="1" ht="21" customHeight="1" x14ac:dyDescent="0.25">
      <c r="A122" s="52"/>
      <c r="B122" s="53"/>
      <c r="C122" s="52"/>
      <c r="D122" s="50"/>
      <c r="E122" s="52"/>
      <c r="F122" s="53"/>
      <c r="G122" s="52"/>
    </row>
    <row r="123" spans="1:7" s="51" customFormat="1" ht="21" customHeight="1" x14ac:dyDescent="0.25">
      <c r="A123" s="48"/>
      <c r="B123" s="49"/>
      <c r="C123" s="48"/>
      <c r="D123" s="50"/>
      <c r="E123" s="48"/>
      <c r="F123" s="49"/>
      <c r="G123" s="48"/>
    </row>
    <row r="124" spans="1:7" s="51" customFormat="1" ht="21" customHeight="1" x14ac:dyDescent="0.25">
      <c r="A124" s="52"/>
      <c r="B124" s="53"/>
      <c r="C124" s="52"/>
      <c r="D124" s="50"/>
      <c r="E124" s="52"/>
      <c r="F124" s="53"/>
      <c r="G124" s="52"/>
    </row>
    <row r="125" spans="1:7" s="51" customFormat="1" ht="21" customHeight="1" x14ac:dyDescent="0.25">
      <c r="A125" s="48"/>
      <c r="B125" s="49"/>
      <c r="C125" s="48"/>
      <c r="D125" s="50"/>
      <c r="E125" s="48"/>
      <c r="F125" s="49"/>
      <c r="G125" s="48"/>
    </row>
    <row r="126" spans="1:7" s="51" customFormat="1" ht="21" customHeight="1" x14ac:dyDescent="0.25">
      <c r="A126" s="52"/>
      <c r="B126" s="53"/>
      <c r="C126" s="52"/>
      <c r="D126" s="50"/>
      <c r="E126" s="52"/>
      <c r="F126" s="53"/>
      <c r="G126" s="52"/>
    </row>
    <row r="127" spans="1:7" s="51" customFormat="1" ht="21" customHeight="1" x14ac:dyDescent="0.25">
      <c r="A127" s="48"/>
      <c r="B127" s="49"/>
      <c r="C127" s="48"/>
      <c r="D127" s="50"/>
      <c r="E127" s="48"/>
      <c r="F127" s="49"/>
      <c r="G127" s="48"/>
    </row>
    <row r="128" spans="1:7" s="51" customFormat="1" ht="21" customHeight="1" x14ac:dyDescent="0.25">
      <c r="A128" s="52"/>
      <c r="B128" s="53"/>
      <c r="C128" s="52"/>
      <c r="D128" s="50"/>
      <c r="E128" s="52"/>
      <c r="F128" s="53"/>
      <c r="G128" s="52"/>
    </row>
    <row r="129" spans="1:7" s="51" customFormat="1" ht="21" customHeight="1" x14ac:dyDescent="0.25">
      <c r="A129" s="48"/>
      <c r="B129" s="49"/>
      <c r="C129" s="48"/>
      <c r="D129" s="50"/>
      <c r="E129" s="48"/>
      <c r="F129" s="49"/>
      <c r="G129" s="48"/>
    </row>
    <row r="130" spans="1:7" s="51" customFormat="1" ht="21" customHeight="1" x14ac:dyDescent="0.25">
      <c r="A130" s="52"/>
      <c r="B130" s="53"/>
      <c r="C130" s="52"/>
      <c r="D130" s="50"/>
      <c r="E130" s="52"/>
      <c r="F130" s="53"/>
      <c r="G130" s="52"/>
    </row>
    <row r="131" spans="1:7" s="51" customFormat="1" ht="21" customHeight="1" x14ac:dyDescent="0.25">
      <c r="A131" s="48"/>
      <c r="B131" s="49"/>
      <c r="C131" s="48"/>
      <c r="D131" s="50"/>
      <c r="E131" s="48"/>
      <c r="F131" s="49"/>
      <c r="G131" s="48"/>
    </row>
    <row r="132" spans="1:7" s="51" customFormat="1" ht="21" customHeight="1" x14ac:dyDescent="0.25">
      <c r="A132" s="52"/>
      <c r="B132" s="53"/>
      <c r="C132" s="52"/>
      <c r="D132" s="50"/>
      <c r="E132" s="52"/>
      <c r="F132" s="53"/>
      <c r="G132" s="52"/>
    </row>
    <row r="133" spans="1:7" s="51" customFormat="1" ht="21" customHeight="1" x14ac:dyDescent="0.25">
      <c r="A133" s="48"/>
      <c r="B133" s="49"/>
      <c r="C133" s="48"/>
      <c r="D133" s="50"/>
      <c r="E133" s="48"/>
      <c r="F133" s="49"/>
      <c r="G133" s="48"/>
    </row>
    <row r="134" spans="1:7" s="51" customFormat="1" ht="21" customHeight="1" x14ac:dyDescent="0.25">
      <c r="A134" s="52"/>
      <c r="B134" s="53"/>
      <c r="C134" s="52"/>
      <c r="D134" s="50"/>
      <c r="E134" s="52"/>
      <c r="F134" s="53"/>
      <c r="G134" s="52"/>
    </row>
    <row r="135" spans="1:7" s="51" customFormat="1" ht="21" customHeight="1" x14ac:dyDescent="0.25">
      <c r="A135" s="48"/>
      <c r="B135" s="49"/>
      <c r="C135" s="48"/>
      <c r="D135" s="50"/>
      <c r="E135" s="48"/>
      <c r="F135" s="49"/>
      <c r="G135" s="48"/>
    </row>
    <row r="136" spans="1:7" s="51" customFormat="1" ht="21" customHeight="1" x14ac:dyDescent="0.25">
      <c r="A136" s="52"/>
      <c r="B136" s="53"/>
      <c r="C136" s="52"/>
      <c r="D136" s="50"/>
      <c r="E136" s="52"/>
      <c r="F136" s="53"/>
      <c r="G136" s="52"/>
    </row>
    <row r="137" spans="1:7" s="51" customFormat="1" ht="21" customHeight="1" x14ac:dyDescent="0.25">
      <c r="A137" s="48"/>
      <c r="B137" s="49"/>
      <c r="C137" s="48"/>
      <c r="D137" s="50"/>
      <c r="E137" s="48"/>
      <c r="F137" s="49"/>
      <c r="G137" s="48"/>
    </row>
    <row r="138" spans="1:7" s="51" customFormat="1" ht="21" customHeight="1" x14ac:dyDescent="0.25">
      <c r="A138" s="52"/>
      <c r="B138" s="53"/>
      <c r="C138" s="52"/>
      <c r="D138" s="50"/>
      <c r="E138" s="52"/>
      <c r="F138" s="53"/>
      <c r="G138" s="52"/>
    </row>
    <row r="139" spans="1:7" s="51" customFormat="1" ht="21" customHeight="1" x14ac:dyDescent="0.25">
      <c r="A139" s="48"/>
      <c r="B139" s="49"/>
      <c r="C139" s="48"/>
      <c r="D139" s="50"/>
      <c r="E139" s="48"/>
      <c r="F139" s="49"/>
      <c r="G139" s="48"/>
    </row>
    <row r="140" spans="1:7" s="51" customFormat="1" ht="21" customHeight="1" x14ac:dyDescent="0.25">
      <c r="A140" s="52"/>
      <c r="B140" s="53"/>
      <c r="C140" s="52"/>
      <c r="D140" s="50"/>
      <c r="E140" s="52"/>
      <c r="F140" s="53"/>
      <c r="G140" s="52"/>
    </row>
    <row r="141" spans="1:7" s="51" customFormat="1" ht="21" customHeight="1" x14ac:dyDescent="0.25">
      <c r="A141" s="48"/>
      <c r="B141" s="49"/>
      <c r="C141" s="48"/>
      <c r="D141" s="50"/>
      <c r="E141" s="48"/>
      <c r="F141" s="49"/>
      <c r="G141" s="48"/>
    </row>
    <row r="142" spans="1:7" s="51" customFormat="1" ht="21" customHeight="1" x14ac:dyDescent="0.25">
      <c r="A142" s="52"/>
      <c r="B142" s="53"/>
      <c r="C142" s="52"/>
      <c r="D142" s="50"/>
      <c r="E142" s="52"/>
      <c r="F142" s="53"/>
      <c r="G142" s="52"/>
    </row>
    <row r="143" spans="1:7" s="51" customFormat="1" ht="21" customHeight="1" x14ac:dyDescent="0.25">
      <c r="A143" s="48"/>
      <c r="B143" s="49"/>
      <c r="C143" s="48"/>
      <c r="D143" s="50"/>
      <c r="E143" s="48"/>
      <c r="F143" s="49"/>
      <c r="G143" s="48"/>
    </row>
    <row r="144" spans="1:7" s="51" customFormat="1" ht="21" customHeight="1" x14ac:dyDescent="0.25">
      <c r="A144" s="52"/>
      <c r="B144" s="53"/>
      <c r="C144" s="52"/>
      <c r="D144" s="50"/>
      <c r="E144" s="52"/>
      <c r="F144" s="53"/>
      <c r="G144" s="52"/>
    </row>
    <row r="145" spans="1:7" s="51" customFormat="1" ht="21" customHeight="1" x14ac:dyDescent="0.25">
      <c r="A145" s="48"/>
      <c r="B145" s="49"/>
      <c r="C145" s="48"/>
      <c r="D145" s="50"/>
      <c r="E145" s="48"/>
      <c r="F145" s="49"/>
      <c r="G145" s="48"/>
    </row>
    <row r="146" spans="1:7" s="51" customFormat="1" ht="21" customHeight="1" x14ac:dyDescent="0.25">
      <c r="A146" s="52"/>
      <c r="B146" s="53"/>
      <c r="C146" s="52"/>
      <c r="D146" s="50"/>
      <c r="E146" s="52"/>
      <c r="F146" s="53"/>
      <c r="G146" s="52"/>
    </row>
    <row r="147" spans="1:7" s="51" customFormat="1" ht="21" customHeight="1" x14ac:dyDescent="0.25">
      <c r="A147" s="48"/>
      <c r="B147" s="49"/>
      <c r="C147" s="48"/>
      <c r="D147" s="50"/>
      <c r="E147" s="48"/>
      <c r="F147" s="49"/>
      <c r="G147" s="48"/>
    </row>
    <row r="148" spans="1:7" s="51" customFormat="1" ht="21" customHeight="1" x14ac:dyDescent="0.25">
      <c r="A148" s="52"/>
      <c r="B148" s="53"/>
      <c r="C148" s="52"/>
      <c r="D148" s="50"/>
      <c r="E148" s="52"/>
      <c r="F148" s="53"/>
      <c r="G148" s="52"/>
    </row>
    <row r="149" spans="1:7" s="51" customFormat="1" ht="21" customHeight="1" x14ac:dyDescent="0.25">
      <c r="A149" s="48"/>
      <c r="B149" s="49"/>
      <c r="C149" s="48"/>
      <c r="D149" s="50"/>
      <c r="E149" s="48"/>
      <c r="F149" s="49"/>
      <c r="G149" s="48"/>
    </row>
    <row r="150" spans="1:7" s="51" customFormat="1" ht="21" customHeight="1" x14ac:dyDescent="0.25">
      <c r="A150" s="52"/>
      <c r="B150" s="53"/>
      <c r="C150" s="52"/>
      <c r="D150" s="50"/>
      <c r="E150" s="52"/>
      <c r="F150" s="53"/>
      <c r="G150" s="52"/>
    </row>
    <row r="151" spans="1:7" s="51" customFormat="1" ht="21" customHeight="1" x14ac:dyDescent="0.25">
      <c r="A151" s="48"/>
      <c r="B151" s="49"/>
      <c r="C151" s="48"/>
      <c r="D151" s="50"/>
      <c r="E151" s="48"/>
      <c r="F151" s="49"/>
      <c r="G151" s="48"/>
    </row>
    <row r="152" spans="1:7" s="51" customFormat="1" ht="21" customHeight="1" x14ac:dyDescent="0.25">
      <c r="A152" s="52"/>
      <c r="B152" s="53"/>
      <c r="C152" s="52"/>
      <c r="D152" s="50"/>
      <c r="E152" s="52"/>
      <c r="F152" s="53"/>
      <c r="G152" s="52"/>
    </row>
    <row r="153" spans="1:7" s="51" customFormat="1" ht="21" customHeight="1" x14ac:dyDescent="0.25">
      <c r="A153" s="48"/>
      <c r="B153" s="49"/>
      <c r="C153" s="48"/>
      <c r="D153" s="50"/>
      <c r="E153" s="48"/>
      <c r="F153" s="49"/>
      <c r="G153" s="48"/>
    </row>
    <row r="154" spans="1:7" s="51" customFormat="1" ht="21" customHeight="1" x14ac:dyDescent="0.25">
      <c r="A154" s="52"/>
      <c r="B154" s="53"/>
      <c r="C154" s="52"/>
      <c r="D154" s="50"/>
      <c r="E154" s="52"/>
      <c r="F154" s="53"/>
      <c r="G154" s="52"/>
    </row>
    <row r="155" spans="1:7" s="51" customFormat="1" ht="21" customHeight="1" x14ac:dyDescent="0.25">
      <c r="A155" s="48"/>
      <c r="B155" s="49"/>
      <c r="C155" s="48"/>
      <c r="D155" s="50"/>
      <c r="E155" s="48"/>
      <c r="F155" s="49"/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/>
      <c r="B157" s="49"/>
      <c r="C157" s="48"/>
      <c r="D157" s="50"/>
      <c r="E157" s="48"/>
      <c r="F157" s="49"/>
      <c r="G157" s="48"/>
    </row>
    <row r="158" spans="1:7" s="51" customFormat="1" ht="21" customHeight="1" x14ac:dyDescent="0.25">
      <c r="A158" s="52"/>
      <c r="B158" s="53"/>
      <c r="C158" s="52"/>
      <c r="D158" s="50"/>
      <c r="E158" s="52"/>
      <c r="F158" s="53"/>
      <c r="G158" s="52"/>
    </row>
    <row r="159" spans="1:7" s="51" customFormat="1" ht="21" customHeight="1" x14ac:dyDescent="0.25">
      <c r="A159" s="48"/>
      <c r="B159" s="49"/>
      <c r="C159" s="48"/>
      <c r="D159" s="50"/>
      <c r="E159" s="48"/>
      <c r="F159" s="49"/>
      <c r="G159" s="48"/>
    </row>
    <row r="160" spans="1:7" s="51" customFormat="1" ht="21" customHeight="1" x14ac:dyDescent="0.25">
      <c r="A160" s="52"/>
      <c r="B160" s="53"/>
      <c r="C160" s="52"/>
      <c r="D160" s="50"/>
      <c r="E160" s="52"/>
      <c r="F160" s="53"/>
      <c r="G160" s="52"/>
    </row>
    <row r="161" spans="1:7" s="51" customFormat="1" ht="21" customHeight="1" x14ac:dyDescent="0.25">
      <c r="A161" s="48"/>
      <c r="B161" s="49"/>
      <c r="C161" s="48"/>
      <c r="D161" s="50"/>
      <c r="E161" s="48"/>
      <c r="F161" s="49"/>
      <c r="G161" s="48"/>
    </row>
    <row r="162" spans="1:7" s="51" customFormat="1" ht="21" customHeight="1" x14ac:dyDescent="0.25">
      <c r="A162" s="52"/>
      <c r="B162" s="53"/>
      <c r="C162" s="52"/>
      <c r="D162" s="50"/>
      <c r="E162" s="52"/>
      <c r="F162" s="53"/>
      <c r="G162" s="52"/>
    </row>
    <row r="163" spans="1:7" s="51" customFormat="1" ht="21" customHeight="1" x14ac:dyDescent="0.25">
      <c r="A163" s="48"/>
      <c r="B163" s="49"/>
      <c r="C163" s="48"/>
      <c r="D163" s="50"/>
      <c r="E163" s="48"/>
      <c r="F163" s="49"/>
      <c r="G163" s="48"/>
    </row>
    <row r="164" spans="1:7" s="51" customFormat="1" ht="21" customHeight="1" x14ac:dyDescent="0.25">
      <c r="A164" s="52"/>
      <c r="B164" s="53"/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  <row r="194" spans="1:7" s="51" customFormat="1" ht="21" customHeight="1" x14ac:dyDescent="0.25">
      <c r="A194" s="45" t="s">
        <v>21</v>
      </c>
      <c r="B194" s="45" t="s">
        <v>16</v>
      </c>
      <c r="C194" s="45" t="s">
        <v>22</v>
      </c>
      <c r="D194" s="46"/>
      <c r="E194" s="45" t="s">
        <v>21</v>
      </c>
      <c r="F194" s="45" t="s">
        <v>16</v>
      </c>
      <c r="G194" s="45" t="s">
        <v>22</v>
      </c>
    </row>
    <row r="195" spans="1:7" s="51" customFormat="1" ht="21" customHeight="1" x14ac:dyDescent="0.25">
      <c r="A195" s="48"/>
      <c r="B195" s="49"/>
      <c r="C195" s="48"/>
      <c r="D195" s="50"/>
      <c r="E195" s="48"/>
      <c r="F195" s="49"/>
      <c r="G195" s="48"/>
    </row>
    <row r="196" spans="1:7" s="51" customFormat="1" ht="21" customHeight="1" x14ac:dyDescent="0.25">
      <c r="A196" s="52"/>
      <c r="B196" s="53"/>
      <c r="C196" s="52"/>
      <c r="D196" s="50"/>
      <c r="E196" s="52"/>
      <c r="F196" s="53"/>
      <c r="G196" s="52"/>
    </row>
    <row r="197" spans="1:7" s="51" customFormat="1" ht="21" customHeight="1" x14ac:dyDescent="0.25">
      <c r="A197" s="48"/>
      <c r="B197" s="49"/>
      <c r="C197" s="48"/>
      <c r="D197" s="50"/>
      <c r="E197" s="48"/>
      <c r="F197" s="49"/>
      <c r="G197" s="48"/>
    </row>
    <row r="198" spans="1:7" s="51" customFormat="1" ht="21" customHeight="1" x14ac:dyDescent="0.25">
      <c r="A198" s="52"/>
      <c r="B198" s="53"/>
      <c r="C198" s="52"/>
      <c r="D198" s="50"/>
      <c r="E198" s="52"/>
      <c r="F198" s="53"/>
      <c r="G198" s="52"/>
    </row>
    <row r="199" spans="1:7" s="51" customFormat="1" ht="21" customHeight="1" x14ac:dyDescent="0.25">
      <c r="A199" s="48"/>
      <c r="B199" s="49"/>
      <c r="C199" s="48"/>
      <c r="D199" s="50"/>
      <c r="E199" s="48"/>
      <c r="F199" s="49"/>
      <c r="G199" s="48"/>
    </row>
    <row r="200" spans="1:7" s="51" customFormat="1" ht="21" customHeight="1" x14ac:dyDescent="0.25">
      <c r="A200" s="52"/>
      <c r="B200" s="53"/>
      <c r="C200" s="52"/>
      <c r="D200" s="50"/>
      <c r="E200" s="52"/>
      <c r="F200" s="53"/>
      <c r="G200" s="52"/>
    </row>
    <row r="201" spans="1:7" s="51" customFormat="1" ht="21" customHeight="1" x14ac:dyDescent="0.25">
      <c r="A201" s="48"/>
      <c r="B201" s="49"/>
      <c r="C201" s="48"/>
      <c r="D201" s="50"/>
      <c r="E201" s="48"/>
      <c r="F201" s="49"/>
      <c r="G201" s="48"/>
    </row>
    <row r="202" spans="1:7" s="51" customFormat="1" ht="21" customHeight="1" x14ac:dyDescent="0.25">
      <c r="A202" s="52"/>
      <c r="B202" s="53"/>
      <c r="C202" s="52"/>
      <c r="D202" s="50"/>
      <c r="E202" s="52"/>
      <c r="F202" s="53"/>
      <c r="G202" s="52"/>
    </row>
    <row r="203" spans="1:7" s="51" customFormat="1" ht="21" customHeight="1" x14ac:dyDescent="0.25">
      <c r="A203" s="48"/>
      <c r="B203" s="49"/>
      <c r="C203" s="48"/>
      <c r="D203" s="50"/>
      <c r="E203" s="48"/>
      <c r="F203" s="49"/>
      <c r="G203" s="48"/>
    </row>
    <row r="204" spans="1:7" s="51" customFormat="1" ht="21" customHeight="1" x14ac:dyDescent="0.25">
      <c r="A204" s="52"/>
      <c r="B204" s="53"/>
      <c r="C204" s="52"/>
      <c r="D204" s="50"/>
      <c r="E204" s="52"/>
      <c r="F204" s="53"/>
      <c r="G204" s="52"/>
    </row>
    <row r="205" spans="1:7" s="51" customFormat="1" ht="21" customHeight="1" x14ac:dyDescent="0.25">
      <c r="A205" s="48"/>
      <c r="B205" s="49"/>
      <c r="C205" s="48"/>
      <c r="D205" s="50"/>
      <c r="E205" s="48"/>
      <c r="F205" s="49"/>
      <c r="G205" s="48"/>
    </row>
    <row r="206" spans="1:7" s="51" customFormat="1" ht="21" customHeight="1" x14ac:dyDescent="0.25">
      <c r="A206" s="52"/>
      <c r="B206" s="53"/>
      <c r="C206" s="52"/>
      <c r="D206" s="50"/>
      <c r="E206" s="52"/>
      <c r="F206" s="53"/>
      <c r="G206" s="52"/>
    </row>
    <row r="207" spans="1:7" s="51" customFormat="1" ht="21" customHeight="1" x14ac:dyDescent="0.25">
      <c r="A207" s="48"/>
      <c r="B207" s="49"/>
      <c r="C207" s="48"/>
      <c r="D207" s="50"/>
      <c r="E207" s="48"/>
      <c r="F207" s="49"/>
      <c r="G207" s="48"/>
    </row>
    <row r="208" spans="1:7" s="51" customFormat="1" ht="21" customHeight="1" x14ac:dyDescent="0.25">
      <c r="A208" s="52"/>
      <c r="B208" s="53"/>
      <c r="C208" s="52"/>
      <c r="D208" s="50"/>
      <c r="E208" s="52"/>
      <c r="F208" s="53"/>
      <c r="G208" s="52"/>
    </row>
    <row r="209" spans="1:7" s="51" customFormat="1" ht="21" customHeight="1" x14ac:dyDescent="0.25">
      <c r="A209" s="48"/>
      <c r="B209" s="49"/>
      <c r="C209" s="48"/>
      <c r="D209" s="50"/>
      <c r="E209" s="48"/>
      <c r="F209" s="49"/>
      <c r="G209" s="48"/>
    </row>
    <row r="210" spans="1:7" s="51" customFormat="1" ht="21" customHeight="1" x14ac:dyDescent="0.25">
      <c r="A210" s="52"/>
      <c r="B210" s="53"/>
      <c r="C210" s="52"/>
      <c r="D210" s="50"/>
      <c r="E210" s="52"/>
      <c r="F210" s="53"/>
      <c r="G210" s="52"/>
    </row>
    <row r="211" spans="1:7" s="51" customFormat="1" ht="21" customHeight="1" x14ac:dyDescent="0.25">
      <c r="A211" s="48"/>
      <c r="B211" s="49"/>
      <c r="C211" s="48"/>
      <c r="D211" s="50"/>
      <c r="E211" s="48"/>
      <c r="F211" s="49"/>
      <c r="G211" s="48"/>
    </row>
    <row r="212" spans="1:7" s="51" customFormat="1" ht="21" customHeight="1" x14ac:dyDescent="0.25">
      <c r="A212" s="52"/>
      <c r="B212" s="53"/>
      <c r="C212" s="52"/>
      <c r="D212" s="50"/>
      <c r="E212" s="52"/>
      <c r="F212" s="53"/>
      <c r="G212" s="52"/>
    </row>
    <row r="213" spans="1:7" s="51" customFormat="1" ht="21" customHeight="1" x14ac:dyDescent="0.25">
      <c r="A213" s="48"/>
      <c r="B213" s="49"/>
      <c r="C213" s="48"/>
      <c r="D213" s="50"/>
      <c r="E213" s="48"/>
      <c r="F213" s="49"/>
      <c r="G213" s="48"/>
    </row>
    <row r="214" spans="1:7" s="51" customFormat="1" ht="21" customHeight="1" x14ac:dyDescent="0.25">
      <c r="A214" s="52"/>
      <c r="B214" s="53"/>
      <c r="C214" s="52"/>
      <c r="D214" s="50"/>
      <c r="E214" s="52"/>
      <c r="F214" s="53"/>
      <c r="G214" s="52"/>
    </row>
    <row r="215" spans="1:7" s="51" customFormat="1" ht="21" customHeight="1" x14ac:dyDescent="0.25">
      <c r="A215" s="48"/>
      <c r="B215" s="49"/>
      <c r="C215" s="48"/>
      <c r="D215" s="50"/>
      <c r="E215" s="48"/>
      <c r="F215" s="49"/>
      <c r="G215" s="48"/>
    </row>
    <row r="216" spans="1:7" s="51" customFormat="1" ht="21" customHeight="1" x14ac:dyDescent="0.25">
      <c r="A216" s="52"/>
      <c r="B216" s="53"/>
      <c r="C216" s="52"/>
      <c r="D216" s="50"/>
      <c r="E216" s="52"/>
      <c r="F216" s="53"/>
      <c r="G216" s="52"/>
    </row>
    <row r="217" spans="1:7" s="51" customFormat="1" ht="21" customHeight="1" x14ac:dyDescent="0.25">
      <c r="A217" s="48"/>
      <c r="B217" s="49"/>
      <c r="C217" s="48"/>
      <c r="D217" s="50"/>
      <c r="E217" s="48"/>
      <c r="F217" s="49"/>
      <c r="G217" s="48"/>
    </row>
    <row r="218" spans="1:7" s="51" customFormat="1" ht="21" customHeight="1" x14ac:dyDescent="0.25">
      <c r="A218" s="52"/>
      <c r="B218" s="53"/>
      <c r="C218" s="52"/>
      <c r="D218" s="50"/>
      <c r="E218" s="52"/>
      <c r="F218" s="53"/>
      <c r="G218" s="52"/>
    </row>
    <row r="219" spans="1:7" s="51" customFormat="1" ht="21" customHeight="1" x14ac:dyDescent="0.25">
      <c r="A219" s="48"/>
      <c r="B219" s="49"/>
      <c r="C219" s="48"/>
      <c r="D219" s="50"/>
      <c r="E219" s="48"/>
      <c r="F219" s="49"/>
      <c r="G219" s="48"/>
    </row>
    <row r="220" spans="1:7" s="51" customFormat="1" ht="21" customHeight="1" x14ac:dyDescent="0.25">
      <c r="A220" s="52"/>
      <c r="B220" s="53"/>
      <c r="C220" s="52"/>
      <c r="D220" s="50"/>
      <c r="E220" s="52"/>
      <c r="F220" s="53"/>
      <c r="G220" s="52"/>
    </row>
    <row r="221" spans="1:7" s="51" customFormat="1" ht="21" customHeight="1" x14ac:dyDescent="0.25">
      <c r="A221" s="48"/>
      <c r="B221" s="49"/>
      <c r="C221" s="48"/>
      <c r="D221" s="50"/>
      <c r="E221" s="48"/>
      <c r="F221" s="49"/>
      <c r="G221" s="48"/>
    </row>
    <row r="222" spans="1:7" s="51" customFormat="1" ht="21" customHeight="1" x14ac:dyDescent="0.25">
      <c r="A222" s="52"/>
      <c r="B222" s="53"/>
      <c r="C222" s="52"/>
      <c r="D222" s="50"/>
      <c r="E222" s="52"/>
      <c r="F222" s="53"/>
      <c r="G222" s="52"/>
    </row>
    <row r="223" spans="1:7" s="51" customFormat="1" ht="21" customHeight="1" x14ac:dyDescent="0.25">
      <c r="A223" s="48"/>
      <c r="B223" s="49"/>
      <c r="C223" s="48"/>
      <c r="D223" s="50"/>
      <c r="E223" s="48"/>
      <c r="F223" s="49"/>
      <c r="G223" s="48"/>
    </row>
    <row r="224" spans="1:7" s="51" customFormat="1" ht="21" customHeight="1" x14ac:dyDescent="0.25">
      <c r="A224" s="52"/>
      <c r="B224" s="53"/>
      <c r="C224" s="52"/>
      <c r="D224" s="50"/>
      <c r="E224" s="52"/>
      <c r="F224" s="53"/>
      <c r="G224" s="52"/>
    </row>
    <row r="225" spans="1:7" s="51" customFormat="1" ht="21" customHeight="1" x14ac:dyDescent="0.25">
      <c r="A225" s="48"/>
      <c r="B225" s="49"/>
      <c r="C225" s="48"/>
      <c r="D225" s="50"/>
      <c r="E225" s="48"/>
      <c r="F225" s="49"/>
      <c r="G225" s="48"/>
    </row>
    <row r="226" spans="1:7" s="51" customFormat="1" ht="21" customHeight="1" x14ac:dyDescent="0.25">
      <c r="A226" s="52"/>
      <c r="B226" s="53"/>
      <c r="C226" s="52"/>
      <c r="D226" s="50"/>
      <c r="E226" s="52"/>
      <c r="F226" s="53"/>
      <c r="G226" s="52"/>
    </row>
    <row r="227" spans="1:7" s="51" customFormat="1" ht="21" customHeight="1" x14ac:dyDescent="0.25">
      <c r="A227" s="48"/>
      <c r="B227" s="49"/>
      <c r="C227" s="48"/>
      <c r="D227" s="50"/>
      <c r="E227" s="48"/>
      <c r="F227" s="49"/>
      <c r="G227" s="48"/>
    </row>
    <row r="228" spans="1:7" s="51" customFormat="1" ht="21" customHeight="1" x14ac:dyDescent="0.25">
      <c r="A228" s="52"/>
      <c r="B228" s="53"/>
      <c r="C228" s="52"/>
      <c r="D228" s="50"/>
      <c r="E228" s="52"/>
      <c r="F228" s="53"/>
      <c r="G228" s="52"/>
    </row>
    <row r="229" spans="1:7" s="51" customFormat="1" ht="21" customHeight="1" x14ac:dyDescent="0.25">
      <c r="A229" s="48"/>
      <c r="B229" s="49"/>
      <c r="C229" s="48"/>
      <c r="D229" s="50"/>
      <c r="E229" s="48"/>
      <c r="F229" s="49"/>
      <c r="G229" s="48"/>
    </row>
    <row r="230" spans="1:7" s="51" customFormat="1" ht="21" customHeight="1" x14ac:dyDescent="0.25">
      <c r="A230" s="52"/>
      <c r="B230" s="53"/>
      <c r="C230" s="52"/>
      <c r="D230" s="50"/>
      <c r="E230" s="52"/>
      <c r="F230" s="53"/>
      <c r="G230" s="52"/>
    </row>
    <row r="231" spans="1:7" s="51" customFormat="1" ht="21" customHeight="1" x14ac:dyDescent="0.25">
      <c r="A231" s="48"/>
      <c r="B231" s="49"/>
      <c r="C231" s="48"/>
      <c r="D231" s="50"/>
      <c r="E231" s="48"/>
      <c r="F231" s="49"/>
      <c r="G231" s="48"/>
    </row>
    <row r="232" spans="1:7" s="51" customFormat="1" ht="21" customHeight="1" x14ac:dyDescent="0.25">
      <c r="A232" s="45" t="s">
        <v>21</v>
      </c>
      <c r="B232" s="45" t="s">
        <v>16</v>
      </c>
      <c r="C232" s="45" t="s">
        <v>22</v>
      </c>
      <c r="D232" s="46"/>
      <c r="E232" s="45" t="s">
        <v>21</v>
      </c>
      <c r="F232" s="45" t="s">
        <v>16</v>
      </c>
      <c r="G232" s="45" t="s">
        <v>22</v>
      </c>
    </row>
    <row r="233" spans="1:7" s="51" customFormat="1" ht="21" customHeight="1" x14ac:dyDescent="0.25">
      <c r="A233" s="48"/>
      <c r="B233" s="49"/>
      <c r="C233" s="48"/>
      <c r="D233" s="50"/>
      <c r="E233" s="48"/>
      <c r="F233" s="49"/>
      <c r="G233" s="48"/>
    </row>
    <row r="234" spans="1:7" s="51" customFormat="1" ht="21" customHeight="1" x14ac:dyDescent="0.25">
      <c r="A234" s="52"/>
      <c r="B234" s="53"/>
      <c r="C234" s="52"/>
      <c r="D234" s="50"/>
      <c r="E234" s="52"/>
      <c r="F234" s="53"/>
      <c r="G234" s="52"/>
    </row>
    <row r="235" spans="1:7" s="51" customFormat="1" ht="21" customHeight="1" x14ac:dyDescent="0.25">
      <c r="A235" s="48"/>
      <c r="B235" s="49"/>
      <c r="C235" s="48"/>
      <c r="D235" s="50"/>
      <c r="E235" s="48"/>
      <c r="F235" s="49"/>
      <c r="G235" s="48"/>
    </row>
    <row r="236" spans="1:7" s="51" customFormat="1" ht="21" customHeight="1" x14ac:dyDescent="0.25">
      <c r="A236" s="52"/>
      <c r="B236" s="53"/>
      <c r="C236" s="52"/>
      <c r="D236" s="50"/>
      <c r="E236" s="52"/>
      <c r="F236" s="53"/>
      <c r="G236" s="52"/>
    </row>
    <row r="237" spans="1:7" s="51" customFormat="1" ht="21" customHeight="1" x14ac:dyDescent="0.25">
      <c r="A237" s="48"/>
      <c r="B237" s="49"/>
      <c r="C237" s="48"/>
      <c r="D237" s="50"/>
      <c r="E237" s="48"/>
      <c r="F237" s="49"/>
      <c r="G237" s="48"/>
    </row>
    <row r="238" spans="1:7" s="51" customFormat="1" ht="21" customHeight="1" x14ac:dyDescent="0.25">
      <c r="A238" s="52"/>
      <c r="B238" s="53"/>
      <c r="C238" s="52"/>
      <c r="D238" s="50"/>
      <c r="E238" s="52"/>
      <c r="F238" s="53"/>
      <c r="G238" s="52"/>
    </row>
    <row r="239" spans="1:7" s="51" customFormat="1" ht="21" customHeight="1" x14ac:dyDescent="0.25">
      <c r="A239" s="48"/>
      <c r="B239" s="49"/>
      <c r="C239" s="48"/>
      <c r="D239" s="50"/>
      <c r="E239" s="48"/>
      <c r="F239" s="49"/>
      <c r="G239" s="48"/>
    </row>
    <row r="240" spans="1:7" s="51" customFormat="1" ht="21" customHeight="1" x14ac:dyDescent="0.25">
      <c r="A240" s="52"/>
      <c r="B240" s="53"/>
      <c r="C240" s="52"/>
      <c r="D240" s="50"/>
      <c r="E240" s="52"/>
      <c r="F240" s="53"/>
      <c r="G240" s="52"/>
    </row>
    <row r="241" spans="1:7" s="51" customFormat="1" ht="21" customHeight="1" x14ac:dyDescent="0.25">
      <c r="A241" s="48"/>
      <c r="B241" s="49"/>
      <c r="C241" s="48"/>
      <c r="D241" s="50"/>
      <c r="E241" s="48"/>
      <c r="F241" s="49"/>
      <c r="G241" s="48"/>
    </row>
    <row r="242" spans="1:7" s="51" customFormat="1" ht="21" customHeight="1" x14ac:dyDescent="0.25">
      <c r="A242" s="52"/>
      <c r="B242" s="53"/>
      <c r="C242" s="52"/>
      <c r="D242" s="50"/>
      <c r="E242" s="52"/>
      <c r="F242" s="53"/>
      <c r="G242" s="52"/>
    </row>
    <row r="243" spans="1:7" s="51" customFormat="1" ht="21" customHeight="1" x14ac:dyDescent="0.25">
      <c r="A243" s="48"/>
      <c r="B243" s="49"/>
      <c r="C243" s="48"/>
      <c r="D243" s="50"/>
      <c r="E243" s="48"/>
      <c r="F243" s="49"/>
      <c r="G243" s="48"/>
    </row>
    <row r="244" spans="1:7" s="51" customFormat="1" ht="21" customHeight="1" x14ac:dyDescent="0.25">
      <c r="A244" s="52"/>
      <c r="B244" s="53"/>
      <c r="C244" s="52"/>
      <c r="D244" s="50"/>
      <c r="E244" s="52"/>
      <c r="F244" s="53"/>
      <c r="G244" s="52"/>
    </row>
    <row r="245" spans="1:7" s="51" customFormat="1" ht="21" customHeight="1" x14ac:dyDescent="0.25">
      <c r="A245" s="48"/>
      <c r="B245" s="49"/>
      <c r="C245" s="48"/>
      <c r="D245" s="50"/>
      <c r="E245" s="48"/>
      <c r="F245" s="49"/>
      <c r="G245" s="48"/>
    </row>
    <row r="246" spans="1:7" s="51" customFormat="1" ht="21" customHeight="1" x14ac:dyDescent="0.25">
      <c r="A246" s="52"/>
      <c r="B246" s="53"/>
      <c r="C246" s="52"/>
      <c r="D246" s="50"/>
      <c r="E246" s="52"/>
      <c r="F246" s="53"/>
      <c r="G246" s="52"/>
    </row>
    <row r="247" spans="1:7" s="51" customFormat="1" ht="21" customHeight="1" x14ac:dyDescent="0.25">
      <c r="A247" s="48"/>
      <c r="B247" s="49"/>
      <c r="C247" s="48"/>
      <c r="D247" s="50"/>
      <c r="E247" s="48"/>
      <c r="F247" s="49"/>
      <c r="G247" s="48"/>
    </row>
    <row r="248" spans="1:7" s="51" customFormat="1" ht="21" customHeight="1" x14ac:dyDescent="0.25">
      <c r="A248" s="52"/>
      <c r="B248" s="53"/>
      <c r="C248" s="52"/>
      <c r="D248" s="50"/>
      <c r="E248" s="52"/>
      <c r="F248" s="53"/>
      <c r="G248" s="52"/>
    </row>
    <row r="249" spans="1:7" s="51" customFormat="1" ht="21" customHeight="1" x14ac:dyDescent="0.25">
      <c r="A249" s="48"/>
      <c r="B249" s="49"/>
      <c r="C249" s="48"/>
      <c r="D249" s="50"/>
      <c r="E249" s="48"/>
      <c r="F249" s="49"/>
      <c r="G249" s="48"/>
    </row>
    <row r="250" spans="1:7" s="51" customFormat="1" ht="21" customHeight="1" x14ac:dyDescent="0.25">
      <c r="A250" s="52"/>
      <c r="B250" s="53"/>
      <c r="C250" s="52"/>
      <c r="D250" s="50"/>
      <c r="E250" s="52"/>
      <c r="F250" s="53"/>
      <c r="G250" s="52"/>
    </row>
    <row r="251" spans="1:7" s="51" customFormat="1" ht="21" customHeight="1" x14ac:dyDescent="0.25">
      <c r="A251" s="48"/>
      <c r="B251" s="49"/>
      <c r="C251" s="48"/>
      <c r="D251" s="50"/>
      <c r="E251" s="48"/>
      <c r="F251" s="49"/>
      <c r="G251" s="48"/>
    </row>
    <row r="252" spans="1:7" s="51" customFormat="1" ht="21" customHeight="1" x14ac:dyDescent="0.25">
      <c r="A252" s="52"/>
      <c r="B252" s="53"/>
      <c r="C252" s="52"/>
      <c r="D252" s="50"/>
      <c r="E252" s="52"/>
      <c r="F252" s="53"/>
      <c r="G252" s="52"/>
    </row>
    <row r="253" spans="1:7" s="51" customFormat="1" ht="21" customHeight="1" x14ac:dyDescent="0.25">
      <c r="A253" s="48"/>
      <c r="B253" s="49"/>
      <c r="C253" s="48"/>
      <c r="D253" s="50"/>
      <c r="E253" s="48"/>
      <c r="F253" s="49"/>
      <c r="G253" s="48"/>
    </row>
    <row r="254" spans="1:7" s="51" customFormat="1" ht="21" customHeight="1" x14ac:dyDescent="0.25">
      <c r="A254" s="52"/>
      <c r="B254" s="53"/>
      <c r="C254" s="52"/>
      <c r="D254" s="50"/>
      <c r="E254" s="52"/>
      <c r="F254" s="53"/>
      <c r="G254" s="52"/>
    </row>
    <row r="255" spans="1:7" s="51" customFormat="1" ht="21" customHeight="1" x14ac:dyDescent="0.25">
      <c r="A255" s="48"/>
      <c r="B255" s="49"/>
      <c r="C255" s="48"/>
      <c r="D255" s="50"/>
      <c r="E255" s="48"/>
      <c r="F255" s="49"/>
      <c r="G255" s="48"/>
    </row>
    <row r="256" spans="1:7" s="51" customFormat="1" ht="21" customHeight="1" x14ac:dyDescent="0.25">
      <c r="A256" s="52"/>
      <c r="B256" s="53"/>
      <c r="C256" s="52"/>
      <c r="D256" s="50"/>
      <c r="E256" s="52"/>
      <c r="F256" s="53"/>
      <c r="G256" s="52"/>
    </row>
    <row r="257" spans="1:7" s="51" customFormat="1" ht="21" customHeight="1" x14ac:dyDescent="0.25">
      <c r="A257" s="48"/>
      <c r="B257" s="49"/>
      <c r="C257" s="48"/>
      <c r="D257" s="50"/>
      <c r="E257" s="48"/>
      <c r="F257" s="49"/>
      <c r="G257" s="48"/>
    </row>
    <row r="258" spans="1:7" s="51" customFormat="1" ht="21" customHeight="1" x14ac:dyDescent="0.25">
      <c r="A258" s="52"/>
      <c r="B258" s="53"/>
      <c r="C258" s="52"/>
      <c r="D258" s="50"/>
      <c r="E258" s="52"/>
      <c r="F258" s="53"/>
      <c r="G258" s="52"/>
    </row>
    <row r="259" spans="1:7" s="51" customFormat="1" ht="21" customHeight="1" x14ac:dyDescent="0.25">
      <c r="A259" s="48"/>
      <c r="B259" s="49"/>
      <c r="C259" s="48"/>
      <c r="D259" s="50"/>
      <c r="E259" s="48"/>
      <c r="F259" s="49"/>
      <c r="G259" s="48"/>
    </row>
    <row r="260" spans="1:7" s="51" customFormat="1" ht="21" customHeight="1" x14ac:dyDescent="0.25">
      <c r="A260" s="52"/>
      <c r="B260" s="53"/>
      <c r="C260" s="52"/>
      <c r="D260" s="50"/>
      <c r="E260" s="52"/>
      <c r="F260" s="53"/>
      <c r="G260" s="52"/>
    </row>
    <row r="261" spans="1:7" s="51" customFormat="1" ht="21" customHeight="1" x14ac:dyDescent="0.25">
      <c r="A261" s="48"/>
      <c r="B261" s="49"/>
      <c r="C261" s="48"/>
      <c r="D261" s="50"/>
      <c r="E261" s="48"/>
      <c r="F261" s="49"/>
      <c r="G261" s="48"/>
    </row>
    <row r="262" spans="1:7" s="51" customFormat="1" ht="21" customHeight="1" x14ac:dyDescent="0.25">
      <c r="A262" s="52"/>
      <c r="B262" s="53"/>
      <c r="C262" s="52"/>
      <c r="D262" s="50"/>
      <c r="E262" s="52"/>
      <c r="F262" s="53"/>
      <c r="G262" s="52"/>
    </row>
    <row r="263" spans="1:7" s="51" customFormat="1" ht="21" customHeight="1" x14ac:dyDescent="0.25">
      <c r="A263" s="48"/>
      <c r="B263" s="49"/>
      <c r="C263" s="48"/>
      <c r="D263" s="50"/>
      <c r="E263" s="48"/>
      <c r="F263" s="49"/>
      <c r="G263" s="48"/>
    </row>
    <row r="264" spans="1:7" s="51" customFormat="1" ht="21" customHeight="1" x14ac:dyDescent="0.25">
      <c r="A264" s="52"/>
      <c r="B264" s="53"/>
      <c r="C264" s="52"/>
      <c r="D264" s="50"/>
      <c r="E264" s="52"/>
      <c r="F264" s="53"/>
      <c r="G264" s="52"/>
    </row>
    <row r="265" spans="1:7" s="51" customFormat="1" ht="21" customHeight="1" x14ac:dyDescent="0.25">
      <c r="A265" s="48"/>
      <c r="B265" s="49"/>
      <c r="C265" s="48"/>
      <c r="D265" s="50"/>
      <c r="E265" s="48"/>
      <c r="F265" s="49"/>
      <c r="G265" s="48"/>
    </row>
    <row r="266" spans="1:7" s="51" customFormat="1" ht="21" customHeight="1" x14ac:dyDescent="0.25">
      <c r="A266" s="52"/>
      <c r="B266" s="53"/>
      <c r="C266" s="52"/>
      <c r="D266" s="50"/>
      <c r="E266" s="52"/>
      <c r="F266" s="53"/>
      <c r="G266" s="52"/>
    </row>
    <row r="267" spans="1:7" s="51" customFormat="1" ht="21" customHeight="1" x14ac:dyDescent="0.25">
      <c r="A267" s="48"/>
      <c r="B267" s="49"/>
      <c r="C267" s="48"/>
      <c r="D267" s="50"/>
      <c r="E267" s="48"/>
      <c r="F267" s="49"/>
      <c r="G267" s="48"/>
    </row>
    <row r="268" spans="1:7" s="51" customFormat="1" ht="21" customHeight="1" x14ac:dyDescent="0.25">
      <c r="A268" s="52"/>
      <c r="B268" s="53"/>
      <c r="C268" s="52"/>
      <c r="D268" s="50"/>
      <c r="E268" s="52"/>
      <c r="F268" s="53"/>
      <c r="G268" s="52"/>
    </row>
    <row r="269" spans="1:7" s="51" customFormat="1" ht="21" customHeight="1" x14ac:dyDescent="0.25">
      <c r="A269" s="48"/>
      <c r="B269" s="49"/>
      <c r="C269" s="48"/>
      <c r="D269" s="50"/>
      <c r="E269" s="48"/>
      <c r="F269" s="49"/>
      <c r="G269" s="48"/>
    </row>
    <row r="270" spans="1:7" s="51" customFormat="1" ht="21" customHeight="1" x14ac:dyDescent="0.25">
      <c r="A270" s="45" t="s">
        <v>21</v>
      </c>
      <c r="B270" s="45" t="s">
        <v>16</v>
      </c>
      <c r="C270" s="45" t="s">
        <v>22</v>
      </c>
      <c r="D270" s="46"/>
      <c r="E270" s="45" t="s">
        <v>21</v>
      </c>
      <c r="F270" s="45" t="s">
        <v>16</v>
      </c>
      <c r="G270" s="45" t="s">
        <v>22</v>
      </c>
    </row>
    <row r="271" spans="1:7" s="51" customFormat="1" ht="21" customHeight="1" x14ac:dyDescent="0.25">
      <c r="A271" s="48"/>
      <c r="B271" s="49"/>
      <c r="C271" s="48"/>
      <c r="D271" s="50"/>
      <c r="E271" s="48"/>
      <c r="F271" s="49"/>
      <c r="G271" s="48"/>
    </row>
    <row r="272" spans="1:7" s="51" customFormat="1" ht="21" customHeight="1" x14ac:dyDescent="0.25">
      <c r="A272" s="52"/>
      <c r="B272" s="53"/>
      <c r="C272" s="52"/>
      <c r="D272" s="50"/>
      <c r="E272" s="52"/>
      <c r="F272" s="53"/>
      <c r="G272" s="52"/>
    </row>
    <row r="273" spans="1:7" s="51" customFormat="1" ht="21" customHeight="1" x14ac:dyDescent="0.25">
      <c r="A273" s="48"/>
      <c r="B273" s="49"/>
      <c r="C273" s="48"/>
      <c r="D273" s="50"/>
      <c r="E273" s="48"/>
      <c r="F273" s="49"/>
      <c r="G273" s="48"/>
    </row>
    <row r="274" spans="1:7" s="51" customFormat="1" ht="21" customHeight="1" x14ac:dyDescent="0.25">
      <c r="A274" s="52"/>
      <c r="B274" s="53"/>
      <c r="C274" s="52"/>
      <c r="D274" s="50"/>
      <c r="E274" s="52"/>
      <c r="F274" s="53"/>
      <c r="G274" s="52"/>
    </row>
    <row r="275" spans="1:7" s="51" customFormat="1" ht="21" customHeight="1" x14ac:dyDescent="0.25">
      <c r="A275" s="48"/>
      <c r="B275" s="49"/>
      <c r="C275" s="48"/>
      <c r="D275" s="50"/>
      <c r="E275" s="48"/>
      <c r="F275" s="49"/>
      <c r="G275" s="48"/>
    </row>
    <row r="276" spans="1:7" s="51" customFormat="1" ht="21" customHeight="1" x14ac:dyDescent="0.25">
      <c r="A276" s="52"/>
      <c r="B276" s="53"/>
      <c r="C276" s="52"/>
      <c r="D276" s="50"/>
      <c r="E276" s="52"/>
      <c r="F276" s="53"/>
      <c r="G276" s="52"/>
    </row>
    <row r="277" spans="1:7" s="51" customFormat="1" ht="21" customHeight="1" x14ac:dyDescent="0.25">
      <c r="A277" s="48"/>
      <c r="B277" s="49"/>
      <c r="C277" s="48"/>
      <c r="D277" s="50"/>
      <c r="E277" s="48"/>
      <c r="F277" s="49"/>
      <c r="G277" s="48"/>
    </row>
    <row r="278" spans="1:7" s="51" customFormat="1" ht="21" customHeight="1" x14ac:dyDescent="0.25">
      <c r="A278" s="52"/>
      <c r="B278" s="53"/>
      <c r="C278" s="52"/>
      <c r="D278" s="50"/>
      <c r="E278" s="52"/>
      <c r="F278" s="53"/>
      <c r="G278" s="52"/>
    </row>
    <row r="279" spans="1:7" s="51" customFormat="1" ht="21" customHeight="1" x14ac:dyDescent="0.25">
      <c r="A279" s="48"/>
      <c r="B279" s="49"/>
      <c r="C279" s="48"/>
      <c r="D279" s="50"/>
      <c r="E279" s="48"/>
      <c r="F279" s="49"/>
      <c r="G279" s="48"/>
    </row>
    <row r="280" spans="1:7" s="51" customFormat="1" ht="21" customHeight="1" x14ac:dyDescent="0.25">
      <c r="A280" s="52"/>
      <c r="B280" s="53"/>
      <c r="C280" s="52"/>
      <c r="D280" s="50"/>
      <c r="E280" s="52"/>
      <c r="F280" s="53"/>
      <c r="G280" s="52"/>
    </row>
    <row r="281" spans="1:7" s="51" customFormat="1" ht="21" customHeight="1" x14ac:dyDescent="0.25">
      <c r="A281" s="48"/>
      <c r="B281" s="49"/>
      <c r="C281" s="48"/>
      <c r="D281" s="50"/>
      <c r="E281" s="48"/>
      <c r="F281" s="49"/>
      <c r="G281" s="48"/>
    </row>
    <row r="282" spans="1:7" s="51" customFormat="1" ht="21" customHeight="1" x14ac:dyDescent="0.25">
      <c r="A282" s="52"/>
      <c r="B282" s="53"/>
      <c r="C282" s="52"/>
      <c r="D282" s="50"/>
      <c r="E282" s="52"/>
      <c r="F282" s="53"/>
      <c r="G282" s="52"/>
    </row>
    <row r="283" spans="1:7" s="51" customFormat="1" ht="21" customHeight="1" x14ac:dyDescent="0.25">
      <c r="A283" s="48"/>
      <c r="B283" s="49"/>
      <c r="C283" s="48"/>
      <c r="D283" s="50"/>
      <c r="E283" s="48"/>
      <c r="F283" s="49"/>
      <c r="G283" s="48"/>
    </row>
    <row r="284" spans="1:7" s="51" customFormat="1" ht="21" customHeight="1" x14ac:dyDescent="0.25">
      <c r="A284" s="52"/>
      <c r="B284" s="53"/>
      <c r="C284" s="52"/>
      <c r="D284" s="50"/>
      <c r="E284" s="52"/>
      <c r="F284" s="53"/>
      <c r="G284" s="52"/>
    </row>
    <row r="285" spans="1:7" s="51" customFormat="1" ht="21" customHeight="1" x14ac:dyDescent="0.25">
      <c r="A285" s="48"/>
      <c r="B285" s="49"/>
      <c r="C285" s="48"/>
      <c r="D285" s="50"/>
      <c r="E285" s="48"/>
      <c r="F285" s="49"/>
      <c r="G285" s="48"/>
    </row>
    <row r="286" spans="1:7" s="51" customFormat="1" ht="21" customHeight="1" x14ac:dyDescent="0.25">
      <c r="A286" s="52"/>
      <c r="B286" s="53"/>
      <c r="C286" s="52"/>
      <c r="D286" s="50"/>
      <c r="E286" s="52"/>
      <c r="F286" s="53"/>
      <c r="G286" s="52"/>
    </row>
    <row r="287" spans="1:7" s="51" customFormat="1" ht="21" customHeight="1" x14ac:dyDescent="0.25">
      <c r="A287" s="48"/>
      <c r="B287" s="49"/>
      <c r="C287" s="48"/>
      <c r="D287" s="50"/>
      <c r="E287" s="48"/>
      <c r="F287" s="49"/>
      <c r="G287" s="48"/>
    </row>
    <row r="288" spans="1:7" s="51" customFormat="1" ht="21" customHeight="1" x14ac:dyDescent="0.25">
      <c r="A288" s="52"/>
      <c r="B288" s="53"/>
      <c r="C288" s="52"/>
      <c r="D288" s="50"/>
      <c r="E288" s="52"/>
      <c r="F288" s="53"/>
      <c r="G288" s="52"/>
    </row>
    <row r="289" spans="1:7" s="51" customFormat="1" ht="21" customHeight="1" x14ac:dyDescent="0.25">
      <c r="A289" s="48"/>
      <c r="B289" s="49"/>
      <c r="C289" s="48"/>
      <c r="D289" s="50"/>
      <c r="E289" s="48"/>
      <c r="F289" s="49"/>
      <c r="G289" s="48"/>
    </row>
    <row r="290" spans="1:7" s="51" customFormat="1" ht="21" customHeight="1" x14ac:dyDescent="0.25">
      <c r="A290" s="52"/>
      <c r="B290" s="53"/>
      <c r="C290" s="52"/>
      <c r="D290" s="50"/>
      <c r="E290" s="52"/>
      <c r="F290" s="53"/>
      <c r="G290" s="52"/>
    </row>
    <row r="291" spans="1:7" s="51" customFormat="1" ht="21" customHeight="1" x14ac:dyDescent="0.25">
      <c r="A291" s="48"/>
      <c r="B291" s="49"/>
      <c r="C291" s="48"/>
      <c r="D291" s="50"/>
      <c r="E291" s="48"/>
      <c r="F291" s="49"/>
      <c r="G291" s="48"/>
    </row>
    <row r="292" spans="1:7" s="51" customFormat="1" ht="21" customHeight="1" x14ac:dyDescent="0.25">
      <c r="A292" s="52"/>
      <c r="B292" s="53"/>
      <c r="C292" s="52"/>
      <c r="D292" s="50"/>
      <c r="E292" s="52"/>
      <c r="F292" s="53"/>
      <c r="G292" s="52"/>
    </row>
    <row r="293" spans="1:7" s="51" customFormat="1" ht="21" customHeight="1" x14ac:dyDescent="0.25">
      <c r="A293" s="48"/>
      <c r="B293" s="49"/>
      <c r="C293" s="48"/>
      <c r="D293" s="50"/>
      <c r="E293" s="48"/>
      <c r="F293" s="49"/>
      <c r="G293" s="48"/>
    </row>
    <row r="294" spans="1:7" s="51" customFormat="1" ht="21" customHeight="1" x14ac:dyDescent="0.25">
      <c r="A294" s="52"/>
      <c r="B294" s="53"/>
      <c r="C294" s="52"/>
      <c r="D294" s="50"/>
      <c r="E294" s="52"/>
      <c r="F294" s="53"/>
      <c r="G294" s="52"/>
    </row>
    <row r="295" spans="1:7" s="51" customFormat="1" ht="21" customHeight="1" x14ac:dyDescent="0.25">
      <c r="A295" s="48"/>
      <c r="B295" s="49"/>
      <c r="C295" s="48"/>
      <c r="D295" s="50"/>
      <c r="E295" s="48"/>
      <c r="F295" s="49"/>
      <c r="G295" s="48"/>
    </row>
    <row r="296" spans="1:7" s="51" customFormat="1" ht="21" customHeight="1" x14ac:dyDescent="0.25">
      <c r="A296" s="52"/>
      <c r="B296" s="53"/>
      <c r="C296" s="52"/>
      <c r="D296" s="50"/>
      <c r="E296" s="52"/>
      <c r="F296" s="53"/>
      <c r="G296" s="52"/>
    </row>
    <row r="297" spans="1:7" s="51" customFormat="1" ht="21" customHeight="1" x14ac:dyDescent="0.25">
      <c r="A297" s="48"/>
      <c r="B297" s="49"/>
      <c r="C297" s="48"/>
      <c r="D297" s="50"/>
      <c r="E297" s="48"/>
      <c r="F297" s="49"/>
      <c r="G297" s="48"/>
    </row>
    <row r="298" spans="1:7" s="51" customFormat="1" ht="21" customHeight="1" x14ac:dyDescent="0.25">
      <c r="A298" s="52"/>
      <c r="B298" s="53"/>
      <c r="C298" s="52"/>
      <c r="D298" s="50"/>
      <c r="E298" s="52"/>
      <c r="F298" s="53"/>
      <c r="G298" s="52"/>
    </row>
    <row r="299" spans="1:7" s="51" customFormat="1" ht="21" customHeight="1" x14ac:dyDescent="0.25">
      <c r="A299" s="48"/>
      <c r="B299" s="49"/>
      <c r="C299" s="48"/>
      <c r="D299" s="50"/>
      <c r="E299" s="48"/>
      <c r="F299" s="49"/>
      <c r="G299" s="48"/>
    </row>
    <row r="300" spans="1:7" s="51" customFormat="1" ht="21" customHeight="1" x14ac:dyDescent="0.25">
      <c r="A300" s="52"/>
      <c r="B300" s="53"/>
      <c r="C300" s="52"/>
      <c r="D300" s="50"/>
      <c r="E300" s="52"/>
      <c r="F300" s="53"/>
      <c r="G300" s="52"/>
    </row>
    <row r="301" spans="1:7" s="51" customFormat="1" ht="21" customHeight="1" x14ac:dyDescent="0.25">
      <c r="A301" s="48"/>
      <c r="B301" s="49"/>
      <c r="C301" s="48"/>
      <c r="D301" s="50"/>
      <c r="E301" s="48"/>
      <c r="F301" s="49"/>
      <c r="G301" s="48"/>
    </row>
    <row r="302" spans="1:7" s="51" customFormat="1" ht="21" customHeight="1" x14ac:dyDescent="0.25">
      <c r="A302" s="52"/>
      <c r="B302" s="53"/>
      <c r="C302" s="52"/>
      <c r="D302" s="50"/>
      <c r="E302" s="52"/>
      <c r="F302" s="53"/>
      <c r="G302" s="52"/>
    </row>
    <row r="303" spans="1:7" s="51" customFormat="1" ht="21" customHeight="1" x14ac:dyDescent="0.25">
      <c r="A303" s="48"/>
      <c r="B303" s="49"/>
      <c r="C303" s="48"/>
      <c r="D303" s="50"/>
      <c r="E303" s="48"/>
      <c r="F303" s="49"/>
      <c r="G303" s="48"/>
    </row>
    <row r="304" spans="1:7" s="51" customFormat="1" ht="21" customHeight="1" x14ac:dyDescent="0.25">
      <c r="A304" s="52"/>
      <c r="B304" s="53"/>
      <c r="C304" s="52"/>
      <c r="D304" s="50"/>
      <c r="E304" s="52"/>
      <c r="F304" s="53"/>
      <c r="G304" s="52"/>
    </row>
    <row r="305" spans="1:7" s="51" customFormat="1" ht="21" customHeight="1" x14ac:dyDescent="0.25">
      <c r="A305" s="48"/>
      <c r="B305" s="49"/>
      <c r="C305" s="48"/>
      <c r="D305" s="50"/>
      <c r="E305" s="48"/>
      <c r="F305" s="49"/>
      <c r="G305" s="48"/>
    </row>
    <row r="306" spans="1:7" s="51" customFormat="1" ht="21" customHeight="1" x14ac:dyDescent="0.25">
      <c r="A306" s="52"/>
      <c r="B306" s="53"/>
      <c r="C306" s="52"/>
      <c r="D306" s="50"/>
      <c r="E306" s="52"/>
      <c r="F306" s="53"/>
      <c r="G306" s="52"/>
    </row>
    <row r="307" spans="1:7" s="51" customFormat="1" ht="21" customHeight="1" x14ac:dyDescent="0.25">
      <c r="A307" s="48"/>
      <c r="B307" s="49"/>
      <c r="C307" s="48"/>
      <c r="D307" s="50"/>
      <c r="E307" s="48"/>
      <c r="F307" s="49"/>
      <c r="G307" s="48"/>
    </row>
    <row r="308" spans="1:7" s="51" customFormat="1" ht="21" customHeight="1" x14ac:dyDescent="0.25">
      <c r="A308" s="45" t="s">
        <v>21</v>
      </c>
      <c r="B308" s="45" t="s">
        <v>16</v>
      </c>
      <c r="C308" s="45" t="s">
        <v>22</v>
      </c>
      <c r="D308" s="46"/>
      <c r="E308" s="45" t="s">
        <v>21</v>
      </c>
      <c r="F308" s="45" t="s">
        <v>16</v>
      </c>
      <c r="G308" s="45" t="s">
        <v>22</v>
      </c>
    </row>
    <row r="309" spans="1:7" s="51" customFormat="1" ht="21" customHeight="1" x14ac:dyDescent="0.25">
      <c r="A309" s="48"/>
      <c r="B309" s="49"/>
      <c r="C309" s="48"/>
      <c r="D309" s="50"/>
      <c r="E309" s="48"/>
      <c r="F309" s="49"/>
      <c r="G309" s="48"/>
    </row>
    <row r="310" spans="1:7" s="51" customFormat="1" ht="21" customHeight="1" x14ac:dyDescent="0.25">
      <c r="A310" s="52"/>
      <c r="B310" s="53"/>
      <c r="C310" s="52"/>
      <c r="D310" s="50"/>
      <c r="E310" s="52"/>
      <c r="F310" s="53"/>
      <c r="G310" s="52"/>
    </row>
    <row r="311" spans="1:7" s="51" customFormat="1" ht="21" customHeight="1" x14ac:dyDescent="0.25">
      <c r="A311" s="48"/>
      <c r="B311" s="49"/>
      <c r="C311" s="48"/>
      <c r="D311" s="50"/>
      <c r="E311" s="48"/>
      <c r="F311" s="49"/>
      <c r="G311" s="48"/>
    </row>
    <row r="312" spans="1:7" s="51" customFormat="1" ht="21" customHeight="1" x14ac:dyDescent="0.25">
      <c r="A312" s="52"/>
      <c r="B312" s="53"/>
      <c r="C312" s="52"/>
      <c r="D312" s="50"/>
      <c r="E312" s="52"/>
      <c r="F312" s="53"/>
      <c r="G312" s="52"/>
    </row>
    <row r="313" spans="1:7" s="51" customFormat="1" ht="21" customHeight="1" x14ac:dyDescent="0.25">
      <c r="A313" s="48"/>
      <c r="B313" s="49"/>
      <c r="C313" s="48"/>
      <c r="D313" s="50"/>
      <c r="E313" s="48"/>
      <c r="F313" s="49"/>
      <c r="G313" s="48"/>
    </row>
    <row r="314" spans="1:7" s="51" customFormat="1" ht="21" customHeight="1" x14ac:dyDescent="0.25">
      <c r="A314" s="52"/>
      <c r="B314" s="53"/>
      <c r="C314" s="52"/>
      <c r="D314" s="50"/>
      <c r="E314" s="52"/>
      <c r="F314" s="53"/>
      <c r="G314" s="52"/>
    </row>
    <row r="315" spans="1:7" s="51" customFormat="1" ht="21" customHeight="1" x14ac:dyDescent="0.25">
      <c r="A315" s="48"/>
      <c r="B315" s="49"/>
      <c r="C315" s="48"/>
      <c r="D315" s="50"/>
      <c r="E315" s="48"/>
      <c r="F315" s="49"/>
      <c r="G315" s="48"/>
    </row>
    <row r="316" spans="1:7" s="51" customFormat="1" ht="21" customHeight="1" x14ac:dyDescent="0.25">
      <c r="A316" s="52"/>
      <c r="B316" s="53"/>
      <c r="C316" s="52"/>
      <c r="D316" s="50"/>
      <c r="E316" s="52"/>
      <c r="F316" s="53"/>
      <c r="G316" s="52"/>
    </row>
    <row r="317" spans="1:7" s="51" customFormat="1" ht="21" customHeight="1" x14ac:dyDescent="0.25">
      <c r="A317" s="48"/>
      <c r="B317" s="49"/>
      <c r="C317" s="48"/>
      <c r="D317" s="50"/>
      <c r="E317" s="48"/>
      <c r="F317" s="49"/>
      <c r="G317" s="48"/>
    </row>
    <row r="318" spans="1:7" s="51" customFormat="1" ht="21" customHeight="1" x14ac:dyDescent="0.25">
      <c r="A318" s="52"/>
      <c r="B318" s="53"/>
      <c r="C318" s="52"/>
      <c r="D318" s="50"/>
      <c r="E318" s="52"/>
      <c r="F318" s="53"/>
      <c r="G318" s="52"/>
    </row>
    <row r="319" spans="1:7" s="51" customFormat="1" ht="21" customHeight="1" x14ac:dyDescent="0.25">
      <c r="A319" s="48"/>
      <c r="B319" s="49"/>
      <c r="C319" s="48"/>
      <c r="D319" s="50"/>
      <c r="E319" s="48"/>
      <c r="F319" s="49"/>
      <c r="G319" s="48"/>
    </row>
    <row r="320" spans="1:7" s="51" customFormat="1" ht="21" customHeight="1" x14ac:dyDescent="0.25">
      <c r="A320" s="52"/>
      <c r="B320" s="53"/>
      <c r="C320" s="52"/>
      <c r="D320" s="50"/>
      <c r="E320" s="52"/>
      <c r="F320" s="53"/>
      <c r="G320" s="52"/>
    </row>
    <row r="321" spans="1:7" s="51" customFormat="1" ht="21" customHeight="1" x14ac:dyDescent="0.25">
      <c r="A321" s="48"/>
      <c r="B321" s="49"/>
      <c r="C321" s="48"/>
      <c r="D321" s="50"/>
      <c r="E321" s="48"/>
      <c r="F321" s="49"/>
      <c r="G321" s="48"/>
    </row>
    <row r="322" spans="1:7" s="51" customFormat="1" ht="21" customHeight="1" x14ac:dyDescent="0.25">
      <c r="A322" s="52"/>
      <c r="B322" s="53"/>
      <c r="C322" s="52"/>
      <c r="D322" s="50"/>
      <c r="E322" s="52"/>
      <c r="F322" s="53"/>
      <c r="G322" s="52"/>
    </row>
    <row r="323" spans="1:7" s="51" customFormat="1" ht="21" customHeight="1" x14ac:dyDescent="0.25">
      <c r="A323" s="48"/>
      <c r="B323" s="49"/>
      <c r="C323" s="48"/>
      <c r="D323" s="50"/>
      <c r="E323" s="48"/>
      <c r="F323" s="49"/>
      <c r="G323" s="48"/>
    </row>
    <row r="324" spans="1:7" s="51" customFormat="1" ht="21" customHeight="1" x14ac:dyDescent="0.25">
      <c r="A324" s="52"/>
      <c r="B324" s="53"/>
      <c r="C324" s="52"/>
      <c r="D324" s="50"/>
      <c r="E324" s="52"/>
      <c r="F324" s="53"/>
      <c r="G324" s="52"/>
    </row>
    <row r="325" spans="1:7" s="51" customFormat="1" ht="21" customHeight="1" x14ac:dyDescent="0.25">
      <c r="A325" s="48"/>
      <c r="B325" s="49"/>
      <c r="C325" s="48"/>
      <c r="D325" s="50"/>
      <c r="E325" s="48"/>
      <c r="F325" s="49"/>
      <c r="G325" s="48"/>
    </row>
    <row r="326" spans="1:7" s="51" customFormat="1" ht="21" customHeight="1" x14ac:dyDescent="0.25">
      <c r="A326" s="52"/>
      <c r="B326" s="53"/>
      <c r="C326" s="52"/>
      <c r="D326" s="50"/>
      <c r="E326" s="52"/>
      <c r="F326" s="53"/>
      <c r="G326" s="52"/>
    </row>
    <row r="327" spans="1:7" s="51" customFormat="1" ht="21" customHeight="1" x14ac:dyDescent="0.25">
      <c r="A327" s="48"/>
      <c r="B327" s="49"/>
      <c r="C327" s="48"/>
      <c r="D327" s="50"/>
      <c r="E327" s="48"/>
      <c r="F327" s="49"/>
      <c r="G327" s="48"/>
    </row>
    <row r="328" spans="1:7" s="51" customFormat="1" ht="21" customHeight="1" x14ac:dyDescent="0.25">
      <c r="A328" s="52"/>
      <c r="B328" s="53"/>
      <c r="C328" s="52"/>
      <c r="D328" s="50"/>
      <c r="E328" s="52"/>
      <c r="F328" s="53"/>
      <c r="G328" s="52"/>
    </row>
    <row r="329" spans="1:7" s="51" customFormat="1" ht="21" customHeight="1" x14ac:dyDescent="0.25">
      <c r="A329" s="48"/>
      <c r="B329" s="49"/>
      <c r="C329" s="48"/>
      <c r="D329" s="50"/>
      <c r="E329" s="48"/>
      <c r="F329" s="49"/>
      <c r="G329" s="48"/>
    </row>
    <row r="330" spans="1:7" s="51" customFormat="1" ht="21" customHeight="1" x14ac:dyDescent="0.25">
      <c r="A330" s="52"/>
      <c r="B330" s="53"/>
      <c r="C330" s="52"/>
      <c r="D330" s="50"/>
      <c r="E330" s="52"/>
      <c r="F330" s="53"/>
      <c r="G330" s="52"/>
    </row>
    <row r="331" spans="1:7" s="51" customFormat="1" ht="21" customHeight="1" x14ac:dyDescent="0.25">
      <c r="A331" s="48"/>
      <c r="B331" s="49"/>
      <c r="C331" s="48"/>
      <c r="D331" s="50"/>
      <c r="E331" s="48"/>
      <c r="F331" s="49"/>
      <c r="G331" s="48"/>
    </row>
    <row r="332" spans="1:7" s="51" customFormat="1" ht="21" customHeight="1" x14ac:dyDescent="0.25">
      <c r="A332" s="52"/>
      <c r="B332" s="53"/>
      <c r="C332" s="52"/>
      <c r="D332" s="50"/>
      <c r="E332" s="52"/>
      <c r="F332" s="53"/>
      <c r="G332" s="52"/>
    </row>
    <row r="333" spans="1:7" s="51" customFormat="1" ht="21" customHeight="1" x14ac:dyDescent="0.25">
      <c r="A333" s="48"/>
      <c r="B333" s="49"/>
      <c r="C333" s="48"/>
      <c r="D333" s="50"/>
      <c r="E333" s="48"/>
      <c r="F333" s="49"/>
      <c r="G333" s="48"/>
    </row>
    <row r="334" spans="1:7" s="51" customFormat="1" ht="21" customHeight="1" x14ac:dyDescent="0.25">
      <c r="A334" s="52"/>
      <c r="B334" s="53"/>
      <c r="C334" s="52"/>
      <c r="D334" s="50"/>
      <c r="E334" s="52"/>
      <c r="F334" s="53"/>
      <c r="G334" s="52"/>
    </row>
    <row r="335" spans="1:7" s="51" customFormat="1" ht="21" customHeight="1" x14ac:dyDescent="0.25">
      <c r="A335" s="48"/>
      <c r="B335" s="49"/>
      <c r="C335" s="48"/>
      <c r="D335" s="50"/>
      <c r="E335" s="48"/>
      <c r="F335" s="49"/>
      <c r="G335" s="48"/>
    </row>
    <row r="336" spans="1:7" s="51" customFormat="1" ht="21" customHeight="1" x14ac:dyDescent="0.25">
      <c r="A336" s="52"/>
      <c r="B336" s="53"/>
      <c r="C336" s="52"/>
      <c r="D336" s="50"/>
      <c r="E336" s="52"/>
      <c r="F336" s="53"/>
      <c r="G336" s="52"/>
    </row>
    <row r="337" spans="1:7" s="51" customFormat="1" ht="21" customHeight="1" x14ac:dyDescent="0.25">
      <c r="A337" s="48"/>
      <c r="B337" s="49"/>
      <c r="C337" s="48"/>
      <c r="D337" s="50"/>
      <c r="E337" s="48"/>
      <c r="F337" s="49"/>
      <c r="G337" s="48"/>
    </row>
    <row r="338" spans="1:7" s="51" customFormat="1" ht="21" customHeight="1" x14ac:dyDescent="0.25">
      <c r="A338" s="52"/>
      <c r="B338" s="53"/>
      <c r="C338" s="52"/>
      <c r="D338" s="50"/>
      <c r="E338" s="52"/>
      <c r="F338" s="53"/>
      <c r="G338" s="52"/>
    </row>
    <row r="339" spans="1:7" s="51" customFormat="1" ht="21" customHeight="1" x14ac:dyDescent="0.25">
      <c r="A339" s="48"/>
      <c r="B339" s="49"/>
      <c r="C339" s="48"/>
      <c r="D339" s="50"/>
      <c r="E339" s="48"/>
      <c r="F339" s="49"/>
      <c r="G339" s="48"/>
    </row>
    <row r="340" spans="1:7" s="51" customFormat="1" ht="21" customHeight="1" x14ac:dyDescent="0.25">
      <c r="A340" s="52"/>
      <c r="B340" s="53"/>
      <c r="C340" s="52"/>
      <c r="D340" s="50"/>
      <c r="E340" s="52"/>
      <c r="F340" s="53"/>
      <c r="G340" s="52"/>
    </row>
    <row r="341" spans="1:7" s="51" customFormat="1" ht="21" customHeight="1" x14ac:dyDescent="0.25">
      <c r="A341" s="48"/>
      <c r="B341" s="49"/>
      <c r="C341" s="48"/>
      <c r="D341" s="50"/>
      <c r="E341" s="48"/>
      <c r="F341" s="49"/>
      <c r="G341" s="48"/>
    </row>
    <row r="342" spans="1:7" s="51" customFormat="1" ht="21" customHeight="1" x14ac:dyDescent="0.25">
      <c r="A342" s="52"/>
      <c r="B342" s="53"/>
      <c r="C342" s="52"/>
      <c r="D342" s="50"/>
      <c r="E342" s="52"/>
      <c r="F342" s="53"/>
      <c r="G342" s="52"/>
    </row>
    <row r="343" spans="1:7" s="51" customFormat="1" ht="21" customHeight="1" x14ac:dyDescent="0.25">
      <c r="A343" s="48"/>
      <c r="B343" s="49"/>
      <c r="C343" s="48"/>
      <c r="D343" s="50"/>
      <c r="E343" s="48"/>
      <c r="F343" s="49"/>
      <c r="G343" s="48"/>
    </row>
    <row r="344" spans="1:7" s="51" customFormat="1" ht="21" customHeight="1" x14ac:dyDescent="0.25">
      <c r="A344" s="52"/>
      <c r="B344" s="53"/>
      <c r="C344" s="52"/>
      <c r="D344" s="50"/>
      <c r="E344" s="52"/>
      <c r="F344" s="53"/>
      <c r="G344" s="52"/>
    </row>
    <row r="345" spans="1:7" s="51" customFormat="1" ht="21" customHeight="1" x14ac:dyDescent="0.25">
      <c r="A345" s="48"/>
      <c r="B345" s="49"/>
      <c r="C345" s="48"/>
      <c r="D345" s="50"/>
      <c r="E345" s="48"/>
      <c r="F345" s="49"/>
      <c r="G345" s="48"/>
    </row>
    <row r="346" spans="1:7" s="51" customFormat="1" ht="21" customHeight="1" x14ac:dyDescent="0.25">
      <c r="A346" s="45" t="s">
        <v>21</v>
      </c>
      <c r="B346" s="45" t="s">
        <v>16</v>
      </c>
      <c r="C346" s="45" t="s">
        <v>22</v>
      </c>
      <c r="D346" s="46"/>
      <c r="E346" s="45" t="s">
        <v>21</v>
      </c>
      <c r="F346" s="45" t="s">
        <v>16</v>
      </c>
      <c r="G346" s="45" t="s">
        <v>22</v>
      </c>
    </row>
    <row r="347" spans="1:7" s="51" customFormat="1" ht="21" customHeight="1" x14ac:dyDescent="0.25">
      <c r="A347" s="48"/>
      <c r="B347" s="49"/>
      <c r="C347" s="48"/>
      <c r="D347" s="50"/>
      <c r="E347" s="48"/>
      <c r="F347" s="49"/>
      <c r="G347" s="48"/>
    </row>
    <row r="348" spans="1:7" s="51" customFormat="1" ht="21" customHeight="1" x14ac:dyDescent="0.25">
      <c r="A348" s="52"/>
      <c r="B348" s="53"/>
      <c r="C348" s="52"/>
      <c r="D348" s="50"/>
      <c r="E348" s="52"/>
      <c r="F348" s="53"/>
      <c r="G348" s="52"/>
    </row>
    <row r="349" spans="1:7" s="51" customFormat="1" ht="21" customHeight="1" x14ac:dyDescent="0.25">
      <c r="A349" s="48"/>
      <c r="B349" s="49"/>
      <c r="C349" s="48"/>
      <c r="D349" s="50"/>
      <c r="E349" s="48"/>
      <c r="F349" s="49"/>
      <c r="G349" s="48"/>
    </row>
    <row r="350" spans="1:7" s="51" customFormat="1" ht="21" customHeight="1" x14ac:dyDescent="0.25">
      <c r="A350" s="52"/>
      <c r="B350" s="53"/>
      <c r="C350" s="52"/>
      <c r="D350" s="50"/>
      <c r="E350" s="52"/>
      <c r="F350" s="53"/>
      <c r="G350" s="52"/>
    </row>
    <row r="351" spans="1:7" s="51" customFormat="1" ht="21" customHeight="1" x14ac:dyDescent="0.25">
      <c r="A351" s="48"/>
      <c r="B351" s="49"/>
      <c r="C351" s="48"/>
      <c r="D351" s="50"/>
      <c r="E351" s="48"/>
      <c r="F351" s="49"/>
      <c r="G351" s="48"/>
    </row>
    <row r="352" spans="1:7" s="51" customFormat="1" ht="21" customHeight="1" x14ac:dyDescent="0.25">
      <c r="A352" s="52"/>
      <c r="B352" s="53"/>
      <c r="C352" s="52"/>
      <c r="D352" s="50"/>
      <c r="E352" s="52"/>
      <c r="F352" s="53"/>
      <c r="G352" s="52"/>
    </row>
    <row r="353" spans="1:7" s="51" customFormat="1" ht="21" customHeight="1" x14ac:dyDescent="0.25">
      <c r="A353" s="48"/>
      <c r="B353" s="49"/>
      <c r="C353" s="48"/>
      <c r="D353" s="50"/>
      <c r="E353" s="48"/>
      <c r="F353" s="49"/>
      <c r="G353" s="48"/>
    </row>
    <row r="354" spans="1:7" s="51" customFormat="1" ht="21" customHeight="1" x14ac:dyDescent="0.25">
      <c r="A354" s="52"/>
      <c r="B354" s="53"/>
      <c r="C354" s="52"/>
      <c r="D354" s="50"/>
      <c r="E354" s="52"/>
      <c r="F354" s="53"/>
      <c r="G354" s="52"/>
    </row>
    <row r="355" spans="1:7" s="51" customFormat="1" ht="21" customHeight="1" x14ac:dyDescent="0.25">
      <c r="A355" s="48"/>
      <c r="B355" s="49"/>
      <c r="C355" s="48"/>
      <c r="D355" s="50"/>
      <c r="E355" s="48"/>
      <c r="F355" s="49"/>
      <c r="G355" s="48"/>
    </row>
    <row r="356" spans="1:7" s="51" customFormat="1" ht="21" customHeight="1" x14ac:dyDescent="0.25">
      <c r="A356" s="52"/>
      <c r="B356" s="53"/>
      <c r="C356" s="52"/>
      <c r="D356" s="50"/>
      <c r="E356" s="52"/>
      <c r="F356" s="53"/>
      <c r="G356" s="52"/>
    </row>
    <row r="357" spans="1:7" s="51" customFormat="1" ht="21" customHeight="1" x14ac:dyDescent="0.25">
      <c r="A357" s="48"/>
      <c r="B357" s="49"/>
      <c r="C357" s="48"/>
      <c r="D357" s="50"/>
      <c r="E357" s="48"/>
      <c r="F357" s="49"/>
      <c r="G357" s="48"/>
    </row>
    <row r="358" spans="1:7" s="51" customFormat="1" ht="21" customHeight="1" x14ac:dyDescent="0.25">
      <c r="A358" s="52"/>
      <c r="B358" s="53"/>
      <c r="C358" s="52"/>
      <c r="D358" s="50"/>
      <c r="E358" s="52"/>
      <c r="F358" s="53"/>
      <c r="G358" s="52"/>
    </row>
    <row r="359" spans="1:7" s="51" customFormat="1" ht="21" customHeight="1" x14ac:dyDescent="0.25">
      <c r="A359" s="48"/>
      <c r="B359" s="49"/>
      <c r="C359" s="48"/>
      <c r="D359" s="50"/>
      <c r="E359" s="48"/>
      <c r="F359" s="49"/>
      <c r="G359" s="48"/>
    </row>
    <row r="360" spans="1:7" s="51" customFormat="1" ht="21" customHeight="1" x14ac:dyDescent="0.25">
      <c r="A360" s="52"/>
      <c r="B360" s="53"/>
      <c r="C360" s="52"/>
      <c r="D360" s="50"/>
      <c r="E360" s="52"/>
      <c r="F360" s="53"/>
      <c r="G360" s="52"/>
    </row>
    <row r="361" spans="1:7" s="51" customFormat="1" ht="21" customHeight="1" x14ac:dyDescent="0.25">
      <c r="A361" s="48"/>
      <c r="B361" s="49"/>
      <c r="C361" s="48"/>
      <c r="D361" s="50"/>
      <c r="E361" s="48"/>
      <c r="F361" s="49"/>
      <c r="G361" s="48"/>
    </row>
    <row r="362" spans="1:7" s="51" customFormat="1" ht="21" customHeight="1" x14ac:dyDescent="0.25">
      <c r="A362" s="52"/>
      <c r="B362" s="53"/>
      <c r="C362" s="52"/>
      <c r="D362" s="50"/>
      <c r="E362" s="52"/>
      <c r="F362" s="53"/>
      <c r="G362" s="52"/>
    </row>
    <row r="363" spans="1:7" s="51" customFormat="1" ht="21" customHeight="1" x14ac:dyDescent="0.25">
      <c r="A363" s="48"/>
      <c r="B363" s="49"/>
      <c r="C363" s="48"/>
      <c r="D363" s="50"/>
      <c r="E363" s="48"/>
      <c r="F363" s="49"/>
      <c r="G363" s="48"/>
    </row>
    <row r="364" spans="1:7" s="51" customFormat="1" ht="21" customHeight="1" x14ac:dyDescent="0.25">
      <c r="A364" s="52"/>
      <c r="B364" s="53"/>
      <c r="C364" s="52"/>
      <c r="D364" s="50"/>
      <c r="E364" s="52"/>
      <c r="F364" s="53"/>
      <c r="G364" s="52"/>
    </row>
    <row r="365" spans="1:7" s="51" customFormat="1" ht="21" customHeight="1" x14ac:dyDescent="0.25">
      <c r="A365" s="48"/>
      <c r="B365" s="49"/>
      <c r="C365" s="48"/>
      <c r="D365" s="50"/>
      <c r="E365" s="48"/>
      <c r="F365" s="49"/>
      <c r="G365" s="48"/>
    </row>
    <row r="366" spans="1:7" s="51" customFormat="1" ht="21" customHeight="1" x14ac:dyDescent="0.25">
      <c r="A366" s="52"/>
      <c r="B366" s="53"/>
      <c r="C366" s="52"/>
      <c r="D366" s="50"/>
      <c r="E366" s="52"/>
      <c r="F366" s="53"/>
      <c r="G366" s="52"/>
    </row>
    <row r="367" spans="1:7" s="51" customFormat="1" ht="21" customHeight="1" x14ac:dyDescent="0.25">
      <c r="A367" s="48"/>
      <c r="B367" s="49"/>
      <c r="C367" s="48"/>
      <c r="D367" s="50"/>
      <c r="E367" s="48"/>
      <c r="F367" s="49"/>
      <c r="G367" s="48"/>
    </row>
    <row r="368" spans="1:7" s="51" customFormat="1" ht="21" customHeight="1" x14ac:dyDescent="0.25">
      <c r="A368" s="52"/>
      <c r="B368" s="53"/>
      <c r="C368" s="52"/>
      <c r="D368" s="50"/>
      <c r="E368" s="52"/>
      <c r="F368" s="53"/>
      <c r="G368" s="52"/>
    </row>
    <row r="369" spans="1:7" s="51" customFormat="1" ht="21" customHeight="1" x14ac:dyDescent="0.25">
      <c r="A369" s="48"/>
      <c r="B369" s="49"/>
      <c r="C369" s="48"/>
      <c r="D369" s="50"/>
      <c r="E369" s="48"/>
      <c r="F369" s="49"/>
      <c r="G369" s="48"/>
    </row>
    <row r="370" spans="1:7" s="51" customFormat="1" ht="21" customHeight="1" x14ac:dyDescent="0.25">
      <c r="A370" s="52"/>
      <c r="B370" s="53"/>
      <c r="C370" s="52"/>
      <c r="D370" s="50"/>
      <c r="E370" s="52"/>
      <c r="F370" s="53"/>
      <c r="G370" s="52"/>
    </row>
    <row r="371" spans="1:7" s="51" customFormat="1" ht="21" customHeight="1" x14ac:dyDescent="0.25">
      <c r="A371" s="48"/>
      <c r="B371" s="49"/>
      <c r="C371" s="48"/>
      <c r="D371" s="50"/>
      <c r="E371" s="48"/>
      <c r="F371" s="49"/>
      <c r="G371" s="48"/>
    </row>
    <row r="372" spans="1:7" s="51" customFormat="1" ht="21" customHeight="1" x14ac:dyDescent="0.25">
      <c r="A372" s="52"/>
      <c r="B372" s="53"/>
      <c r="C372" s="52"/>
      <c r="D372" s="50"/>
      <c r="E372" s="52"/>
      <c r="F372" s="53"/>
      <c r="G372" s="52"/>
    </row>
    <row r="373" spans="1:7" s="51" customFormat="1" ht="21" customHeight="1" x14ac:dyDescent="0.25">
      <c r="A373" s="48"/>
      <c r="B373" s="49"/>
      <c r="C373" s="48"/>
      <c r="D373" s="50"/>
      <c r="E373" s="48"/>
      <c r="F373" s="49"/>
      <c r="G373" s="48"/>
    </row>
    <row r="374" spans="1:7" s="51" customFormat="1" ht="21" customHeight="1" x14ac:dyDescent="0.25">
      <c r="A374" s="52"/>
      <c r="B374" s="53"/>
      <c r="C374" s="52"/>
      <c r="D374" s="50"/>
      <c r="E374" s="52"/>
      <c r="F374" s="53"/>
      <c r="G374" s="52"/>
    </row>
    <row r="375" spans="1:7" s="51" customFormat="1" ht="21" customHeight="1" x14ac:dyDescent="0.25">
      <c r="A375" s="48"/>
      <c r="B375" s="49"/>
      <c r="C375" s="48"/>
      <c r="D375" s="50"/>
      <c r="E375" s="48"/>
      <c r="F375" s="49"/>
      <c r="G375" s="48"/>
    </row>
    <row r="376" spans="1:7" s="51" customFormat="1" ht="21" customHeight="1" x14ac:dyDescent="0.25">
      <c r="A376" s="52"/>
      <c r="B376" s="53"/>
      <c r="C376" s="52"/>
      <c r="D376" s="50"/>
      <c r="E376" s="52"/>
      <c r="F376" s="53"/>
      <c r="G376" s="52"/>
    </row>
    <row r="377" spans="1:7" s="51" customFormat="1" ht="21" customHeight="1" x14ac:dyDescent="0.25">
      <c r="A377" s="48"/>
      <c r="B377" s="49"/>
      <c r="C377" s="48"/>
      <c r="D377" s="50"/>
      <c r="E377" s="48"/>
      <c r="F377" s="49"/>
      <c r="G377" s="48"/>
    </row>
    <row r="378" spans="1:7" s="51" customFormat="1" ht="21" customHeight="1" x14ac:dyDescent="0.25">
      <c r="A378" s="52"/>
      <c r="B378" s="53"/>
      <c r="C378" s="52"/>
      <c r="D378" s="50"/>
      <c r="E378" s="52"/>
      <c r="F378" s="53"/>
      <c r="G378" s="52"/>
    </row>
    <row r="379" spans="1:7" s="51" customFormat="1" ht="21" customHeight="1" x14ac:dyDescent="0.25">
      <c r="A379" s="48"/>
      <c r="B379" s="49"/>
      <c r="C379" s="48"/>
      <c r="D379" s="50"/>
      <c r="E379" s="48"/>
      <c r="F379" s="49"/>
      <c r="G379" s="48"/>
    </row>
    <row r="380" spans="1:7" s="51" customFormat="1" ht="21" customHeight="1" x14ac:dyDescent="0.25">
      <c r="A380" s="52"/>
      <c r="B380" s="53"/>
      <c r="C380" s="52"/>
      <c r="D380" s="50"/>
      <c r="E380" s="52"/>
      <c r="F380" s="53"/>
      <c r="G380" s="52"/>
    </row>
    <row r="381" spans="1:7" s="51" customFormat="1" ht="21" customHeight="1" x14ac:dyDescent="0.25">
      <c r="A381" s="48"/>
      <c r="B381" s="49"/>
      <c r="C381" s="48"/>
      <c r="D381" s="50"/>
      <c r="E381" s="48"/>
      <c r="F381" s="49"/>
      <c r="G381" s="48"/>
    </row>
    <row r="382" spans="1:7" s="51" customFormat="1" ht="21" customHeight="1" x14ac:dyDescent="0.25">
      <c r="A382" s="52"/>
      <c r="B382" s="53"/>
      <c r="C382" s="52"/>
      <c r="D382" s="50"/>
      <c r="E382" s="52"/>
      <c r="F382" s="53"/>
      <c r="G382" s="52"/>
    </row>
    <row r="383" spans="1:7" s="51" customFormat="1" ht="21" customHeight="1" x14ac:dyDescent="0.25">
      <c r="A383" s="48"/>
      <c r="B383" s="49"/>
      <c r="C383" s="48"/>
      <c r="D383" s="50"/>
      <c r="E383" s="48"/>
      <c r="F383" s="49"/>
      <c r="G383" s="48"/>
    </row>
    <row r="384" spans="1:7" s="51" customFormat="1" ht="21" customHeight="1" x14ac:dyDescent="0.25">
      <c r="A384" s="45" t="s">
        <v>21</v>
      </c>
      <c r="B384" s="45" t="s">
        <v>16</v>
      </c>
      <c r="C384" s="45" t="s">
        <v>22</v>
      </c>
      <c r="D384" s="46"/>
      <c r="E384" s="45" t="s">
        <v>21</v>
      </c>
      <c r="F384" s="45" t="s">
        <v>16</v>
      </c>
      <c r="G384" s="45" t="s">
        <v>22</v>
      </c>
    </row>
    <row r="385" spans="1:7" s="51" customFormat="1" ht="21" customHeight="1" x14ac:dyDescent="0.25">
      <c r="A385" s="48"/>
      <c r="B385" s="49"/>
      <c r="C385" s="48"/>
      <c r="D385" s="50"/>
      <c r="E385" s="48"/>
      <c r="F385" s="49"/>
      <c r="G385" s="48"/>
    </row>
    <row r="386" spans="1:7" s="51" customFormat="1" ht="21" customHeight="1" x14ac:dyDescent="0.25">
      <c r="A386" s="52"/>
      <c r="B386" s="53"/>
      <c r="C386" s="52"/>
      <c r="D386" s="50"/>
      <c r="E386" s="52"/>
      <c r="F386" s="53"/>
      <c r="G386" s="52"/>
    </row>
    <row r="387" spans="1:7" s="51" customFormat="1" ht="21" customHeight="1" x14ac:dyDescent="0.25">
      <c r="A387" s="48"/>
      <c r="B387" s="49"/>
      <c r="C387" s="48"/>
      <c r="D387" s="50"/>
      <c r="E387" s="48"/>
      <c r="F387" s="49"/>
      <c r="G387" s="48"/>
    </row>
    <row r="388" spans="1:7" s="51" customFormat="1" ht="21" customHeight="1" x14ac:dyDescent="0.25">
      <c r="A388" s="52"/>
      <c r="B388" s="53"/>
      <c r="C388" s="52"/>
      <c r="D388" s="50"/>
      <c r="E388" s="52"/>
      <c r="F388" s="53"/>
      <c r="G388" s="52"/>
    </row>
    <row r="389" spans="1:7" s="51" customFormat="1" ht="21" customHeight="1" x14ac:dyDescent="0.25">
      <c r="A389" s="48"/>
      <c r="B389" s="49"/>
      <c r="C389" s="48"/>
      <c r="D389" s="50"/>
      <c r="E389" s="48"/>
      <c r="F389" s="49"/>
      <c r="G389" s="48"/>
    </row>
    <row r="390" spans="1:7" s="51" customFormat="1" ht="21" customHeight="1" x14ac:dyDescent="0.25">
      <c r="A390" s="52"/>
      <c r="B390" s="53"/>
      <c r="C390" s="52"/>
      <c r="D390" s="50"/>
      <c r="E390" s="52"/>
      <c r="F390" s="53"/>
      <c r="G390" s="52"/>
    </row>
    <row r="391" spans="1:7" s="51" customFormat="1" ht="21" customHeight="1" x14ac:dyDescent="0.25">
      <c r="A391" s="48"/>
      <c r="B391" s="49"/>
      <c r="C391" s="48"/>
      <c r="D391" s="50"/>
      <c r="E391" s="48"/>
      <c r="F391" s="49"/>
      <c r="G391" s="48"/>
    </row>
    <row r="392" spans="1:7" s="51" customFormat="1" ht="21" customHeight="1" x14ac:dyDescent="0.25">
      <c r="A392" s="52"/>
      <c r="B392" s="53"/>
      <c r="C392" s="52"/>
      <c r="D392" s="50"/>
      <c r="E392" s="52"/>
      <c r="F392" s="53"/>
      <c r="G392" s="52"/>
    </row>
    <row r="393" spans="1:7" s="51" customFormat="1" ht="21" customHeight="1" x14ac:dyDescent="0.25">
      <c r="A393" s="48"/>
      <c r="B393" s="49"/>
      <c r="C393" s="48"/>
      <c r="D393" s="50"/>
      <c r="E393" s="48"/>
      <c r="F393" s="49"/>
      <c r="G393" s="48"/>
    </row>
    <row r="394" spans="1:7" s="51" customFormat="1" ht="21" customHeight="1" x14ac:dyDescent="0.25">
      <c r="A394" s="52"/>
      <c r="B394" s="53"/>
      <c r="C394" s="52"/>
      <c r="D394" s="50"/>
      <c r="E394" s="52"/>
      <c r="F394" s="53"/>
      <c r="G394" s="52"/>
    </row>
    <row r="395" spans="1:7" s="51" customFormat="1" ht="21" customHeight="1" x14ac:dyDescent="0.25">
      <c r="A395" s="48"/>
      <c r="B395" s="49"/>
      <c r="C395" s="48"/>
      <c r="D395" s="50"/>
      <c r="E395" s="48"/>
      <c r="F395" s="49"/>
      <c r="G395" s="48"/>
    </row>
    <row r="396" spans="1:7" s="51" customFormat="1" ht="21" customHeight="1" x14ac:dyDescent="0.25">
      <c r="A396" s="52"/>
      <c r="B396" s="53"/>
      <c r="C396" s="52"/>
      <c r="D396" s="50"/>
      <c r="E396" s="52"/>
      <c r="F396" s="53"/>
      <c r="G396" s="52"/>
    </row>
    <row r="397" spans="1:7" s="51" customFormat="1" ht="21" customHeight="1" x14ac:dyDescent="0.25">
      <c r="A397" s="48"/>
      <c r="B397" s="49"/>
      <c r="C397" s="48"/>
      <c r="D397" s="50"/>
      <c r="E397" s="48"/>
      <c r="F397" s="49"/>
      <c r="G397" s="48"/>
    </row>
    <row r="398" spans="1:7" s="51" customFormat="1" ht="21" customHeight="1" x14ac:dyDescent="0.25">
      <c r="A398" s="52"/>
      <c r="B398" s="53"/>
      <c r="C398" s="52"/>
      <c r="D398" s="50"/>
      <c r="E398" s="52"/>
      <c r="F398" s="53"/>
      <c r="G398" s="52"/>
    </row>
    <row r="399" spans="1:7" s="51" customFormat="1" ht="21" customHeight="1" x14ac:dyDescent="0.25">
      <c r="A399" s="48"/>
      <c r="B399" s="49"/>
      <c r="C399" s="48"/>
      <c r="D399" s="50"/>
      <c r="E399" s="48"/>
      <c r="F399" s="49"/>
      <c r="G399" s="48"/>
    </row>
    <row r="400" spans="1:7" s="51" customFormat="1" ht="21" customHeight="1" x14ac:dyDescent="0.25">
      <c r="A400" s="52"/>
      <c r="B400" s="53"/>
      <c r="C400" s="52"/>
      <c r="D400" s="50"/>
      <c r="E400" s="52"/>
      <c r="F400" s="53"/>
      <c r="G400" s="52"/>
    </row>
    <row r="401" spans="1:7" s="51" customFormat="1" ht="21" customHeight="1" x14ac:dyDescent="0.25">
      <c r="A401" s="48"/>
      <c r="B401" s="49"/>
      <c r="C401" s="48"/>
      <c r="D401" s="50"/>
      <c r="E401" s="48"/>
      <c r="F401" s="49"/>
      <c r="G401" s="48"/>
    </row>
    <row r="402" spans="1:7" s="51" customFormat="1" ht="21" customHeight="1" x14ac:dyDescent="0.25">
      <c r="A402" s="52"/>
      <c r="B402" s="53"/>
      <c r="C402" s="52"/>
      <c r="D402" s="50"/>
      <c r="E402" s="52"/>
      <c r="F402" s="53"/>
      <c r="G402" s="52"/>
    </row>
    <row r="403" spans="1:7" s="51" customFormat="1" ht="21" customHeight="1" x14ac:dyDescent="0.25">
      <c r="A403" s="48"/>
      <c r="B403" s="49"/>
      <c r="C403" s="48"/>
      <c r="D403" s="50"/>
      <c r="E403" s="48"/>
      <c r="F403" s="49"/>
      <c r="G403" s="48"/>
    </row>
    <row r="404" spans="1:7" s="51" customFormat="1" ht="21" customHeight="1" x14ac:dyDescent="0.25">
      <c r="A404" s="52"/>
      <c r="B404" s="53"/>
      <c r="C404" s="52"/>
      <c r="D404" s="50"/>
      <c r="E404" s="52"/>
      <c r="F404" s="53"/>
      <c r="G404" s="52"/>
    </row>
    <row r="405" spans="1:7" s="51" customFormat="1" ht="21" customHeight="1" x14ac:dyDescent="0.25">
      <c r="A405" s="48"/>
      <c r="B405" s="49"/>
      <c r="C405" s="48"/>
      <c r="D405" s="50"/>
      <c r="E405" s="48"/>
      <c r="F405" s="49"/>
      <c r="G405" s="48"/>
    </row>
    <row r="406" spans="1:7" s="51" customFormat="1" ht="21" customHeight="1" x14ac:dyDescent="0.25">
      <c r="A406" s="52"/>
      <c r="B406" s="53"/>
      <c r="C406" s="52"/>
      <c r="D406" s="50"/>
      <c r="E406" s="52"/>
      <c r="F406" s="53"/>
      <c r="G406" s="52"/>
    </row>
    <row r="407" spans="1:7" s="51" customFormat="1" ht="21" customHeight="1" x14ac:dyDescent="0.25">
      <c r="A407" s="48"/>
      <c r="B407" s="49"/>
      <c r="C407" s="48"/>
      <c r="D407" s="50"/>
      <c r="E407" s="48"/>
      <c r="F407" s="49"/>
      <c r="G407" s="48"/>
    </row>
    <row r="408" spans="1:7" s="51" customFormat="1" ht="21" customHeight="1" x14ac:dyDescent="0.25">
      <c r="A408" s="52"/>
      <c r="B408" s="53"/>
      <c r="C408" s="52"/>
      <c r="D408" s="50"/>
      <c r="E408" s="52"/>
      <c r="F408" s="53"/>
      <c r="G408" s="52"/>
    </row>
    <row r="409" spans="1:7" s="51" customFormat="1" ht="21" customHeight="1" x14ac:dyDescent="0.25">
      <c r="A409" s="48"/>
      <c r="B409" s="49"/>
      <c r="C409" s="48"/>
      <c r="D409" s="50"/>
      <c r="E409" s="48"/>
      <c r="F409" s="49"/>
      <c r="G409" s="48"/>
    </row>
    <row r="410" spans="1:7" s="51" customFormat="1" ht="21" customHeight="1" x14ac:dyDescent="0.25">
      <c r="A410" s="52"/>
      <c r="B410" s="53"/>
      <c r="C410" s="52"/>
      <c r="D410" s="50"/>
      <c r="E410" s="52"/>
      <c r="F410" s="53"/>
      <c r="G410" s="52"/>
    </row>
    <row r="411" spans="1:7" s="51" customFormat="1" ht="21" customHeight="1" x14ac:dyDescent="0.25">
      <c r="A411" s="48"/>
      <c r="B411" s="49"/>
      <c r="C411" s="48"/>
      <c r="D411" s="50"/>
      <c r="E411" s="48"/>
      <c r="F411" s="49"/>
      <c r="G411" s="48"/>
    </row>
    <row r="412" spans="1:7" s="51" customFormat="1" ht="21" customHeight="1" x14ac:dyDescent="0.25">
      <c r="A412" s="52"/>
      <c r="B412" s="53"/>
      <c r="C412" s="52"/>
      <c r="D412" s="50"/>
      <c r="E412" s="52"/>
      <c r="F412" s="53"/>
      <c r="G412" s="52"/>
    </row>
    <row r="413" spans="1:7" s="51" customFormat="1" ht="21" customHeight="1" x14ac:dyDescent="0.25">
      <c r="A413" s="48"/>
      <c r="B413" s="49"/>
      <c r="C413" s="48"/>
      <c r="D413" s="50"/>
      <c r="E413" s="48"/>
      <c r="F413" s="49"/>
      <c r="G413" s="48"/>
    </row>
    <row r="414" spans="1:7" s="51" customFormat="1" ht="21" customHeight="1" x14ac:dyDescent="0.25">
      <c r="A414" s="52"/>
      <c r="B414" s="53"/>
      <c r="C414" s="52"/>
      <c r="D414" s="50"/>
      <c r="E414" s="52"/>
      <c r="F414" s="53"/>
      <c r="G414" s="52"/>
    </row>
    <row r="415" spans="1:7" s="51" customFormat="1" ht="21" customHeight="1" x14ac:dyDescent="0.25">
      <c r="A415" s="48"/>
      <c r="B415" s="49"/>
      <c r="C415" s="48"/>
      <c r="D415" s="50"/>
      <c r="E415" s="48"/>
      <c r="F415" s="49"/>
      <c r="G415" s="48"/>
    </row>
    <row r="416" spans="1:7" s="51" customFormat="1" ht="21" customHeight="1" x14ac:dyDescent="0.25">
      <c r="A416" s="52"/>
      <c r="B416" s="53"/>
      <c r="C416" s="52"/>
      <c r="D416" s="50"/>
      <c r="E416" s="52"/>
      <c r="F416" s="53"/>
      <c r="G416" s="52"/>
    </row>
    <row r="417" spans="1:7" s="51" customFormat="1" ht="21" customHeight="1" x14ac:dyDescent="0.25">
      <c r="A417" s="48"/>
      <c r="B417" s="49"/>
      <c r="C417" s="48"/>
      <c r="D417" s="50"/>
      <c r="E417" s="48"/>
      <c r="F417" s="49"/>
      <c r="G417" s="48"/>
    </row>
    <row r="418" spans="1:7" s="51" customFormat="1" ht="21" customHeight="1" x14ac:dyDescent="0.25">
      <c r="A418" s="52"/>
      <c r="B418" s="53"/>
      <c r="C418" s="52"/>
      <c r="D418" s="50"/>
      <c r="E418" s="52"/>
      <c r="F418" s="53"/>
      <c r="G418" s="52"/>
    </row>
    <row r="419" spans="1:7" s="51" customFormat="1" ht="21" customHeight="1" x14ac:dyDescent="0.25">
      <c r="A419" s="48"/>
      <c r="B419" s="49"/>
      <c r="C419" s="48"/>
      <c r="D419" s="50"/>
      <c r="E419" s="48"/>
      <c r="F419" s="49"/>
      <c r="G419" s="48"/>
    </row>
    <row r="420" spans="1:7" s="51" customFormat="1" ht="21" customHeight="1" x14ac:dyDescent="0.25">
      <c r="A420" s="52"/>
      <c r="B420" s="53"/>
      <c r="C420" s="52"/>
      <c r="D420" s="50"/>
      <c r="E420" s="52"/>
      <c r="F420" s="53"/>
      <c r="G420" s="52"/>
    </row>
    <row r="421" spans="1:7" s="51" customFormat="1" ht="21" customHeight="1" x14ac:dyDescent="0.25">
      <c r="A421" s="48"/>
      <c r="B421" s="49"/>
      <c r="C421" s="48"/>
      <c r="D421" s="50"/>
      <c r="E421" s="48"/>
      <c r="F421" s="49"/>
      <c r="G421" s="48"/>
    </row>
    <row r="422" spans="1:7" s="51" customFormat="1" ht="21" customHeight="1" x14ac:dyDescent="0.25">
      <c r="A422" s="45" t="s">
        <v>21</v>
      </c>
      <c r="B422" s="45" t="s">
        <v>16</v>
      </c>
      <c r="C422" s="45" t="s">
        <v>22</v>
      </c>
      <c r="D422" s="46"/>
      <c r="E422" s="45" t="s">
        <v>21</v>
      </c>
      <c r="F422" s="45" t="s">
        <v>16</v>
      </c>
      <c r="G422" s="45" t="s">
        <v>22</v>
      </c>
    </row>
    <row r="423" spans="1:7" s="51" customFormat="1" ht="21" customHeight="1" x14ac:dyDescent="0.25">
      <c r="A423" s="48"/>
      <c r="B423" s="49"/>
      <c r="C423" s="48"/>
      <c r="D423" s="50"/>
      <c r="E423" s="48"/>
      <c r="F423" s="49"/>
      <c r="G423" s="48"/>
    </row>
    <row r="424" spans="1:7" s="51" customFormat="1" ht="21" customHeight="1" x14ac:dyDescent="0.25">
      <c r="A424" s="52"/>
      <c r="B424" s="53"/>
      <c r="C424" s="52"/>
      <c r="D424" s="50"/>
      <c r="E424" s="52"/>
      <c r="F424" s="53"/>
      <c r="G424" s="52"/>
    </row>
    <row r="425" spans="1:7" s="51" customFormat="1" ht="21" customHeight="1" x14ac:dyDescent="0.25">
      <c r="A425" s="48"/>
      <c r="B425" s="49"/>
      <c r="C425" s="48"/>
      <c r="D425" s="50"/>
      <c r="E425" s="48"/>
      <c r="F425" s="49"/>
      <c r="G425" s="48"/>
    </row>
    <row r="426" spans="1:7" s="51" customFormat="1" ht="21" customHeight="1" x14ac:dyDescent="0.25">
      <c r="A426" s="52"/>
      <c r="B426" s="53"/>
      <c r="C426" s="52"/>
      <c r="D426" s="50"/>
      <c r="E426" s="52"/>
      <c r="F426" s="53"/>
      <c r="G426" s="52"/>
    </row>
    <row r="427" spans="1:7" s="51" customFormat="1" ht="21" customHeight="1" x14ac:dyDescent="0.25">
      <c r="A427" s="48"/>
      <c r="B427" s="49"/>
      <c r="C427" s="48"/>
      <c r="D427" s="50"/>
      <c r="E427" s="48"/>
      <c r="F427" s="49"/>
      <c r="G427" s="48"/>
    </row>
    <row r="428" spans="1:7" s="51" customFormat="1" ht="21" customHeight="1" x14ac:dyDescent="0.25">
      <c r="A428" s="52"/>
      <c r="B428" s="53"/>
      <c r="C428" s="52"/>
      <c r="D428" s="50"/>
      <c r="E428" s="52"/>
      <c r="F428" s="53"/>
      <c r="G428" s="52"/>
    </row>
    <row r="429" spans="1:7" s="51" customFormat="1" ht="21" customHeight="1" x14ac:dyDescent="0.25">
      <c r="A429" s="48"/>
      <c r="B429" s="49"/>
      <c r="C429" s="48"/>
      <c r="D429" s="50"/>
      <c r="E429" s="48"/>
      <c r="F429" s="49"/>
      <c r="G429" s="48"/>
    </row>
    <row r="430" spans="1:7" s="51" customFormat="1" ht="21" customHeight="1" x14ac:dyDescent="0.25">
      <c r="A430" s="52"/>
      <c r="B430" s="53"/>
      <c r="C430" s="52"/>
      <c r="D430" s="50"/>
      <c r="E430" s="52"/>
      <c r="F430" s="53"/>
      <c r="G430" s="52"/>
    </row>
    <row r="431" spans="1:7" s="51" customFormat="1" ht="21" customHeight="1" x14ac:dyDescent="0.25">
      <c r="A431" s="48"/>
      <c r="B431" s="49"/>
      <c r="C431" s="48"/>
      <c r="D431" s="50"/>
      <c r="E431" s="48"/>
      <c r="F431" s="49"/>
      <c r="G431" s="48"/>
    </row>
    <row r="432" spans="1:7" s="51" customFormat="1" ht="21" customHeight="1" x14ac:dyDescent="0.25">
      <c r="A432" s="52"/>
      <c r="B432" s="53"/>
      <c r="C432" s="52"/>
      <c r="D432" s="50"/>
      <c r="E432" s="52"/>
      <c r="F432" s="53"/>
      <c r="G432" s="52"/>
    </row>
    <row r="433" spans="1:7" s="51" customFormat="1" ht="21" customHeight="1" x14ac:dyDescent="0.25">
      <c r="A433" s="48"/>
      <c r="B433" s="49"/>
      <c r="C433" s="48"/>
      <c r="D433" s="50"/>
      <c r="E433" s="48"/>
      <c r="F433" s="49"/>
      <c r="G433" s="48"/>
    </row>
    <row r="434" spans="1:7" s="51" customFormat="1" ht="21" customHeight="1" x14ac:dyDescent="0.25">
      <c r="A434" s="52"/>
      <c r="B434" s="53"/>
      <c r="C434" s="52"/>
      <c r="D434" s="50"/>
      <c r="E434" s="52"/>
      <c r="F434" s="53"/>
      <c r="G434" s="52"/>
    </row>
    <row r="435" spans="1:7" s="51" customFormat="1" ht="21" customHeight="1" x14ac:dyDescent="0.25">
      <c r="A435" s="48"/>
      <c r="B435" s="49"/>
      <c r="C435" s="48"/>
      <c r="D435" s="50"/>
      <c r="E435" s="48"/>
      <c r="F435" s="49"/>
      <c r="G435" s="48"/>
    </row>
    <row r="436" spans="1:7" s="51" customFormat="1" ht="21" customHeight="1" x14ac:dyDescent="0.25">
      <c r="A436" s="52"/>
      <c r="B436" s="53"/>
      <c r="C436" s="52"/>
      <c r="D436" s="50"/>
      <c r="E436" s="52"/>
      <c r="F436" s="53"/>
      <c r="G436" s="52"/>
    </row>
    <row r="437" spans="1:7" s="51" customFormat="1" ht="21" customHeight="1" x14ac:dyDescent="0.25">
      <c r="A437" s="48"/>
      <c r="B437" s="49"/>
      <c r="C437" s="48"/>
      <c r="D437" s="50"/>
      <c r="E437" s="48"/>
      <c r="F437" s="49"/>
      <c r="G437" s="48"/>
    </row>
    <row r="438" spans="1:7" s="51" customFormat="1" ht="21" customHeight="1" x14ac:dyDescent="0.25">
      <c r="A438" s="52"/>
      <c r="B438" s="53"/>
      <c r="C438" s="52"/>
      <c r="D438" s="50"/>
      <c r="E438" s="52"/>
      <c r="F438" s="53"/>
      <c r="G438" s="52"/>
    </row>
    <row r="439" spans="1:7" s="51" customFormat="1" ht="21" customHeight="1" x14ac:dyDescent="0.25">
      <c r="A439" s="48"/>
      <c r="B439" s="49"/>
      <c r="C439" s="48"/>
      <c r="D439" s="50"/>
      <c r="E439" s="48"/>
      <c r="F439" s="49"/>
      <c r="G439" s="48"/>
    </row>
    <row r="440" spans="1:7" s="51" customFormat="1" ht="21" customHeight="1" x14ac:dyDescent="0.25">
      <c r="A440" s="52"/>
      <c r="B440" s="53"/>
      <c r="C440" s="52"/>
      <c r="D440" s="50"/>
      <c r="E440" s="52"/>
      <c r="F440" s="53"/>
      <c r="G440" s="52"/>
    </row>
    <row r="441" spans="1:7" s="51" customFormat="1" ht="21" customHeight="1" x14ac:dyDescent="0.25">
      <c r="A441" s="48"/>
      <c r="B441" s="49"/>
      <c r="C441" s="48"/>
      <c r="D441" s="50"/>
      <c r="E441" s="48"/>
      <c r="F441" s="49"/>
      <c r="G441" s="48"/>
    </row>
    <row r="442" spans="1:7" s="51" customFormat="1" ht="21" customHeight="1" x14ac:dyDescent="0.25">
      <c r="A442" s="52"/>
      <c r="B442" s="53"/>
      <c r="C442" s="52"/>
      <c r="D442" s="50"/>
      <c r="E442" s="52"/>
      <c r="F442" s="53"/>
      <c r="G442" s="52"/>
    </row>
    <row r="443" spans="1:7" s="51" customFormat="1" ht="21" customHeight="1" x14ac:dyDescent="0.25">
      <c r="A443" s="48"/>
      <c r="B443" s="49"/>
      <c r="C443" s="48"/>
      <c r="D443" s="50"/>
      <c r="E443" s="48"/>
      <c r="F443" s="49"/>
      <c r="G443" s="48"/>
    </row>
    <row r="444" spans="1:7" s="51" customFormat="1" ht="21" customHeight="1" x14ac:dyDescent="0.25">
      <c r="A444" s="52"/>
      <c r="B444" s="53"/>
      <c r="C444" s="52"/>
      <c r="D444" s="50"/>
      <c r="E444" s="52"/>
      <c r="F444" s="53"/>
      <c r="G444" s="52"/>
    </row>
    <row r="445" spans="1:7" s="51" customFormat="1" ht="21" customHeight="1" x14ac:dyDescent="0.25">
      <c r="A445" s="48"/>
      <c r="B445" s="49"/>
      <c r="C445" s="48"/>
      <c r="D445" s="50"/>
      <c r="E445" s="48"/>
      <c r="F445" s="49"/>
      <c r="G445" s="48"/>
    </row>
    <row r="446" spans="1:7" s="51" customFormat="1" ht="21" customHeight="1" x14ac:dyDescent="0.25">
      <c r="A446" s="52"/>
      <c r="B446" s="53"/>
      <c r="C446" s="52"/>
      <c r="D446" s="50"/>
      <c r="E446" s="52"/>
      <c r="F446" s="53"/>
      <c r="G446" s="52"/>
    </row>
    <row r="447" spans="1:7" s="51" customFormat="1" ht="21" customHeight="1" x14ac:dyDescent="0.25">
      <c r="A447" s="48"/>
      <c r="B447" s="49"/>
      <c r="C447" s="48"/>
      <c r="D447" s="50"/>
      <c r="E447" s="48"/>
      <c r="F447" s="49"/>
      <c r="G447" s="48"/>
    </row>
    <row r="448" spans="1:7" s="51" customFormat="1" ht="21" customHeight="1" x14ac:dyDescent="0.25">
      <c r="A448" s="52"/>
      <c r="B448" s="53"/>
      <c r="C448" s="52"/>
      <c r="D448" s="50"/>
      <c r="E448" s="52"/>
      <c r="F448" s="53"/>
      <c r="G448" s="52"/>
    </row>
    <row r="449" spans="1:7" s="51" customFormat="1" ht="21" customHeight="1" x14ac:dyDescent="0.25">
      <c r="A449" s="48"/>
      <c r="B449" s="49"/>
      <c r="C449" s="48"/>
      <c r="D449" s="50"/>
      <c r="E449" s="48"/>
      <c r="F449" s="49"/>
      <c r="G449" s="48"/>
    </row>
    <row r="450" spans="1:7" s="51" customFormat="1" ht="21" customHeight="1" x14ac:dyDescent="0.25">
      <c r="A450" s="52"/>
      <c r="B450" s="53"/>
      <c r="C450" s="52"/>
      <c r="D450" s="50"/>
      <c r="E450" s="52"/>
      <c r="F450" s="53"/>
      <c r="G450" s="52"/>
    </row>
    <row r="451" spans="1:7" s="51" customFormat="1" ht="21" customHeight="1" x14ac:dyDescent="0.25">
      <c r="A451" s="48"/>
      <c r="B451" s="49"/>
      <c r="C451" s="48"/>
      <c r="D451" s="50"/>
      <c r="E451" s="48"/>
      <c r="F451" s="49"/>
      <c r="G451" s="48"/>
    </row>
    <row r="452" spans="1:7" s="51" customFormat="1" ht="21" customHeight="1" x14ac:dyDescent="0.25">
      <c r="A452" s="52"/>
      <c r="B452" s="53"/>
      <c r="C452" s="52"/>
      <c r="D452" s="50"/>
      <c r="E452" s="52"/>
      <c r="F452" s="53"/>
      <c r="G452" s="52"/>
    </row>
    <row r="453" spans="1:7" s="51" customFormat="1" ht="21" customHeight="1" x14ac:dyDescent="0.25">
      <c r="A453" s="48"/>
      <c r="B453" s="49"/>
      <c r="C453" s="48"/>
      <c r="D453" s="50"/>
      <c r="E453" s="48"/>
      <c r="F453" s="49"/>
      <c r="G453" s="48"/>
    </row>
    <row r="454" spans="1:7" s="51" customFormat="1" ht="21" customHeight="1" x14ac:dyDescent="0.25">
      <c r="A454" s="52"/>
      <c r="B454" s="53"/>
      <c r="C454" s="52"/>
      <c r="D454" s="50"/>
      <c r="E454" s="52"/>
      <c r="F454" s="53"/>
      <c r="G454" s="52"/>
    </row>
    <row r="455" spans="1:7" s="51" customFormat="1" ht="21" customHeight="1" x14ac:dyDescent="0.25">
      <c r="A455" s="48"/>
      <c r="B455" s="49"/>
      <c r="C455" s="48"/>
      <c r="D455" s="50"/>
      <c r="E455" s="48"/>
      <c r="F455" s="49"/>
      <c r="G455" s="48"/>
    </row>
    <row r="456" spans="1:7" s="51" customFormat="1" ht="21" customHeight="1" x14ac:dyDescent="0.25">
      <c r="A456" s="52"/>
      <c r="B456" s="53"/>
      <c r="C456" s="52"/>
      <c r="D456" s="50"/>
      <c r="E456" s="52"/>
      <c r="F456" s="53"/>
      <c r="G456" s="52"/>
    </row>
    <row r="457" spans="1:7" s="51" customFormat="1" ht="21" customHeight="1" x14ac:dyDescent="0.25">
      <c r="A457" s="48"/>
      <c r="B457" s="49"/>
      <c r="C457" s="48"/>
      <c r="D457" s="50"/>
      <c r="E457" s="48"/>
      <c r="F457" s="49"/>
      <c r="G457" s="48"/>
    </row>
    <row r="458" spans="1:7" s="51" customFormat="1" ht="21" customHeight="1" x14ac:dyDescent="0.25">
      <c r="A458" s="52"/>
      <c r="B458" s="53"/>
      <c r="C458" s="52"/>
      <c r="D458" s="50"/>
      <c r="E458" s="52"/>
      <c r="F458" s="53"/>
      <c r="G458" s="52"/>
    </row>
    <row r="459" spans="1:7" s="51" customFormat="1" ht="21" customHeight="1" x14ac:dyDescent="0.25">
      <c r="A459" s="48"/>
      <c r="B459" s="49"/>
      <c r="C459" s="48"/>
      <c r="D459" s="50"/>
      <c r="E459" s="48"/>
      <c r="F459" s="49"/>
      <c r="G459" s="48"/>
    </row>
    <row r="460" spans="1:7" s="51" customFormat="1" ht="21" customHeight="1" x14ac:dyDescent="0.25">
      <c r="A460" s="45" t="s">
        <v>21</v>
      </c>
      <c r="B460" s="45" t="s">
        <v>16</v>
      </c>
      <c r="C460" s="45" t="s">
        <v>22</v>
      </c>
      <c r="D460" s="46"/>
      <c r="E460" s="45" t="s">
        <v>21</v>
      </c>
      <c r="F460" s="45" t="s">
        <v>16</v>
      </c>
      <c r="G460" s="45" t="s">
        <v>22</v>
      </c>
    </row>
    <row r="461" spans="1:7" s="51" customFormat="1" ht="21" customHeight="1" x14ac:dyDescent="0.25">
      <c r="A461" s="48"/>
      <c r="B461" s="49"/>
      <c r="C461" s="48"/>
      <c r="D461" s="50"/>
      <c r="E461" s="48"/>
      <c r="F461" s="49"/>
      <c r="G461" s="48"/>
    </row>
    <row r="462" spans="1:7" s="51" customFormat="1" ht="21" customHeight="1" x14ac:dyDescent="0.25">
      <c r="A462" s="52"/>
      <c r="B462" s="53"/>
      <c r="C462" s="52"/>
      <c r="D462" s="50"/>
      <c r="E462" s="52"/>
      <c r="F462" s="53"/>
      <c r="G462" s="52"/>
    </row>
    <row r="463" spans="1:7" s="51" customFormat="1" ht="21" customHeight="1" x14ac:dyDescent="0.25">
      <c r="A463" s="48"/>
      <c r="B463" s="49"/>
      <c r="C463" s="48"/>
      <c r="D463" s="50"/>
      <c r="E463" s="48"/>
      <c r="F463" s="49"/>
      <c r="G463" s="48"/>
    </row>
    <row r="464" spans="1:7" s="51" customFormat="1" ht="21" customHeight="1" x14ac:dyDescent="0.25">
      <c r="A464" s="52"/>
      <c r="B464" s="53"/>
      <c r="C464" s="52"/>
      <c r="D464" s="50"/>
      <c r="E464" s="52"/>
      <c r="F464" s="53"/>
      <c r="G464" s="52"/>
    </row>
    <row r="465" spans="1:7" s="51" customFormat="1" ht="21" customHeight="1" x14ac:dyDescent="0.25">
      <c r="A465" s="48"/>
      <c r="B465" s="49"/>
      <c r="C465" s="48"/>
      <c r="D465" s="50"/>
      <c r="E465" s="48"/>
      <c r="F465" s="49"/>
      <c r="G465" s="48"/>
    </row>
    <row r="466" spans="1:7" s="51" customFormat="1" ht="21" customHeight="1" x14ac:dyDescent="0.25">
      <c r="A466" s="52"/>
      <c r="B466" s="53"/>
      <c r="C466" s="52"/>
      <c r="D466" s="50"/>
      <c r="E466" s="52"/>
      <c r="F466" s="53"/>
      <c r="G466" s="52"/>
    </row>
    <row r="467" spans="1:7" s="51" customFormat="1" ht="21" customHeight="1" x14ac:dyDescent="0.25">
      <c r="A467" s="48"/>
      <c r="B467" s="49"/>
      <c r="C467" s="48"/>
      <c r="D467" s="50"/>
      <c r="E467" s="48"/>
      <c r="F467" s="49"/>
      <c r="G467" s="48"/>
    </row>
    <row r="468" spans="1:7" s="51" customFormat="1" ht="21" customHeight="1" x14ac:dyDescent="0.25">
      <c r="A468" s="52"/>
      <c r="B468" s="53"/>
      <c r="C468" s="52"/>
      <c r="D468" s="50"/>
      <c r="E468" s="52"/>
      <c r="F468" s="53"/>
      <c r="G468" s="52"/>
    </row>
    <row r="469" spans="1:7" s="51" customFormat="1" ht="21" customHeight="1" x14ac:dyDescent="0.25">
      <c r="A469" s="48"/>
      <c r="B469" s="49"/>
      <c r="C469" s="48"/>
      <c r="D469" s="50"/>
      <c r="E469" s="48"/>
      <c r="F469" s="49"/>
      <c r="G469" s="48"/>
    </row>
    <row r="470" spans="1:7" s="51" customFormat="1" ht="21" customHeight="1" x14ac:dyDescent="0.25">
      <c r="A470" s="52"/>
      <c r="B470" s="53"/>
      <c r="C470" s="52"/>
      <c r="D470" s="50"/>
      <c r="E470" s="52"/>
      <c r="F470" s="53"/>
      <c r="G470" s="52"/>
    </row>
    <row r="471" spans="1:7" s="51" customFormat="1" ht="21" customHeight="1" x14ac:dyDescent="0.25">
      <c r="A471" s="48"/>
      <c r="B471" s="49"/>
      <c r="C471" s="48"/>
      <c r="D471" s="50"/>
      <c r="E471" s="48"/>
      <c r="F471" s="49"/>
      <c r="G471" s="48"/>
    </row>
    <row r="472" spans="1:7" s="51" customFormat="1" ht="21" customHeight="1" x14ac:dyDescent="0.25">
      <c r="A472" s="52"/>
      <c r="B472" s="53"/>
      <c r="C472" s="52"/>
      <c r="D472" s="50"/>
      <c r="E472" s="52"/>
      <c r="F472" s="53"/>
      <c r="G472" s="52"/>
    </row>
    <row r="473" spans="1:7" s="51" customFormat="1" ht="21" customHeight="1" x14ac:dyDescent="0.25">
      <c r="A473" s="48"/>
      <c r="B473" s="49"/>
      <c r="C473" s="48"/>
      <c r="D473" s="50"/>
      <c r="E473" s="48"/>
      <c r="F473" s="49"/>
      <c r="G473" s="48"/>
    </row>
    <row r="474" spans="1:7" s="51" customFormat="1" ht="21" customHeight="1" x14ac:dyDescent="0.25">
      <c r="A474" s="52"/>
      <c r="B474" s="53"/>
      <c r="C474" s="52"/>
      <c r="D474" s="50"/>
      <c r="E474" s="52"/>
      <c r="F474" s="53"/>
      <c r="G474" s="52"/>
    </row>
    <row r="475" spans="1:7" s="51" customFormat="1" ht="21" customHeight="1" x14ac:dyDescent="0.25">
      <c r="A475" s="48"/>
      <c r="B475" s="49"/>
      <c r="C475" s="48"/>
      <c r="D475" s="50"/>
      <c r="E475" s="48"/>
      <c r="F475" s="49"/>
      <c r="G475" s="48"/>
    </row>
    <row r="476" spans="1:7" s="51" customFormat="1" ht="21" customHeight="1" x14ac:dyDescent="0.25">
      <c r="A476" s="52"/>
      <c r="B476" s="53"/>
      <c r="C476" s="52"/>
      <c r="D476" s="50"/>
      <c r="E476" s="52"/>
      <c r="F476" s="53"/>
      <c r="G476" s="52"/>
    </row>
    <row r="477" spans="1:7" s="51" customFormat="1" ht="21" customHeight="1" x14ac:dyDescent="0.25">
      <c r="A477" s="48"/>
      <c r="B477" s="49"/>
      <c r="C477" s="48"/>
      <c r="D477" s="50"/>
      <c r="E477" s="48"/>
      <c r="F477" s="49"/>
      <c r="G477" s="48"/>
    </row>
    <row r="478" spans="1:7" s="51" customFormat="1" ht="21" customHeight="1" x14ac:dyDescent="0.25">
      <c r="A478" s="52"/>
      <c r="B478" s="53"/>
      <c r="C478" s="52"/>
      <c r="D478" s="50"/>
      <c r="E478" s="52"/>
      <c r="F478" s="53"/>
      <c r="G478" s="52"/>
    </row>
    <row r="479" spans="1:7" s="51" customFormat="1" ht="21" customHeight="1" x14ac:dyDescent="0.25">
      <c r="A479" s="48"/>
      <c r="B479" s="49"/>
      <c r="C479" s="48"/>
      <c r="D479" s="50"/>
      <c r="E479" s="48"/>
      <c r="F479" s="49"/>
      <c r="G479" s="48"/>
    </row>
    <row r="480" spans="1:7" s="51" customFormat="1" ht="21" customHeight="1" x14ac:dyDescent="0.25">
      <c r="A480" s="52"/>
      <c r="B480" s="53"/>
      <c r="C480" s="52"/>
      <c r="D480" s="50"/>
      <c r="E480" s="52"/>
      <c r="F480" s="53"/>
      <c r="G480" s="52"/>
    </row>
    <row r="481" spans="1:7" s="51" customFormat="1" ht="21" customHeight="1" x14ac:dyDescent="0.25">
      <c r="A481" s="48"/>
      <c r="B481" s="49"/>
      <c r="C481" s="48"/>
      <c r="D481" s="50"/>
      <c r="E481" s="48"/>
      <c r="F481" s="49"/>
      <c r="G481" s="48"/>
    </row>
    <row r="482" spans="1:7" s="51" customFormat="1" ht="21" customHeight="1" x14ac:dyDescent="0.25">
      <c r="A482" s="52"/>
      <c r="B482" s="53"/>
      <c r="C482" s="52"/>
      <c r="D482" s="50"/>
      <c r="E482" s="52"/>
      <c r="F482" s="53"/>
      <c r="G482" s="52"/>
    </row>
    <row r="483" spans="1:7" s="51" customFormat="1" ht="21" customHeight="1" x14ac:dyDescent="0.25">
      <c r="A483" s="48"/>
      <c r="B483" s="49"/>
      <c r="C483" s="48"/>
      <c r="D483" s="50"/>
      <c r="E483" s="48"/>
      <c r="F483" s="49"/>
      <c r="G483" s="48"/>
    </row>
    <row r="484" spans="1:7" s="51" customFormat="1" ht="21" customHeight="1" x14ac:dyDescent="0.25">
      <c r="A484" s="52"/>
      <c r="B484" s="53"/>
      <c r="C484" s="52"/>
      <c r="D484" s="50"/>
      <c r="E484" s="52"/>
      <c r="F484" s="53"/>
      <c r="G484" s="52"/>
    </row>
    <row r="485" spans="1:7" s="51" customFormat="1" ht="21" customHeight="1" x14ac:dyDescent="0.25">
      <c r="A485" s="48"/>
      <c r="B485" s="49"/>
      <c r="C485" s="48"/>
      <c r="D485" s="50"/>
      <c r="E485" s="48"/>
      <c r="F485" s="49"/>
      <c r="G485" s="48"/>
    </row>
    <row r="486" spans="1:7" s="51" customFormat="1" ht="21" customHeight="1" x14ac:dyDescent="0.25">
      <c r="A486" s="52"/>
      <c r="B486" s="53"/>
      <c r="C486" s="52"/>
      <c r="D486" s="50"/>
      <c r="E486" s="52"/>
      <c r="F486" s="53"/>
      <c r="G486" s="52"/>
    </row>
    <row r="487" spans="1:7" s="51" customFormat="1" ht="21" customHeight="1" x14ac:dyDescent="0.25">
      <c r="A487" s="48"/>
      <c r="B487" s="49"/>
      <c r="C487" s="48"/>
      <c r="D487" s="50"/>
      <c r="E487" s="48"/>
      <c r="F487" s="49"/>
      <c r="G487" s="48"/>
    </row>
    <row r="488" spans="1:7" s="51" customFormat="1" ht="21" customHeight="1" x14ac:dyDescent="0.25">
      <c r="A488" s="52"/>
      <c r="B488" s="53"/>
      <c r="C488" s="52"/>
      <c r="D488" s="50"/>
      <c r="E488" s="52"/>
      <c r="F488" s="53"/>
      <c r="G488" s="52"/>
    </row>
    <row r="489" spans="1:7" s="51" customFormat="1" ht="21" customHeight="1" x14ac:dyDescent="0.25">
      <c r="A489" s="48"/>
      <c r="B489" s="49"/>
      <c r="C489" s="48"/>
      <c r="D489" s="50"/>
      <c r="E489" s="48"/>
      <c r="F489" s="49"/>
      <c r="G489" s="48"/>
    </row>
    <row r="490" spans="1:7" s="51" customFormat="1" ht="21" customHeight="1" x14ac:dyDescent="0.25">
      <c r="A490" s="52"/>
      <c r="B490" s="53"/>
      <c r="C490" s="52"/>
      <c r="D490" s="50"/>
      <c r="E490" s="52"/>
      <c r="F490" s="53"/>
      <c r="G490" s="52"/>
    </row>
    <row r="491" spans="1:7" s="51" customFormat="1" ht="21" customHeight="1" x14ac:dyDescent="0.25">
      <c r="A491" s="48"/>
      <c r="B491" s="49"/>
      <c r="C491" s="48"/>
      <c r="D491" s="50"/>
      <c r="E491" s="48"/>
      <c r="F491" s="49"/>
      <c r="G491" s="48"/>
    </row>
    <row r="492" spans="1:7" s="51" customFormat="1" ht="21" customHeight="1" x14ac:dyDescent="0.25">
      <c r="A492" s="52"/>
      <c r="B492" s="53"/>
      <c r="C492" s="52"/>
      <c r="D492" s="50"/>
      <c r="E492" s="52"/>
      <c r="F492" s="53"/>
      <c r="G492" s="52"/>
    </row>
    <row r="493" spans="1:7" s="51" customFormat="1" ht="21" customHeight="1" x14ac:dyDescent="0.25">
      <c r="A493" s="48"/>
      <c r="B493" s="49"/>
      <c r="C493" s="48"/>
      <c r="D493" s="50"/>
      <c r="E493" s="48"/>
      <c r="F493" s="49"/>
      <c r="G493" s="48"/>
    </row>
    <row r="494" spans="1:7" s="51" customFormat="1" ht="21" customHeight="1" x14ac:dyDescent="0.25">
      <c r="A494" s="52"/>
      <c r="B494" s="53"/>
      <c r="C494" s="52"/>
      <c r="D494" s="50"/>
      <c r="E494" s="52"/>
      <c r="F494" s="53"/>
      <c r="G494" s="52"/>
    </row>
    <row r="495" spans="1:7" s="51" customFormat="1" ht="21" customHeight="1" x14ac:dyDescent="0.25">
      <c r="A495" s="48"/>
      <c r="B495" s="49"/>
      <c r="C495" s="48"/>
      <c r="D495" s="50"/>
      <c r="E495" s="48"/>
      <c r="F495" s="49"/>
      <c r="G495" s="48"/>
    </row>
    <row r="496" spans="1:7" s="51" customFormat="1" ht="21" customHeight="1" x14ac:dyDescent="0.25">
      <c r="A496" s="52"/>
      <c r="B496" s="53"/>
      <c r="C496" s="52"/>
      <c r="D496" s="50"/>
      <c r="E496" s="52"/>
      <c r="F496" s="53"/>
      <c r="G496" s="52"/>
    </row>
    <row r="497" spans="1:7" s="51" customFormat="1" ht="21" customHeight="1" x14ac:dyDescent="0.25">
      <c r="A497" s="48"/>
      <c r="B497" s="49"/>
      <c r="C497" s="48"/>
      <c r="D497" s="50"/>
      <c r="E497" s="48"/>
      <c r="F497" s="49"/>
      <c r="G497" s="48"/>
    </row>
  </sheetData>
  <mergeCells count="2">
    <mergeCell ref="A12:G12"/>
    <mergeCell ref="A13:G13"/>
  </mergeCells>
  <pageMargins left="0.75" right="0.75" top="1" bottom="1" header="0.5" footer="0.5"/>
  <pageSetup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9"/>
  <sheetViews>
    <sheetView workbookViewId="0">
      <selection activeCell="I10" sqref="I10"/>
    </sheetView>
  </sheetViews>
  <sheetFormatPr defaultColWidth="11" defaultRowHeight="15.75" x14ac:dyDescent="0.25"/>
  <sheetData>
    <row r="3" spans="5:8" x14ac:dyDescent="0.25">
      <c r="E3" t="s">
        <v>2965</v>
      </c>
      <c r="F3" t="s">
        <v>2966</v>
      </c>
      <c r="G3" t="s">
        <v>2967</v>
      </c>
      <c r="H3" t="s">
        <v>2968</v>
      </c>
    </row>
    <row r="4" spans="5:8" x14ac:dyDescent="0.25">
      <c r="E4">
        <v>0</v>
      </c>
      <c r="F4">
        <v>0</v>
      </c>
      <c r="G4">
        <v>2</v>
      </c>
      <c r="H4">
        <f>G4/$G$9</f>
        <v>2.9585798816568047E-3</v>
      </c>
    </row>
    <row r="5" spans="5:8" x14ac:dyDescent="0.25">
      <c r="E5" t="s">
        <v>2969</v>
      </c>
      <c r="F5">
        <v>1.95</v>
      </c>
      <c r="G5">
        <v>44</v>
      </c>
      <c r="H5">
        <f t="shared" ref="H5:H8" si="0">G5/$G$9</f>
        <v>6.5088757396449703E-2</v>
      </c>
    </row>
    <row r="6" spans="5:8" x14ac:dyDescent="0.25">
      <c r="E6" t="s">
        <v>2970</v>
      </c>
      <c r="F6">
        <v>2.25</v>
      </c>
      <c r="G6">
        <v>75</v>
      </c>
      <c r="H6">
        <f t="shared" si="0"/>
        <v>0.11094674556213018</v>
      </c>
    </row>
    <row r="7" spans="5:8" x14ac:dyDescent="0.25">
      <c r="E7" t="s">
        <v>2971</v>
      </c>
      <c r="F7">
        <v>2.68</v>
      </c>
      <c r="G7">
        <v>157</v>
      </c>
      <c r="H7">
        <f t="shared" si="0"/>
        <v>0.23224852071005916</v>
      </c>
    </row>
    <row r="8" spans="5:8" x14ac:dyDescent="0.25">
      <c r="E8" t="s">
        <v>2972</v>
      </c>
      <c r="F8">
        <v>2.99</v>
      </c>
      <c r="G8">
        <v>398</v>
      </c>
      <c r="H8">
        <f t="shared" si="0"/>
        <v>0.58875739644970415</v>
      </c>
    </row>
    <row r="9" spans="5:8" x14ac:dyDescent="0.25">
      <c r="E9" t="s">
        <v>2973</v>
      </c>
      <c r="F9">
        <v>2.76</v>
      </c>
      <c r="G9">
        <f>SUM(G4:G8)</f>
        <v>676</v>
      </c>
      <c r="H9">
        <f>SUM(H4:H8)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3"/>
  <sheetViews>
    <sheetView topLeftCell="A4" workbookViewId="0">
      <selection activeCell="G30" sqref="G30"/>
    </sheetView>
  </sheetViews>
  <sheetFormatPr defaultColWidth="11" defaultRowHeight="15.75" x14ac:dyDescent="0.25"/>
  <cols>
    <col min="2" max="2" width="30.125" style="43" customWidth="1"/>
    <col min="4" max="4" width="12.875" customWidth="1"/>
    <col min="6" max="6" width="14.75" customWidth="1"/>
    <col min="7" max="7" width="22.125" customWidth="1"/>
    <col min="8" max="8" width="24.625" bestFit="1" customWidth="1"/>
    <col min="9" max="9" width="17.5" customWidth="1"/>
    <col min="10" max="10" width="19" bestFit="1" customWidth="1"/>
  </cols>
  <sheetData>
    <row r="4" spans="1:18" s="61" customFormat="1" x14ac:dyDescent="0.25">
      <c r="A4" s="58" t="s">
        <v>63</v>
      </c>
      <c r="B4" s="59"/>
      <c r="C4" s="60"/>
      <c r="D4" s="60"/>
      <c r="E4" s="60"/>
      <c r="F4" s="60"/>
      <c r="G4" s="60"/>
      <c r="H4" s="60">
        <f>E4/12</f>
        <v>0</v>
      </c>
    </row>
    <row r="5" spans="1:18" s="61" customFormat="1" ht="12" customHeight="1" x14ac:dyDescent="0.25">
      <c r="A5" s="62" t="s">
        <v>35</v>
      </c>
      <c r="B5" s="62" t="s">
        <v>64</v>
      </c>
      <c r="C5" s="63" t="s">
        <v>88</v>
      </c>
      <c r="D5" s="63" t="s">
        <v>65</v>
      </c>
      <c r="E5" s="63" t="s">
        <v>89</v>
      </c>
      <c r="F5" s="63" t="s">
        <v>66</v>
      </c>
      <c r="G5" s="63" t="s">
        <v>90</v>
      </c>
      <c r="H5" s="63" t="s">
        <v>91</v>
      </c>
      <c r="I5" s="63" t="s">
        <v>67</v>
      </c>
      <c r="J5" s="63" t="s">
        <v>92</v>
      </c>
    </row>
    <row r="6" spans="1:18" s="61" customFormat="1" ht="38.25" customHeight="1" x14ac:dyDescent="0.2">
      <c r="A6" s="81" t="s">
        <v>68</v>
      </c>
      <c r="B6" s="65" t="s">
        <v>69</v>
      </c>
      <c r="C6" s="66">
        <v>30705</v>
      </c>
      <c r="D6" s="67" t="s">
        <v>70</v>
      </c>
      <c r="E6" s="66" t="s">
        <v>93</v>
      </c>
      <c r="F6" s="68" t="s">
        <v>71</v>
      </c>
      <c r="G6" s="69" t="s">
        <v>94</v>
      </c>
      <c r="H6" s="66"/>
      <c r="I6" s="129" t="s">
        <v>72</v>
      </c>
      <c r="J6" s="131"/>
    </row>
    <row r="7" spans="1:18" s="61" customFormat="1" ht="37.5" customHeight="1" x14ac:dyDescent="0.2">
      <c r="A7" s="81" t="s">
        <v>68</v>
      </c>
      <c r="B7" s="64" t="s">
        <v>69</v>
      </c>
      <c r="C7" s="66">
        <v>30700</v>
      </c>
      <c r="D7" s="67" t="s">
        <v>73</v>
      </c>
      <c r="E7" s="66" t="s">
        <v>95</v>
      </c>
      <c r="F7" s="68" t="s">
        <v>74</v>
      </c>
      <c r="G7" s="69" t="s">
        <v>96</v>
      </c>
      <c r="H7" s="66"/>
      <c r="I7" s="130"/>
      <c r="J7" s="132"/>
    </row>
    <row r="8" spans="1:18" s="61" customFormat="1" ht="12.75" x14ac:dyDescent="0.25">
      <c r="A8" s="70"/>
      <c r="B8" s="70"/>
      <c r="C8" s="71"/>
      <c r="D8" s="72"/>
      <c r="E8" s="71"/>
      <c r="F8" s="73"/>
      <c r="G8" s="73"/>
      <c r="H8" s="60"/>
    </row>
    <row r="9" spans="1:18" s="61" customFormat="1" ht="12" customHeight="1" x14ac:dyDescent="0.25">
      <c r="A9" s="74" t="s">
        <v>75</v>
      </c>
      <c r="B9" s="74"/>
      <c r="C9" s="60"/>
      <c r="D9" s="60"/>
      <c r="E9" s="60"/>
      <c r="F9" s="60"/>
      <c r="G9" s="60"/>
      <c r="H9" s="60"/>
    </row>
    <row r="10" spans="1:18" s="61" customFormat="1" ht="12.75" x14ac:dyDescent="0.25">
      <c r="A10" s="62" t="s">
        <v>35</v>
      </c>
      <c r="B10" s="62" t="s">
        <v>64</v>
      </c>
      <c r="C10" s="63" t="s">
        <v>88</v>
      </c>
      <c r="D10" s="63" t="s">
        <v>65</v>
      </c>
      <c r="E10" s="63" t="s">
        <v>89</v>
      </c>
      <c r="F10" s="63" t="s">
        <v>66</v>
      </c>
      <c r="G10" s="63" t="s">
        <v>90</v>
      </c>
      <c r="H10" s="63" t="s">
        <v>91</v>
      </c>
      <c r="I10" s="63" t="s">
        <v>67</v>
      </c>
      <c r="J10" s="63" t="s">
        <v>92</v>
      </c>
    </row>
    <row r="11" spans="1:18" s="61" customFormat="1" ht="38.25" x14ac:dyDescent="0.25">
      <c r="A11" s="81" t="s">
        <v>76</v>
      </c>
      <c r="B11" s="64" t="s">
        <v>77</v>
      </c>
      <c r="C11" s="75">
        <v>39655</v>
      </c>
      <c r="D11" s="67" t="s">
        <v>78</v>
      </c>
      <c r="E11" s="66" t="s">
        <v>97</v>
      </c>
      <c r="F11" s="68" t="s">
        <v>79</v>
      </c>
      <c r="G11" s="76" t="s">
        <v>100</v>
      </c>
      <c r="H11" s="66"/>
      <c r="I11" s="129" t="s">
        <v>80</v>
      </c>
      <c r="J11" s="131"/>
    </row>
    <row r="12" spans="1:18" s="61" customFormat="1" ht="38.25" x14ac:dyDescent="0.2">
      <c r="A12" s="81" t="s">
        <v>81</v>
      </c>
      <c r="B12" s="64" t="s">
        <v>82</v>
      </c>
      <c r="C12" s="75">
        <v>39670</v>
      </c>
      <c r="D12" s="67" t="s">
        <v>83</v>
      </c>
      <c r="E12" s="66" t="s">
        <v>99</v>
      </c>
      <c r="F12" s="68" t="s">
        <v>84</v>
      </c>
      <c r="G12" s="69" t="s">
        <v>98</v>
      </c>
      <c r="H12" s="66"/>
      <c r="I12" s="133"/>
      <c r="J12" s="134"/>
    </row>
    <row r="13" spans="1:18" s="61" customFormat="1" ht="38.25" x14ac:dyDescent="0.25">
      <c r="A13" s="81" t="s">
        <v>85</v>
      </c>
      <c r="B13" s="64" t="s">
        <v>86</v>
      </c>
      <c r="C13" s="75">
        <v>39625</v>
      </c>
      <c r="D13" s="67" t="s">
        <v>87</v>
      </c>
      <c r="E13" s="66" t="s">
        <v>101</v>
      </c>
      <c r="F13" s="68" t="s">
        <v>2060</v>
      </c>
      <c r="G13" s="76" t="s">
        <v>102</v>
      </c>
      <c r="H13" s="66"/>
      <c r="I13" s="130"/>
      <c r="J13" s="132"/>
    </row>
    <row r="16" spans="1:18" x14ac:dyDescent="0.25">
      <c r="B16" s="116"/>
      <c r="C16" s="117"/>
      <c r="D16" s="116"/>
      <c r="E16" s="116"/>
      <c r="F16" s="116"/>
      <c r="G16" s="116"/>
      <c r="H16" s="116"/>
      <c r="I16" s="116"/>
      <c r="J16" s="127"/>
      <c r="K16" s="127"/>
      <c r="L16" s="127"/>
      <c r="M16" s="127"/>
      <c r="N16" s="127"/>
      <c r="O16" s="127"/>
      <c r="P16" s="127"/>
      <c r="Q16" s="127"/>
      <c r="R16" s="118"/>
    </row>
    <row r="17" spans="2:18" x14ac:dyDescent="0.25"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20"/>
    </row>
    <row r="18" spans="2:18" x14ac:dyDescent="0.25">
      <c r="B18" s="128"/>
      <c r="C18" s="115"/>
      <c r="D18" s="121"/>
      <c r="E18" s="121"/>
      <c r="F18" s="121"/>
      <c r="G18" s="121"/>
      <c r="H18" s="121"/>
      <c r="I18" s="121"/>
      <c r="J18" s="121"/>
      <c r="K18" s="122"/>
      <c r="L18" s="121"/>
      <c r="M18" s="122"/>
      <c r="N18" s="121"/>
      <c r="O18" s="122"/>
      <c r="P18" s="121"/>
      <c r="Q18" s="122"/>
      <c r="R18" s="123"/>
    </row>
    <row r="19" spans="2:18" x14ac:dyDescent="0.25">
      <c r="B19" s="128"/>
      <c r="C19" s="115"/>
      <c r="D19" s="121"/>
      <c r="E19" s="121"/>
      <c r="F19" s="121"/>
      <c r="G19" s="121"/>
      <c r="H19" s="121"/>
      <c r="I19" s="121"/>
      <c r="J19" s="121"/>
      <c r="K19" s="122"/>
      <c r="L19" s="121"/>
      <c r="M19" s="122"/>
      <c r="N19" s="121"/>
      <c r="O19" s="122"/>
      <c r="P19" s="121"/>
      <c r="Q19" s="122"/>
      <c r="R19" s="123"/>
    </row>
    <row r="20" spans="2:18" x14ac:dyDescent="0.25">
      <c r="B20" s="128"/>
      <c r="C20" s="115"/>
      <c r="D20" s="121"/>
      <c r="E20" s="121"/>
      <c r="F20" s="121"/>
      <c r="G20" s="121"/>
      <c r="H20" s="121"/>
      <c r="I20" s="121"/>
      <c r="J20" s="121"/>
      <c r="K20" s="122"/>
      <c r="L20" s="121"/>
      <c r="M20" s="122"/>
      <c r="N20" s="121"/>
      <c r="O20" s="122"/>
      <c r="P20" s="121"/>
      <c r="Q20" s="122"/>
      <c r="R20" s="123"/>
    </row>
    <row r="21" spans="2:18" x14ac:dyDescent="0.25">
      <c r="B21" s="128"/>
      <c r="C21" s="115"/>
      <c r="D21" s="121"/>
      <c r="E21" s="121"/>
      <c r="F21" s="121"/>
      <c r="G21" s="121"/>
      <c r="H21" s="121"/>
      <c r="I21" s="121"/>
      <c r="J21" s="124"/>
      <c r="K21" s="122"/>
      <c r="L21" s="124"/>
      <c r="M21" s="122"/>
      <c r="N21" s="121"/>
      <c r="O21" s="122"/>
      <c r="P21" s="121"/>
      <c r="Q21" s="122"/>
      <c r="R21" s="123"/>
    </row>
    <row r="22" spans="2:18" x14ac:dyDescent="0.25">
      <c r="B22" s="128"/>
      <c r="C22" s="115"/>
      <c r="D22" s="121"/>
      <c r="E22" s="121"/>
      <c r="F22" s="121"/>
      <c r="G22" s="121"/>
      <c r="H22" s="121"/>
      <c r="I22" s="121"/>
      <c r="J22" s="124"/>
      <c r="K22" s="122"/>
      <c r="L22" s="124"/>
      <c r="M22" s="122"/>
      <c r="N22" s="121"/>
      <c r="O22" s="122"/>
      <c r="P22" s="121"/>
      <c r="Q22" s="122"/>
      <c r="R22" s="123"/>
    </row>
    <row r="23" spans="2:18" x14ac:dyDescent="0.25">
      <c r="B23" s="121"/>
      <c r="C23" s="115"/>
      <c r="D23" s="121"/>
      <c r="E23" s="121"/>
      <c r="F23" s="125"/>
      <c r="G23" s="125"/>
      <c r="H23" s="125"/>
      <c r="I23" s="125"/>
      <c r="J23" s="125"/>
      <c r="K23" s="126"/>
      <c r="L23" s="125"/>
      <c r="M23" s="126"/>
      <c r="N23" s="125"/>
      <c r="O23" s="126"/>
      <c r="P23" s="125"/>
      <c r="Q23" s="126"/>
      <c r="R23" s="123"/>
    </row>
  </sheetData>
  <mergeCells count="9">
    <mergeCell ref="P16:Q16"/>
    <mergeCell ref="B18:B22"/>
    <mergeCell ref="J16:K16"/>
    <mergeCell ref="L16:M16"/>
    <mergeCell ref="I6:I7"/>
    <mergeCell ref="J6:J7"/>
    <mergeCell ref="I11:I13"/>
    <mergeCell ref="J11:J13"/>
    <mergeCell ref="N16:O16"/>
  </mergeCells>
  <hyperlinks>
    <hyperlink ref="G7" r:id="rId1"/>
    <hyperlink ref="G13" r:id="rId2" display="lwhammond@utexas.edu"/>
    <hyperlink ref="G12" r:id="rId3"/>
    <hyperlink ref="G11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66"/>
  <sheetViews>
    <sheetView zoomScale="80" zoomScaleNormal="80" zoomScalePageLayoutView="80" workbookViewId="0">
      <pane xSplit="4" ySplit="20" topLeftCell="Y21" activePane="bottomRight" state="frozen"/>
      <selection activeCell="G30" sqref="G30"/>
      <selection pane="topRight" activeCell="G30" sqref="G30"/>
      <selection pane="bottomLeft" activeCell="G30" sqref="G30"/>
      <selection pane="bottomRight" activeCell="AK12" sqref="AK12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0" width="11" style="2"/>
    <col min="31" max="31" width="12.375" style="3" customWidth="1"/>
    <col min="32" max="32" width="13.625" style="2" customWidth="1"/>
    <col min="33" max="33" width="12.5" style="3" customWidth="1"/>
    <col min="35" max="82" width="11" style="43"/>
  </cols>
  <sheetData>
    <row r="1" spans="1:82" ht="24" thickBot="1" x14ac:dyDescent="0.4">
      <c r="A1" s="1" t="s">
        <v>2636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 s="103" t="s">
        <v>2959</v>
      </c>
      <c r="AI1" s="104" t="s">
        <v>2960</v>
      </c>
    </row>
    <row r="2" spans="1:82" ht="16.5" thickBot="1" x14ac:dyDescent="0.3">
      <c r="A2" s="4" t="s">
        <v>2637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105" t="s">
        <v>2631</v>
      </c>
      <c r="AI2" s="106">
        <v>4</v>
      </c>
    </row>
    <row r="3" spans="1:82" ht="16.5" thickBot="1" x14ac:dyDescent="0.3">
      <c r="A3" s="4"/>
      <c r="C3" s="5" t="s">
        <v>0</v>
      </c>
      <c r="D3" s="3">
        <v>225</v>
      </c>
      <c r="E3"/>
      <c r="F3" t="s">
        <v>2638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 t="s">
        <v>2638</v>
      </c>
      <c r="Y3"/>
      <c r="Z3"/>
      <c r="AA3"/>
      <c r="AB3"/>
      <c r="AC3"/>
      <c r="AD3"/>
      <c r="AE3"/>
      <c r="AF3"/>
      <c r="AG3"/>
      <c r="AH3" s="105" t="s">
        <v>2945</v>
      </c>
      <c r="AI3" s="106">
        <v>3.6669999999999998</v>
      </c>
    </row>
    <row r="4" spans="1:82" ht="16.5" thickBot="1" x14ac:dyDescent="0.3">
      <c r="C4" s="5" t="s">
        <v>1</v>
      </c>
      <c r="D4" s="6">
        <f>AF16</f>
        <v>114</v>
      </c>
      <c r="E4"/>
      <c r="F4" t="s">
        <v>2639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 t="s">
        <v>2639</v>
      </c>
      <c r="Y4"/>
      <c r="Z4"/>
      <c r="AA4"/>
      <c r="AB4"/>
      <c r="AC4"/>
      <c r="AD4"/>
      <c r="AE4"/>
      <c r="AF4"/>
      <c r="AG4"/>
      <c r="AH4" s="105" t="s">
        <v>2950</v>
      </c>
      <c r="AI4" s="106">
        <v>3.3330000000000002</v>
      </c>
    </row>
    <row r="5" spans="1:82" ht="16.5" thickBot="1" x14ac:dyDescent="0.3">
      <c r="B5" s="5"/>
      <c r="C5" s="5" t="s">
        <v>2</v>
      </c>
      <c r="D5" s="7">
        <f>AE18</f>
        <v>20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 s="105" t="s">
        <v>2949</v>
      </c>
      <c r="AI5" s="106">
        <v>3</v>
      </c>
    </row>
    <row r="6" spans="1:82" ht="16.5" thickBot="1" x14ac:dyDescent="0.3">
      <c r="B6" s="5"/>
      <c r="C6" s="5" t="s">
        <v>3</v>
      </c>
      <c r="D6" s="3">
        <v>10</v>
      </c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 s="105" t="s">
        <v>2946</v>
      </c>
      <c r="AI6" s="106">
        <v>2.6669999999999998</v>
      </c>
    </row>
    <row r="7" spans="1:82" ht="16.5" thickBot="1" x14ac:dyDescent="0.3">
      <c r="B7" s="5"/>
      <c r="C7" s="5" t="s">
        <v>4</v>
      </c>
      <c r="D7" s="8">
        <f>AG16</f>
        <v>440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 s="105" t="s">
        <v>2948</v>
      </c>
      <c r="AI7" s="106">
        <v>2.3330000000000002</v>
      </c>
    </row>
    <row r="8" spans="1:82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 s="105" t="s">
        <v>2944</v>
      </c>
      <c r="AI8" s="106">
        <v>2</v>
      </c>
    </row>
    <row r="9" spans="1:82" ht="16.5" thickBot="1" x14ac:dyDescent="0.3">
      <c r="A9" s="78" t="s">
        <v>5</v>
      </c>
      <c r="B9" t="s">
        <v>71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105" t="s">
        <v>2953</v>
      </c>
      <c r="AI9" s="106">
        <v>1.667</v>
      </c>
    </row>
    <row r="10" spans="1:82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 s="105" t="s">
        <v>2952</v>
      </c>
      <c r="AI10" s="106">
        <v>1.333</v>
      </c>
    </row>
    <row r="11" spans="1:82" ht="19.5" thickBot="1" x14ac:dyDescent="0.3">
      <c r="A11" s="78" t="s">
        <v>6</v>
      </c>
      <c r="B11" s="55" t="s">
        <v>2065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 s="105" t="s">
        <v>2632</v>
      </c>
      <c r="AI11" s="106">
        <v>1</v>
      </c>
    </row>
    <row r="12" spans="1:82" ht="19.5" thickBot="1" x14ac:dyDescent="0.35"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 s="105" t="s">
        <v>2951</v>
      </c>
      <c r="AI12" s="106">
        <v>0.66700000000000004</v>
      </c>
    </row>
    <row r="13" spans="1:82" s="4" customFormat="1" ht="16.5" thickBot="1" x14ac:dyDescent="0.3">
      <c r="B13" s="78"/>
      <c r="C13" s="78" t="s">
        <v>2927</v>
      </c>
      <c r="D13" s="3"/>
      <c r="F13" s="4" t="s">
        <v>2929</v>
      </c>
      <c r="H13" s="4" t="s">
        <v>2930</v>
      </c>
      <c r="J13" s="4" t="s">
        <v>2931</v>
      </c>
      <c r="L13" s="4" t="s">
        <v>2932</v>
      </c>
      <c r="N13" s="4" t="s">
        <v>2933</v>
      </c>
      <c r="P13" s="4" t="s">
        <v>2934</v>
      </c>
      <c r="R13" s="4" t="s">
        <v>2935</v>
      </c>
      <c r="T13" s="4" t="s">
        <v>2936</v>
      </c>
      <c r="V13" s="4" t="s">
        <v>2937</v>
      </c>
      <c r="X13" s="4" t="s">
        <v>2938</v>
      </c>
      <c r="Z13" s="4" t="s">
        <v>2939</v>
      </c>
      <c r="AB13" s="4" t="s">
        <v>2940</v>
      </c>
      <c r="AD13" s="4" t="s">
        <v>2941</v>
      </c>
      <c r="AE13" s="100"/>
      <c r="AF13" s="100"/>
      <c r="AG13" s="100"/>
      <c r="AH13" s="105" t="s">
        <v>2947</v>
      </c>
      <c r="AI13" s="106">
        <v>0</v>
      </c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</row>
    <row r="14" spans="1:82" s="3" customFormat="1" ht="16.5" thickBot="1" x14ac:dyDescent="0.3">
      <c r="C14" s="3" t="s">
        <v>2942</v>
      </c>
      <c r="E14" s="101"/>
      <c r="F14" s="3">
        <f>SUM(E16:F16)</f>
        <v>39</v>
      </c>
      <c r="G14" s="101"/>
      <c r="H14" s="3">
        <f t="shared" ref="H14" si="0">SUM(G16:H16)</f>
        <v>56</v>
      </c>
      <c r="I14" s="101"/>
      <c r="J14" s="3">
        <f t="shared" ref="J14" si="1">SUM(I16:J16)</f>
        <v>63</v>
      </c>
      <c r="K14" s="101"/>
      <c r="L14" s="3">
        <f t="shared" ref="L14" si="2">SUM(K16:L16)</f>
        <v>70</v>
      </c>
      <c r="M14" s="101"/>
      <c r="N14" s="3">
        <f t="shared" ref="N14" si="3">SUM(M16:N16)</f>
        <v>0</v>
      </c>
      <c r="O14" s="101"/>
      <c r="P14" s="3">
        <f t="shared" ref="P14" si="4">SUM(O16:P16)</f>
        <v>26</v>
      </c>
      <c r="Q14" s="101"/>
      <c r="R14" s="3">
        <f t="shared" ref="R14" si="5">SUM(Q16:R16)</f>
        <v>27</v>
      </c>
      <c r="S14" s="101"/>
      <c r="T14" s="3">
        <f t="shared" ref="T14" si="6">SUM(S16:T16)</f>
        <v>43</v>
      </c>
      <c r="U14" s="101"/>
      <c r="V14" s="3">
        <f t="shared" ref="V14" si="7">SUM(U16:V16)</f>
        <v>0</v>
      </c>
      <c r="W14" s="101"/>
      <c r="X14" s="3">
        <f t="shared" ref="X14" si="8">SUM(W16:X16)</f>
        <v>38</v>
      </c>
      <c r="Y14" s="101"/>
      <c r="Z14" s="3">
        <f t="shared" ref="Z14" si="9">SUM(Y16:Z16)</f>
        <v>31</v>
      </c>
      <c r="AA14" s="101"/>
      <c r="AB14" s="3">
        <f t="shared" ref="AB14" si="10">SUM(AA16:AB16)</f>
        <v>0</v>
      </c>
      <c r="AC14" s="101"/>
      <c r="AD14" s="3">
        <f t="shared" ref="AD14" si="11">SUM(AC16:AD16)</f>
        <v>47</v>
      </c>
      <c r="AE14" s="101"/>
      <c r="AF14" s="101"/>
      <c r="AG14" s="101"/>
      <c r="AH14" s="105" t="s">
        <v>2955</v>
      </c>
      <c r="AI14" s="106" t="s">
        <v>2961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</row>
    <row r="15" spans="1:82" ht="48.95" customHeight="1" thickBot="1" x14ac:dyDescent="0.3">
      <c r="B15" s="135" t="s">
        <v>7</v>
      </c>
      <c r="C15" s="136"/>
      <c r="D15" s="137"/>
      <c r="E15" s="12" t="s">
        <v>2066</v>
      </c>
      <c r="F15" s="12" t="s">
        <v>2071</v>
      </c>
      <c r="G15" s="57" t="s">
        <v>2640</v>
      </c>
      <c r="H15" s="57" t="s">
        <v>2641</v>
      </c>
      <c r="I15" s="57" t="s">
        <v>2642</v>
      </c>
      <c r="J15" s="57" t="s">
        <v>2643</v>
      </c>
      <c r="K15" s="12" t="s">
        <v>2874</v>
      </c>
      <c r="L15" s="12" t="s">
        <v>2875</v>
      </c>
      <c r="M15" s="12" t="s">
        <v>2877</v>
      </c>
      <c r="N15" s="12" t="s">
        <v>2878</v>
      </c>
      <c r="O15" s="12" t="s">
        <v>2885</v>
      </c>
      <c r="P15" s="12" t="s">
        <v>2886</v>
      </c>
      <c r="Q15" s="12" t="s">
        <v>2887</v>
      </c>
      <c r="R15" s="12" t="s">
        <v>2888</v>
      </c>
      <c r="S15" s="12" t="s">
        <v>2897</v>
      </c>
      <c r="T15" s="12" t="s">
        <v>2892</v>
      </c>
      <c r="U15" s="12" t="s">
        <v>2898</v>
      </c>
      <c r="V15" s="12" t="s">
        <v>2899</v>
      </c>
      <c r="W15" s="12" t="s">
        <v>2907</v>
      </c>
      <c r="X15" s="12" t="s">
        <v>2906</v>
      </c>
      <c r="Y15" s="12" t="s">
        <v>2908</v>
      </c>
      <c r="Z15" s="12" t="s">
        <v>2909</v>
      </c>
      <c r="AA15" s="12" t="s">
        <v>2911</v>
      </c>
      <c r="AB15" s="12" t="s">
        <v>2912</v>
      </c>
      <c r="AC15" s="12" t="s">
        <v>2924</v>
      </c>
      <c r="AD15" s="12" t="s">
        <v>2923</v>
      </c>
      <c r="AE15" s="13" t="s">
        <v>8</v>
      </c>
      <c r="AF15" s="14" t="s">
        <v>9</v>
      </c>
      <c r="AG15" s="13" t="s">
        <v>10</v>
      </c>
      <c r="AH15" s="105" t="s">
        <v>2956</v>
      </c>
      <c r="AI15" s="106" t="s">
        <v>2962</v>
      </c>
    </row>
    <row r="16" spans="1:82" ht="16.5" thickBot="1" x14ac:dyDescent="0.3">
      <c r="B16" s="140" t="s">
        <v>11</v>
      </c>
      <c r="C16" s="141"/>
      <c r="D16" s="142"/>
      <c r="E16" s="15">
        <f>SUM(E21:E264)</f>
        <v>23</v>
      </c>
      <c r="F16" s="15">
        <f t="shared" ref="F16:AE16" si="12">SUM(F21:F264)</f>
        <v>16</v>
      </c>
      <c r="G16" s="15">
        <f t="shared" si="12"/>
        <v>28</v>
      </c>
      <c r="H16" s="15">
        <f t="shared" si="12"/>
        <v>28</v>
      </c>
      <c r="I16" s="15">
        <f t="shared" si="12"/>
        <v>25</v>
      </c>
      <c r="J16" s="15">
        <f t="shared" si="12"/>
        <v>38</v>
      </c>
      <c r="K16" s="15">
        <f t="shared" si="12"/>
        <v>34</v>
      </c>
      <c r="L16" s="15">
        <f t="shared" si="12"/>
        <v>36</v>
      </c>
      <c r="M16" s="15">
        <f t="shared" si="12"/>
        <v>0</v>
      </c>
      <c r="N16" s="15">
        <f t="shared" si="12"/>
        <v>0</v>
      </c>
      <c r="O16" s="15">
        <f t="shared" si="12"/>
        <v>16</v>
      </c>
      <c r="P16" s="15">
        <f t="shared" si="12"/>
        <v>10</v>
      </c>
      <c r="Q16" s="15">
        <f t="shared" si="12"/>
        <v>7</v>
      </c>
      <c r="R16" s="15">
        <f t="shared" si="12"/>
        <v>20</v>
      </c>
      <c r="S16" s="15">
        <f t="shared" si="12"/>
        <v>20</v>
      </c>
      <c r="T16" s="15">
        <f t="shared" si="12"/>
        <v>23</v>
      </c>
      <c r="U16" s="15">
        <f t="shared" si="12"/>
        <v>0</v>
      </c>
      <c r="V16" s="15">
        <f t="shared" si="12"/>
        <v>0</v>
      </c>
      <c r="W16" s="15">
        <f t="shared" si="12"/>
        <v>14</v>
      </c>
      <c r="X16" s="15">
        <f t="shared" si="12"/>
        <v>24</v>
      </c>
      <c r="Y16" s="15">
        <f t="shared" si="12"/>
        <v>11</v>
      </c>
      <c r="Z16" s="15">
        <f t="shared" si="12"/>
        <v>20</v>
      </c>
      <c r="AA16" s="15">
        <f t="shared" si="12"/>
        <v>0</v>
      </c>
      <c r="AB16" s="15">
        <f t="shared" si="12"/>
        <v>0</v>
      </c>
      <c r="AC16" s="15">
        <f t="shared" si="12"/>
        <v>18</v>
      </c>
      <c r="AD16" s="15">
        <f t="shared" si="12"/>
        <v>29</v>
      </c>
      <c r="AE16" s="15">
        <f t="shared" si="12"/>
        <v>440</v>
      </c>
      <c r="AF16" s="17">
        <f>SUM(AF21:AF264)</f>
        <v>114</v>
      </c>
      <c r="AG16" s="18">
        <f>SUM(AG21:AG264)</f>
        <v>440</v>
      </c>
      <c r="AH16" s="105" t="s">
        <v>2957</v>
      </c>
      <c r="AI16" s="106" t="s">
        <v>2963</v>
      </c>
    </row>
    <row r="17" spans="1:82" ht="16.5" thickBot="1" x14ac:dyDescent="0.3">
      <c r="B17" s="143" t="s">
        <v>12</v>
      </c>
      <c r="C17" s="144"/>
      <c r="D17" s="145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0</v>
      </c>
      <c r="N17" s="19">
        <v>0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0</v>
      </c>
      <c r="AB17" s="19">
        <v>0</v>
      </c>
      <c r="AC17" s="19">
        <v>1</v>
      </c>
      <c r="AD17" s="19">
        <v>1</v>
      </c>
      <c r="AE17" s="20"/>
      <c r="AF17" s="21"/>
      <c r="AG17" s="22"/>
      <c r="AH17" s="105" t="s">
        <v>2954</v>
      </c>
      <c r="AI17" s="106" t="s">
        <v>2964</v>
      </c>
    </row>
    <row r="18" spans="1:82" x14ac:dyDescent="0.25">
      <c r="B18" s="146" t="s">
        <v>13</v>
      </c>
      <c r="C18" s="147"/>
      <c r="D18" s="148"/>
      <c r="E18" s="23">
        <f t="shared" ref="E18:AD18" si="13">IF(E16=0,0,1)</f>
        <v>1</v>
      </c>
      <c r="F18" s="23">
        <f t="shared" si="13"/>
        <v>1</v>
      </c>
      <c r="G18" s="23">
        <f t="shared" si="13"/>
        <v>1</v>
      </c>
      <c r="H18" s="23">
        <f t="shared" si="13"/>
        <v>1</v>
      </c>
      <c r="I18" s="23">
        <f t="shared" si="13"/>
        <v>1</v>
      </c>
      <c r="J18" s="23">
        <f t="shared" si="13"/>
        <v>1</v>
      </c>
      <c r="K18" s="23">
        <f t="shared" si="13"/>
        <v>1</v>
      </c>
      <c r="L18" s="23">
        <f t="shared" si="13"/>
        <v>1</v>
      </c>
      <c r="M18" s="23">
        <f t="shared" si="13"/>
        <v>0</v>
      </c>
      <c r="N18" s="23">
        <f t="shared" si="13"/>
        <v>0</v>
      </c>
      <c r="O18" s="23">
        <f t="shared" si="13"/>
        <v>1</v>
      </c>
      <c r="P18" s="23">
        <f t="shared" si="13"/>
        <v>1</v>
      </c>
      <c r="Q18" s="23">
        <f t="shared" si="13"/>
        <v>1</v>
      </c>
      <c r="R18" s="23">
        <f t="shared" si="13"/>
        <v>1</v>
      </c>
      <c r="S18" s="23">
        <f t="shared" si="13"/>
        <v>1</v>
      </c>
      <c r="T18" s="23">
        <f t="shared" si="13"/>
        <v>1</v>
      </c>
      <c r="U18" s="23">
        <f t="shared" si="13"/>
        <v>0</v>
      </c>
      <c r="V18" s="23">
        <f t="shared" si="13"/>
        <v>0</v>
      </c>
      <c r="W18" s="23">
        <f t="shared" si="13"/>
        <v>1</v>
      </c>
      <c r="X18" s="23">
        <f t="shared" si="13"/>
        <v>1</v>
      </c>
      <c r="Y18" s="23">
        <f t="shared" si="13"/>
        <v>1</v>
      </c>
      <c r="Z18" s="23">
        <f t="shared" si="13"/>
        <v>1</v>
      </c>
      <c r="AA18" s="23">
        <f t="shared" si="13"/>
        <v>0</v>
      </c>
      <c r="AB18" s="23">
        <f t="shared" si="13"/>
        <v>0</v>
      </c>
      <c r="AC18" s="23">
        <f t="shared" si="13"/>
        <v>1</v>
      </c>
      <c r="AD18" s="23">
        <f t="shared" si="13"/>
        <v>1</v>
      </c>
      <c r="AE18" s="24">
        <f>SUM(E18:AD18)</f>
        <v>20</v>
      </c>
      <c r="AF18" s="25"/>
      <c r="AG18" s="26"/>
    </row>
    <row r="19" spans="1:82" ht="66.95" customHeight="1" x14ac:dyDescent="0.25">
      <c r="B19" s="149" t="s">
        <v>14</v>
      </c>
      <c r="C19" s="150"/>
      <c r="D19" s="151"/>
      <c r="E19" s="28"/>
      <c r="F19" s="28"/>
      <c r="G19" s="28"/>
      <c r="H19" s="28"/>
      <c r="I19" s="28"/>
      <c r="J19" s="28"/>
      <c r="K19" s="28"/>
      <c r="L19" s="28"/>
      <c r="M19" s="28" t="s">
        <v>2879</v>
      </c>
      <c r="N19" s="28" t="s">
        <v>2879</v>
      </c>
      <c r="O19" s="28"/>
      <c r="P19" s="28"/>
      <c r="Q19" s="28"/>
      <c r="R19" s="28"/>
      <c r="S19" s="28"/>
      <c r="T19" s="28"/>
      <c r="U19" s="28" t="s">
        <v>2879</v>
      </c>
      <c r="V19" s="28" t="s">
        <v>2879</v>
      </c>
      <c r="W19" s="28"/>
      <c r="X19" s="28"/>
      <c r="Y19" s="28"/>
      <c r="Z19" s="28"/>
      <c r="AA19" s="28" t="s">
        <v>2913</v>
      </c>
      <c r="AB19" s="28" t="s">
        <v>2913</v>
      </c>
      <c r="AC19" s="28"/>
      <c r="AD19" s="28"/>
      <c r="AE19" s="20"/>
      <c r="AF19" s="29"/>
      <c r="AG19" s="26"/>
    </row>
    <row r="20" spans="1:82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3"/>
      <c r="AG20" s="34"/>
      <c r="AH20" s="102" t="s">
        <v>2943</v>
      </c>
    </row>
    <row r="21" spans="1:82" s="92" customFormat="1" x14ac:dyDescent="0.25">
      <c r="A21" s="43"/>
      <c r="B21" s="94" t="s">
        <v>1802</v>
      </c>
      <c r="C21" s="94" t="s">
        <v>1803</v>
      </c>
      <c r="D21" s="94">
        <v>30705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6">
        <f t="shared" ref="AE21:AE84" si="14">SUM(E21:AD21)</f>
        <v>0</v>
      </c>
      <c r="AF21" s="97">
        <f t="shared" ref="AF21:AF84" si="15">IF(AE21=0,0,1)</f>
        <v>0</v>
      </c>
      <c r="AG21" s="98">
        <f t="shared" ref="AG21:AG84" si="16">SUMPRODUCT($E$17:$AD$17,E21:AD21)</f>
        <v>0</v>
      </c>
      <c r="AH21" s="102" t="s">
        <v>2944</v>
      </c>
      <c r="AI21" s="43">
        <f>VLOOKUP(AH21,$AH$2:$AI$17,2,FALSE)</f>
        <v>2</v>
      </c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</row>
    <row r="22" spans="1:82" s="92" customFormat="1" x14ac:dyDescent="0.25">
      <c r="A22" s="43"/>
      <c r="B22" s="94" t="s">
        <v>1804</v>
      </c>
      <c r="C22" s="94" t="s">
        <v>1805</v>
      </c>
      <c r="D22" s="94">
        <v>30705</v>
      </c>
      <c r="E22" s="95">
        <v>0</v>
      </c>
      <c r="F22" s="95">
        <v>0</v>
      </c>
      <c r="G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6">
        <f t="shared" si="14"/>
        <v>0</v>
      </c>
      <c r="AF22" s="97">
        <f t="shared" si="15"/>
        <v>0</v>
      </c>
      <c r="AG22" s="98">
        <f t="shared" si="16"/>
        <v>0</v>
      </c>
      <c r="AH22" s="102" t="s">
        <v>2946</v>
      </c>
      <c r="AI22" s="43">
        <f t="shared" ref="AI22:AI85" si="17">VLOOKUP(AH22,$AH$2:$AI$17,2,FALSE)</f>
        <v>2.6669999999999998</v>
      </c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</row>
    <row r="23" spans="1:82" s="92" customFormat="1" x14ac:dyDescent="0.25">
      <c r="A23" s="43"/>
      <c r="B23" s="94" t="s">
        <v>1806</v>
      </c>
      <c r="C23" s="94" t="s">
        <v>1807</v>
      </c>
      <c r="D23" s="94">
        <v>30705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6">
        <f t="shared" si="14"/>
        <v>0</v>
      </c>
      <c r="AF23" s="97">
        <f t="shared" si="15"/>
        <v>0</v>
      </c>
      <c r="AG23" s="98">
        <f t="shared" si="16"/>
        <v>0</v>
      </c>
      <c r="AH23" s="102" t="s">
        <v>2632</v>
      </c>
      <c r="AI23" s="43">
        <f t="shared" si="17"/>
        <v>1</v>
      </c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</row>
    <row r="24" spans="1:82" s="92" customFormat="1" x14ac:dyDescent="0.25">
      <c r="A24" s="43"/>
      <c r="B24" s="94" t="s">
        <v>1808</v>
      </c>
      <c r="C24" s="94" t="s">
        <v>1809</v>
      </c>
      <c r="D24" s="94">
        <v>30705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6">
        <f t="shared" si="14"/>
        <v>0</v>
      </c>
      <c r="AF24" s="97">
        <f t="shared" si="15"/>
        <v>0</v>
      </c>
      <c r="AG24" s="98">
        <f t="shared" si="16"/>
        <v>0</v>
      </c>
      <c r="AH24" s="102" t="s">
        <v>2945</v>
      </c>
      <c r="AI24" s="43">
        <f t="shared" si="17"/>
        <v>3.6669999999999998</v>
      </c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</row>
    <row r="25" spans="1:82" s="92" customFormat="1" x14ac:dyDescent="0.25">
      <c r="A25" s="43"/>
      <c r="B25" s="94" t="s">
        <v>1810</v>
      </c>
      <c r="C25" s="94" t="s">
        <v>1811</v>
      </c>
      <c r="D25" s="94">
        <v>30705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6">
        <f t="shared" si="14"/>
        <v>0</v>
      </c>
      <c r="AF25" s="97">
        <f t="shared" si="15"/>
        <v>0</v>
      </c>
      <c r="AG25" s="98">
        <f t="shared" si="16"/>
        <v>0</v>
      </c>
      <c r="AH25" s="102" t="s">
        <v>2946</v>
      </c>
      <c r="AI25" s="43">
        <f t="shared" si="17"/>
        <v>2.6669999999999998</v>
      </c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</row>
    <row r="26" spans="1:82" s="92" customFormat="1" x14ac:dyDescent="0.25">
      <c r="A26" s="43"/>
      <c r="B26" s="94" t="s">
        <v>1812</v>
      </c>
      <c r="C26" s="94" t="s">
        <v>1813</v>
      </c>
      <c r="D26" s="94">
        <v>30705</v>
      </c>
      <c r="E26" s="95">
        <v>0</v>
      </c>
      <c r="F26" s="95">
        <v>0</v>
      </c>
      <c r="G26" s="95">
        <v>1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6">
        <f t="shared" si="14"/>
        <v>1</v>
      </c>
      <c r="AF26" s="97">
        <f t="shared" si="15"/>
        <v>1</v>
      </c>
      <c r="AG26" s="98">
        <f t="shared" si="16"/>
        <v>1</v>
      </c>
      <c r="AH26" s="102" t="s">
        <v>2947</v>
      </c>
      <c r="AI26" s="43">
        <f t="shared" si="17"/>
        <v>0</v>
      </c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</row>
    <row r="27" spans="1:82" s="92" customFormat="1" x14ac:dyDescent="0.25">
      <c r="A27" s="43"/>
      <c r="B27" s="94" t="s">
        <v>1814</v>
      </c>
      <c r="C27" s="94" t="s">
        <v>1815</v>
      </c>
      <c r="D27" s="94">
        <v>30705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6">
        <f t="shared" si="14"/>
        <v>0</v>
      </c>
      <c r="AF27" s="97">
        <f t="shared" si="15"/>
        <v>0</v>
      </c>
      <c r="AG27" s="98">
        <f t="shared" si="16"/>
        <v>0</v>
      </c>
      <c r="AH27" s="102" t="s">
        <v>2948</v>
      </c>
      <c r="AI27" s="43">
        <f t="shared" si="17"/>
        <v>2.3330000000000002</v>
      </c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</row>
    <row r="28" spans="1:82" s="92" customFormat="1" x14ac:dyDescent="0.25">
      <c r="A28" s="43"/>
      <c r="B28" s="94" t="s">
        <v>1818</v>
      </c>
      <c r="C28" s="94" t="s">
        <v>1819</v>
      </c>
      <c r="D28" s="94">
        <v>30705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6">
        <f t="shared" si="14"/>
        <v>0</v>
      </c>
      <c r="AF28" s="97">
        <f t="shared" si="15"/>
        <v>0</v>
      </c>
      <c r="AG28" s="98">
        <f t="shared" si="16"/>
        <v>0</v>
      </c>
      <c r="AH28" s="102" t="s">
        <v>2631</v>
      </c>
      <c r="AI28" s="43">
        <f t="shared" si="17"/>
        <v>4</v>
      </c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</row>
    <row r="29" spans="1:82" s="92" customFormat="1" x14ac:dyDescent="0.25">
      <c r="A29" s="43"/>
      <c r="B29" s="94" t="s">
        <v>1820</v>
      </c>
      <c r="C29" s="94" t="s">
        <v>1821</v>
      </c>
      <c r="D29" s="94">
        <v>30705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1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6">
        <f t="shared" si="14"/>
        <v>1</v>
      </c>
      <c r="AF29" s="97">
        <f t="shared" si="15"/>
        <v>1</v>
      </c>
      <c r="AG29" s="98">
        <f t="shared" si="16"/>
        <v>1</v>
      </c>
      <c r="AH29" s="102" t="s">
        <v>2631</v>
      </c>
      <c r="AI29" s="43">
        <f t="shared" si="17"/>
        <v>4</v>
      </c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</row>
    <row r="30" spans="1:82" s="92" customFormat="1" x14ac:dyDescent="0.25">
      <c r="A30" s="92" t="s">
        <v>2631</v>
      </c>
      <c r="B30" s="88" t="s">
        <v>2644</v>
      </c>
      <c r="C30" s="88" t="s">
        <v>2645</v>
      </c>
      <c r="D30" s="88">
        <v>30705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1</v>
      </c>
      <c r="AA30" s="89">
        <v>0</v>
      </c>
      <c r="AB30" s="89">
        <v>0</v>
      </c>
      <c r="AC30" s="89">
        <v>0</v>
      </c>
      <c r="AD30" s="89">
        <v>0</v>
      </c>
      <c r="AE30" s="96">
        <f t="shared" si="14"/>
        <v>1</v>
      </c>
      <c r="AF30" s="90">
        <f t="shared" si="15"/>
        <v>1</v>
      </c>
      <c r="AG30" s="91">
        <f t="shared" si="16"/>
        <v>1</v>
      </c>
      <c r="AH30" s="102" t="s">
        <v>2946</v>
      </c>
      <c r="AI30" s="43">
        <f t="shared" si="17"/>
        <v>2.6669999999999998</v>
      </c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</row>
    <row r="31" spans="1:82" s="92" customFormat="1" x14ac:dyDescent="0.25">
      <c r="A31" s="43"/>
      <c r="B31" s="94" t="s">
        <v>1822</v>
      </c>
      <c r="C31" s="94" t="s">
        <v>1823</v>
      </c>
      <c r="D31" s="94">
        <v>30705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1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1</v>
      </c>
      <c r="X31" s="95">
        <v>0</v>
      </c>
      <c r="Y31" s="95">
        <v>1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6">
        <f t="shared" si="14"/>
        <v>3</v>
      </c>
      <c r="AF31" s="97">
        <f t="shared" si="15"/>
        <v>1</v>
      </c>
      <c r="AG31" s="98">
        <f t="shared" si="16"/>
        <v>3</v>
      </c>
      <c r="AH31" s="102" t="s">
        <v>2945</v>
      </c>
      <c r="AI31" s="43">
        <f t="shared" si="17"/>
        <v>3.6669999999999998</v>
      </c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</row>
    <row r="32" spans="1:82" s="92" customFormat="1" x14ac:dyDescent="0.25">
      <c r="A32" s="92" t="s">
        <v>2631</v>
      </c>
      <c r="B32" s="88" t="s">
        <v>2646</v>
      </c>
      <c r="C32" s="88" t="s">
        <v>2647</v>
      </c>
      <c r="D32" s="88">
        <v>30705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1</v>
      </c>
      <c r="Q32" s="89">
        <v>0</v>
      </c>
      <c r="R32" s="89">
        <v>0</v>
      </c>
      <c r="S32" s="89">
        <v>0</v>
      </c>
      <c r="T32" s="89">
        <v>0</v>
      </c>
      <c r="U32" s="89">
        <v>0</v>
      </c>
      <c r="V32" s="89">
        <v>0</v>
      </c>
      <c r="W32" s="89">
        <v>0</v>
      </c>
      <c r="X32" s="89">
        <v>0</v>
      </c>
      <c r="Y32" s="89">
        <v>0</v>
      </c>
      <c r="Z32" s="89">
        <v>0</v>
      </c>
      <c r="AA32" s="89">
        <v>0</v>
      </c>
      <c r="AB32" s="89">
        <v>0</v>
      </c>
      <c r="AC32" s="89">
        <v>0</v>
      </c>
      <c r="AD32" s="89">
        <v>0</v>
      </c>
      <c r="AE32" s="96">
        <f t="shared" si="14"/>
        <v>1</v>
      </c>
      <c r="AF32" s="90">
        <f t="shared" si="15"/>
        <v>1</v>
      </c>
      <c r="AG32" s="91">
        <f t="shared" si="16"/>
        <v>1</v>
      </c>
      <c r="AH32" s="102" t="s">
        <v>2947</v>
      </c>
      <c r="AI32" s="43">
        <f t="shared" si="17"/>
        <v>0</v>
      </c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</row>
    <row r="33" spans="1:82" s="92" customFormat="1" x14ac:dyDescent="0.25">
      <c r="A33" s="43"/>
      <c r="B33" s="94" t="s">
        <v>1824</v>
      </c>
      <c r="C33" s="94" t="s">
        <v>1825</v>
      </c>
      <c r="D33" s="94">
        <v>30705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1</v>
      </c>
      <c r="K33" s="95">
        <v>0</v>
      </c>
      <c r="L33" s="95">
        <v>1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1</v>
      </c>
      <c r="S33" s="95">
        <v>0</v>
      </c>
      <c r="T33" s="95">
        <v>1</v>
      </c>
      <c r="U33" s="95">
        <v>0</v>
      </c>
      <c r="V33" s="95">
        <v>0</v>
      </c>
      <c r="W33" s="95">
        <v>0</v>
      </c>
      <c r="X33" s="95">
        <v>1</v>
      </c>
      <c r="Y33" s="95">
        <v>0</v>
      </c>
      <c r="Z33" s="95">
        <v>1</v>
      </c>
      <c r="AA33" s="95">
        <v>0</v>
      </c>
      <c r="AB33" s="95">
        <v>0</v>
      </c>
      <c r="AC33" s="95">
        <v>0</v>
      </c>
      <c r="AD33" s="95">
        <v>1</v>
      </c>
      <c r="AE33" s="96">
        <f t="shared" si="14"/>
        <v>7</v>
      </c>
      <c r="AF33" s="97">
        <f t="shared" si="15"/>
        <v>1</v>
      </c>
      <c r="AG33" s="98">
        <f t="shared" si="16"/>
        <v>7</v>
      </c>
      <c r="AH33" s="102" t="s">
        <v>2631</v>
      </c>
      <c r="AI33" s="43">
        <f t="shared" si="17"/>
        <v>4</v>
      </c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</row>
    <row r="34" spans="1:82" s="92" customFormat="1" x14ac:dyDescent="0.25">
      <c r="A34" s="43"/>
      <c r="B34" s="94" t="s">
        <v>1826</v>
      </c>
      <c r="C34" s="94" t="s">
        <v>1827</v>
      </c>
      <c r="D34" s="94">
        <v>30705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1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6">
        <f t="shared" si="14"/>
        <v>1</v>
      </c>
      <c r="AF34" s="97">
        <f t="shared" si="15"/>
        <v>1</v>
      </c>
      <c r="AG34" s="98">
        <f t="shared" si="16"/>
        <v>1</v>
      </c>
      <c r="AH34" s="102" t="s">
        <v>2949</v>
      </c>
      <c r="AI34" s="43">
        <f t="shared" si="17"/>
        <v>3</v>
      </c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</row>
    <row r="35" spans="1:82" s="92" customFormat="1" x14ac:dyDescent="0.25">
      <c r="A35" s="43"/>
      <c r="B35" s="94" t="s">
        <v>1828</v>
      </c>
      <c r="C35" s="94" t="s">
        <v>1829</v>
      </c>
      <c r="D35" s="94">
        <v>30705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1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6">
        <f t="shared" si="14"/>
        <v>1</v>
      </c>
      <c r="AF35" s="97">
        <f t="shared" si="15"/>
        <v>1</v>
      </c>
      <c r="AG35" s="98">
        <f t="shared" si="16"/>
        <v>1</v>
      </c>
      <c r="AH35" s="102" t="s">
        <v>2631</v>
      </c>
      <c r="AI35" s="43">
        <f t="shared" si="17"/>
        <v>4</v>
      </c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</row>
    <row r="36" spans="1:82" s="92" customFormat="1" x14ac:dyDescent="0.25">
      <c r="A36" s="43"/>
      <c r="B36" s="94" t="s">
        <v>1830</v>
      </c>
      <c r="C36" s="94" t="s">
        <v>1831</v>
      </c>
      <c r="D36" s="94">
        <v>30705</v>
      </c>
      <c r="E36" s="95">
        <v>1</v>
      </c>
      <c r="F36" s="95">
        <v>0</v>
      </c>
      <c r="G36" s="95">
        <v>1</v>
      </c>
      <c r="H36" s="95">
        <v>0</v>
      </c>
      <c r="I36" s="95">
        <v>1</v>
      </c>
      <c r="J36" s="95">
        <v>0</v>
      </c>
      <c r="K36" s="95">
        <v>1</v>
      </c>
      <c r="L36" s="95">
        <v>0</v>
      </c>
      <c r="M36" s="95">
        <v>0</v>
      </c>
      <c r="N36" s="95">
        <v>0</v>
      </c>
      <c r="O36" s="95">
        <v>1</v>
      </c>
      <c r="P36" s="95">
        <v>0</v>
      </c>
      <c r="Q36" s="95">
        <v>0</v>
      </c>
      <c r="R36" s="95">
        <v>0</v>
      </c>
      <c r="S36" s="95">
        <v>1</v>
      </c>
      <c r="T36" s="95">
        <v>0</v>
      </c>
      <c r="U36" s="95">
        <v>0</v>
      </c>
      <c r="V36" s="95">
        <v>0</v>
      </c>
      <c r="W36" s="95">
        <v>0</v>
      </c>
      <c r="X36" s="95">
        <v>1</v>
      </c>
      <c r="Y36" s="95">
        <v>0</v>
      </c>
      <c r="Z36" s="95">
        <v>0</v>
      </c>
      <c r="AA36" s="95">
        <v>0</v>
      </c>
      <c r="AB36" s="95">
        <v>0</v>
      </c>
      <c r="AC36" s="95">
        <v>1</v>
      </c>
      <c r="AD36" s="95">
        <v>0</v>
      </c>
      <c r="AE36" s="96">
        <f t="shared" si="14"/>
        <v>8</v>
      </c>
      <c r="AF36" s="97">
        <f t="shared" si="15"/>
        <v>1</v>
      </c>
      <c r="AG36" s="98">
        <f t="shared" si="16"/>
        <v>8</v>
      </c>
      <c r="AH36" s="102" t="s">
        <v>2949</v>
      </c>
      <c r="AI36" s="43">
        <f t="shared" si="17"/>
        <v>3</v>
      </c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</row>
    <row r="37" spans="1:82" s="92" customFormat="1" x14ac:dyDescent="0.25">
      <c r="A37" s="92" t="s">
        <v>2631</v>
      </c>
      <c r="B37" s="88" t="s">
        <v>2648</v>
      </c>
      <c r="C37" s="88" t="s">
        <v>2649</v>
      </c>
      <c r="D37" s="88">
        <v>30705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  <c r="AB37" s="89">
        <v>0</v>
      </c>
      <c r="AC37" s="89">
        <v>0</v>
      </c>
      <c r="AD37" s="89">
        <v>0</v>
      </c>
      <c r="AE37" s="96">
        <f t="shared" si="14"/>
        <v>0</v>
      </c>
      <c r="AF37" s="90">
        <f t="shared" si="15"/>
        <v>0</v>
      </c>
      <c r="AG37" s="91">
        <f t="shared" si="16"/>
        <v>0</v>
      </c>
      <c r="AH37" s="102" t="s">
        <v>2948</v>
      </c>
      <c r="AI37" s="43">
        <f t="shared" si="17"/>
        <v>2.3330000000000002</v>
      </c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</row>
    <row r="38" spans="1:82" s="92" customFormat="1" x14ac:dyDescent="0.25">
      <c r="A38" s="43"/>
      <c r="B38" s="94" t="s">
        <v>1832</v>
      </c>
      <c r="C38" s="94" t="s">
        <v>1833</v>
      </c>
      <c r="D38" s="94">
        <v>30705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1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6">
        <f t="shared" si="14"/>
        <v>1</v>
      </c>
      <c r="AF38" s="97">
        <f t="shared" si="15"/>
        <v>1</v>
      </c>
      <c r="AG38" s="98">
        <f t="shared" si="16"/>
        <v>1</v>
      </c>
      <c r="AH38" s="102" t="s">
        <v>2950</v>
      </c>
      <c r="AI38" s="43">
        <f t="shared" si="17"/>
        <v>3.3330000000000002</v>
      </c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</row>
    <row r="39" spans="1:82" s="92" customFormat="1" x14ac:dyDescent="0.25">
      <c r="A39" s="43"/>
      <c r="B39" s="94" t="s">
        <v>1834</v>
      </c>
      <c r="C39" s="94" t="s">
        <v>1835</v>
      </c>
      <c r="D39" s="94">
        <v>30705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6">
        <f t="shared" si="14"/>
        <v>0</v>
      </c>
      <c r="AF39" s="97">
        <f t="shared" si="15"/>
        <v>0</v>
      </c>
      <c r="AG39" s="98">
        <f t="shared" si="16"/>
        <v>0</v>
      </c>
      <c r="AH39" s="102" t="s">
        <v>2946</v>
      </c>
      <c r="AI39" s="43">
        <f t="shared" si="17"/>
        <v>2.6669999999999998</v>
      </c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</row>
    <row r="40" spans="1:82" s="92" customFormat="1" x14ac:dyDescent="0.25">
      <c r="A40" s="43"/>
      <c r="B40" s="94" t="s">
        <v>1836</v>
      </c>
      <c r="C40" s="94" t="s">
        <v>1837</v>
      </c>
      <c r="D40" s="94">
        <v>30705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1</v>
      </c>
      <c r="AD40" s="95">
        <v>0</v>
      </c>
      <c r="AE40" s="96">
        <f t="shared" si="14"/>
        <v>1</v>
      </c>
      <c r="AF40" s="97">
        <f t="shared" si="15"/>
        <v>1</v>
      </c>
      <c r="AG40" s="98">
        <f t="shared" si="16"/>
        <v>1</v>
      </c>
      <c r="AH40" s="102" t="s">
        <v>2949</v>
      </c>
      <c r="AI40" s="43">
        <f t="shared" si="17"/>
        <v>3</v>
      </c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</row>
    <row r="41" spans="1:82" s="92" customFormat="1" x14ac:dyDescent="0.25">
      <c r="A41" s="43"/>
      <c r="B41" s="94" t="s">
        <v>1838</v>
      </c>
      <c r="C41" s="94" t="s">
        <v>1839</v>
      </c>
      <c r="D41" s="94">
        <v>30705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6">
        <f t="shared" si="14"/>
        <v>0</v>
      </c>
      <c r="AF41" s="97">
        <f t="shared" si="15"/>
        <v>0</v>
      </c>
      <c r="AG41" s="98">
        <f t="shared" si="16"/>
        <v>0</v>
      </c>
      <c r="AH41" s="102" t="s">
        <v>2950</v>
      </c>
      <c r="AI41" s="43">
        <f t="shared" si="17"/>
        <v>3.3330000000000002</v>
      </c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</row>
    <row r="42" spans="1:82" s="92" customFormat="1" x14ac:dyDescent="0.25">
      <c r="A42" s="43"/>
      <c r="B42" s="94" t="s">
        <v>1840</v>
      </c>
      <c r="C42" s="94" t="s">
        <v>1841</v>
      </c>
      <c r="D42" s="94">
        <v>30705</v>
      </c>
      <c r="E42" s="95">
        <v>0</v>
      </c>
      <c r="F42" s="95">
        <v>0</v>
      </c>
      <c r="G42" s="95">
        <v>1</v>
      </c>
      <c r="H42" s="95">
        <v>0</v>
      </c>
      <c r="I42" s="95">
        <v>0</v>
      </c>
      <c r="J42" s="95">
        <v>0</v>
      </c>
      <c r="K42" s="95">
        <v>1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6">
        <f t="shared" si="14"/>
        <v>2</v>
      </c>
      <c r="AF42" s="97">
        <f t="shared" si="15"/>
        <v>1</v>
      </c>
      <c r="AG42" s="98">
        <f t="shared" si="16"/>
        <v>2</v>
      </c>
      <c r="AH42" s="102" t="s">
        <v>2944</v>
      </c>
      <c r="AI42" s="43">
        <f t="shared" si="17"/>
        <v>2</v>
      </c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</row>
    <row r="43" spans="1:82" s="92" customFormat="1" x14ac:dyDescent="0.25">
      <c r="A43" s="92" t="s">
        <v>2631</v>
      </c>
      <c r="B43" s="88" t="s">
        <v>2650</v>
      </c>
      <c r="C43" s="88" t="s">
        <v>2651</v>
      </c>
      <c r="D43" s="88">
        <v>30705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  <c r="AC43" s="89">
        <v>0</v>
      </c>
      <c r="AD43" s="89">
        <v>0</v>
      </c>
      <c r="AE43" s="96">
        <f t="shared" si="14"/>
        <v>0</v>
      </c>
      <c r="AF43" s="90">
        <f t="shared" si="15"/>
        <v>0</v>
      </c>
      <c r="AG43" s="91">
        <f t="shared" si="16"/>
        <v>0</v>
      </c>
      <c r="AH43" s="102" t="s">
        <v>2944</v>
      </c>
      <c r="AI43" s="43">
        <f t="shared" si="17"/>
        <v>2</v>
      </c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</row>
    <row r="44" spans="1:82" s="43" customFormat="1" x14ac:dyDescent="0.25">
      <c r="B44" s="94" t="s">
        <v>1844</v>
      </c>
      <c r="C44" s="94" t="s">
        <v>1845</v>
      </c>
      <c r="D44" s="94">
        <v>30705</v>
      </c>
      <c r="E44" s="95">
        <v>0</v>
      </c>
      <c r="F44" s="95">
        <v>1</v>
      </c>
      <c r="G44" s="95">
        <v>0</v>
      </c>
      <c r="H44" s="95">
        <v>1</v>
      </c>
      <c r="I44" s="95">
        <v>0</v>
      </c>
      <c r="J44" s="95">
        <v>0</v>
      </c>
      <c r="K44" s="95">
        <v>0</v>
      </c>
      <c r="L44" s="95">
        <v>1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6">
        <f t="shared" si="14"/>
        <v>3</v>
      </c>
      <c r="AF44" s="97">
        <f t="shared" si="15"/>
        <v>1</v>
      </c>
      <c r="AG44" s="98">
        <f t="shared" si="16"/>
        <v>3</v>
      </c>
      <c r="AH44" s="102" t="s">
        <v>2631</v>
      </c>
      <c r="AI44" s="43">
        <f t="shared" si="17"/>
        <v>4</v>
      </c>
    </row>
    <row r="45" spans="1:82" s="43" customFormat="1" x14ac:dyDescent="0.25">
      <c r="B45" s="94" t="s">
        <v>1846</v>
      </c>
      <c r="C45" s="94" t="s">
        <v>1847</v>
      </c>
      <c r="D45" s="94">
        <v>30705</v>
      </c>
      <c r="E45" s="95">
        <v>1</v>
      </c>
      <c r="F45" s="95">
        <v>0</v>
      </c>
      <c r="G45" s="95">
        <v>1</v>
      </c>
      <c r="H45" s="95">
        <v>0</v>
      </c>
      <c r="I45" s="95">
        <v>1</v>
      </c>
      <c r="J45" s="95">
        <v>0</v>
      </c>
      <c r="K45" s="95">
        <v>1</v>
      </c>
      <c r="L45" s="95">
        <v>0</v>
      </c>
      <c r="M45" s="95">
        <v>0</v>
      </c>
      <c r="N45" s="95">
        <v>0</v>
      </c>
      <c r="O45" s="95">
        <v>1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1</v>
      </c>
      <c r="Y45" s="95">
        <v>0</v>
      </c>
      <c r="Z45" s="95">
        <v>0</v>
      </c>
      <c r="AA45" s="95">
        <v>0</v>
      </c>
      <c r="AB45" s="95">
        <v>0</v>
      </c>
      <c r="AC45" s="95">
        <v>1</v>
      </c>
      <c r="AD45" s="95">
        <v>0</v>
      </c>
      <c r="AE45" s="96">
        <f t="shared" si="14"/>
        <v>7</v>
      </c>
      <c r="AF45" s="97">
        <f t="shared" si="15"/>
        <v>1</v>
      </c>
      <c r="AG45" s="98">
        <f t="shared" si="16"/>
        <v>7</v>
      </c>
      <c r="AH45" s="102" t="s">
        <v>2945</v>
      </c>
      <c r="AI45" s="43">
        <f t="shared" si="17"/>
        <v>3.6669999999999998</v>
      </c>
    </row>
    <row r="46" spans="1:82" s="43" customFormat="1" x14ac:dyDescent="0.25">
      <c r="B46" s="94" t="s">
        <v>213</v>
      </c>
      <c r="C46" s="94" t="s">
        <v>214</v>
      </c>
      <c r="D46" s="94">
        <v>30705</v>
      </c>
      <c r="E46" s="95">
        <v>0</v>
      </c>
      <c r="F46" s="95">
        <v>0</v>
      </c>
      <c r="G46" s="95">
        <v>1</v>
      </c>
      <c r="H46" s="95">
        <v>0</v>
      </c>
      <c r="I46" s="95">
        <v>1</v>
      </c>
      <c r="J46" s="95">
        <v>0</v>
      </c>
      <c r="K46" s="95">
        <v>1</v>
      </c>
      <c r="L46" s="95">
        <v>0</v>
      </c>
      <c r="M46" s="95">
        <v>0</v>
      </c>
      <c r="N46" s="95">
        <v>0</v>
      </c>
      <c r="O46" s="95">
        <v>1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1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6">
        <f t="shared" si="14"/>
        <v>5</v>
      </c>
      <c r="AF46" s="97">
        <f t="shared" si="15"/>
        <v>1</v>
      </c>
      <c r="AG46" s="98">
        <f t="shared" si="16"/>
        <v>5</v>
      </c>
      <c r="AH46" s="102" t="s">
        <v>2949</v>
      </c>
      <c r="AI46" s="43">
        <f t="shared" si="17"/>
        <v>3</v>
      </c>
    </row>
    <row r="47" spans="1:82" s="43" customFormat="1" x14ac:dyDescent="0.25">
      <c r="B47" s="94" t="s">
        <v>1848</v>
      </c>
      <c r="C47" s="94" t="s">
        <v>1849</v>
      </c>
      <c r="D47" s="94">
        <v>30705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6">
        <f t="shared" si="14"/>
        <v>0</v>
      </c>
      <c r="AF47" s="97">
        <f t="shared" si="15"/>
        <v>0</v>
      </c>
      <c r="AG47" s="98">
        <f t="shared" si="16"/>
        <v>0</v>
      </c>
      <c r="AH47" s="102" t="s">
        <v>2944</v>
      </c>
      <c r="AI47" s="43">
        <f t="shared" si="17"/>
        <v>2</v>
      </c>
    </row>
    <row r="48" spans="1:82" s="43" customFormat="1" x14ac:dyDescent="0.25">
      <c r="A48" s="92" t="s">
        <v>2631</v>
      </c>
      <c r="B48" s="88" t="s">
        <v>2652</v>
      </c>
      <c r="C48" s="88" t="s">
        <v>2653</v>
      </c>
      <c r="D48" s="88">
        <v>30705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  <c r="AC48" s="89">
        <v>0</v>
      </c>
      <c r="AD48" s="89">
        <v>0</v>
      </c>
      <c r="AE48" s="96">
        <f t="shared" si="14"/>
        <v>0</v>
      </c>
      <c r="AF48" s="90">
        <f t="shared" si="15"/>
        <v>0</v>
      </c>
      <c r="AG48" s="91">
        <f t="shared" si="16"/>
        <v>0</v>
      </c>
      <c r="AH48" s="102" t="s">
        <v>2948</v>
      </c>
      <c r="AI48" s="43">
        <f t="shared" si="17"/>
        <v>2.3330000000000002</v>
      </c>
    </row>
    <row r="49" spans="1:35" s="43" customFormat="1" x14ac:dyDescent="0.25">
      <c r="B49" s="94" t="s">
        <v>1850</v>
      </c>
      <c r="C49" s="94" t="s">
        <v>1851</v>
      </c>
      <c r="D49" s="94">
        <v>30705</v>
      </c>
      <c r="E49" s="95">
        <v>0</v>
      </c>
      <c r="F49" s="95">
        <v>1</v>
      </c>
      <c r="G49" s="95">
        <v>0</v>
      </c>
      <c r="H49" s="95">
        <v>0</v>
      </c>
      <c r="I49" s="95">
        <v>0</v>
      </c>
      <c r="J49" s="95">
        <v>1</v>
      </c>
      <c r="K49" s="95">
        <v>0</v>
      </c>
      <c r="L49" s="95">
        <v>1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1</v>
      </c>
      <c r="S49" s="95">
        <v>0</v>
      </c>
      <c r="T49" s="95">
        <v>1</v>
      </c>
      <c r="U49" s="95">
        <v>0</v>
      </c>
      <c r="V49" s="95">
        <v>0</v>
      </c>
      <c r="W49" s="95">
        <v>0</v>
      </c>
      <c r="X49" s="95">
        <v>1</v>
      </c>
      <c r="Y49" s="95">
        <v>0</v>
      </c>
      <c r="Z49" s="95">
        <v>1</v>
      </c>
      <c r="AA49" s="95">
        <v>0</v>
      </c>
      <c r="AB49" s="95">
        <v>0</v>
      </c>
      <c r="AC49" s="95">
        <v>0</v>
      </c>
      <c r="AD49" s="95">
        <v>1</v>
      </c>
      <c r="AE49" s="96">
        <f t="shared" si="14"/>
        <v>8</v>
      </c>
      <c r="AF49" s="97">
        <f t="shared" si="15"/>
        <v>1</v>
      </c>
      <c r="AG49" s="98">
        <f t="shared" si="16"/>
        <v>8</v>
      </c>
      <c r="AH49" s="102" t="s">
        <v>2945</v>
      </c>
      <c r="AI49" s="43">
        <f t="shared" si="17"/>
        <v>3.6669999999999998</v>
      </c>
    </row>
    <row r="50" spans="1:35" s="43" customFormat="1" x14ac:dyDescent="0.25">
      <c r="B50" s="94" t="s">
        <v>1852</v>
      </c>
      <c r="C50" s="94" t="s">
        <v>1853</v>
      </c>
      <c r="D50" s="94">
        <v>30705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6">
        <f t="shared" si="14"/>
        <v>0</v>
      </c>
      <c r="AF50" s="97">
        <f t="shared" si="15"/>
        <v>0</v>
      </c>
      <c r="AG50" s="98">
        <f t="shared" si="16"/>
        <v>0</v>
      </c>
      <c r="AH50" s="102" t="s">
        <v>2950</v>
      </c>
      <c r="AI50" s="43">
        <f t="shared" si="17"/>
        <v>3.3330000000000002</v>
      </c>
    </row>
    <row r="51" spans="1:35" s="43" customFormat="1" x14ac:dyDescent="0.25">
      <c r="B51" s="94" t="s">
        <v>1854</v>
      </c>
      <c r="C51" s="94" t="s">
        <v>1855</v>
      </c>
      <c r="D51" s="94">
        <v>30705</v>
      </c>
      <c r="E51" s="95">
        <v>0</v>
      </c>
      <c r="F51" s="95">
        <v>0</v>
      </c>
      <c r="G51" s="95">
        <v>1</v>
      </c>
      <c r="H51" s="95">
        <v>0</v>
      </c>
      <c r="I51" s="95">
        <v>1</v>
      </c>
      <c r="J51" s="95">
        <v>0</v>
      </c>
      <c r="K51" s="95">
        <v>1</v>
      </c>
      <c r="L51" s="95">
        <v>0</v>
      </c>
      <c r="M51" s="95">
        <v>0</v>
      </c>
      <c r="N51" s="95">
        <v>0</v>
      </c>
      <c r="O51" s="95">
        <v>1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6">
        <f t="shared" si="14"/>
        <v>4</v>
      </c>
      <c r="AF51" s="97">
        <f t="shared" si="15"/>
        <v>1</v>
      </c>
      <c r="AG51" s="98">
        <f t="shared" si="16"/>
        <v>4</v>
      </c>
      <c r="AH51" s="102" t="s">
        <v>2948</v>
      </c>
      <c r="AI51" s="43">
        <f t="shared" si="17"/>
        <v>2.3330000000000002</v>
      </c>
    </row>
    <row r="52" spans="1:35" s="43" customFormat="1" x14ac:dyDescent="0.25">
      <c r="B52" s="94" t="s">
        <v>1856</v>
      </c>
      <c r="C52" s="94" t="s">
        <v>1857</v>
      </c>
      <c r="D52" s="94">
        <v>30705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6">
        <f t="shared" si="14"/>
        <v>0</v>
      </c>
      <c r="AF52" s="97">
        <f t="shared" si="15"/>
        <v>0</v>
      </c>
      <c r="AG52" s="98">
        <f t="shared" si="16"/>
        <v>0</v>
      </c>
      <c r="AH52" s="102" t="s">
        <v>2949</v>
      </c>
      <c r="AI52" s="43">
        <f t="shared" si="17"/>
        <v>3</v>
      </c>
    </row>
    <row r="53" spans="1:35" s="43" customFormat="1" x14ac:dyDescent="0.25">
      <c r="B53" s="94" t="s">
        <v>1858</v>
      </c>
      <c r="C53" s="94" t="s">
        <v>1859</v>
      </c>
      <c r="D53" s="94">
        <v>30705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1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6">
        <f t="shared" si="14"/>
        <v>1</v>
      </c>
      <c r="AF53" s="97">
        <f t="shared" si="15"/>
        <v>1</v>
      </c>
      <c r="AG53" s="98">
        <f t="shared" si="16"/>
        <v>1</v>
      </c>
      <c r="AH53" s="102" t="s">
        <v>2950</v>
      </c>
      <c r="AI53" s="43">
        <f t="shared" si="17"/>
        <v>3.3330000000000002</v>
      </c>
    </row>
    <row r="54" spans="1:35" s="43" customFormat="1" x14ac:dyDescent="0.25">
      <c r="B54" s="94" t="s">
        <v>1860</v>
      </c>
      <c r="C54" s="94" t="s">
        <v>1861</v>
      </c>
      <c r="D54" s="94">
        <v>30705</v>
      </c>
      <c r="E54" s="95">
        <v>0</v>
      </c>
      <c r="F54" s="95">
        <v>1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1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6">
        <f t="shared" si="14"/>
        <v>2</v>
      </c>
      <c r="AF54" s="97">
        <f t="shared" si="15"/>
        <v>1</v>
      </c>
      <c r="AG54" s="98">
        <f t="shared" si="16"/>
        <v>2</v>
      </c>
      <c r="AH54" s="102" t="s">
        <v>2945</v>
      </c>
      <c r="AI54" s="43">
        <f t="shared" si="17"/>
        <v>3.6669999999999998</v>
      </c>
    </row>
    <row r="55" spans="1:35" s="43" customFormat="1" x14ac:dyDescent="0.25">
      <c r="B55" s="94" t="s">
        <v>1862</v>
      </c>
      <c r="C55" s="94" t="s">
        <v>1863</v>
      </c>
      <c r="D55" s="94">
        <v>30705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6">
        <f t="shared" si="14"/>
        <v>0</v>
      </c>
      <c r="AF55" s="97">
        <f t="shared" si="15"/>
        <v>0</v>
      </c>
      <c r="AG55" s="98">
        <f t="shared" si="16"/>
        <v>0</v>
      </c>
      <c r="AH55" s="102" t="s">
        <v>2631</v>
      </c>
      <c r="AI55" s="43">
        <f t="shared" si="17"/>
        <v>4</v>
      </c>
    </row>
    <row r="56" spans="1:35" s="43" customFormat="1" x14ac:dyDescent="0.25">
      <c r="B56" s="94" t="s">
        <v>1866</v>
      </c>
      <c r="C56" s="94" t="s">
        <v>1867</v>
      </c>
      <c r="D56" s="94">
        <v>30705</v>
      </c>
      <c r="E56" s="95">
        <v>1</v>
      </c>
      <c r="F56" s="95">
        <v>0</v>
      </c>
      <c r="G56" s="95">
        <v>1</v>
      </c>
      <c r="H56" s="95">
        <v>0</v>
      </c>
      <c r="I56" s="95">
        <v>0</v>
      </c>
      <c r="J56" s="95">
        <v>0</v>
      </c>
      <c r="K56" s="95">
        <v>1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1</v>
      </c>
      <c r="T56" s="95">
        <v>0</v>
      </c>
      <c r="U56" s="95">
        <v>0</v>
      </c>
      <c r="V56" s="95">
        <v>0</v>
      </c>
      <c r="W56" s="95">
        <v>1</v>
      </c>
      <c r="X56" s="95">
        <v>0</v>
      </c>
      <c r="Y56" s="95">
        <v>1</v>
      </c>
      <c r="Z56" s="95">
        <v>0</v>
      </c>
      <c r="AA56" s="95">
        <v>0</v>
      </c>
      <c r="AB56" s="95">
        <v>0</v>
      </c>
      <c r="AC56" s="95">
        <v>1</v>
      </c>
      <c r="AD56" s="95">
        <v>0</v>
      </c>
      <c r="AE56" s="96">
        <f t="shared" si="14"/>
        <v>7</v>
      </c>
      <c r="AF56" s="97">
        <f t="shared" si="15"/>
        <v>1</v>
      </c>
      <c r="AG56" s="98">
        <f t="shared" si="16"/>
        <v>7</v>
      </c>
      <c r="AH56" s="102" t="s">
        <v>2948</v>
      </c>
      <c r="AI56" s="43">
        <f t="shared" si="17"/>
        <v>2.3330000000000002</v>
      </c>
    </row>
    <row r="57" spans="1:35" s="43" customFormat="1" x14ac:dyDescent="0.25">
      <c r="B57" s="94" t="s">
        <v>1868</v>
      </c>
      <c r="C57" s="94" t="s">
        <v>1869</v>
      </c>
      <c r="D57" s="94">
        <v>30705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6">
        <f t="shared" si="14"/>
        <v>0</v>
      </c>
      <c r="AF57" s="97">
        <f t="shared" si="15"/>
        <v>0</v>
      </c>
      <c r="AG57" s="98">
        <f t="shared" si="16"/>
        <v>0</v>
      </c>
      <c r="AH57" s="102" t="s">
        <v>2944</v>
      </c>
      <c r="AI57" s="43">
        <f t="shared" si="17"/>
        <v>2</v>
      </c>
    </row>
    <row r="58" spans="1:35" s="43" customFormat="1" x14ac:dyDescent="0.25">
      <c r="B58" s="94" t="s">
        <v>1870</v>
      </c>
      <c r="C58" s="94" t="s">
        <v>1871</v>
      </c>
      <c r="D58" s="94">
        <v>30705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6">
        <f t="shared" si="14"/>
        <v>0</v>
      </c>
      <c r="AF58" s="97">
        <f t="shared" si="15"/>
        <v>0</v>
      </c>
      <c r="AG58" s="98">
        <f t="shared" si="16"/>
        <v>0</v>
      </c>
      <c r="AH58" s="102" t="s">
        <v>2944</v>
      </c>
      <c r="AI58" s="43">
        <f t="shared" si="17"/>
        <v>2</v>
      </c>
    </row>
    <row r="59" spans="1:35" s="43" customFormat="1" x14ac:dyDescent="0.25">
      <c r="A59" s="92" t="s">
        <v>2631</v>
      </c>
      <c r="B59" s="88" t="s">
        <v>2654</v>
      </c>
      <c r="C59" s="88" t="s">
        <v>2655</v>
      </c>
      <c r="D59" s="88">
        <v>30705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96">
        <f t="shared" si="14"/>
        <v>0</v>
      </c>
      <c r="AF59" s="90">
        <f t="shared" si="15"/>
        <v>0</v>
      </c>
      <c r="AG59" s="91">
        <f t="shared" si="16"/>
        <v>0</v>
      </c>
      <c r="AH59" s="102" t="s">
        <v>2950</v>
      </c>
      <c r="AI59" s="43">
        <f t="shared" si="17"/>
        <v>3.3330000000000002</v>
      </c>
    </row>
    <row r="60" spans="1:35" s="43" customFormat="1" x14ac:dyDescent="0.25">
      <c r="B60" s="94" t="s">
        <v>1874</v>
      </c>
      <c r="C60" s="94" t="s">
        <v>1875</v>
      </c>
      <c r="D60" s="94">
        <v>30705</v>
      </c>
      <c r="E60" s="95">
        <v>0</v>
      </c>
      <c r="F60" s="95">
        <v>0</v>
      </c>
      <c r="G60" s="95">
        <v>1</v>
      </c>
      <c r="H60" s="95">
        <v>0</v>
      </c>
      <c r="I60" s="95">
        <v>0</v>
      </c>
      <c r="J60" s="95">
        <v>0</v>
      </c>
      <c r="K60" s="95">
        <v>1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6">
        <f t="shared" si="14"/>
        <v>2</v>
      </c>
      <c r="AF60" s="97">
        <f t="shared" si="15"/>
        <v>1</v>
      </c>
      <c r="AG60" s="98">
        <f t="shared" si="16"/>
        <v>2</v>
      </c>
      <c r="AH60" s="102" t="s">
        <v>2949</v>
      </c>
      <c r="AI60" s="43">
        <f t="shared" si="17"/>
        <v>3</v>
      </c>
    </row>
    <row r="61" spans="1:35" s="43" customFormat="1" x14ac:dyDescent="0.25">
      <c r="B61" s="94" t="s">
        <v>1876</v>
      </c>
      <c r="C61" s="94" t="s">
        <v>1877</v>
      </c>
      <c r="D61" s="94">
        <v>30705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1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6">
        <f t="shared" si="14"/>
        <v>1</v>
      </c>
      <c r="AF61" s="97">
        <f t="shared" si="15"/>
        <v>1</v>
      </c>
      <c r="AG61" s="98">
        <f t="shared" si="16"/>
        <v>1</v>
      </c>
      <c r="AH61" s="102" t="s">
        <v>2950</v>
      </c>
      <c r="AI61" s="43">
        <f t="shared" si="17"/>
        <v>3.3330000000000002</v>
      </c>
    </row>
    <row r="62" spans="1:35" s="43" customFormat="1" x14ac:dyDescent="0.25">
      <c r="B62" s="94" t="s">
        <v>1878</v>
      </c>
      <c r="C62" s="94" t="s">
        <v>1879</v>
      </c>
      <c r="D62" s="94">
        <v>30705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6">
        <f t="shared" si="14"/>
        <v>0</v>
      </c>
      <c r="AF62" s="97">
        <f t="shared" si="15"/>
        <v>0</v>
      </c>
      <c r="AG62" s="98">
        <f t="shared" si="16"/>
        <v>0</v>
      </c>
      <c r="AH62" s="102" t="s">
        <v>2950</v>
      </c>
      <c r="AI62" s="43">
        <f t="shared" si="17"/>
        <v>3.3330000000000002</v>
      </c>
    </row>
    <row r="63" spans="1:35" s="43" customFormat="1" x14ac:dyDescent="0.25">
      <c r="B63" s="94" t="s">
        <v>1880</v>
      </c>
      <c r="C63" s="94" t="s">
        <v>1881</v>
      </c>
      <c r="D63" s="94">
        <v>30705</v>
      </c>
      <c r="E63" s="95">
        <v>0</v>
      </c>
      <c r="F63" s="95">
        <v>0</v>
      </c>
      <c r="G63" s="95">
        <v>0</v>
      </c>
      <c r="H63" s="95">
        <v>1</v>
      </c>
      <c r="I63" s="95">
        <v>0</v>
      </c>
      <c r="J63" s="95">
        <v>1</v>
      </c>
      <c r="K63" s="95">
        <v>1</v>
      </c>
      <c r="L63" s="95">
        <v>0</v>
      </c>
      <c r="M63" s="95">
        <v>0</v>
      </c>
      <c r="N63" s="95">
        <v>0</v>
      </c>
      <c r="O63" s="95">
        <v>1</v>
      </c>
      <c r="P63" s="95">
        <v>0</v>
      </c>
      <c r="Q63" s="95">
        <v>1</v>
      </c>
      <c r="R63" s="95">
        <v>0</v>
      </c>
      <c r="S63" s="95">
        <v>1</v>
      </c>
      <c r="T63" s="95">
        <v>0</v>
      </c>
      <c r="U63" s="95">
        <v>0</v>
      </c>
      <c r="V63" s="95">
        <v>0</v>
      </c>
      <c r="W63" s="95">
        <v>1</v>
      </c>
      <c r="X63" s="95">
        <v>0</v>
      </c>
      <c r="Y63" s="95">
        <v>1</v>
      </c>
      <c r="Z63" s="95">
        <v>0</v>
      </c>
      <c r="AA63" s="95">
        <v>0</v>
      </c>
      <c r="AB63" s="95">
        <v>0</v>
      </c>
      <c r="AC63" s="95">
        <v>1</v>
      </c>
      <c r="AD63" s="95">
        <v>0</v>
      </c>
      <c r="AE63" s="96">
        <f t="shared" si="14"/>
        <v>9</v>
      </c>
      <c r="AF63" s="97">
        <f t="shared" si="15"/>
        <v>1</v>
      </c>
      <c r="AG63" s="98">
        <f t="shared" si="16"/>
        <v>9</v>
      </c>
      <c r="AH63" s="102" t="s">
        <v>2949</v>
      </c>
      <c r="AI63" s="43">
        <f t="shared" si="17"/>
        <v>3</v>
      </c>
    </row>
    <row r="64" spans="1:35" s="43" customFormat="1" x14ac:dyDescent="0.25">
      <c r="B64" s="94" t="s">
        <v>1882</v>
      </c>
      <c r="C64" s="94" t="s">
        <v>1883</v>
      </c>
      <c r="D64" s="94">
        <v>30705</v>
      </c>
      <c r="E64" s="95">
        <v>0</v>
      </c>
      <c r="F64" s="95">
        <v>0</v>
      </c>
      <c r="G64" s="95">
        <v>0</v>
      </c>
      <c r="H64" s="95">
        <v>0</v>
      </c>
      <c r="I64" s="95">
        <v>1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6">
        <f t="shared" si="14"/>
        <v>1</v>
      </c>
      <c r="AF64" s="97">
        <f t="shared" si="15"/>
        <v>1</v>
      </c>
      <c r="AG64" s="98">
        <f t="shared" si="16"/>
        <v>1</v>
      </c>
      <c r="AH64" s="102" t="s">
        <v>2949</v>
      </c>
      <c r="AI64" s="43">
        <f t="shared" si="17"/>
        <v>3</v>
      </c>
    </row>
    <row r="65" spans="1:35" s="43" customFormat="1" x14ac:dyDescent="0.25">
      <c r="B65" s="94" t="s">
        <v>1884</v>
      </c>
      <c r="C65" s="94" t="s">
        <v>1885</v>
      </c>
      <c r="D65" s="94">
        <v>30705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6">
        <f t="shared" si="14"/>
        <v>0</v>
      </c>
      <c r="AF65" s="97">
        <f t="shared" si="15"/>
        <v>0</v>
      </c>
      <c r="AG65" s="98">
        <f t="shared" si="16"/>
        <v>0</v>
      </c>
      <c r="AH65" s="102" t="s">
        <v>2953</v>
      </c>
      <c r="AI65" s="43">
        <f t="shared" si="17"/>
        <v>1.667</v>
      </c>
    </row>
    <row r="66" spans="1:35" s="43" customFormat="1" x14ac:dyDescent="0.25">
      <c r="B66" s="94" t="s">
        <v>1886</v>
      </c>
      <c r="C66" s="94" t="s">
        <v>1887</v>
      </c>
      <c r="D66" s="94">
        <v>30705</v>
      </c>
      <c r="E66" s="95">
        <v>0</v>
      </c>
      <c r="F66" s="95">
        <v>0</v>
      </c>
      <c r="G66" s="95">
        <v>1</v>
      </c>
      <c r="H66" s="95">
        <v>0</v>
      </c>
      <c r="I66" s="95">
        <v>1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1</v>
      </c>
      <c r="P66" s="95">
        <v>0</v>
      </c>
      <c r="Q66" s="95">
        <v>0</v>
      </c>
      <c r="R66" s="95">
        <v>0</v>
      </c>
      <c r="S66" s="95">
        <v>1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6">
        <f t="shared" si="14"/>
        <v>4</v>
      </c>
      <c r="AF66" s="97">
        <f t="shared" si="15"/>
        <v>1</v>
      </c>
      <c r="AG66" s="98">
        <f t="shared" si="16"/>
        <v>4</v>
      </c>
      <c r="AH66" s="102" t="s">
        <v>2950</v>
      </c>
      <c r="AI66" s="43">
        <f t="shared" si="17"/>
        <v>3.3330000000000002</v>
      </c>
    </row>
    <row r="67" spans="1:35" s="43" customFormat="1" x14ac:dyDescent="0.25">
      <c r="B67" s="94" t="s">
        <v>1888</v>
      </c>
      <c r="C67" s="94" t="s">
        <v>1889</v>
      </c>
      <c r="D67" s="94">
        <v>30705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1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6">
        <f t="shared" si="14"/>
        <v>1</v>
      </c>
      <c r="AF67" s="97">
        <f t="shared" si="15"/>
        <v>1</v>
      </c>
      <c r="AG67" s="98">
        <f t="shared" si="16"/>
        <v>1</v>
      </c>
      <c r="AH67" s="102" t="s">
        <v>2631</v>
      </c>
      <c r="AI67" s="43">
        <f t="shared" si="17"/>
        <v>4</v>
      </c>
    </row>
    <row r="68" spans="1:35" s="43" customFormat="1" x14ac:dyDescent="0.25">
      <c r="A68" s="92" t="s">
        <v>2631</v>
      </c>
      <c r="B68" s="88" t="s">
        <v>2656</v>
      </c>
      <c r="C68" s="88" t="s">
        <v>2657</v>
      </c>
      <c r="D68" s="88">
        <v>30705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1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96">
        <f t="shared" si="14"/>
        <v>1</v>
      </c>
      <c r="AF68" s="90">
        <f t="shared" si="15"/>
        <v>1</v>
      </c>
      <c r="AG68" s="91">
        <f t="shared" si="16"/>
        <v>1</v>
      </c>
      <c r="AH68" s="102" t="s">
        <v>2946</v>
      </c>
      <c r="AI68" s="43">
        <f t="shared" si="17"/>
        <v>2.6669999999999998</v>
      </c>
    </row>
    <row r="69" spans="1:35" s="43" customFormat="1" x14ac:dyDescent="0.25">
      <c r="B69" s="94" t="s">
        <v>1892</v>
      </c>
      <c r="C69" s="94" t="s">
        <v>1893</v>
      </c>
      <c r="D69" s="94">
        <v>30705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6">
        <f t="shared" si="14"/>
        <v>0</v>
      </c>
      <c r="AF69" s="97">
        <f t="shared" si="15"/>
        <v>0</v>
      </c>
      <c r="AG69" s="98">
        <f t="shared" si="16"/>
        <v>0</v>
      </c>
      <c r="AH69" s="102" t="s">
        <v>2946</v>
      </c>
      <c r="AI69" s="43">
        <f t="shared" si="17"/>
        <v>2.6669999999999998</v>
      </c>
    </row>
    <row r="70" spans="1:35" s="43" customFormat="1" x14ac:dyDescent="0.25">
      <c r="B70" s="94" t="s">
        <v>1894</v>
      </c>
      <c r="C70" s="94" t="s">
        <v>1895</v>
      </c>
      <c r="D70" s="94">
        <v>30705</v>
      </c>
      <c r="E70" s="95">
        <v>0</v>
      </c>
      <c r="F70" s="95">
        <v>0</v>
      </c>
      <c r="G70" s="95">
        <v>1</v>
      </c>
      <c r="H70" s="95">
        <v>0</v>
      </c>
      <c r="I70" s="95">
        <v>1</v>
      </c>
      <c r="J70" s="95">
        <v>0</v>
      </c>
      <c r="K70" s="95">
        <v>1</v>
      </c>
      <c r="L70" s="95">
        <v>0</v>
      </c>
      <c r="M70" s="95">
        <v>0</v>
      </c>
      <c r="N70" s="95">
        <v>0</v>
      </c>
      <c r="O70" s="95">
        <v>1</v>
      </c>
      <c r="P70" s="95">
        <v>0</v>
      </c>
      <c r="Q70" s="95">
        <v>0</v>
      </c>
      <c r="R70" s="95">
        <v>0</v>
      </c>
      <c r="S70" s="95">
        <v>1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6">
        <f t="shared" si="14"/>
        <v>5</v>
      </c>
      <c r="AF70" s="97">
        <f t="shared" si="15"/>
        <v>1</v>
      </c>
      <c r="AG70" s="98">
        <f t="shared" si="16"/>
        <v>5</v>
      </c>
      <c r="AH70" s="102" t="s">
        <v>2949</v>
      </c>
      <c r="AI70" s="43">
        <f t="shared" si="17"/>
        <v>3</v>
      </c>
    </row>
    <row r="71" spans="1:35" s="43" customFormat="1" x14ac:dyDescent="0.25">
      <c r="B71" s="94" t="s">
        <v>1896</v>
      </c>
      <c r="C71" s="94" t="s">
        <v>1897</v>
      </c>
      <c r="D71" s="94">
        <v>30705</v>
      </c>
      <c r="E71" s="95">
        <v>0</v>
      </c>
      <c r="F71" s="95">
        <v>0</v>
      </c>
      <c r="G71" s="95">
        <v>0</v>
      </c>
      <c r="H71" s="95">
        <v>0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6">
        <f t="shared" si="14"/>
        <v>0</v>
      </c>
      <c r="AF71" s="97">
        <f t="shared" si="15"/>
        <v>0</v>
      </c>
      <c r="AG71" s="98">
        <f t="shared" si="16"/>
        <v>0</v>
      </c>
      <c r="AH71" s="102" t="s">
        <v>2632</v>
      </c>
      <c r="AI71" s="43">
        <f t="shared" si="17"/>
        <v>1</v>
      </c>
    </row>
    <row r="72" spans="1:35" s="43" customFormat="1" x14ac:dyDescent="0.25">
      <c r="A72" s="92" t="s">
        <v>2631</v>
      </c>
      <c r="B72" s="88" t="s">
        <v>2658</v>
      </c>
      <c r="C72" s="88" t="s">
        <v>2659</v>
      </c>
      <c r="D72" s="88">
        <v>30705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96">
        <f t="shared" si="14"/>
        <v>0</v>
      </c>
      <c r="AF72" s="90">
        <f t="shared" si="15"/>
        <v>0</v>
      </c>
      <c r="AG72" s="91">
        <f t="shared" si="16"/>
        <v>0</v>
      </c>
      <c r="AH72" s="102" t="s">
        <v>2953</v>
      </c>
      <c r="AI72" s="43">
        <f t="shared" si="17"/>
        <v>1.667</v>
      </c>
    </row>
    <row r="73" spans="1:35" s="43" customFormat="1" x14ac:dyDescent="0.25">
      <c r="B73" s="94" t="s">
        <v>1898</v>
      </c>
      <c r="C73" s="94" t="s">
        <v>1899</v>
      </c>
      <c r="D73" s="94">
        <v>30705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6">
        <f t="shared" si="14"/>
        <v>0</v>
      </c>
      <c r="AF73" s="97">
        <f t="shared" si="15"/>
        <v>0</v>
      </c>
      <c r="AG73" s="98">
        <f t="shared" si="16"/>
        <v>0</v>
      </c>
      <c r="AH73" s="102" t="s">
        <v>2953</v>
      </c>
      <c r="AI73" s="43">
        <f t="shared" si="17"/>
        <v>1.667</v>
      </c>
    </row>
    <row r="74" spans="1:35" s="43" customFormat="1" x14ac:dyDescent="0.25">
      <c r="B74" s="94" t="s">
        <v>1900</v>
      </c>
      <c r="C74" s="94" t="s">
        <v>1901</v>
      </c>
      <c r="D74" s="94">
        <v>30705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6">
        <f t="shared" si="14"/>
        <v>0</v>
      </c>
      <c r="AF74" s="97">
        <f t="shared" si="15"/>
        <v>0</v>
      </c>
      <c r="AG74" s="98">
        <f t="shared" si="16"/>
        <v>0</v>
      </c>
      <c r="AH74" s="102" t="s">
        <v>2946</v>
      </c>
      <c r="AI74" s="43">
        <f t="shared" si="17"/>
        <v>2.6669999999999998</v>
      </c>
    </row>
    <row r="75" spans="1:35" s="43" customFormat="1" x14ac:dyDescent="0.25">
      <c r="B75" s="94" t="s">
        <v>1902</v>
      </c>
      <c r="C75" s="94" t="s">
        <v>1903</v>
      </c>
      <c r="D75" s="94">
        <v>30705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1</v>
      </c>
      <c r="AE75" s="96">
        <f t="shared" si="14"/>
        <v>1</v>
      </c>
      <c r="AF75" s="97">
        <f t="shared" si="15"/>
        <v>1</v>
      </c>
      <c r="AG75" s="98">
        <f t="shared" si="16"/>
        <v>1</v>
      </c>
      <c r="AH75" s="102" t="s">
        <v>2948</v>
      </c>
      <c r="AI75" s="43">
        <f t="shared" si="17"/>
        <v>2.3330000000000002</v>
      </c>
    </row>
    <row r="76" spans="1:35" s="43" customFormat="1" x14ac:dyDescent="0.25">
      <c r="B76" s="94" t="s">
        <v>1904</v>
      </c>
      <c r="C76" s="94" t="s">
        <v>1905</v>
      </c>
      <c r="D76" s="94">
        <v>30705</v>
      </c>
      <c r="E76" s="95">
        <v>0</v>
      </c>
      <c r="F76" s="95">
        <v>0</v>
      </c>
      <c r="G76" s="95">
        <v>0</v>
      </c>
      <c r="H76" s="95">
        <v>1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1</v>
      </c>
      <c r="AE76" s="96">
        <f t="shared" si="14"/>
        <v>2</v>
      </c>
      <c r="AF76" s="97">
        <f t="shared" si="15"/>
        <v>1</v>
      </c>
      <c r="AG76" s="98">
        <f t="shared" si="16"/>
        <v>2</v>
      </c>
      <c r="AH76" s="102" t="s">
        <v>2631</v>
      </c>
      <c r="AI76" s="43">
        <f t="shared" si="17"/>
        <v>4</v>
      </c>
    </row>
    <row r="77" spans="1:35" s="43" customFormat="1" x14ac:dyDescent="0.25">
      <c r="B77" s="94" t="s">
        <v>1906</v>
      </c>
      <c r="C77" s="94" t="s">
        <v>1907</v>
      </c>
      <c r="D77" s="94">
        <v>30705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1</v>
      </c>
      <c r="K77" s="95">
        <v>0</v>
      </c>
      <c r="L77" s="95">
        <v>1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1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1</v>
      </c>
      <c r="AE77" s="96">
        <f t="shared" si="14"/>
        <v>4</v>
      </c>
      <c r="AF77" s="97">
        <f t="shared" si="15"/>
        <v>1</v>
      </c>
      <c r="AG77" s="98">
        <f t="shared" si="16"/>
        <v>4</v>
      </c>
      <c r="AH77" s="102" t="s">
        <v>2945</v>
      </c>
      <c r="AI77" s="43">
        <f t="shared" si="17"/>
        <v>3.6669999999999998</v>
      </c>
    </row>
    <row r="78" spans="1:35" s="43" customFormat="1" x14ac:dyDescent="0.25">
      <c r="B78" s="94" t="s">
        <v>1908</v>
      </c>
      <c r="C78" s="94" t="s">
        <v>1909</v>
      </c>
      <c r="D78" s="94">
        <v>30705</v>
      </c>
      <c r="E78" s="95">
        <v>0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6">
        <f t="shared" si="14"/>
        <v>0</v>
      </c>
      <c r="AF78" s="97">
        <f t="shared" si="15"/>
        <v>0</v>
      </c>
      <c r="AG78" s="98">
        <f t="shared" si="16"/>
        <v>0</v>
      </c>
      <c r="AH78" s="102" t="s">
        <v>2952</v>
      </c>
      <c r="AI78" s="43">
        <f t="shared" si="17"/>
        <v>1.333</v>
      </c>
    </row>
    <row r="79" spans="1:35" s="43" customFormat="1" x14ac:dyDescent="0.25">
      <c r="B79" s="94" t="s">
        <v>1910</v>
      </c>
      <c r="C79" s="94" t="s">
        <v>1911</v>
      </c>
      <c r="D79" s="94">
        <v>30705</v>
      </c>
      <c r="E79" s="95">
        <v>0</v>
      </c>
      <c r="F79" s="95">
        <v>0</v>
      </c>
      <c r="G79" s="95">
        <v>0</v>
      </c>
      <c r="H79" s="95">
        <v>1</v>
      </c>
      <c r="I79" s="95">
        <v>0</v>
      </c>
      <c r="J79" s="95">
        <v>0</v>
      </c>
      <c r="K79" s="95">
        <v>0</v>
      </c>
      <c r="L79" s="95">
        <v>1</v>
      </c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1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1</v>
      </c>
      <c r="AA79" s="95">
        <v>0</v>
      </c>
      <c r="AB79" s="95">
        <v>0</v>
      </c>
      <c r="AC79" s="95">
        <v>0</v>
      </c>
      <c r="AD79" s="95">
        <v>1</v>
      </c>
      <c r="AE79" s="96">
        <f t="shared" si="14"/>
        <v>5</v>
      </c>
      <c r="AF79" s="97">
        <f t="shared" si="15"/>
        <v>1</v>
      </c>
      <c r="AG79" s="98">
        <f t="shared" si="16"/>
        <v>5</v>
      </c>
      <c r="AH79" s="102" t="s">
        <v>2950</v>
      </c>
      <c r="AI79" s="43">
        <f t="shared" si="17"/>
        <v>3.3330000000000002</v>
      </c>
    </row>
    <row r="80" spans="1:35" s="43" customFormat="1" x14ac:dyDescent="0.25">
      <c r="B80" s="94" t="s">
        <v>1912</v>
      </c>
      <c r="C80" s="94" t="s">
        <v>1913</v>
      </c>
      <c r="D80" s="94">
        <v>30705</v>
      </c>
      <c r="E80" s="95">
        <v>0</v>
      </c>
      <c r="F80" s="95">
        <v>0</v>
      </c>
      <c r="G80" s="95">
        <v>0</v>
      </c>
      <c r="H80" s="95">
        <v>1</v>
      </c>
      <c r="I80" s="95">
        <v>0</v>
      </c>
      <c r="J80" s="95">
        <v>1</v>
      </c>
      <c r="K80" s="95">
        <v>0</v>
      </c>
      <c r="L80" s="95">
        <v>1</v>
      </c>
      <c r="M80" s="95">
        <v>0</v>
      </c>
      <c r="N80" s="95">
        <v>0</v>
      </c>
      <c r="O80" s="95">
        <v>0</v>
      </c>
      <c r="P80" s="95">
        <v>1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6">
        <f t="shared" si="14"/>
        <v>4</v>
      </c>
      <c r="AF80" s="97">
        <f t="shared" si="15"/>
        <v>1</v>
      </c>
      <c r="AG80" s="98">
        <f t="shared" si="16"/>
        <v>4</v>
      </c>
      <c r="AH80" s="102" t="s">
        <v>2945</v>
      </c>
      <c r="AI80" s="43">
        <f t="shared" si="17"/>
        <v>3.6669999999999998</v>
      </c>
    </row>
    <row r="81" spans="1:35" s="43" customFormat="1" x14ac:dyDescent="0.25">
      <c r="B81" s="94" t="s">
        <v>1914</v>
      </c>
      <c r="C81" s="94" t="s">
        <v>1915</v>
      </c>
      <c r="D81" s="94">
        <v>30705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Q81" s="95">
        <v>0</v>
      </c>
      <c r="R81" s="95">
        <v>1</v>
      </c>
      <c r="S81" s="95">
        <v>0</v>
      </c>
      <c r="T81" s="95">
        <v>1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6">
        <f t="shared" si="14"/>
        <v>2</v>
      </c>
      <c r="AF81" s="97">
        <f t="shared" si="15"/>
        <v>1</v>
      </c>
      <c r="AG81" s="98">
        <f t="shared" si="16"/>
        <v>2</v>
      </c>
      <c r="AH81" s="102" t="s">
        <v>2949</v>
      </c>
      <c r="AI81" s="43">
        <f t="shared" si="17"/>
        <v>3</v>
      </c>
    </row>
    <row r="82" spans="1:35" s="43" customFormat="1" x14ac:dyDescent="0.25">
      <c r="A82" s="92" t="s">
        <v>2631</v>
      </c>
      <c r="B82" s="88" t="s">
        <v>2660</v>
      </c>
      <c r="C82" s="88" t="s">
        <v>2661</v>
      </c>
      <c r="D82" s="88">
        <v>30705</v>
      </c>
      <c r="E82" s="89">
        <v>0</v>
      </c>
      <c r="F82" s="89">
        <v>0</v>
      </c>
      <c r="G82" s="89">
        <v>0</v>
      </c>
      <c r="H82" s="89">
        <v>1</v>
      </c>
      <c r="I82" s="89">
        <v>0</v>
      </c>
      <c r="J82" s="89">
        <v>1</v>
      </c>
      <c r="K82" s="89">
        <v>0</v>
      </c>
      <c r="L82" s="89">
        <v>1</v>
      </c>
      <c r="M82" s="89">
        <v>0</v>
      </c>
      <c r="N82" s="89">
        <v>0</v>
      </c>
      <c r="O82" s="89">
        <v>0</v>
      </c>
      <c r="P82" s="89">
        <v>1</v>
      </c>
      <c r="Q82" s="89">
        <v>0</v>
      </c>
      <c r="R82" s="89">
        <v>1</v>
      </c>
      <c r="S82" s="89">
        <v>0</v>
      </c>
      <c r="T82" s="89">
        <v>1</v>
      </c>
      <c r="U82" s="89">
        <v>0</v>
      </c>
      <c r="V82" s="89">
        <v>0</v>
      </c>
      <c r="W82" s="89">
        <v>0</v>
      </c>
      <c r="X82" s="89">
        <v>1</v>
      </c>
      <c r="Y82" s="89">
        <v>0</v>
      </c>
      <c r="Z82" s="89">
        <v>1</v>
      </c>
      <c r="AA82" s="89">
        <v>0</v>
      </c>
      <c r="AB82" s="89">
        <v>0</v>
      </c>
      <c r="AC82" s="89">
        <v>0</v>
      </c>
      <c r="AD82" s="89">
        <v>1</v>
      </c>
      <c r="AE82" s="96">
        <f t="shared" si="14"/>
        <v>9</v>
      </c>
      <c r="AF82" s="90">
        <f t="shared" si="15"/>
        <v>1</v>
      </c>
      <c r="AG82" s="91">
        <f t="shared" si="16"/>
        <v>9</v>
      </c>
      <c r="AH82" s="102" t="s">
        <v>2631</v>
      </c>
      <c r="AI82" s="43">
        <f t="shared" si="17"/>
        <v>4</v>
      </c>
    </row>
    <row r="83" spans="1:35" s="43" customFormat="1" x14ac:dyDescent="0.25">
      <c r="A83" s="92" t="s">
        <v>2631</v>
      </c>
      <c r="B83" s="88" t="s">
        <v>2662</v>
      </c>
      <c r="C83" s="88" t="s">
        <v>2663</v>
      </c>
      <c r="D83" s="88">
        <v>30705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96">
        <f t="shared" si="14"/>
        <v>0</v>
      </c>
      <c r="AF83" s="90">
        <f t="shared" si="15"/>
        <v>0</v>
      </c>
      <c r="AG83" s="91">
        <f t="shared" si="16"/>
        <v>0</v>
      </c>
      <c r="AH83" s="102" t="s">
        <v>2951</v>
      </c>
      <c r="AI83" s="43">
        <f t="shared" si="17"/>
        <v>0.66700000000000004</v>
      </c>
    </row>
    <row r="84" spans="1:35" s="43" customFormat="1" x14ac:dyDescent="0.25">
      <c r="B84" s="94" t="s">
        <v>1920</v>
      </c>
      <c r="C84" s="94" t="s">
        <v>1921</v>
      </c>
      <c r="D84" s="94">
        <v>30705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6">
        <f t="shared" si="14"/>
        <v>0</v>
      </c>
      <c r="AF84" s="97">
        <f t="shared" si="15"/>
        <v>0</v>
      </c>
      <c r="AG84" s="98">
        <f t="shared" si="16"/>
        <v>0</v>
      </c>
      <c r="AH84" s="102" t="s">
        <v>2953</v>
      </c>
      <c r="AI84" s="43">
        <f t="shared" si="17"/>
        <v>1.667</v>
      </c>
    </row>
    <row r="85" spans="1:35" s="43" customFormat="1" x14ac:dyDescent="0.25">
      <c r="B85" s="94" t="s">
        <v>1922</v>
      </c>
      <c r="C85" s="94" t="s">
        <v>1923</v>
      </c>
      <c r="D85" s="94">
        <v>30705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6">
        <f t="shared" ref="AE85:AE148" si="18">SUM(E85:AD85)</f>
        <v>0</v>
      </c>
      <c r="AF85" s="97">
        <f t="shared" ref="AF85:AF148" si="19">IF(AE85=0,0,1)</f>
        <v>0</v>
      </c>
      <c r="AG85" s="98">
        <f t="shared" ref="AG85:AG148" si="20">SUMPRODUCT($E$17:$AD$17,E85:AD85)</f>
        <v>0</v>
      </c>
      <c r="AH85" s="102" t="s">
        <v>2632</v>
      </c>
      <c r="AI85" s="43">
        <f t="shared" si="17"/>
        <v>1</v>
      </c>
    </row>
    <row r="86" spans="1:35" s="43" customFormat="1" x14ac:dyDescent="0.25">
      <c r="B86" s="94" t="s">
        <v>1924</v>
      </c>
      <c r="C86" s="94" t="s">
        <v>1925</v>
      </c>
      <c r="D86" s="94">
        <v>30705</v>
      </c>
      <c r="E86" s="95">
        <v>0</v>
      </c>
      <c r="F86" s="95">
        <v>1</v>
      </c>
      <c r="G86" s="95">
        <v>0</v>
      </c>
      <c r="H86" s="95">
        <v>1</v>
      </c>
      <c r="I86" s="95">
        <v>0</v>
      </c>
      <c r="J86" s="95">
        <v>1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1</v>
      </c>
      <c r="U86" s="95">
        <v>0</v>
      </c>
      <c r="V86" s="95">
        <v>0</v>
      </c>
      <c r="W86" s="95">
        <v>0</v>
      </c>
      <c r="X86" s="95">
        <v>1</v>
      </c>
      <c r="Y86" s="95">
        <v>0</v>
      </c>
      <c r="Z86" s="95">
        <v>1</v>
      </c>
      <c r="AA86" s="95">
        <v>0</v>
      </c>
      <c r="AB86" s="95">
        <v>0</v>
      </c>
      <c r="AC86" s="95">
        <v>0</v>
      </c>
      <c r="AD86" s="95">
        <v>1</v>
      </c>
      <c r="AE86" s="96">
        <f t="shared" si="18"/>
        <v>7</v>
      </c>
      <c r="AF86" s="97">
        <f t="shared" si="19"/>
        <v>1</v>
      </c>
      <c r="AG86" s="98">
        <f t="shared" si="20"/>
        <v>7</v>
      </c>
      <c r="AH86" s="102" t="s">
        <v>2946</v>
      </c>
      <c r="AI86" s="43">
        <f t="shared" ref="AI86:AI149" si="21">VLOOKUP(AH86,$AH$2:$AI$17,2,FALSE)</f>
        <v>2.6669999999999998</v>
      </c>
    </row>
    <row r="87" spans="1:35" s="43" customFormat="1" x14ac:dyDescent="0.25">
      <c r="A87" s="92" t="s">
        <v>2631</v>
      </c>
      <c r="B87" s="88" t="s">
        <v>2664</v>
      </c>
      <c r="C87" s="88" t="s">
        <v>2665</v>
      </c>
      <c r="D87" s="88">
        <v>30705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96">
        <f t="shared" si="18"/>
        <v>0</v>
      </c>
      <c r="AF87" s="90">
        <f t="shared" si="19"/>
        <v>0</v>
      </c>
      <c r="AG87" s="91">
        <f t="shared" si="20"/>
        <v>0</v>
      </c>
      <c r="AH87" s="102" t="s">
        <v>2951</v>
      </c>
      <c r="AI87" s="43">
        <f t="shared" si="21"/>
        <v>0.66700000000000004</v>
      </c>
    </row>
    <row r="88" spans="1:35" s="43" customFormat="1" x14ac:dyDescent="0.25">
      <c r="B88" s="94" t="s">
        <v>1928</v>
      </c>
      <c r="C88" s="94" t="s">
        <v>1929</v>
      </c>
      <c r="D88" s="94">
        <v>30705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6">
        <f t="shared" si="18"/>
        <v>0</v>
      </c>
      <c r="AF88" s="97">
        <f t="shared" si="19"/>
        <v>0</v>
      </c>
      <c r="AG88" s="98">
        <f t="shared" si="20"/>
        <v>0</v>
      </c>
      <c r="AH88" s="102" t="s">
        <v>2949</v>
      </c>
      <c r="AI88" s="43">
        <f t="shared" si="21"/>
        <v>3</v>
      </c>
    </row>
    <row r="89" spans="1:35" s="43" customFormat="1" x14ac:dyDescent="0.25">
      <c r="A89" s="92" t="s">
        <v>2631</v>
      </c>
      <c r="B89" s="88" t="s">
        <v>2666</v>
      </c>
      <c r="C89" s="88" t="s">
        <v>2667</v>
      </c>
      <c r="D89" s="88">
        <v>30705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1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96">
        <f t="shared" si="18"/>
        <v>1</v>
      </c>
      <c r="AF89" s="90">
        <f t="shared" si="19"/>
        <v>1</v>
      </c>
      <c r="AG89" s="91">
        <f t="shared" si="20"/>
        <v>1</v>
      </c>
      <c r="AH89" s="102" t="s">
        <v>2632</v>
      </c>
      <c r="AI89" s="43">
        <f t="shared" si="21"/>
        <v>1</v>
      </c>
    </row>
    <row r="90" spans="1:35" s="43" customFormat="1" x14ac:dyDescent="0.25">
      <c r="B90" s="94" t="s">
        <v>1930</v>
      </c>
      <c r="C90" s="94" t="s">
        <v>1931</v>
      </c>
      <c r="D90" s="94">
        <v>30705</v>
      </c>
      <c r="E90" s="95">
        <v>0</v>
      </c>
      <c r="F90" s="95">
        <v>0</v>
      </c>
      <c r="G90" s="95">
        <v>0</v>
      </c>
      <c r="H90" s="95">
        <v>0</v>
      </c>
      <c r="I90" s="95">
        <v>0</v>
      </c>
      <c r="J90" s="95">
        <v>0</v>
      </c>
      <c r="K90" s="95">
        <v>1</v>
      </c>
      <c r="L90" s="95">
        <v>0</v>
      </c>
      <c r="M90" s="95">
        <v>0</v>
      </c>
      <c r="N90" s="95">
        <v>0</v>
      </c>
      <c r="O90" s="95">
        <v>0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6">
        <f t="shared" si="18"/>
        <v>1</v>
      </c>
      <c r="AF90" s="97">
        <f t="shared" si="19"/>
        <v>1</v>
      </c>
      <c r="AG90" s="98">
        <f t="shared" si="20"/>
        <v>1</v>
      </c>
      <c r="AH90" s="102" t="s">
        <v>2948</v>
      </c>
      <c r="AI90" s="43">
        <f t="shared" si="21"/>
        <v>2.3330000000000002</v>
      </c>
    </row>
    <row r="91" spans="1:35" s="43" customFormat="1" x14ac:dyDescent="0.25">
      <c r="B91" s="94" t="s">
        <v>1932</v>
      </c>
      <c r="C91" s="94" t="s">
        <v>1933</v>
      </c>
      <c r="D91" s="94">
        <v>30705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1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6">
        <f t="shared" si="18"/>
        <v>1</v>
      </c>
      <c r="AF91" s="97">
        <f t="shared" si="19"/>
        <v>1</v>
      </c>
      <c r="AG91" s="98">
        <f t="shared" si="20"/>
        <v>1</v>
      </c>
      <c r="AH91" s="102" t="s">
        <v>2631</v>
      </c>
      <c r="AI91" s="43">
        <f t="shared" si="21"/>
        <v>4</v>
      </c>
    </row>
    <row r="92" spans="1:35" s="43" customFormat="1" x14ac:dyDescent="0.25">
      <c r="B92" s="94" t="s">
        <v>1934</v>
      </c>
      <c r="C92" s="94" t="s">
        <v>1935</v>
      </c>
      <c r="D92" s="94">
        <v>30705</v>
      </c>
      <c r="E92" s="95">
        <v>0</v>
      </c>
      <c r="F92" s="95">
        <v>0</v>
      </c>
      <c r="G92" s="95">
        <v>1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1</v>
      </c>
      <c r="P92" s="95">
        <v>0</v>
      </c>
      <c r="Q92" s="95">
        <v>0</v>
      </c>
      <c r="R92" s="95">
        <v>0</v>
      </c>
      <c r="S92" s="95">
        <v>1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6">
        <f t="shared" si="18"/>
        <v>3</v>
      </c>
      <c r="AF92" s="97">
        <f t="shared" si="19"/>
        <v>1</v>
      </c>
      <c r="AG92" s="98">
        <f t="shared" si="20"/>
        <v>3</v>
      </c>
      <c r="AH92" s="102" t="s">
        <v>2946</v>
      </c>
      <c r="AI92" s="43">
        <f t="shared" si="21"/>
        <v>2.6669999999999998</v>
      </c>
    </row>
    <row r="93" spans="1:35" s="43" customFormat="1" x14ac:dyDescent="0.25">
      <c r="B93" s="94" t="s">
        <v>1936</v>
      </c>
      <c r="C93" s="94" t="s">
        <v>1937</v>
      </c>
      <c r="D93" s="94">
        <v>30705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0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6">
        <f t="shared" si="18"/>
        <v>0</v>
      </c>
      <c r="AF93" s="97">
        <f t="shared" si="19"/>
        <v>0</v>
      </c>
      <c r="AG93" s="98">
        <f t="shared" si="20"/>
        <v>0</v>
      </c>
      <c r="AH93" s="102" t="s">
        <v>2955</v>
      </c>
      <c r="AI93" s="43" t="str">
        <f t="shared" si="21"/>
        <v>QQQ</v>
      </c>
    </row>
    <row r="94" spans="1:35" s="43" customFormat="1" x14ac:dyDescent="0.25">
      <c r="A94" s="92" t="s">
        <v>2631</v>
      </c>
      <c r="B94" s="88" t="s">
        <v>2668</v>
      </c>
      <c r="C94" s="88" t="s">
        <v>2669</v>
      </c>
      <c r="D94" s="88">
        <v>30705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1</v>
      </c>
      <c r="AE94" s="96">
        <f t="shared" si="18"/>
        <v>1</v>
      </c>
      <c r="AF94" s="90">
        <f t="shared" si="19"/>
        <v>1</v>
      </c>
      <c r="AG94" s="91">
        <f t="shared" si="20"/>
        <v>1</v>
      </c>
      <c r="AH94" s="102" t="s">
        <v>2949</v>
      </c>
      <c r="AI94" s="43">
        <f t="shared" si="21"/>
        <v>3</v>
      </c>
    </row>
    <row r="95" spans="1:35" s="43" customFormat="1" x14ac:dyDescent="0.25">
      <c r="B95" s="94" t="s">
        <v>1938</v>
      </c>
      <c r="C95" s="94" t="s">
        <v>1939</v>
      </c>
      <c r="D95" s="94">
        <v>30705</v>
      </c>
      <c r="E95" s="95">
        <v>0</v>
      </c>
      <c r="F95" s="95">
        <v>0</v>
      </c>
      <c r="G95" s="95">
        <v>1</v>
      </c>
      <c r="H95" s="95">
        <v>0</v>
      </c>
      <c r="I95" s="95">
        <v>0</v>
      </c>
      <c r="J95" s="95">
        <v>0</v>
      </c>
      <c r="K95" s="95">
        <v>1</v>
      </c>
      <c r="L95" s="95">
        <v>0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1</v>
      </c>
      <c r="Y95" s="95">
        <v>0</v>
      </c>
      <c r="Z95" s="95">
        <v>1</v>
      </c>
      <c r="AA95" s="95">
        <v>0</v>
      </c>
      <c r="AB95" s="95">
        <v>0</v>
      </c>
      <c r="AC95" s="95">
        <v>0</v>
      </c>
      <c r="AD95" s="95">
        <v>1</v>
      </c>
      <c r="AE95" s="96">
        <f t="shared" si="18"/>
        <v>5</v>
      </c>
      <c r="AF95" s="97">
        <f t="shared" si="19"/>
        <v>1</v>
      </c>
      <c r="AG95" s="98">
        <f t="shared" si="20"/>
        <v>5</v>
      </c>
      <c r="AH95" s="102" t="s">
        <v>2945</v>
      </c>
      <c r="AI95" s="43">
        <f t="shared" si="21"/>
        <v>3.6669999999999998</v>
      </c>
    </row>
    <row r="96" spans="1:35" s="43" customFormat="1" x14ac:dyDescent="0.25">
      <c r="B96" s="94" t="s">
        <v>1940</v>
      </c>
      <c r="C96" s="94" t="s">
        <v>1941</v>
      </c>
      <c r="D96" s="94">
        <v>30705</v>
      </c>
      <c r="E96" s="95">
        <v>0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6">
        <f t="shared" si="18"/>
        <v>0</v>
      </c>
      <c r="AF96" s="97">
        <f t="shared" si="19"/>
        <v>0</v>
      </c>
      <c r="AG96" s="98">
        <f t="shared" si="20"/>
        <v>0</v>
      </c>
      <c r="AH96" s="102" t="s">
        <v>2946</v>
      </c>
      <c r="AI96" s="43">
        <f t="shared" si="21"/>
        <v>2.6669999999999998</v>
      </c>
    </row>
    <row r="97" spans="1:35" s="43" customFormat="1" x14ac:dyDescent="0.25">
      <c r="B97" s="94" t="s">
        <v>1315</v>
      </c>
      <c r="C97" s="94" t="s">
        <v>1316</v>
      </c>
      <c r="D97" s="94">
        <v>30705</v>
      </c>
      <c r="E97" s="95">
        <v>0</v>
      </c>
      <c r="F97" s="95">
        <v>0</v>
      </c>
      <c r="G97" s="95">
        <v>0</v>
      </c>
      <c r="H97" s="95">
        <v>1</v>
      </c>
      <c r="I97" s="95">
        <v>0</v>
      </c>
      <c r="J97" s="95">
        <v>1</v>
      </c>
      <c r="K97" s="95">
        <v>0</v>
      </c>
      <c r="L97" s="95">
        <v>1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1</v>
      </c>
      <c r="AA97" s="95">
        <v>0</v>
      </c>
      <c r="AB97" s="95">
        <v>0</v>
      </c>
      <c r="AC97" s="95">
        <v>0</v>
      </c>
      <c r="AD97" s="95">
        <v>0</v>
      </c>
      <c r="AE97" s="96">
        <f t="shared" si="18"/>
        <v>4</v>
      </c>
      <c r="AF97" s="97">
        <f t="shared" si="19"/>
        <v>1</v>
      </c>
      <c r="AG97" s="98">
        <f t="shared" si="20"/>
        <v>4</v>
      </c>
      <c r="AH97" s="102" t="s">
        <v>2950</v>
      </c>
      <c r="AI97" s="43">
        <f t="shared" si="21"/>
        <v>3.3330000000000002</v>
      </c>
    </row>
    <row r="98" spans="1:35" s="43" customFormat="1" x14ac:dyDescent="0.25">
      <c r="B98" s="94" t="s">
        <v>1942</v>
      </c>
      <c r="C98" s="94" t="s">
        <v>1943</v>
      </c>
      <c r="D98" s="94">
        <v>30705</v>
      </c>
      <c r="E98" s="95">
        <v>0</v>
      </c>
      <c r="F98" s="95">
        <v>0</v>
      </c>
      <c r="G98" s="95">
        <v>1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6">
        <f t="shared" si="18"/>
        <v>1</v>
      </c>
      <c r="AF98" s="97">
        <f t="shared" si="19"/>
        <v>1</v>
      </c>
      <c r="AG98" s="98">
        <f t="shared" si="20"/>
        <v>1</v>
      </c>
      <c r="AH98" s="102" t="s">
        <v>2953</v>
      </c>
      <c r="AI98" s="43">
        <f t="shared" si="21"/>
        <v>1.667</v>
      </c>
    </row>
    <row r="99" spans="1:35" s="43" customFormat="1" x14ac:dyDescent="0.25">
      <c r="A99" s="92" t="s">
        <v>2631</v>
      </c>
      <c r="B99" s="88" t="s">
        <v>2670</v>
      </c>
      <c r="C99" s="88" t="s">
        <v>2671</v>
      </c>
      <c r="D99" s="88">
        <v>30705</v>
      </c>
      <c r="E99" s="89">
        <v>0</v>
      </c>
      <c r="F99" s="89">
        <v>0</v>
      </c>
      <c r="G99" s="89">
        <v>0</v>
      </c>
      <c r="H99" s="89">
        <v>1</v>
      </c>
      <c r="I99" s="89">
        <v>0</v>
      </c>
      <c r="J99" s="89">
        <v>1</v>
      </c>
      <c r="K99" s="89">
        <v>0</v>
      </c>
      <c r="L99" s="89">
        <v>1</v>
      </c>
      <c r="M99" s="89">
        <v>0</v>
      </c>
      <c r="N99" s="89">
        <v>0</v>
      </c>
      <c r="O99" s="89">
        <v>0</v>
      </c>
      <c r="P99" s="89">
        <v>1</v>
      </c>
      <c r="Q99" s="89">
        <v>0</v>
      </c>
      <c r="R99" s="89">
        <v>1</v>
      </c>
      <c r="S99" s="89">
        <v>0</v>
      </c>
      <c r="T99" s="89">
        <v>1</v>
      </c>
      <c r="U99" s="89">
        <v>0</v>
      </c>
      <c r="V99" s="89">
        <v>0</v>
      </c>
      <c r="W99" s="89">
        <v>0</v>
      </c>
      <c r="X99" s="89">
        <v>1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1</v>
      </c>
      <c r="AE99" s="96">
        <f t="shared" si="18"/>
        <v>8</v>
      </c>
      <c r="AF99" s="90">
        <f t="shared" si="19"/>
        <v>1</v>
      </c>
      <c r="AG99" s="91">
        <f t="shared" si="20"/>
        <v>8</v>
      </c>
      <c r="AH99" s="102" t="s">
        <v>2949</v>
      </c>
      <c r="AI99" s="43">
        <f t="shared" si="21"/>
        <v>3</v>
      </c>
    </row>
    <row r="100" spans="1:35" s="43" customFormat="1" x14ac:dyDescent="0.25">
      <c r="B100" s="94" t="s">
        <v>1944</v>
      </c>
      <c r="C100" s="94" t="s">
        <v>1945</v>
      </c>
      <c r="D100" s="94">
        <v>30705</v>
      </c>
      <c r="E100" s="95">
        <v>1</v>
      </c>
      <c r="F100" s="95">
        <v>0</v>
      </c>
      <c r="G100" s="95">
        <v>1</v>
      </c>
      <c r="H100" s="95">
        <v>0</v>
      </c>
      <c r="I100" s="95">
        <v>0</v>
      </c>
      <c r="J100" s="95">
        <v>0</v>
      </c>
      <c r="K100" s="95">
        <v>1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1</v>
      </c>
      <c r="T100" s="95">
        <v>0</v>
      </c>
      <c r="U100" s="95">
        <v>0</v>
      </c>
      <c r="V100" s="95">
        <v>0</v>
      </c>
      <c r="W100" s="95">
        <v>1</v>
      </c>
      <c r="X100" s="95">
        <v>0</v>
      </c>
      <c r="Y100" s="95">
        <v>1</v>
      </c>
      <c r="Z100" s="95">
        <v>0</v>
      </c>
      <c r="AA100" s="95">
        <v>0</v>
      </c>
      <c r="AB100" s="95">
        <v>0</v>
      </c>
      <c r="AC100" s="95">
        <v>1</v>
      </c>
      <c r="AD100" s="95">
        <v>0</v>
      </c>
      <c r="AE100" s="96">
        <f t="shared" si="18"/>
        <v>7</v>
      </c>
      <c r="AF100" s="97">
        <f t="shared" si="19"/>
        <v>1</v>
      </c>
      <c r="AG100" s="98">
        <f t="shared" si="20"/>
        <v>7</v>
      </c>
      <c r="AH100" s="102" t="s">
        <v>2944</v>
      </c>
      <c r="AI100" s="43">
        <f t="shared" si="21"/>
        <v>2</v>
      </c>
    </row>
    <row r="101" spans="1:35" s="43" customFormat="1" x14ac:dyDescent="0.25">
      <c r="B101" s="94" t="s">
        <v>1948</v>
      </c>
      <c r="C101" s="94" t="s">
        <v>1949</v>
      </c>
      <c r="D101" s="94">
        <v>30705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6">
        <f t="shared" si="18"/>
        <v>0</v>
      </c>
      <c r="AF101" s="97">
        <f t="shared" si="19"/>
        <v>0</v>
      </c>
      <c r="AG101" s="98">
        <f t="shared" si="20"/>
        <v>0</v>
      </c>
      <c r="AH101" s="102" t="s">
        <v>2949</v>
      </c>
      <c r="AI101" s="43">
        <f t="shared" si="21"/>
        <v>3</v>
      </c>
    </row>
    <row r="102" spans="1:35" s="43" customFormat="1" x14ac:dyDescent="0.25">
      <c r="B102" s="94" t="s">
        <v>1952</v>
      </c>
      <c r="C102" s="94" t="s">
        <v>1953</v>
      </c>
      <c r="D102" s="94">
        <v>30705</v>
      </c>
      <c r="E102" s="95">
        <v>1</v>
      </c>
      <c r="F102" s="95">
        <v>0</v>
      </c>
      <c r="G102" s="95">
        <v>1</v>
      </c>
      <c r="H102" s="95">
        <v>0</v>
      </c>
      <c r="I102" s="95">
        <v>0</v>
      </c>
      <c r="J102" s="95">
        <v>1</v>
      </c>
      <c r="K102" s="95">
        <v>0</v>
      </c>
      <c r="L102" s="95">
        <v>1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1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1</v>
      </c>
      <c r="AE102" s="96">
        <f t="shared" si="18"/>
        <v>6</v>
      </c>
      <c r="AF102" s="97">
        <f t="shared" si="19"/>
        <v>1</v>
      </c>
      <c r="AG102" s="98">
        <f t="shared" si="20"/>
        <v>6</v>
      </c>
      <c r="AH102" s="102" t="s">
        <v>2631</v>
      </c>
      <c r="AI102" s="43">
        <f t="shared" si="21"/>
        <v>4</v>
      </c>
    </row>
    <row r="103" spans="1:35" s="43" customFormat="1" x14ac:dyDescent="0.25">
      <c r="B103" s="94" t="s">
        <v>1954</v>
      </c>
      <c r="C103" s="94" t="s">
        <v>1955</v>
      </c>
      <c r="D103" s="94">
        <v>30705</v>
      </c>
      <c r="E103" s="95">
        <v>1</v>
      </c>
      <c r="F103" s="95">
        <v>0</v>
      </c>
      <c r="G103" s="95">
        <v>0</v>
      </c>
      <c r="H103" s="95">
        <v>0</v>
      </c>
      <c r="I103" s="95">
        <v>1</v>
      </c>
      <c r="J103" s="95">
        <v>0</v>
      </c>
      <c r="K103" s="95">
        <v>1</v>
      </c>
      <c r="L103" s="95">
        <v>0</v>
      </c>
      <c r="M103" s="95">
        <v>0</v>
      </c>
      <c r="N103" s="95">
        <v>0</v>
      </c>
      <c r="O103" s="95">
        <v>1</v>
      </c>
      <c r="P103" s="95">
        <v>0</v>
      </c>
      <c r="Q103" s="95">
        <v>0</v>
      </c>
      <c r="R103" s="95">
        <v>0</v>
      </c>
      <c r="S103" s="95">
        <v>1</v>
      </c>
      <c r="T103" s="95">
        <v>0</v>
      </c>
      <c r="U103" s="95">
        <v>0</v>
      </c>
      <c r="V103" s="95">
        <v>0</v>
      </c>
      <c r="W103" s="95">
        <v>1</v>
      </c>
      <c r="X103" s="95">
        <v>0</v>
      </c>
      <c r="Y103" s="95">
        <v>1</v>
      </c>
      <c r="Z103" s="95">
        <v>0</v>
      </c>
      <c r="AA103" s="95">
        <v>0</v>
      </c>
      <c r="AB103" s="95">
        <v>0</v>
      </c>
      <c r="AC103" s="95">
        <v>1</v>
      </c>
      <c r="AD103" s="95">
        <v>0</v>
      </c>
      <c r="AE103" s="96">
        <f t="shared" si="18"/>
        <v>8</v>
      </c>
      <c r="AF103" s="97">
        <f t="shared" si="19"/>
        <v>1</v>
      </c>
      <c r="AG103" s="98">
        <f t="shared" si="20"/>
        <v>8</v>
      </c>
      <c r="AH103" s="102" t="s">
        <v>2950</v>
      </c>
      <c r="AI103" s="43">
        <f t="shared" si="21"/>
        <v>3.3330000000000002</v>
      </c>
    </row>
    <row r="104" spans="1:35" s="43" customFormat="1" x14ac:dyDescent="0.25">
      <c r="B104" s="94" t="s">
        <v>1956</v>
      </c>
      <c r="C104" s="94" t="s">
        <v>1957</v>
      </c>
      <c r="D104" s="94">
        <v>30705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6">
        <f t="shared" si="18"/>
        <v>0</v>
      </c>
      <c r="AF104" s="97">
        <f t="shared" si="19"/>
        <v>0</v>
      </c>
      <c r="AG104" s="98">
        <f t="shared" si="20"/>
        <v>0</v>
      </c>
      <c r="AH104" s="102" t="s">
        <v>2950</v>
      </c>
      <c r="AI104" s="43">
        <f t="shared" si="21"/>
        <v>3.3330000000000002</v>
      </c>
    </row>
    <row r="105" spans="1:35" s="43" customFormat="1" x14ac:dyDescent="0.25">
      <c r="A105" s="92" t="s">
        <v>2631</v>
      </c>
      <c r="B105" s="88" t="s">
        <v>2672</v>
      </c>
      <c r="C105" s="88" t="s">
        <v>2673</v>
      </c>
      <c r="D105" s="88">
        <v>30705</v>
      </c>
      <c r="E105" s="89">
        <v>0</v>
      </c>
      <c r="F105" s="89">
        <v>0</v>
      </c>
      <c r="G105" s="89">
        <v>1</v>
      </c>
      <c r="H105" s="89">
        <v>0</v>
      </c>
      <c r="I105" s="89">
        <v>1</v>
      </c>
      <c r="J105" s="89">
        <v>0</v>
      </c>
      <c r="K105" s="89">
        <v>1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96">
        <f t="shared" si="18"/>
        <v>3</v>
      </c>
      <c r="AF105" s="90">
        <f t="shared" si="19"/>
        <v>1</v>
      </c>
      <c r="AG105" s="91">
        <f t="shared" si="20"/>
        <v>3</v>
      </c>
      <c r="AH105" s="102" t="s">
        <v>2631</v>
      </c>
      <c r="AI105" s="43">
        <f t="shared" si="21"/>
        <v>4</v>
      </c>
    </row>
    <row r="106" spans="1:35" s="43" customFormat="1" x14ac:dyDescent="0.25">
      <c r="B106" s="94" t="s">
        <v>1958</v>
      </c>
      <c r="C106" s="94" t="s">
        <v>1959</v>
      </c>
      <c r="D106" s="94">
        <v>30705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1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6">
        <f t="shared" si="18"/>
        <v>1</v>
      </c>
      <c r="AF106" s="97">
        <f t="shared" si="19"/>
        <v>1</v>
      </c>
      <c r="AG106" s="98">
        <f t="shared" si="20"/>
        <v>1</v>
      </c>
      <c r="AH106" s="102" t="s">
        <v>2631</v>
      </c>
      <c r="AI106" s="43">
        <f t="shared" si="21"/>
        <v>4</v>
      </c>
    </row>
    <row r="107" spans="1:35" s="43" customFormat="1" x14ac:dyDescent="0.25">
      <c r="B107" s="94" t="s">
        <v>1960</v>
      </c>
      <c r="C107" s="94" t="s">
        <v>1961</v>
      </c>
      <c r="D107" s="94">
        <v>30705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6">
        <f t="shared" si="18"/>
        <v>0</v>
      </c>
      <c r="AF107" s="97">
        <f t="shared" si="19"/>
        <v>0</v>
      </c>
      <c r="AG107" s="98">
        <f t="shared" si="20"/>
        <v>0</v>
      </c>
      <c r="AH107" s="102" t="s">
        <v>2946</v>
      </c>
      <c r="AI107" s="43">
        <f t="shared" si="21"/>
        <v>2.6669999999999998</v>
      </c>
    </row>
    <row r="108" spans="1:35" s="43" customFormat="1" x14ac:dyDescent="0.25">
      <c r="B108" s="94" t="s">
        <v>1962</v>
      </c>
      <c r="C108" s="94" t="s">
        <v>1963</v>
      </c>
      <c r="D108" s="94">
        <v>30705</v>
      </c>
      <c r="E108" s="95">
        <v>0</v>
      </c>
      <c r="F108" s="95">
        <v>0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6">
        <f t="shared" si="18"/>
        <v>0</v>
      </c>
      <c r="AF108" s="97">
        <f t="shared" si="19"/>
        <v>0</v>
      </c>
      <c r="AG108" s="98">
        <f t="shared" si="20"/>
        <v>0</v>
      </c>
      <c r="AH108" s="102" t="s">
        <v>2949</v>
      </c>
      <c r="AI108" s="43">
        <f t="shared" si="21"/>
        <v>3</v>
      </c>
    </row>
    <row r="109" spans="1:35" s="43" customFormat="1" x14ac:dyDescent="0.25">
      <c r="B109" s="94" t="s">
        <v>1964</v>
      </c>
      <c r="C109" s="94" t="s">
        <v>1965</v>
      </c>
      <c r="D109" s="94">
        <v>30705</v>
      </c>
      <c r="E109" s="95">
        <v>1</v>
      </c>
      <c r="F109" s="95">
        <v>0</v>
      </c>
      <c r="G109" s="95">
        <v>0</v>
      </c>
      <c r="H109" s="95">
        <v>1</v>
      </c>
      <c r="I109" s="95">
        <v>0</v>
      </c>
      <c r="J109" s="95">
        <v>1</v>
      </c>
      <c r="K109" s="95">
        <v>0</v>
      </c>
      <c r="L109" s="95">
        <v>1</v>
      </c>
      <c r="M109" s="95">
        <v>0</v>
      </c>
      <c r="N109" s="95">
        <v>0</v>
      </c>
      <c r="O109" s="95">
        <v>0</v>
      </c>
      <c r="P109" s="95">
        <v>1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1</v>
      </c>
      <c r="Y109" s="95">
        <v>0</v>
      </c>
      <c r="Z109" s="95">
        <v>1</v>
      </c>
      <c r="AA109" s="95">
        <v>0</v>
      </c>
      <c r="AB109" s="95">
        <v>0</v>
      </c>
      <c r="AC109" s="95">
        <v>0</v>
      </c>
      <c r="AD109" s="95">
        <v>0</v>
      </c>
      <c r="AE109" s="96">
        <f t="shared" si="18"/>
        <v>7</v>
      </c>
      <c r="AF109" s="97">
        <f t="shared" si="19"/>
        <v>1</v>
      </c>
      <c r="AG109" s="98">
        <f t="shared" si="20"/>
        <v>7</v>
      </c>
      <c r="AH109" s="102" t="s">
        <v>2631</v>
      </c>
      <c r="AI109" s="43">
        <f t="shared" si="21"/>
        <v>4</v>
      </c>
    </row>
    <row r="110" spans="1:35" s="43" customFormat="1" x14ac:dyDescent="0.25">
      <c r="B110" s="94" t="s">
        <v>1966</v>
      </c>
      <c r="C110" s="94" t="s">
        <v>1967</v>
      </c>
      <c r="D110" s="94">
        <v>30705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6">
        <f t="shared" si="18"/>
        <v>0</v>
      </c>
      <c r="AF110" s="97">
        <f t="shared" si="19"/>
        <v>0</v>
      </c>
      <c r="AG110" s="98">
        <f t="shared" si="20"/>
        <v>0</v>
      </c>
      <c r="AH110" s="102" t="s">
        <v>2950</v>
      </c>
      <c r="AI110" s="43">
        <f t="shared" si="21"/>
        <v>3.3330000000000002</v>
      </c>
    </row>
    <row r="111" spans="1:35" s="43" customFormat="1" x14ac:dyDescent="0.25">
      <c r="B111" s="94" t="s">
        <v>1968</v>
      </c>
      <c r="C111" s="94" t="s">
        <v>1969</v>
      </c>
      <c r="D111" s="94">
        <v>30705</v>
      </c>
      <c r="E111" s="95">
        <v>1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6">
        <f t="shared" si="18"/>
        <v>1</v>
      </c>
      <c r="AF111" s="97">
        <f t="shared" si="19"/>
        <v>1</v>
      </c>
      <c r="AG111" s="98">
        <f t="shared" si="20"/>
        <v>1</v>
      </c>
      <c r="AH111" s="102" t="s">
        <v>2946</v>
      </c>
      <c r="AI111" s="43">
        <f t="shared" si="21"/>
        <v>2.6669999999999998</v>
      </c>
    </row>
    <row r="112" spans="1:35" s="43" customFormat="1" x14ac:dyDescent="0.25">
      <c r="B112" s="94" t="s">
        <v>1972</v>
      </c>
      <c r="C112" s="94" t="s">
        <v>1973</v>
      </c>
      <c r="D112" s="94">
        <v>30705</v>
      </c>
      <c r="E112" s="95">
        <v>0</v>
      </c>
      <c r="F112" s="95">
        <v>0</v>
      </c>
      <c r="G112" s="95">
        <v>0</v>
      </c>
      <c r="H112" s="95">
        <v>1</v>
      </c>
      <c r="I112" s="95">
        <v>0</v>
      </c>
      <c r="J112" s="95">
        <v>1</v>
      </c>
      <c r="K112" s="95">
        <v>0</v>
      </c>
      <c r="L112" s="95">
        <v>1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1</v>
      </c>
      <c r="S112" s="95">
        <v>0</v>
      </c>
      <c r="T112" s="95">
        <v>1</v>
      </c>
      <c r="U112" s="95">
        <v>0</v>
      </c>
      <c r="V112" s="95">
        <v>0</v>
      </c>
      <c r="W112" s="95">
        <v>0</v>
      </c>
      <c r="X112" s="95">
        <v>1</v>
      </c>
      <c r="Y112" s="95">
        <v>0</v>
      </c>
      <c r="Z112" s="95">
        <v>1</v>
      </c>
      <c r="AA112" s="95">
        <v>0</v>
      </c>
      <c r="AB112" s="95">
        <v>0</v>
      </c>
      <c r="AC112" s="95">
        <v>0</v>
      </c>
      <c r="AD112" s="95">
        <v>1</v>
      </c>
      <c r="AE112" s="96">
        <f t="shared" si="18"/>
        <v>8</v>
      </c>
      <c r="AF112" s="97">
        <f t="shared" si="19"/>
        <v>1</v>
      </c>
      <c r="AG112" s="98">
        <f t="shared" si="20"/>
        <v>8</v>
      </c>
      <c r="AH112" s="102" t="s">
        <v>2631</v>
      </c>
      <c r="AI112" s="43">
        <f t="shared" si="21"/>
        <v>4</v>
      </c>
    </row>
    <row r="113" spans="1:35" s="43" customFormat="1" x14ac:dyDescent="0.25">
      <c r="A113" s="92" t="s">
        <v>2631</v>
      </c>
      <c r="B113" s="88" t="s">
        <v>2674</v>
      </c>
      <c r="C113" s="88" t="s">
        <v>2675</v>
      </c>
      <c r="D113" s="88">
        <v>30705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89">
        <v>0</v>
      </c>
      <c r="AC113" s="89">
        <v>0</v>
      </c>
      <c r="AD113" s="89">
        <v>0</v>
      </c>
      <c r="AE113" s="96">
        <f t="shared" si="18"/>
        <v>0</v>
      </c>
      <c r="AF113" s="90">
        <f t="shared" si="19"/>
        <v>0</v>
      </c>
      <c r="AG113" s="91">
        <f t="shared" si="20"/>
        <v>0</v>
      </c>
      <c r="AH113" s="102" t="s">
        <v>2945</v>
      </c>
      <c r="AI113" s="43">
        <f t="shared" si="21"/>
        <v>3.6669999999999998</v>
      </c>
    </row>
    <row r="114" spans="1:35" s="43" customFormat="1" x14ac:dyDescent="0.25">
      <c r="A114" s="92" t="s">
        <v>2631</v>
      </c>
      <c r="B114" s="88" t="s">
        <v>2676</v>
      </c>
      <c r="C114" s="88" t="s">
        <v>2677</v>
      </c>
      <c r="D114" s="88">
        <v>30705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89">
        <v>0</v>
      </c>
      <c r="W114" s="89">
        <v>0</v>
      </c>
      <c r="X114" s="89">
        <v>0</v>
      </c>
      <c r="Y114" s="89">
        <v>0</v>
      </c>
      <c r="Z114" s="89">
        <v>0</v>
      </c>
      <c r="AA114" s="89">
        <v>0</v>
      </c>
      <c r="AB114" s="89">
        <v>0</v>
      </c>
      <c r="AC114" s="89">
        <v>0</v>
      </c>
      <c r="AD114" s="89">
        <v>0</v>
      </c>
      <c r="AE114" s="96">
        <f t="shared" si="18"/>
        <v>0</v>
      </c>
      <c r="AF114" s="90">
        <f t="shared" si="19"/>
        <v>0</v>
      </c>
      <c r="AG114" s="91">
        <f t="shared" si="20"/>
        <v>0</v>
      </c>
      <c r="AH114" s="102" t="s">
        <v>2956</v>
      </c>
      <c r="AI114" s="43" t="str">
        <f t="shared" si="21"/>
        <v>WWW</v>
      </c>
    </row>
    <row r="115" spans="1:35" s="43" customFormat="1" x14ac:dyDescent="0.25">
      <c r="B115" s="94" t="s">
        <v>1976</v>
      </c>
      <c r="C115" s="94" t="s">
        <v>1977</v>
      </c>
      <c r="D115" s="94">
        <v>30705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6">
        <f t="shared" si="18"/>
        <v>0</v>
      </c>
      <c r="AF115" s="97">
        <f t="shared" si="19"/>
        <v>0</v>
      </c>
      <c r="AG115" s="98">
        <f t="shared" si="20"/>
        <v>0</v>
      </c>
      <c r="AH115" s="102" t="s">
        <v>2946</v>
      </c>
      <c r="AI115" s="43">
        <f t="shared" si="21"/>
        <v>2.6669999999999998</v>
      </c>
    </row>
    <row r="116" spans="1:35" s="43" customFormat="1" x14ac:dyDescent="0.25">
      <c r="A116" s="92" t="s">
        <v>2631</v>
      </c>
      <c r="B116" s="88" t="s">
        <v>2678</v>
      </c>
      <c r="C116" s="88" t="s">
        <v>2679</v>
      </c>
      <c r="D116" s="88">
        <v>30705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96">
        <f t="shared" si="18"/>
        <v>0</v>
      </c>
      <c r="AF116" s="90">
        <f t="shared" si="19"/>
        <v>0</v>
      </c>
      <c r="AG116" s="91">
        <f t="shared" si="20"/>
        <v>0</v>
      </c>
      <c r="AH116" s="102" t="s">
        <v>2955</v>
      </c>
      <c r="AI116" s="43" t="str">
        <f t="shared" si="21"/>
        <v>QQQ</v>
      </c>
    </row>
    <row r="117" spans="1:35" s="43" customFormat="1" x14ac:dyDescent="0.25">
      <c r="B117" s="94" t="s">
        <v>1978</v>
      </c>
      <c r="C117" s="94" t="s">
        <v>1979</v>
      </c>
      <c r="D117" s="94">
        <v>30705</v>
      </c>
      <c r="E117" s="95">
        <v>0</v>
      </c>
      <c r="F117" s="95">
        <v>1</v>
      </c>
      <c r="G117" s="95">
        <v>0</v>
      </c>
      <c r="H117" s="95">
        <v>0</v>
      </c>
      <c r="I117" s="95">
        <v>0</v>
      </c>
      <c r="J117" s="95">
        <v>1</v>
      </c>
      <c r="K117" s="95">
        <v>0</v>
      </c>
      <c r="L117" s="95">
        <v>1</v>
      </c>
      <c r="M117" s="95">
        <v>0</v>
      </c>
      <c r="N117" s="95">
        <v>0</v>
      </c>
      <c r="O117" s="95">
        <v>0</v>
      </c>
      <c r="P117" s="95">
        <v>1</v>
      </c>
      <c r="Q117" s="95">
        <v>0</v>
      </c>
      <c r="R117" s="95">
        <v>1</v>
      </c>
      <c r="S117" s="95">
        <v>0</v>
      </c>
      <c r="T117" s="95">
        <v>1</v>
      </c>
      <c r="U117" s="95">
        <v>0</v>
      </c>
      <c r="V117" s="95">
        <v>0</v>
      </c>
      <c r="W117" s="95">
        <v>0</v>
      </c>
      <c r="X117" s="95">
        <v>1</v>
      </c>
      <c r="Y117" s="95">
        <v>0</v>
      </c>
      <c r="Z117" s="95">
        <v>1</v>
      </c>
      <c r="AA117" s="95">
        <v>0</v>
      </c>
      <c r="AB117" s="95">
        <v>0</v>
      </c>
      <c r="AC117" s="95">
        <v>0</v>
      </c>
      <c r="AD117" s="95">
        <v>1</v>
      </c>
      <c r="AE117" s="96">
        <f t="shared" si="18"/>
        <v>9</v>
      </c>
      <c r="AF117" s="97">
        <f t="shared" si="19"/>
        <v>1</v>
      </c>
      <c r="AG117" s="98">
        <f t="shared" si="20"/>
        <v>9</v>
      </c>
      <c r="AH117" s="102" t="s">
        <v>2945</v>
      </c>
      <c r="AI117" s="43">
        <f t="shared" si="21"/>
        <v>3.6669999999999998</v>
      </c>
    </row>
    <row r="118" spans="1:35" s="43" customFormat="1" x14ac:dyDescent="0.25">
      <c r="B118" s="94" t="s">
        <v>1982</v>
      </c>
      <c r="C118" s="94" t="s">
        <v>1983</v>
      </c>
      <c r="D118" s="94">
        <v>30705</v>
      </c>
      <c r="E118" s="95">
        <v>0</v>
      </c>
      <c r="F118" s="95">
        <v>0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6">
        <f t="shared" si="18"/>
        <v>0</v>
      </c>
      <c r="AF118" s="97">
        <f t="shared" si="19"/>
        <v>0</v>
      </c>
      <c r="AG118" s="98">
        <f t="shared" si="20"/>
        <v>0</v>
      </c>
      <c r="AH118" s="102" t="s">
        <v>2944</v>
      </c>
      <c r="AI118" s="43">
        <f t="shared" si="21"/>
        <v>2</v>
      </c>
    </row>
    <row r="119" spans="1:35" s="43" customFormat="1" x14ac:dyDescent="0.25">
      <c r="B119" s="94" t="s">
        <v>1984</v>
      </c>
      <c r="C119" s="94" t="s">
        <v>1985</v>
      </c>
      <c r="D119" s="94">
        <v>30705</v>
      </c>
      <c r="E119" s="95">
        <v>0</v>
      </c>
      <c r="F119" s="95">
        <v>0</v>
      </c>
      <c r="G119" s="95">
        <v>1</v>
      </c>
      <c r="H119" s="95">
        <v>0</v>
      </c>
      <c r="I119" s="95">
        <v>0</v>
      </c>
      <c r="J119" s="95">
        <v>1</v>
      </c>
      <c r="K119" s="95">
        <v>0</v>
      </c>
      <c r="L119" s="95">
        <v>1</v>
      </c>
      <c r="M119" s="95">
        <v>0</v>
      </c>
      <c r="N119" s="95">
        <v>0</v>
      </c>
      <c r="O119" s="95">
        <v>0</v>
      </c>
      <c r="P119" s="95">
        <v>1</v>
      </c>
      <c r="Q119" s="95">
        <v>0</v>
      </c>
      <c r="R119" s="95">
        <v>1</v>
      </c>
      <c r="S119" s="95">
        <v>0</v>
      </c>
      <c r="T119" s="95">
        <v>1</v>
      </c>
      <c r="U119" s="95">
        <v>0</v>
      </c>
      <c r="V119" s="95">
        <v>0</v>
      </c>
      <c r="W119" s="95">
        <v>0</v>
      </c>
      <c r="X119" s="95">
        <v>1</v>
      </c>
      <c r="Y119" s="95">
        <v>0</v>
      </c>
      <c r="Z119" s="95">
        <v>1</v>
      </c>
      <c r="AA119" s="95">
        <v>0</v>
      </c>
      <c r="AB119" s="95">
        <v>0</v>
      </c>
      <c r="AC119" s="95">
        <v>0</v>
      </c>
      <c r="AD119" s="95">
        <v>1</v>
      </c>
      <c r="AE119" s="96">
        <f t="shared" si="18"/>
        <v>9</v>
      </c>
      <c r="AF119" s="97">
        <f t="shared" si="19"/>
        <v>1</v>
      </c>
      <c r="AG119" s="98">
        <f t="shared" si="20"/>
        <v>9</v>
      </c>
      <c r="AH119" s="102" t="s">
        <v>2945</v>
      </c>
      <c r="AI119" s="43">
        <f t="shared" si="21"/>
        <v>3.6669999999999998</v>
      </c>
    </row>
    <row r="120" spans="1:35" s="43" customFormat="1" x14ac:dyDescent="0.25">
      <c r="B120" s="94" t="s">
        <v>1986</v>
      </c>
      <c r="C120" s="94" t="s">
        <v>1987</v>
      </c>
      <c r="D120" s="94">
        <v>30705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1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6">
        <f t="shared" si="18"/>
        <v>1</v>
      </c>
      <c r="AF120" s="97">
        <f t="shared" si="19"/>
        <v>1</v>
      </c>
      <c r="AG120" s="98">
        <f t="shared" si="20"/>
        <v>1</v>
      </c>
      <c r="AH120" s="102" t="s">
        <v>2949</v>
      </c>
      <c r="AI120" s="43">
        <f t="shared" si="21"/>
        <v>3</v>
      </c>
    </row>
    <row r="121" spans="1:35" s="43" customFormat="1" x14ac:dyDescent="0.25">
      <c r="B121" s="94" t="s">
        <v>1990</v>
      </c>
      <c r="C121" s="94" t="s">
        <v>1991</v>
      </c>
      <c r="D121" s="94">
        <v>30705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6">
        <f t="shared" si="18"/>
        <v>0</v>
      </c>
      <c r="AF121" s="97">
        <f t="shared" si="19"/>
        <v>0</v>
      </c>
      <c r="AG121" s="98">
        <f t="shared" si="20"/>
        <v>0</v>
      </c>
      <c r="AH121" s="102" t="s">
        <v>2949</v>
      </c>
      <c r="AI121" s="43">
        <f t="shared" si="21"/>
        <v>3</v>
      </c>
    </row>
    <row r="122" spans="1:35" s="43" customFormat="1" x14ac:dyDescent="0.25">
      <c r="B122" s="94" t="s">
        <v>1992</v>
      </c>
      <c r="C122" s="94" t="s">
        <v>1993</v>
      </c>
      <c r="D122" s="94">
        <v>30705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6">
        <f t="shared" si="18"/>
        <v>0</v>
      </c>
      <c r="AF122" s="97">
        <f t="shared" si="19"/>
        <v>0</v>
      </c>
      <c r="AG122" s="98">
        <f t="shared" si="20"/>
        <v>0</v>
      </c>
      <c r="AH122" s="102" t="s">
        <v>2944</v>
      </c>
      <c r="AI122" s="43">
        <f t="shared" si="21"/>
        <v>2</v>
      </c>
    </row>
    <row r="123" spans="1:35" s="43" customFormat="1" x14ac:dyDescent="0.25">
      <c r="B123" s="94" t="s">
        <v>1994</v>
      </c>
      <c r="C123" s="94" t="s">
        <v>1995</v>
      </c>
      <c r="D123" s="94">
        <v>30705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1</v>
      </c>
      <c r="K123" s="95">
        <v>0</v>
      </c>
      <c r="L123" s="95">
        <v>1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6">
        <f t="shared" si="18"/>
        <v>2</v>
      </c>
      <c r="AF123" s="97">
        <f t="shared" si="19"/>
        <v>1</v>
      </c>
      <c r="AG123" s="98">
        <f t="shared" si="20"/>
        <v>2</v>
      </c>
      <c r="AH123" s="102" t="s">
        <v>2946</v>
      </c>
      <c r="AI123" s="43">
        <f t="shared" si="21"/>
        <v>2.6669999999999998</v>
      </c>
    </row>
    <row r="124" spans="1:35" s="43" customFormat="1" x14ac:dyDescent="0.25">
      <c r="B124" s="94" t="s">
        <v>1996</v>
      </c>
      <c r="C124" s="94" t="s">
        <v>1997</v>
      </c>
      <c r="D124" s="94">
        <v>30705</v>
      </c>
      <c r="E124" s="95">
        <v>0</v>
      </c>
      <c r="F124" s="95">
        <v>0</v>
      </c>
      <c r="G124" s="95">
        <v>0</v>
      </c>
      <c r="H124" s="95">
        <v>1</v>
      </c>
      <c r="I124" s="95">
        <v>0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6">
        <f t="shared" si="18"/>
        <v>1</v>
      </c>
      <c r="AF124" s="97">
        <f t="shared" si="19"/>
        <v>1</v>
      </c>
      <c r="AG124" s="98">
        <f t="shared" si="20"/>
        <v>1</v>
      </c>
      <c r="AH124" s="102" t="s">
        <v>2631</v>
      </c>
      <c r="AI124" s="43">
        <f t="shared" si="21"/>
        <v>4</v>
      </c>
    </row>
    <row r="125" spans="1:35" s="43" customFormat="1" x14ac:dyDescent="0.25">
      <c r="B125" s="94" t="s">
        <v>1998</v>
      </c>
      <c r="C125" s="94" t="s">
        <v>1999</v>
      </c>
      <c r="D125" s="94">
        <v>30705</v>
      </c>
      <c r="E125" s="95">
        <v>0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6">
        <f t="shared" si="18"/>
        <v>0</v>
      </c>
      <c r="AF125" s="97">
        <f t="shared" si="19"/>
        <v>0</v>
      </c>
      <c r="AG125" s="98">
        <f t="shared" si="20"/>
        <v>0</v>
      </c>
      <c r="AH125" s="102" t="s">
        <v>2948</v>
      </c>
      <c r="AI125" s="43">
        <f t="shared" si="21"/>
        <v>2.3330000000000002</v>
      </c>
    </row>
    <row r="126" spans="1:35" s="43" customFormat="1" x14ac:dyDescent="0.25">
      <c r="B126" s="94" t="s">
        <v>2000</v>
      </c>
      <c r="C126" s="94" t="s">
        <v>2001</v>
      </c>
      <c r="D126" s="94">
        <v>30705</v>
      </c>
      <c r="E126" s="95">
        <v>1</v>
      </c>
      <c r="F126" s="95">
        <v>0</v>
      </c>
      <c r="G126" s="95">
        <v>0</v>
      </c>
      <c r="H126" s="95">
        <v>0</v>
      </c>
      <c r="I126" s="95">
        <v>1</v>
      </c>
      <c r="J126" s="95">
        <v>0</v>
      </c>
      <c r="K126" s="95">
        <v>1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1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1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6">
        <f t="shared" si="18"/>
        <v>5</v>
      </c>
      <c r="AF126" s="97">
        <f t="shared" si="19"/>
        <v>1</v>
      </c>
      <c r="AG126" s="98">
        <f t="shared" si="20"/>
        <v>5</v>
      </c>
      <c r="AH126" s="102" t="s">
        <v>2945</v>
      </c>
      <c r="AI126" s="43">
        <f t="shared" si="21"/>
        <v>3.6669999999999998</v>
      </c>
    </row>
    <row r="127" spans="1:35" s="43" customFormat="1" x14ac:dyDescent="0.25">
      <c r="B127" s="94" t="s">
        <v>2002</v>
      </c>
      <c r="C127" s="94" t="s">
        <v>2003</v>
      </c>
      <c r="D127" s="94">
        <v>30705</v>
      </c>
      <c r="E127" s="95">
        <v>0</v>
      </c>
      <c r="F127" s="95">
        <v>1</v>
      </c>
      <c r="G127" s="95">
        <v>0</v>
      </c>
      <c r="H127" s="95">
        <v>1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6">
        <f t="shared" si="18"/>
        <v>2</v>
      </c>
      <c r="AF127" s="97">
        <f t="shared" si="19"/>
        <v>1</v>
      </c>
      <c r="AG127" s="98">
        <f t="shared" si="20"/>
        <v>2</v>
      </c>
      <c r="AH127" s="102" t="s">
        <v>2949</v>
      </c>
      <c r="AI127" s="43">
        <f t="shared" si="21"/>
        <v>3</v>
      </c>
    </row>
    <row r="128" spans="1:35" s="43" customFormat="1" x14ac:dyDescent="0.25">
      <c r="B128" s="94" t="s">
        <v>2004</v>
      </c>
      <c r="C128" s="94" t="s">
        <v>2005</v>
      </c>
      <c r="D128" s="94">
        <v>30705</v>
      </c>
      <c r="E128" s="95">
        <v>1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6">
        <f t="shared" si="18"/>
        <v>1</v>
      </c>
      <c r="AF128" s="97">
        <f t="shared" si="19"/>
        <v>1</v>
      </c>
      <c r="AG128" s="98">
        <f t="shared" si="20"/>
        <v>1</v>
      </c>
      <c r="AH128" s="102" t="s">
        <v>2949</v>
      </c>
      <c r="AI128" s="43">
        <f t="shared" si="21"/>
        <v>3</v>
      </c>
    </row>
    <row r="129" spans="1:82" s="43" customFormat="1" x14ac:dyDescent="0.25">
      <c r="B129" s="94" t="s">
        <v>2006</v>
      </c>
      <c r="C129" s="94" t="s">
        <v>2007</v>
      </c>
      <c r="D129" s="94">
        <v>30705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6">
        <f t="shared" si="18"/>
        <v>0</v>
      </c>
      <c r="AF129" s="97">
        <f t="shared" si="19"/>
        <v>0</v>
      </c>
      <c r="AG129" s="98">
        <f t="shared" si="20"/>
        <v>0</v>
      </c>
      <c r="AH129" s="102" t="s">
        <v>2944</v>
      </c>
      <c r="AI129" s="43">
        <f t="shared" si="21"/>
        <v>2</v>
      </c>
    </row>
    <row r="130" spans="1:82" s="92" customFormat="1" x14ac:dyDescent="0.25">
      <c r="A130" s="43"/>
      <c r="B130" s="94" t="s">
        <v>2008</v>
      </c>
      <c r="C130" s="94" t="s">
        <v>2009</v>
      </c>
      <c r="D130" s="94">
        <v>30705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6">
        <f t="shared" si="18"/>
        <v>0</v>
      </c>
      <c r="AF130" s="97">
        <f t="shared" si="19"/>
        <v>0</v>
      </c>
      <c r="AG130" s="98">
        <f t="shared" si="20"/>
        <v>0</v>
      </c>
      <c r="AH130" s="102" t="s">
        <v>2945</v>
      </c>
      <c r="AI130" s="43">
        <f t="shared" si="21"/>
        <v>3.6669999999999998</v>
      </c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</row>
    <row r="131" spans="1:82" s="92" customFormat="1" x14ac:dyDescent="0.25">
      <c r="A131" s="92" t="s">
        <v>2631</v>
      </c>
      <c r="B131" s="88" t="s">
        <v>2680</v>
      </c>
      <c r="C131" s="88" t="s">
        <v>2681</v>
      </c>
      <c r="D131" s="88">
        <v>30705</v>
      </c>
      <c r="E131" s="89">
        <v>0</v>
      </c>
      <c r="F131" s="89">
        <v>0</v>
      </c>
      <c r="G131" s="89">
        <v>0</v>
      </c>
      <c r="H131" s="89">
        <v>1</v>
      </c>
      <c r="I131" s="89">
        <v>0</v>
      </c>
      <c r="J131" s="89">
        <v>1</v>
      </c>
      <c r="K131" s="89">
        <v>0</v>
      </c>
      <c r="L131" s="89">
        <v>1</v>
      </c>
      <c r="M131" s="89">
        <v>0</v>
      </c>
      <c r="N131" s="89">
        <v>0</v>
      </c>
      <c r="O131" s="89">
        <v>0</v>
      </c>
      <c r="P131" s="89">
        <v>1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1</v>
      </c>
      <c r="AE131" s="96">
        <f t="shared" si="18"/>
        <v>5</v>
      </c>
      <c r="AF131" s="90">
        <f t="shared" si="19"/>
        <v>1</v>
      </c>
      <c r="AG131" s="91">
        <f t="shared" si="20"/>
        <v>5</v>
      </c>
      <c r="AH131" s="102" t="s">
        <v>2631</v>
      </c>
      <c r="AI131" s="43">
        <f t="shared" si="21"/>
        <v>4</v>
      </c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</row>
    <row r="132" spans="1:82" s="92" customFormat="1" x14ac:dyDescent="0.25">
      <c r="A132" s="43"/>
      <c r="B132" s="94" t="s">
        <v>2010</v>
      </c>
      <c r="C132" s="94" t="s">
        <v>2011</v>
      </c>
      <c r="D132" s="94">
        <v>30705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6">
        <f t="shared" si="18"/>
        <v>0</v>
      </c>
      <c r="AF132" s="97">
        <f t="shared" si="19"/>
        <v>0</v>
      </c>
      <c r="AG132" s="98">
        <f t="shared" si="20"/>
        <v>0</v>
      </c>
      <c r="AH132" s="102" t="s">
        <v>2950</v>
      </c>
      <c r="AI132" s="43">
        <f t="shared" si="21"/>
        <v>3.3330000000000002</v>
      </c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</row>
    <row r="133" spans="1:82" s="92" customFormat="1" x14ac:dyDescent="0.25">
      <c r="A133" s="92" t="s">
        <v>2631</v>
      </c>
      <c r="B133" s="88" t="s">
        <v>2682</v>
      </c>
      <c r="C133" s="88" t="s">
        <v>2683</v>
      </c>
      <c r="D133" s="88">
        <v>30705</v>
      </c>
      <c r="E133" s="89">
        <v>0</v>
      </c>
      <c r="F133" s="89">
        <v>0</v>
      </c>
      <c r="G133" s="89">
        <v>0</v>
      </c>
      <c r="H133" s="89">
        <v>1</v>
      </c>
      <c r="I133" s="89">
        <v>0</v>
      </c>
      <c r="J133" s="89">
        <v>1</v>
      </c>
      <c r="K133" s="89">
        <v>0</v>
      </c>
      <c r="L133" s="89">
        <v>1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1</v>
      </c>
      <c r="S133" s="89">
        <v>0</v>
      </c>
      <c r="T133" s="89">
        <v>1</v>
      </c>
      <c r="U133" s="89">
        <v>0</v>
      </c>
      <c r="V133" s="89">
        <v>0</v>
      </c>
      <c r="W133" s="89">
        <v>0</v>
      </c>
      <c r="X133" s="89">
        <v>1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1</v>
      </c>
      <c r="AE133" s="96">
        <f t="shared" si="18"/>
        <v>7</v>
      </c>
      <c r="AF133" s="90">
        <f t="shared" si="19"/>
        <v>1</v>
      </c>
      <c r="AG133" s="91">
        <f t="shared" si="20"/>
        <v>7</v>
      </c>
      <c r="AH133" s="102" t="s">
        <v>2631</v>
      </c>
      <c r="AI133" s="43">
        <f t="shared" si="21"/>
        <v>4</v>
      </c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</row>
    <row r="134" spans="1:82" s="92" customFormat="1" x14ac:dyDescent="0.25">
      <c r="A134" s="43"/>
      <c r="B134" s="94" t="s">
        <v>2014</v>
      </c>
      <c r="C134" s="94" t="s">
        <v>2015</v>
      </c>
      <c r="D134" s="94">
        <v>30705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1</v>
      </c>
      <c r="K134" s="95">
        <v>0</v>
      </c>
      <c r="L134" s="95">
        <v>1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1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1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6">
        <f t="shared" si="18"/>
        <v>4</v>
      </c>
      <c r="AF134" s="97">
        <f t="shared" si="19"/>
        <v>1</v>
      </c>
      <c r="AG134" s="98">
        <f t="shared" si="20"/>
        <v>4</v>
      </c>
      <c r="AH134" s="102" t="s">
        <v>2950</v>
      </c>
      <c r="AI134" s="43">
        <f t="shared" si="21"/>
        <v>3.3330000000000002</v>
      </c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</row>
    <row r="135" spans="1:82" s="92" customFormat="1" x14ac:dyDescent="0.25">
      <c r="A135" s="43"/>
      <c r="B135" s="94" t="s">
        <v>2016</v>
      </c>
      <c r="C135" s="94" t="s">
        <v>2017</v>
      </c>
      <c r="D135" s="94">
        <v>30705</v>
      </c>
      <c r="E135" s="95">
        <v>0</v>
      </c>
      <c r="F135" s="95">
        <v>1</v>
      </c>
      <c r="G135" s="95">
        <v>0</v>
      </c>
      <c r="H135" s="95">
        <v>1</v>
      </c>
      <c r="I135" s="95">
        <v>0</v>
      </c>
      <c r="J135" s="95">
        <v>1</v>
      </c>
      <c r="K135" s="95">
        <v>0</v>
      </c>
      <c r="L135" s="95">
        <v>1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1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1</v>
      </c>
      <c r="AA135" s="95">
        <v>0</v>
      </c>
      <c r="AB135" s="95">
        <v>0</v>
      </c>
      <c r="AC135" s="95">
        <v>0</v>
      </c>
      <c r="AD135" s="95">
        <v>1</v>
      </c>
      <c r="AE135" s="96">
        <f t="shared" si="18"/>
        <v>7</v>
      </c>
      <c r="AF135" s="97">
        <f t="shared" si="19"/>
        <v>1</v>
      </c>
      <c r="AG135" s="98">
        <f t="shared" si="20"/>
        <v>7</v>
      </c>
      <c r="AH135" s="102" t="s">
        <v>2631</v>
      </c>
      <c r="AI135" s="43">
        <f t="shared" si="21"/>
        <v>4</v>
      </c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</row>
    <row r="136" spans="1:82" s="92" customFormat="1" x14ac:dyDescent="0.25">
      <c r="A136" s="43"/>
      <c r="B136" s="94" t="s">
        <v>2018</v>
      </c>
      <c r="C136" s="94" t="s">
        <v>2019</v>
      </c>
      <c r="D136" s="94">
        <v>30705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6">
        <f t="shared" si="18"/>
        <v>0</v>
      </c>
      <c r="AF136" s="97">
        <f t="shared" si="19"/>
        <v>0</v>
      </c>
      <c r="AG136" s="98">
        <f t="shared" si="20"/>
        <v>0</v>
      </c>
      <c r="AH136" s="102" t="s">
        <v>2631</v>
      </c>
      <c r="AI136" s="43">
        <f t="shared" si="21"/>
        <v>4</v>
      </c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</row>
    <row r="137" spans="1:82" s="92" customFormat="1" x14ac:dyDescent="0.25">
      <c r="A137" s="43"/>
      <c r="B137" s="94" t="s">
        <v>2020</v>
      </c>
      <c r="C137" s="94" t="s">
        <v>2021</v>
      </c>
      <c r="D137" s="94">
        <v>30705</v>
      </c>
      <c r="E137" s="95">
        <v>0</v>
      </c>
      <c r="F137" s="95">
        <v>1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1</v>
      </c>
      <c r="M137" s="95">
        <v>0</v>
      </c>
      <c r="N137" s="95">
        <v>0</v>
      </c>
      <c r="O137" s="95">
        <v>1</v>
      </c>
      <c r="P137" s="95">
        <v>0</v>
      </c>
      <c r="Q137" s="95">
        <v>0</v>
      </c>
      <c r="R137" s="95">
        <v>1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6">
        <f t="shared" si="18"/>
        <v>4</v>
      </c>
      <c r="AF137" s="97">
        <f t="shared" si="19"/>
        <v>1</v>
      </c>
      <c r="AG137" s="98">
        <f t="shared" si="20"/>
        <v>4</v>
      </c>
      <c r="AH137" s="102" t="s">
        <v>2949</v>
      </c>
      <c r="AI137" s="43">
        <f t="shared" si="21"/>
        <v>3</v>
      </c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</row>
    <row r="138" spans="1:82" s="92" customFormat="1" x14ac:dyDescent="0.25">
      <c r="A138" s="43"/>
      <c r="B138" s="94" t="s">
        <v>2022</v>
      </c>
      <c r="C138" s="94" t="s">
        <v>2023</v>
      </c>
      <c r="D138" s="94">
        <v>30705</v>
      </c>
      <c r="E138" s="95">
        <v>0</v>
      </c>
      <c r="F138" s="95">
        <v>0</v>
      </c>
      <c r="G138" s="95">
        <v>1</v>
      </c>
      <c r="H138" s="95">
        <v>0</v>
      </c>
      <c r="I138" s="95">
        <v>1</v>
      </c>
      <c r="J138" s="95">
        <v>0</v>
      </c>
      <c r="K138" s="95">
        <v>1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1</v>
      </c>
      <c r="T138" s="95">
        <v>0</v>
      </c>
      <c r="U138" s="95">
        <v>0</v>
      </c>
      <c r="V138" s="95">
        <v>0</v>
      </c>
      <c r="W138" s="95">
        <v>1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1</v>
      </c>
      <c r="AD138" s="95">
        <v>0</v>
      </c>
      <c r="AE138" s="96">
        <f t="shared" si="18"/>
        <v>6</v>
      </c>
      <c r="AF138" s="97">
        <f t="shared" si="19"/>
        <v>1</v>
      </c>
      <c r="AG138" s="98">
        <f t="shared" si="20"/>
        <v>6</v>
      </c>
      <c r="AH138" s="102" t="s">
        <v>2631</v>
      </c>
      <c r="AI138" s="43">
        <f t="shared" si="21"/>
        <v>4</v>
      </c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</row>
    <row r="139" spans="1:82" s="92" customFormat="1" x14ac:dyDescent="0.25">
      <c r="A139" s="43"/>
      <c r="B139" s="94" t="s">
        <v>991</v>
      </c>
      <c r="C139" s="94" t="s">
        <v>992</v>
      </c>
      <c r="D139" s="94">
        <v>30705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6">
        <f t="shared" si="18"/>
        <v>0</v>
      </c>
      <c r="AF139" s="97">
        <f t="shared" si="19"/>
        <v>0</v>
      </c>
      <c r="AG139" s="98">
        <f t="shared" si="20"/>
        <v>0</v>
      </c>
      <c r="AH139" s="102" t="s">
        <v>2949</v>
      </c>
      <c r="AI139" s="43">
        <f t="shared" si="21"/>
        <v>3</v>
      </c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</row>
    <row r="140" spans="1:82" s="92" customFormat="1" x14ac:dyDescent="0.25">
      <c r="A140" s="43"/>
      <c r="B140" s="94" t="s">
        <v>2024</v>
      </c>
      <c r="C140" s="94" t="s">
        <v>2025</v>
      </c>
      <c r="D140" s="94">
        <v>30705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6">
        <f t="shared" si="18"/>
        <v>0</v>
      </c>
      <c r="AF140" s="97">
        <f t="shared" si="19"/>
        <v>0</v>
      </c>
      <c r="AG140" s="98">
        <f t="shared" si="20"/>
        <v>0</v>
      </c>
      <c r="AH140" s="102" t="s">
        <v>2631</v>
      </c>
      <c r="AI140" s="43">
        <f t="shared" si="21"/>
        <v>4</v>
      </c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</row>
    <row r="141" spans="1:82" s="92" customFormat="1" x14ac:dyDescent="0.25">
      <c r="A141" s="43"/>
      <c r="B141" s="94" t="s">
        <v>2026</v>
      </c>
      <c r="C141" s="94" t="s">
        <v>2027</v>
      </c>
      <c r="D141" s="94">
        <v>30705</v>
      </c>
      <c r="E141" s="95">
        <v>0</v>
      </c>
      <c r="F141" s="95">
        <v>1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1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1</v>
      </c>
      <c r="U141" s="95">
        <v>0</v>
      </c>
      <c r="V141" s="95">
        <v>0</v>
      </c>
      <c r="W141" s="95">
        <v>0</v>
      </c>
      <c r="X141" s="95">
        <v>1</v>
      </c>
      <c r="Y141" s="95">
        <v>0</v>
      </c>
      <c r="Z141" s="95">
        <v>1</v>
      </c>
      <c r="AA141" s="95">
        <v>0</v>
      </c>
      <c r="AB141" s="95">
        <v>0</v>
      </c>
      <c r="AC141" s="95">
        <v>0</v>
      </c>
      <c r="AD141" s="95">
        <v>1</v>
      </c>
      <c r="AE141" s="96">
        <f t="shared" si="18"/>
        <v>6</v>
      </c>
      <c r="AF141" s="97">
        <f t="shared" si="19"/>
        <v>1</v>
      </c>
      <c r="AG141" s="98">
        <f t="shared" si="20"/>
        <v>6</v>
      </c>
      <c r="AH141" s="102" t="s">
        <v>2631</v>
      </c>
      <c r="AI141" s="43">
        <f t="shared" si="21"/>
        <v>4</v>
      </c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</row>
    <row r="142" spans="1:82" s="92" customFormat="1" x14ac:dyDescent="0.25">
      <c r="A142" s="43"/>
      <c r="B142" s="94" t="s">
        <v>2028</v>
      </c>
      <c r="C142" s="94" t="s">
        <v>2029</v>
      </c>
      <c r="D142" s="94">
        <v>30705</v>
      </c>
      <c r="E142" s="95">
        <v>1</v>
      </c>
      <c r="F142" s="95">
        <v>0</v>
      </c>
      <c r="G142" s="95">
        <v>1</v>
      </c>
      <c r="H142" s="95">
        <v>0</v>
      </c>
      <c r="I142" s="95">
        <v>1</v>
      </c>
      <c r="J142" s="95">
        <v>0</v>
      </c>
      <c r="K142" s="95">
        <v>1</v>
      </c>
      <c r="L142" s="95">
        <v>0</v>
      </c>
      <c r="M142" s="95">
        <v>0</v>
      </c>
      <c r="N142" s="95">
        <v>0</v>
      </c>
      <c r="O142" s="95">
        <v>0</v>
      </c>
      <c r="P142" s="95">
        <v>0</v>
      </c>
      <c r="Q142" s="95">
        <v>1</v>
      </c>
      <c r="R142" s="95">
        <v>0</v>
      </c>
      <c r="S142" s="95">
        <v>0</v>
      </c>
      <c r="T142" s="95">
        <v>1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1</v>
      </c>
      <c r="AE142" s="96">
        <f t="shared" si="18"/>
        <v>7</v>
      </c>
      <c r="AF142" s="97">
        <f t="shared" si="19"/>
        <v>1</v>
      </c>
      <c r="AG142" s="98">
        <f t="shared" si="20"/>
        <v>7</v>
      </c>
      <c r="AH142" s="102" t="s">
        <v>2945</v>
      </c>
      <c r="AI142" s="43">
        <f t="shared" si="21"/>
        <v>3.6669999999999998</v>
      </c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</row>
    <row r="143" spans="1:82" s="92" customFormat="1" x14ac:dyDescent="0.25">
      <c r="A143" s="43"/>
      <c r="B143" s="94" t="s">
        <v>2030</v>
      </c>
      <c r="C143" s="94" t="s">
        <v>2031</v>
      </c>
      <c r="D143" s="94">
        <v>30705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6">
        <f t="shared" si="18"/>
        <v>0</v>
      </c>
      <c r="AF143" s="97">
        <f t="shared" si="19"/>
        <v>0</v>
      </c>
      <c r="AG143" s="98">
        <f t="shared" si="20"/>
        <v>0</v>
      </c>
      <c r="AH143" s="102" t="s">
        <v>2946</v>
      </c>
      <c r="AI143" s="43">
        <f t="shared" si="21"/>
        <v>2.6669999999999998</v>
      </c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</row>
    <row r="144" spans="1:82" s="92" customFormat="1" x14ac:dyDescent="0.25">
      <c r="A144" s="43"/>
      <c r="B144" s="94" t="s">
        <v>2032</v>
      </c>
      <c r="C144" s="94" t="s">
        <v>2033</v>
      </c>
      <c r="D144" s="94">
        <v>30705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1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6">
        <f t="shared" si="18"/>
        <v>1</v>
      </c>
      <c r="AF144" s="97">
        <f t="shared" si="19"/>
        <v>1</v>
      </c>
      <c r="AG144" s="98">
        <f t="shared" si="20"/>
        <v>1</v>
      </c>
      <c r="AH144" s="102" t="s">
        <v>2631</v>
      </c>
      <c r="AI144" s="43">
        <f t="shared" si="21"/>
        <v>4</v>
      </c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</row>
    <row r="145" spans="1:82" s="92" customFormat="1" x14ac:dyDescent="0.25">
      <c r="A145" s="43"/>
      <c r="B145" s="94" t="s">
        <v>2034</v>
      </c>
      <c r="C145" s="94" t="s">
        <v>2035</v>
      </c>
      <c r="D145" s="94">
        <v>30705</v>
      </c>
      <c r="E145" s="95">
        <v>0</v>
      </c>
      <c r="F145" s="95">
        <v>1</v>
      </c>
      <c r="G145" s="95">
        <v>0</v>
      </c>
      <c r="H145" s="95">
        <v>1</v>
      </c>
      <c r="I145" s="95">
        <v>0</v>
      </c>
      <c r="J145" s="95">
        <v>1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1</v>
      </c>
      <c r="U145" s="95">
        <v>0</v>
      </c>
      <c r="V145" s="95">
        <v>0</v>
      </c>
      <c r="W145" s="95">
        <v>0</v>
      </c>
      <c r="X145" s="95">
        <v>1</v>
      </c>
      <c r="Y145" s="95">
        <v>0</v>
      </c>
      <c r="Z145" s="95">
        <v>1</v>
      </c>
      <c r="AA145" s="95">
        <v>0</v>
      </c>
      <c r="AB145" s="95">
        <v>0</v>
      </c>
      <c r="AC145" s="95">
        <v>0</v>
      </c>
      <c r="AD145" s="95">
        <v>1</v>
      </c>
      <c r="AE145" s="96">
        <f t="shared" si="18"/>
        <v>7</v>
      </c>
      <c r="AF145" s="97">
        <f t="shared" si="19"/>
        <v>1</v>
      </c>
      <c r="AG145" s="98">
        <f t="shared" si="20"/>
        <v>7</v>
      </c>
      <c r="AH145" s="102" t="s">
        <v>2945</v>
      </c>
      <c r="AI145" s="43">
        <f t="shared" si="21"/>
        <v>3.6669999999999998</v>
      </c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</row>
    <row r="146" spans="1:82" s="92" customFormat="1" x14ac:dyDescent="0.25">
      <c r="A146" s="43"/>
      <c r="B146" s="94" t="s">
        <v>2036</v>
      </c>
      <c r="C146" s="94" t="s">
        <v>2037</v>
      </c>
      <c r="D146" s="94">
        <v>30705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6">
        <f t="shared" si="18"/>
        <v>0</v>
      </c>
      <c r="AF146" s="97">
        <f t="shared" si="19"/>
        <v>0</v>
      </c>
      <c r="AG146" s="98">
        <f t="shared" si="20"/>
        <v>0</v>
      </c>
      <c r="AH146" s="102" t="s">
        <v>2946</v>
      </c>
      <c r="AI146" s="43">
        <f t="shared" si="21"/>
        <v>2.6669999999999998</v>
      </c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</row>
    <row r="147" spans="1:82" s="92" customFormat="1" x14ac:dyDescent="0.25">
      <c r="A147" s="92" t="s">
        <v>2631</v>
      </c>
      <c r="B147" s="88" t="s">
        <v>2684</v>
      </c>
      <c r="C147" s="88" t="s">
        <v>2685</v>
      </c>
      <c r="D147" s="88">
        <v>30705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0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89">
        <v>0</v>
      </c>
      <c r="V147" s="89">
        <v>0</v>
      </c>
      <c r="W147" s="89">
        <v>0</v>
      </c>
      <c r="X147" s="89">
        <v>0</v>
      </c>
      <c r="Y147" s="89">
        <v>0</v>
      </c>
      <c r="Z147" s="89">
        <v>0</v>
      </c>
      <c r="AA147" s="89">
        <v>0</v>
      </c>
      <c r="AB147" s="89">
        <v>0</v>
      </c>
      <c r="AC147" s="89">
        <v>0</v>
      </c>
      <c r="AD147" s="89">
        <v>0</v>
      </c>
      <c r="AE147" s="96">
        <f t="shared" si="18"/>
        <v>0</v>
      </c>
      <c r="AF147" s="90">
        <f t="shared" si="19"/>
        <v>0</v>
      </c>
      <c r="AG147" s="91">
        <f t="shared" si="20"/>
        <v>0</v>
      </c>
      <c r="AH147" s="102" t="s">
        <v>2948</v>
      </c>
      <c r="AI147" s="43">
        <f t="shared" si="21"/>
        <v>2.3330000000000002</v>
      </c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</row>
    <row r="148" spans="1:82" s="43" customFormat="1" x14ac:dyDescent="0.25">
      <c r="B148" s="94" t="s">
        <v>2038</v>
      </c>
      <c r="C148" s="94" t="s">
        <v>2039</v>
      </c>
      <c r="D148" s="94">
        <v>30705</v>
      </c>
      <c r="E148" s="95">
        <v>0</v>
      </c>
      <c r="F148" s="95">
        <v>0</v>
      </c>
      <c r="G148" s="95">
        <v>0</v>
      </c>
      <c r="H148" s="95">
        <v>0</v>
      </c>
      <c r="I148" s="95">
        <v>1</v>
      </c>
      <c r="J148" s="95">
        <v>0</v>
      </c>
      <c r="K148" s="95">
        <v>1</v>
      </c>
      <c r="L148" s="95">
        <v>0</v>
      </c>
      <c r="M148" s="95">
        <v>0</v>
      </c>
      <c r="N148" s="95">
        <v>0</v>
      </c>
      <c r="O148" s="95">
        <v>1</v>
      </c>
      <c r="P148" s="95">
        <v>0</v>
      </c>
      <c r="Q148" s="95">
        <v>1</v>
      </c>
      <c r="R148" s="95">
        <v>0</v>
      </c>
      <c r="S148" s="95">
        <v>1</v>
      </c>
      <c r="T148" s="95">
        <v>0</v>
      </c>
      <c r="U148" s="95">
        <v>0</v>
      </c>
      <c r="V148" s="95">
        <v>0</v>
      </c>
      <c r="W148" s="95">
        <v>1</v>
      </c>
      <c r="X148" s="95">
        <v>0</v>
      </c>
      <c r="Y148" s="95">
        <v>1</v>
      </c>
      <c r="Z148" s="95">
        <v>0</v>
      </c>
      <c r="AA148" s="95">
        <v>0</v>
      </c>
      <c r="AB148" s="95">
        <v>0</v>
      </c>
      <c r="AC148" s="95">
        <v>1</v>
      </c>
      <c r="AD148" s="95">
        <v>0</v>
      </c>
      <c r="AE148" s="96">
        <f t="shared" si="18"/>
        <v>8</v>
      </c>
      <c r="AF148" s="97">
        <f t="shared" si="19"/>
        <v>1</v>
      </c>
      <c r="AG148" s="98">
        <f t="shared" si="20"/>
        <v>8</v>
      </c>
      <c r="AH148" s="102" t="s">
        <v>2945</v>
      </c>
      <c r="AI148" s="43">
        <f t="shared" si="21"/>
        <v>3.6669999999999998</v>
      </c>
    </row>
    <row r="149" spans="1:82" s="43" customFormat="1" x14ac:dyDescent="0.25">
      <c r="B149" s="94" t="s">
        <v>2040</v>
      </c>
      <c r="C149" s="94" t="s">
        <v>2041</v>
      </c>
      <c r="D149" s="94">
        <v>30705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6">
        <f t="shared" ref="AE149:AE212" si="22">SUM(E149:AD149)</f>
        <v>0</v>
      </c>
      <c r="AF149" s="97">
        <f t="shared" ref="AF149:AF212" si="23">IF(AE149=0,0,1)</f>
        <v>0</v>
      </c>
      <c r="AG149" s="98">
        <f t="shared" ref="AG149:AG212" si="24">SUMPRODUCT($E$17:$AD$17,E149:AD149)</f>
        <v>0</v>
      </c>
      <c r="AH149" s="102" t="s">
        <v>2949</v>
      </c>
      <c r="AI149" s="43">
        <f t="shared" si="21"/>
        <v>3</v>
      </c>
    </row>
    <row r="150" spans="1:82" s="43" customFormat="1" x14ac:dyDescent="0.25">
      <c r="B150" s="94" t="s">
        <v>2042</v>
      </c>
      <c r="C150" s="94" t="s">
        <v>2043</v>
      </c>
      <c r="D150" s="94">
        <v>30705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6">
        <f t="shared" si="22"/>
        <v>0</v>
      </c>
      <c r="AF150" s="97">
        <f t="shared" si="23"/>
        <v>0</v>
      </c>
      <c r="AG150" s="98">
        <f t="shared" si="24"/>
        <v>0</v>
      </c>
      <c r="AH150" s="102" t="s">
        <v>2950</v>
      </c>
      <c r="AI150" s="43">
        <f t="shared" ref="AI150:AI213" si="25">VLOOKUP(AH150,$AH$2:$AI$17,2,FALSE)</f>
        <v>3.3330000000000002</v>
      </c>
    </row>
    <row r="151" spans="1:82" s="43" customFormat="1" x14ac:dyDescent="0.25">
      <c r="A151" s="92" t="s">
        <v>2631</v>
      </c>
      <c r="B151" s="88" t="s">
        <v>2686</v>
      </c>
      <c r="C151" s="88" t="s">
        <v>2687</v>
      </c>
      <c r="D151" s="88">
        <v>30705</v>
      </c>
      <c r="E151" s="89">
        <v>0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89">
        <v>0</v>
      </c>
      <c r="V151" s="89">
        <v>0</v>
      </c>
      <c r="W151" s="89">
        <v>0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89">
        <v>0</v>
      </c>
      <c r="AD151" s="89">
        <v>0</v>
      </c>
      <c r="AE151" s="96">
        <f t="shared" si="22"/>
        <v>0</v>
      </c>
      <c r="AF151" s="90">
        <f t="shared" si="23"/>
        <v>0</v>
      </c>
      <c r="AG151" s="91">
        <f t="shared" si="24"/>
        <v>0</v>
      </c>
      <c r="AH151" s="102" t="s">
        <v>2944</v>
      </c>
      <c r="AI151" s="43">
        <f t="shared" si="25"/>
        <v>2</v>
      </c>
    </row>
    <row r="152" spans="1:82" s="43" customFormat="1" x14ac:dyDescent="0.25">
      <c r="B152" s="94" t="s">
        <v>1045</v>
      </c>
      <c r="C152" s="94" t="s">
        <v>1046</v>
      </c>
      <c r="D152" s="94">
        <v>30705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6">
        <f t="shared" si="22"/>
        <v>0</v>
      </c>
      <c r="AF152" s="97">
        <f t="shared" si="23"/>
        <v>0</v>
      </c>
      <c r="AG152" s="98">
        <f t="shared" si="24"/>
        <v>0</v>
      </c>
      <c r="AH152" s="102" t="s">
        <v>2950</v>
      </c>
      <c r="AI152" s="43">
        <f t="shared" si="25"/>
        <v>3.3330000000000002</v>
      </c>
    </row>
    <row r="153" spans="1:82" s="43" customFormat="1" x14ac:dyDescent="0.25">
      <c r="A153" s="92" t="s">
        <v>2631</v>
      </c>
      <c r="B153" s="88" t="s">
        <v>2688</v>
      </c>
      <c r="C153" s="88" t="s">
        <v>2689</v>
      </c>
      <c r="D153" s="88">
        <v>30705</v>
      </c>
      <c r="E153" s="89">
        <v>0</v>
      </c>
      <c r="F153" s="89">
        <v>0</v>
      </c>
      <c r="G153" s="89">
        <v>1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0</v>
      </c>
      <c r="U153" s="89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89">
        <v>0</v>
      </c>
      <c r="AC153" s="89">
        <v>0</v>
      </c>
      <c r="AD153" s="89">
        <v>0</v>
      </c>
      <c r="AE153" s="96">
        <f t="shared" si="22"/>
        <v>1</v>
      </c>
      <c r="AF153" s="90">
        <f t="shared" si="23"/>
        <v>1</v>
      </c>
      <c r="AG153" s="91">
        <f t="shared" si="24"/>
        <v>1</v>
      </c>
      <c r="AH153" s="102" t="s">
        <v>2949</v>
      </c>
      <c r="AI153" s="43">
        <f t="shared" si="25"/>
        <v>3</v>
      </c>
    </row>
    <row r="154" spans="1:82" s="43" customFormat="1" x14ac:dyDescent="0.25">
      <c r="B154" s="94" t="s">
        <v>2044</v>
      </c>
      <c r="C154" s="99" t="s">
        <v>2045</v>
      </c>
      <c r="D154" s="94">
        <v>30705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1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6">
        <f t="shared" si="22"/>
        <v>1</v>
      </c>
      <c r="AF154" s="97">
        <f t="shared" si="23"/>
        <v>1</v>
      </c>
      <c r="AG154" s="98">
        <f t="shared" si="24"/>
        <v>1</v>
      </c>
      <c r="AH154" s="102" t="s">
        <v>2946</v>
      </c>
      <c r="AI154" s="43">
        <f t="shared" si="25"/>
        <v>2.6669999999999998</v>
      </c>
    </row>
    <row r="155" spans="1:82" s="43" customFormat="1" x14ac:dyDescent="0.25">
      <c r="B155" s="94" t="s">
        <v>2046</v>
      </c>
      <c r="C155" s="94" t="s">
        <v>2047</v>
      </c>
      <c r="D155" s="94">
        <v>30705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1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1</v>
      </c>
      <c r="AE155" s="96">
        <f t="shared" si="22"/>
        <v>2</v>
      </c>
      <c r="AF155" s="97">
        <f t="shared" si="23"/>
        <v>1</v>
      </c>
      <c r="AG155" s="98">
        <f t="shared" si="24"/>
        <v>2</v>
      </c>
      <c r="AH155" s="102" t="s">
        <v>2631</v>
      </c>
      <c r="AI155" s="43">
        <f t="shared" si="25"/>
        <v>4</v>
      </c>
    </row>
    <row r="156" spans="1:82" s="43" customFormat="1" x14ac:dyDescent="0.25">
      <c r="B156" s="94" t="s">
        <v>2054</v>
      </c>
      <c r="C156" s="94" t="s">
        <v>2055</v>
      </c>
      <c r="D156" s="94">
        <v>30705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6">
        <f t="shared" si="22"/>
        <v>0</v>
      </c>
      <c r="AF156" s="97">
        <f t="shared" si="23"/>
        <v>0</v>
      </c>
      <c r="AG156" s="98">
        <f t="shared" si="24"/>
        <v>0</v>
      </c>
      <c r="AH156" s="102" t="s">
        <v>2950</v>
      </c>
      <c r="AI156" s="43">
        <f t="shared" si="25"/>
        <v>3.3330000000000002</v>
      </c>
    </row>
    <row r="157" spans="1:82" s="43" customFormat="1" x14ac:dyDescent="0.25">
      <c r="B157" s="94" t="s">
        <v>2056</v>
      </c>
      <c r="C157" s="94" t="s">
        <v>2057</v>
      </c>
      <c r="D157" s="94">
        <v>30705</v>
      </c>
      <c r="E157" s="95">
        <v>0</v>
      </c>
      <c r="F157" s="95">
        <v>0</v>
      </c>
      <c r="G157" s="95">
        <v>0</v>
      </c>
      <c r="H157" s="95">
        <v>1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6">
        <f t="shared" si="22"/>
        <v>1</v>
      </c>
      <c r="AF157" s="97">
        <f t="shared" si="23"/>
        <v>1</v>
      </c>
      <c r="AG157" s="98">
        <f t="shared" si="24"/>
        <v>1</v>
      </c>
      <c r="AH157" s="102" t="s">
        <v>2944</v>
      </c>
      <c r="AI157" s="43">
        <f t="shared" si="25"/>
        <v>2</v>
      </c>
    </row>
    <row r="158" spans="1:82" s="43" customFormat="1" x14ac:dyDescent="0.25">
      <c r="B158" s="94" t="s">
        <v>727</v>
      </c>
      <c r="C158" s="94" t="s">
        <v>728</v>
      </c>
      <c r="D158" s="94">
        <v>30705</v>
      </c>
      <c r="E158" s="95">
        <v>0</v>
      </c>
      <c r="F158" s="95">
        <v>1</v>
      </c>
      <c r="G158" s="95">
        <v>0</v>
      </c>
      <c r="H158" s="95">
        <v>1</v>
      </c>
      <c r="I158" s="95">
        <v>0</v>
      </c>
      <c r="J158" s="95">
        <v>0</v>
      </c>
      <c r="K158" s="95">
        <v>0</v>
      </c>
      <c r="L158" s="95">
        <v>1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6">
        <f t="shared" si="22"/>
        <v>3</v>
      </c>
      <c r="AF158" s="97">
        <f t="shared" si="23"/>
        <v>1</v>
      </c>
      <c r="AG158" s="98">
        <f t="shared" si="24"/>
        <v>3</v>
      </c>
      <c r="AH158" s="102" t="s">
        <v>2949</v>
      </c>
      <c r="AI158" s="43">
        <f t="shared" si="25"/>
        <v>3</v>
      </c>
    </row>
    <row r="159" spans="1:82" s="43" customFormat="1" x14ac:dyDescent="0.25">
      <c r="B159" s="94" t="s">
        <v>2058</v>
      </c>
      <c r="C159" s="94" t="s">
        <v>2059</v>
      </c>
      <c r="D159" s="94">
        <v>30705</v>
      </c>
      <c r="E159" s="95">
        <v>0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6">
        <f t="shared" si="22"/>
        <v>0</v>
      </c>
      <c r="AF159" s="97">
        <f t="shared" si="23"/>
        <v>0</v>
      </c>
      <c r="AG159" s="98">
        <f t="shared" si="24"/>
        <v>0</v>
      </c>
      <c r="AH159" s="102" t="s">
        <v>2945</v>
      </c>
      <c r="AI159" s="43">
        <f t="shared" si="25"/>
        <v>3.6669999999999998</v>
      </c>
    </row>
    <row r="160" spans="1:82" s="43" customFormat="1" x14ac:dyDescent="0.25">
      <c r="B160" s="94" t="s">
        <v>2690</v>
      </c>
      <c r="C160" s="94" t="s">
        <v>2691</v>
      </c>
      <c r="D160" s="94">
        <v>39615</v>
      </c>
      <c r="E160" s="95">
        <v>0</v>
      </c>
      <c r="F160" s="95">
        <v>0</v>
      </c>
      <c r="G160" s="95">
        <v>0</v>
      </c>
      <c r="H160" s="95">
        <v>0</v>
      </c>
      <c r="I160" s="95">
        <v>0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6">
        <f t="shared" si="22"/>
        <v>0</v>
      </c>
      <c r="AF160" s="97">
        <f t="shared" si="23"/>
        <v>0</v>
      </c>
      <c r="AG160" s="98">
        <f t="shared" si="24"/>
        <v>0</v>
      </c>
      <c r="AH160" s="102" t="s">
        <v>2944</v>
      </c>
      <c r="AI160" s="43">
        <f t="shared" si="25"/>
        <v>2</v>
      </c>
    </row>
    <row r="161" spans="2:35" s="43" customFormat="1" x14ac:dyDescent="0.25">
      <c r="B161" s="94" t="s">
        <v>2692</v>
      </c>
      <c r="C161" s="94" t="s">
        <v>2693</v>
      </c>
      <c r="D161" s="94">
        <v>39615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6">
        <f t="shared" si="22"/>
        <v>0</v>
      </c>
      <c r="AF161" s="97">
        <f t="shared" si="23"/>
        <v>0</v>
      </c>
      <c r="AG161" s="98">
        <f t="shared" si="24"/>
        <v>0</v>
      </c>
      <c r="AH161" s="102" t="s">
        <v>2945</v>
      </c>
      <c r="AI161" s="43">
        <f t="shared" si="25"/>
        <v>3.6669999999999998</v>
      </c>
    </row>
    <row r="162" spans="2:35" s="43" customFormat="1" x14ac:dyDescent="0.25">
      <c r="B162" s="94" t="s">
        <v>2694</v>
      </c>
      <c r="C162" s="94" t="s">
        <v>2695</v>
      </c>
      <c r="D162" s="94">
        <v>39615</v>
      </c>
      <c r="E162" s="95">
        <v>0</v>
      </c>
      <c r="F162" s="95">
        <v>1</v>
      </c>
      <c r="G162" s="95">
        <v>0</v>
      </c>
      <c r="H162" s="95">
        <v>1</v>
      </c>
      <c r="I162" s="95">
        <v>0</v>
      </c>
      <c r="J162" s="95">
        <v>1</v>
      </c>
      <c r="K162" s="95">
        <v>0</v>
      </c>
      <c r="L162" s="95">
        <v>1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1</v>
      </c>
      <c r="S162" s="95">
        <v>0</v>
      </c>
      <c r="T162" s="95">
        <v>1</v>
      </c>
      <c r="U162" s="95">
        <v>0</v>
      </c>
      <c r="V162" s="95">
        <v>0</v>
      </c>
      <c r="W162" s="95">
        <v>0</v>
      </c>
      <c r="X162" s="95">
        <v>1</v>
      </c>
      <c r="Y162" s="95">
        <v>0</v>
      </c>
      <c r="Z162" s="95">
        <v>1</v>
      </c>
      <c r="AA162" s="95">
        <v>0</v>
      </c>
      <c r="AB162" s="95">
        <v>0</v>
      </c>
      <c r="AC162" s="95">
        <v>0</v>
      </c>
      <c r="AD162" s="95">
        <v>0</v>
      </c>
      <c r="AE162" s="96">
        <f t="shared" si="22"/>
        <v>8</v>
      </c>
      <c r="AF162" s="97">
        <f t="shared" si="23"/>
        <v>1</v>
      </c>
      <c r="AG162" s="98">
        <f t="shared" si="24"/>
        <v>8</v>
      </c>
      <c r="AH162" s="102" t="s">
        <v>2946</v>
      </c>
      <c r="AI162" s="43">
        <f t="shared" si="25"/>
        <v>2.6669999999999998</v>
      </c>
    </row>
    <row r="163" spans="2:35" s="43" customFormat="1" x14ac:dyDescent="0.25">
      <c r="B163" s="94" t="s">
        <v>2696</v>
      </c>
      <c r="C163" s="94" t="s">
        <v>2697</v>
      </c>
      <c r="D163" s="94">
        <v>39615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6">
        <f t="shared" si="22"/>
        <v>0</v>
      </c>
      <c r="AF163" s="97">
        <f t="shared" si="23"/>
        <v>0</v>
      </c>
      <c r="AG163" s="98">
        <f t="shared" si="24"/>
        <v>0</v>
      </c>
      <c r="AH163" s="102" t="s">
        <v>2944</v>
      </c>
      <c r="AI163" s="43">
        <f t="shared" si="25"/>
        <v>2</v>
      </c>
    </row>
    <row r="164" spans="2:35" s="43" customFormat="1" x14ac:dyDescent="0.25">
      <c r="B164" s="94" t="s">
        <v>2698</v>
      </c>
      <c r="C164" s="94" t="s">
        <v>2699</v>
      </c>
      <c r="D164" s="94">
        <v>39615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6">
        <f t="shared" si="22"/>
        <v>0</v>
      </c>
      <c r="AF164" s="97">
        <f t="shared" si="23"/>
        <v>0</v>
      </c>
      <c r="AG164" s="98">
        <f t="shared" si="24"/>
        <v>0</v>
      </c>
      <c r="AH164" s="102" t="s">
        <v>2946</v>
      </c>
      <c r="AI164" s="43">
        <f t="shared" si="25"/>
        <v>2.6669999999999998</v>
      </c>
    </row>
    <row r="165" spans="2:35" s="43" customFormat="1" x14ac:dyDescent="0.25">
      <c r="B165" s="94" t="s">
        <v>2700</v>
      </c>
      <c r="C165" s="94" t="s">
        <v>2701</v>
      </c>
      <c r="D165" s="94">
        <v>39615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6">
        <f t="shared" si="22"/>
        <v>0</v>
      </c>
      <c r="AF165" s="97">
        <f t="shared" si="23"/>
        <v>0</v>
      </c>
      <c r="AG165" s="98">
        <f t="shared" si="24"/>
        <v>0</v>
      </c>
      <c r="AH165" s="102" t="s">
        <v>2631</v>
      </c>
      <c r="AI165" s="43">
        <f t="shared" si="25"/>
        <v>4</v>
      </c>
    </row>
    <row r="166" spans="2:35" s="43" customFormat="1" x14ac:dyDescent="0.25">
      <c r="B166" s="94" t="s">
        <v>2702</v>
      </c>
      <c r="C166" s="94" t="s">
        <v>2703</v>
      </c>
      <c r="D166" s="94">
        <v>39615</v>
      </c>
      <c r="E166" s="95">
        <v>0</v>
      </c>
      <c r="F166" s="95">
        <v>1</v>
      </c>
      <c r="G166" s="95">
        <v>0</v>
      </c>
      <c r="H166" s="95">
        <v>1</v>
      </c>
      <c r="I166" s="95">
        <v>0</v>
      </c>
      <c r="J166" s="95">
        <v>1</v>
      </c>
      <c r="K166" s="95">
        <v>0</v>
      </c>
      <c r="L166" s="95">
        <v>1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1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1</v>
      </c>
      <c r="AE166" s="96">
        <f t="shared" si="22"/>
        <v>6</v>
      </c>
      <c r="AF166" s="97">
        <f t="shared" si="23"/>
        <v>1</v>
      </c>
      <c r="AG166" s="98">
        <f t="shared" si="24"/>
        <v>6</v>
      </c>
      <c r="AH166" s="102" t="s">
        <v>2631</v>
      </c>
      <c r="AI166" s="43">
        <f t="shared" si="25"/>
        <v>4</v>
      </c>
    </row>
    <row r="167" spans="2:35" s="43" customFormat="1" x14ac:dyDescent="0.25">
      <c r="B167" s="94" t="s">
        <v>2704</v>
      </c>
      <c r="C167" s="94" t="s">
        <v>2705</v>
      </c>
      <c r="D167" s="94">
        <v>39615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6">
        <f t="shared" si="22"/>
        <v>0</v>
      </c>
      <c r="AF167" s="97">
        <f t="shared" si="23"/>
        <v>0</v>
      </c>
      <c r="AG167" s="98">
        <f t="shared" si="24"/>
        <v>0</v>
      </c>
      <c r="AH167" s="102" t="s">
        <v>2948</v>
      </c>
      <c r="AI167" s="43">
        <f t="shared" si="25"/>
        <v>2.3330000000000002</v>
      </c>
    </row>
    <row r="168" spans="2:35" s="43" customFormat="1" x14ac:dyDescent="0.25">
      <c r="B168" s="94" t="s">
        <v>2706</v>
      </c>
      <c r="C168" s="94" t="s">
        <v>2707</v>
      </c>
      <c r="D168" s="94">
        <v>39615</v>
      </c>
      <c r="E168" s="95">
        <v>0</v>
      </c>
      <c r="F168" s="95">
        <v>0</v>
      </c>
      <c r="G168" s="95">
        <v>1</v>
      </c>
      <c r="H168" s="95">
        <v>0</v>
      </c>
      <c r="I168" s="95">
        <v>1</v>
      </c>
      <c r="J168" s="95">
        <v>0</v>
      </c>
      <c r="K168" s="95">
        <v>1</v>
      </c>
      <c r="L168" s="95">
        <v>0</v>
      </c>
      <c r="M168" s="95">
        <v>0</v>
      </c>
      <c r="N168" s="95">
        <v>0</v>
      </c>
      <c r="O168" s="95">
        <v>1</v>
      </c>
      <c r="P168" s="95">
        <v>0</v>
      </c>
      <c r="Q168" s="95">
        <v>1</v>
      </c>
      <c r="R168" s="95">
        <v>0</v>
      </c>
      <c r="S168" s="95">
        <v>1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6">
        <f t="shared" si="22"/>
        <v>6</v>
      </c>
      <c r="AF168" s="97">
        <f t="shared" si="23"/>
        <v>1</v>
      </c>
      <c r="AG168" s="98">
        <f t="shared" si="24"/>
        <v>6</v>
      </c>
      <c r="AH168" s="102" t="s">
        <v>2945</v>
      </c>
      <c r="AI168" s="43">
        <f t="shared" si="25"/>
        <v>3.6669999999999998</v>
      </c>
    </row>
    <row r="169" spans="2:35" s="43" customFormat="1" x14ac:dyDescent="0.25">
      <c r="B169" s="94" t="s">
        <v>2708</v>
      </c>
      <c r="C169" s="94" t="s">
        <v>2709</v>
      </c>
      <c r="D169" s="94">
        <v>39615</v>
      </c>
      <c r="E169" s="95">
        <v>0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6">
        <f t="shared" si="22"/>
        <v>0</v>
      </c>
      <c r="AF169" s="97">
        <f t="shared" si="23"/>
        <v>0</v>
      </c>
      <c r="AG169" s="98">
        <f t="shared" si="24"/>
        <v>0</v>
      </c>
      <c r="AH169" s="102" t="s">
        <v>2949</v>
      </c>
      <c r="AI169" s="43">
        <f t="shared" si="25"/>
        <v>3</v>
      </c>
    </row>
    <row r="170" spans="2:35" s="43" customFormat="1" x14ac:dyDescent="0.25">
      <c r="B170" s="94" t="s">
        <v>2710</v>
      </c>
      <c r="C170" s="94" t="s">
        <v>2711</v>
      </c>
      <c r="D170" s="94">
        <v>39615</v>
      </c>
      <c r="E170" s="95">
        <v>0</v>
      </c>
      <c r="F170" s="95">
        <v>0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0</v>
      </c>
      <c r="S170" s="95">
        <v>0</v>
      </c>
      <c r="T170" s="95">
        <v>0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6">
        <f t="shared" si="22"/>
        <v>0</v>
      </c>
      <c r="AF170" s="97">
        <f t="shared" si="23"/>
        <v>0</v>
      </c>
      <c r="AG170" s="98">
        <f t="shared" si="24"/>
        <v>0</v>
      </c>
      <c r="AH170" s="102" t="s">
        <v>2946</v>
      </c>
      <c r="AI170" s="43">
        <f t="shared" si="25"/>
        <v>2.6669999999999998</v>
      </c>
    </row>
    <row r="171" spans="2:35" s="43" customFormat="1" x14ac:dyDescent="0.25">
      <c r="B171" s="94" t="s">
        <v>2712</v>
      </c>
      <c r="C171" s="94" t="s">
        <v>2713</v>
      </c>
      <c r="D171" s="94">
        <v>39615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6">
        <f t="shared" si="22"/>
        <v>0</v>
      </c>
      <c r="AF171" s="97">
        <f t="shared" si="23"/>
        <v>0</v>
      </c>
      <c r="AG171" s="98">
        <f t="shared" si="24"/>
        <v>0</v>
      </c>
      <c r="AH171" s="102" t="s">
        <v>2951</v>
      </c>
      <c r="AI171" s="43">
        <f t="shared" si="25"/>
        <v>0.66700000000000004</v>
      </c>
    </row>
    <row r="172" spans="2:35" s="43" customFormat="1" x14ac:dyDescent="0.25">
      <c r="B172" s="94" t="s">
        <v>2714</v>
      </c>
      <c r="C172" s="94" t="s">
        <v>2715</v>
      </c>
      <c r="D172" s="94">
        <v>39615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6">
        <f t="shared" si="22"/>
        <v>0</v>
      </c>
      <c r="AF172" s="97">
        <f t="shared" si="23"/>
        <v>0</v>
      </c>
      <c r="AG172" s="98">
        <f t="shared" si="24"/>
        <v>0</v>
      </c>
      <c r="AH172" s="102" t="s">
        <v>2950</v>
      </c>
      <c r="AI172" s="43">
        <f t="shared" si="25"/>
        <v>3.3330000000000002</v>
      </c>
    </row>
    <row r="173" spans="2:35" s="43" customFormat="1" x14ac:dyDescent="0.25">
      <c r="B173" s="94" t="s">
        <v>2716</v>
      </c>
      <c r="C173" s="94" t="s">
        <v>2717</v>
      </c>
      <c r="D173" s="94">
        <v>39615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6">
        <f t="shared" si="22"/>
        <v>0</v>
      </c>
      <c r="AF173" s="97">
        <f t="shared" si="23"/>
        <v>0</v>
      </c>
      <c r="AG173" s="98">
        <f t="shared" si="24"/>
        <v>0</v>
      </c>
      <c r="AH173" s="102" t="s">
        <v>2948</v>
      </c>
      <c r="AI173" s="43">
        <f t="shared" si="25"/>
        <v>2.3330000000000002</v>
      </c>
    </row>
    <row r="174" spans="2:35" s="43" customFormat="1" x14ac:dyDescent="0.25">
      <c r="B174" s="94" t="s">
        <v>2718</v>
      </c>
      <c r="C174" s="94" t="s">
        <v>2719</v>
      </c>
      <c r="D174" s="94">
        <v>39615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6">
        <f t="shared" si="22"/>
        <v>0</v>
      </c>
      <c r="AF174" s="97">
        <f t="shared" si="23"/>
        <v>0</v>
      </c>
      <c r="AG174" s="98">
        <f t="shared" si="24"/>
        <v>0</v>
      </c>
      <c r="AH174" s="102" t="s">
        <v>2949</v>
      </c>
      <c r="AI174" s="43">
        <f t="shared" si="25"/>
        <v>3</v>
      </c>
    </row>
    <row r="175" spans="2:35" s="43" customFormat="1" x14ac:dyDescent="0.25">
      <c r="B175" s="94" t="s">
        <v>2720</v>
      </c>
      <c r="C175" s="94" t="s">
        <v>2721</v>
      </c>
      <c r="D175" s="94">
        <v>39615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6">
        <f t="shared" si="22"/>
        <v>0</v>
      </c>
      <c r="AF175" s="97">
        <f t="shared" si="23"/>
        <v>0</v>
      </c>
      <c r="AG175" s="98">
        <f t="shared" si="24"/>
        <v>0</v>
      </c>
      <c r="AH175" s="102" t="s">
        <v>2946</v>
      </c>
      <c r="AI175" s="43">
        <f t="shared" si="25"/>
        <v>2.6669999999999998</v>
      </c>
    </row>
    <row r="176" spans="2:35" s="43" customFormat="1" x14ac:dyDescent="0.25">
      <c r="B176" s="94" t="s">
        <v>2722</v>
      </c>
      <c r="C176" s="94" t="s">
        <v>2723</v>
      </c>
      <c r="D176" s="94">
        <v>39615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1</v>
      </c>
      <c r="K176" s="95">
        <v>0</v>
      </c>
      <c r="L176" s="95">
        <v>1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1</v>
      </c>
      <c r="S176" s="95">
        <v>0</v>
      </c>
      <c r="T176" s="95">
        <v>1</v>
      </c>
      <c r="U176" s="95">
        <v>0</v>
      </c>
      <c r="V176" s="95">
        <v>0</v>
      </c>
      <c r="W176" s="95">
        <v>0</v>
      </c>
      <c r="X176" s="95">
        <v>1</v>
      </c>
      <c r="Y176" s="95">
        <v>0</v>
      </c>
      <c r="Z176" s="95">
        <v>1</v>
      </c>
      <c r="AA176" s="95">
        <v>0</v>
      </c>
      <c r="AB176" s="95">
        <v>0</v>
      </c>
      <c r="AC176" s="95">
        <v>0</v>
      </c>
      <c r="AD176" s="95">
        <v>1</v>
      </c>
      <c r="AE176" s="96">
        <f t="shared" si="22"/>
        <v>7</v>
      </c>
      <c r="AF176" s="97">
        <f t="shared" si="23"/>
        <v>1</v>
      </c>
      <c r="AG176" s="98">
        <f t="shared" si="24"/>
        <v>7</v>
      </c>
      <c r="AH176" s="102" t="s">
        <v>2631</v>
      </c>
      <c r="AI176" s="43">
        <f t="shared" si="25"/>
        <v>4</v>
      </c>
    </row>
    <row r="177" spans="2:35" s="43" customFormat="1" x14ac:dyDescent="0.25">
      <c r="B177" s="94" t="s">
        <v>2724</v>
      </c>
      <c r="C177" s="94" t="s">
        <v>2725</v>
      </c>
      <c r="D177" s="94">
        <v>39615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0</v>
      </c>
      <c r="N177" s="95">
        <v>0</v>
      </c>
      <c r="O177" s="95">
        <v>0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6">
        <f t="shared" si="22"/>
        <v>0</v>
      </c>
      <c r="AF177" s="97">
        <f t="shared" si="23"/>
        <v>0</v>
      </c>
      <c r="AG177" s="98">
        <f t="shared" si="24"/>
        <v>0</v>
      </c>
      <c r="AH177" s="102" t="s">
        <v>2945</v>
      </c>
      <c r="AI177" s="43">
        <f t="shared" si="25"/>
        <v>3.6669999999999998</v>
      </c>
    </row>
    <row r="178" spans="2:35" s="43" customFormat="1" x14ac:dyDescent="0.25">
      <c r="B178" s="94" t="s">
        <v>2726</v>
      </c>
      <c r="C178" s="94" t="s">
        <v>2727</v>
      </c>
      <c r="D178" s="94">
        <v>39615</v>
      </c>
      <c r="E178" s="95">
        <v>0</v>
      </c>
      <c r="F178" s="95">
        <v>0</v>
      </c>
      <c r="G178" s="95">
        <v>0</v>
      </c>
      <c r="H178" s="95">
        <v>0</v>
      </c>
      <c r="I178" s="95">
        <v>0</v>
      </c>
      <c r="J178" s="95">
        <v>1</v>
      </c>
      <c r="K178" s="95">
        <v>0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6">
        <f t="shared" si="22"/>
        <v>1</v>
      </c>
      <c r="AF178" s="97">
        <f t="shared" si="23"/>
        <v>1</v>
      </c>
      <c r="AG178" s="98">
        <f t="shared" si="24"/>
        <v>1</v>
      </c>
      <c r="AH178" s="102" t="s">
        <v>2949</v>
      </c>
      <c r="AI178" s="43">
        <f t="shared" si="25"/>
        <v>3</v>
      </c>
    </row>
    <row r="179" spans="2:35" s="43" customFormat="1" x14ac:dyDescent="0.25">
      <c r="B179" s="94" t="s">
        <v>2728</v>
      </c>
      <c r="C179" s="94" t="s">
        <v>2729</v>
      </c>
      <c r="D179" s="94">
        <v>39615</v>
      </c>
      <c r="E179" s="95">
        <v>1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6">
        <f t="shared" si="22"/>
        <v>1</v>
      </c>
      <c r="AF179" s="97">
        <f t="shared" si="23"/>
        <v>1</v>
      </c>
      <c r="AG179" s="98">
        <f t="shared" si="24"/>
        <v>1</v>
      </c>
      <c r="AH179" s="102" t="s">
        <v>2949</v>
      </c>
      <c r="AI179" s="43">
        <f t="shared" si="25"/>
        <v>3</v>
      </c>
    </row>
    <row r="180" spans="2:35" s="43" customFormat="1" x14ac:dyDescent="0.25">
      <c r="B180" s="94" t="s">
        <v>2730</v>
      </c>
      <c r="C180" s="94" t="s">
        <v>2731</v>
      </c>
      <c r="D180" s="94">
        <v>39615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6">
        <f t="shared" si="22"/>
        <v>0</v>
      </c>
      <c r="AF180" s="97">
        <f t="shared" si="23"/>
        <v>0</v>
      </c>
      <c r="AG180" s="98">
        <f t="shared" si="24"/>
        <v>0</v>
      </c>
      <c r="AH180" s="102" t="s">
        <v>2949</v>
      </c>
      <c r="AI180" s="43">
        <f t="shared" si="25"/>
        <v>3</v>
      </c>
    </row>
    <row r="181" spans="2:35" s="43" customFormat="1" x14ac:dyDescent="0.25">
      <c r="B181" s="94" t="s">
        <v>2732</v>
      </c>
      <c r="C181" s="94" t="s">
        <v>2733</v>
      </c>
      <c r="D181" s="94">
        <v>39615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6">
        <f t="shared" si="22"/>
        <v>0</v>
      </c>
      <c r="AF181" s="97">
        <f t="shared" si="23"/>
        <v>0</v>
      </c>
      <c r="AG181" s="98">
        <f t="shared" si="24"/>
        <v>0</v>
      </c>
      <c r="AH181" s="102" t="s">
        <v>2949</v>
      </c>
      <c r="AI181" s="43">
        <f t="shared" si="25"/>
        <v>3</v>
      </c>
    </row>
    <row r="182" spans="2:35" s="43" customFormat="1" x14ac:dyDescent="0.25">
      <c r="B182" s="94" t="s">
        <v>2734</v>
      </c>
      <c r="C182" s="94" t="s">
        <v>2735</v>
      </c>
      <c r="D182" s="94">
        <v>39615</v>
      </c>
      <c r="E182" s="95">
        <v>0</v>
      </c>
      <c r="F182" s="95">
        <v>0</v>
      </c>
      <c r="G182" s="95">
        <v>0</v>
      </c>
      <c r="H182" s="95">
        <v>0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6">
        <f t="shared" si="22"/>
        <v>0</v>
      </c>
      <c r="AF182" s="97">
        <f t="shared" si="23"/>
        <v>0</v>
      </c>
      <c r="AG182" s="98">
        <f t="shared" si="24"/>
        <v>0</v>
      </c>
      <c r="AH182" s="102" t="s">
        <v>2945</v>
      </c>
      <c r="AI182" s="43">
        <f t="shared" si="25"/>
        <v>3.6669999999999998</v>
      </c>
    </row>
    <row r="183" spans="2:35" s="43" customFormat="1" x14ac:dyDescent="0.25">
      <c r="B183" s="94" t="s">
        <v>2736</v>
      </c>
      <c r="C183" s="94" t="s">
        <v>2737</v>
      </c>
      <c r="D183" s="94">
        <v>39615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6">
        <f t="shared" si="22"/>
        <v>0</v>
      </c>
      <c r="AF183" s="97">
        <f t="shared" si="23"/>
        <v>0</v>
      </c>
      <c r="AG183" s="98">
        <f t="shared" si="24"/>
        <v>0</v>
      </c>
      <c r="AH183" s="102" t="s">
        <v>2949</v>
      </c>
      <c r="AI183" s="43">
        <f t="shared" si="25"/>
        <v>3</v>
      </c>
    </row>
    <row r="184" spans="2:35" s="43" customFormat="1" x14ac:dyDescent="0.25">
      <c r="B184" s="94" t="s">
        <v>2738</v>
      </c>
      <c r="C184" s="94" t="s">
        <v>2739</v>
      </c>
      <c r="D184" s="94">
        <v>39615</v>
      </c>
      <c r="E184" s="95">
        <v>1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6">
        <f t="shared" si="22"/>
        <v>1</v>
      </c>
      <c r="AF184" s="97">
        <f t="shared" si="23"/>
        <v>1</v>
      </c>
      <c r="AG184" s="98">
        <f t="shared" si="24"/>
        <v>1</v>
      </c>
      <c r="AH184" s="102" t="s">
        <v>2952</v>
      </c>
      <c r="AI184" s="43">
        <f t="shared" si="25"/>
        <v>1.333</v>
      </c>
    </row>
    <row r="185" spans="2:35" s="43" customFormat="1" x14ac:dyDescent="0.25">
      <c r="B185" s="94" t="s">
        <v>2740</v>
      </c>
      <c r="C185" s="94" t="s">
        <v>2741</v>
      </c>
      <c r="D185" s="94">
        <v>39615</v>
      </c>
      <c r="E185" s="95">
        <v>0</v>
      </c>
      <c r="F185" s="95">
        <v>0</v>
      </c>
      <c r="G185" s="95">
        <v>0</v>
      </c>
      <c r="H185" s="95">
        <v>0</v>
      </c>
      <c r="I185" s="95">
        <v>1</v>
      </c>
      <c r="J185" s="95">
        <v>0</v>
      </c>
      <c r="K185" s="95">
        <v>1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1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1</v>
      </c>
      <c r="AD185" s="95">
        <v>0</v>
      </c>
      <c r="AE185" s="96">
        <f t="shared" si="22"/>
        <v>4</v>
      </c>
      <c r="AF185" s="97">
        <f t="shared" si="23"/>
        <v>1</v>
      </c>
      <c r="AG185" s="98">
        <f t="shared" si="24"/>
        <v>4</v>
      </c>
      <c r="AH185" s="102" t="s">
        <v>2948</v>
      </c>
      <c r="AI185" s="43">
        <f t="shared" si="25"/>
        <v>2.3330000000000002</v>
      </c>
    </row>
    <row r="186" spans="2:35" s="43" customFormat="1" x14ac:dyDescent="0.25">
      <c r="B186" s="94" t="s">
        <v>2742</v>
      </c>
      <c r="C186" s="94" t="s">
        <v>2743</v>
      </c>
      <c r="D186" s="94">
        <v>39615</v>
      </c>
      <c r="E186" s="95">
        <v>0</v>
      </c>
      <c r="F186" s="95">
        <v>0</v>
      </c>
      <c r="G186" s="95">
        <v>1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0</v>
      </c>
      <c r="O186" s="95">
        <v>0</v>
      </c>
      <c r="P186" s="95">
        <v>0</v>
      </c>
      <c r="Q186" s="95">
        <v>0</v>
      </c>
      <c r="R186" s="95">
        <v>0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6">
        <f t="shared" si="22"/>
        <v>1</v>
      </c>
      <c r="AF186" s="97">
        <f t="shared" si="23"/>
        <v>1</v>
      </c>
      <c r="AG186" s="98">
        <f t="shared" si="24"/>
        <v>1</v>
      </c>
      <c r="AH186" s="102" t="s">
        <v>2949</v>
      </c>
      <c r="AI186" s="43">
        <f t="shared" si="25"/>
        <v>3</v>
      </c>
    </row>
    <row r="187" spans="2:35" s="43" customFormat="1" x14ac:dyDescent="0.25">
      <c r="B187" s="94" t="s">
        <v>2744</v>
      </c>
      <c r="C187" s="94" t="s">
        <v>2745</v>
      </c>
      <c r="D187" s="94">
        <v>39615</v>
      </c>
      <c r="E187" s="95">
        <v>1</v>
      </c>
      <c r="F187" s="95">
        <v>0</v>
      </c>
      <c r="G187" s="95">
        <v>1</v>
      </c>
      <c r="H187" s="95">
        <v>0</v>
      </c>
      <c r="I187" s="95">
        <v>0</v>
      </c>
      <c r="J187" s="95">
        <v>0</v>
      </c>
      <c r="K187" s="95">
        <v>0</v>
      </c>
      <c r="L187" s="95">
        <v>0</v>
      </c>
      <c r="M187" s="95">
        <v>0</v>
      </c>
      <c r="N187" s="95">
        <v>0</v>
      </c>
      <c r="O187" s="95">
        <v>0</v>
      </c>
      <c r="P187" s="95">
        <v>0</v>
      </c>
      <c r="Q187" s="95">
        <v>0</v>
      </c>
      <c r="R187" s="95">
        <v>0</v>
      </c>
      <c r="S187" s="95">
        <v>0</v>
      </c>
      <c r="T187" s="95">
        <v>0</v>
      </c>
      <c r="U187" s="95">
        <v>0</v>
      </c>
      <c r="V187" s="95">
        <v>0</v>
      </c>
      <c r="W187" s="95">
        <v>0</v>
      </c>
      <c r="X187" s="95">
        <v>0</v>
      </c>
      <c r="Y187" s="95">
        <v>0</v>
      </c>
      <c r="Z187" s="95">
        <v>0</v>
      </c>
      <c r="AA187" s="95">
        <v>0</v>
      </c>
      <c r="AB187" s="95">
        <v>0</v>
      </c>
      <c r="AC187" s="95">
        <v>0</v>
      </c>
      <c r="AD187" s="95">
        <v>0</v>
      </c>
      <c r="AE187" s="96">
        <f t="shared" si="22"/>
        <v>2</v>
      </c>
      <c r="AF187" s="97">
        <f t="shared" si="23"/>
        <v>1</v>
      </c>
      <c r="AG187" s="98">
        <f t="shared" si="24"/>
        <v>2</v>
      </c>
      <c r="AH187" s="102" t="s">
        <v>2949</v>
      </c>
      <c r="AI187" s="43">
        <f t="shared" si="25"/>
        <v>3</v>
      </c>
    </row>
    <row r="188" spans="2:35" s="43" customFormat="1" x14ac:dyDescent="0.25">
      <c r="B188" s="94" t="s">
        <v>2746</v>
      </c>
      <c r="C188" s="94" t="s">
        <v>2747</v>
      </c>
      <c r="D188" s="94">
        <v>39615</v>
      </c>
      <c r="E188" s="95">
        <v>0</v>
      </c>
      <c r="F188" s="95">
        <v>0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6">
        <f t="shared" si="22"/>
        <v>0</v>
      </c>
      <c r="AF188" s="97">
        <f t="shared" si="23"/>
        <v>0</v>
      </c>
      <c r="AG188" s="98">
        <f t="shared" si="24"/>
        <v>0</v>
      </c>
      <c r="AH188" s="102" t="s">
        <v>2954</v>
      </c>
      <c r="AI188" s="43" t="str">
        <f t="shared" si="25"/>
        <v>CR CR</v>
      </c>
    </row>
    <row r="189" spans="2:35" s="43" customFormat="1" x14ac:dyDescent="0.25">
      <c r="B189" s="94" t="s">
        <v>2748</v>
      </c>
      <c r="C189" s="94" t="s">
        <v>2749</v>
      </c>
      <c r="D189" s="94">
        <v>39615</v>
      </c>
      <c r="E189" s="95">
        <v>0</v>
      </c>
      <c r="F189" s="95">
        <v>0</v>
      </c>
      <c r="G189" s="95">
        <v>0</v>
      </c>
      <c r="H189" s="95">
        <v>0</v>
      </c>
      <c r="I189" s="95">
        <v>1</v>
      </c>
      <c r="J189" s="95">
        <v>0</v>
      </c>
      <c r="K189" s="95">
        <v>0</v>
      </c>
      <c r="L189" s="95">
        <v>0</v>
      </c>
      <c r="M189" s="95">
        <v>0</v>
      </c>
      <c r="N189" s="95">
        <v>0</v>
      </c>
      <c r="O189" s="95">
        <v>1</v>
      </c>
      <c r="P189" s="95">
        <v>0</v>
      </c>
      <c r="Q189" s="95">
        <v>1</v>
      </c>
      <c r="R189" s="95">
        <v>0</v>
      </c>
      <c r="S189" s="95">
        <v>1</v>
      </c>
      <c r="T189" s="95">
        <v>0</v>
      </c>
      <c r="U189" s="95">
        <v>0</v>
      </c>
      <c r="V189" s="95">
        <v>0</v>
      </c>
      <c r="W189" s="95">
        <v>0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1</v>
      </c>
      <c r="AD189" s="95">
        <v>0</v>
      </c>
      <c r="AE189" s="96">
        <f t="shared" si="22"/>
        <v>5</v>
      </c>
      <c r="AF189" s="97">
        <f t="shared" si="23"/>
        <v>1</v>
      </c>
      <c r="AG189" s="98">
        <f t="shared" si="24"/>
        <v>5</v>
      </c>
      <c r="AH189" s="102" t="s">
        <v>2949</v>
      </c>
      <c r="AI189" s="43">
        <f t="shared" si="25"/>
        <v>3</v>
      </c>
    </row>
    <row r="190" spans="2:35" s="43" customFormat="1" x14ac:dyDescent="0.25">
      <c r="B190" s="94" t="s">
        <v>2750</v>
      </c>
      <c r="C190" s="94" t="s">
        <v>2751</v>
      </c>
      <c r="D190" s="94">
        <v>39615</v>
      </c>
      <c r="E190" s="95">
        <v>0</v>
      </c>
      <c r="F190" s="95">
        <v>0</v>
      </c>
      <c r="G190" s="95">
        <v>0</v>
      </c>
      <c r="H190" s="95">
        <v>0</v>
      </c>
      <c r="I190" s="95">
        <v>0</v>
      </c>
      <c r="J190" s="95">
        <v>0</v>
      </c>
      <c r="K190" s="95">
        <v>0</v>
      </c>
      <c r="L190" s="95">
        <v>0</v>
      </c>
      <c r="M190" s="95">
        <v>0</v>
      </c>
      <c r="N190" s="95">
        <v>0</v>
      </c>
      <c r="O190" s="95">
        <v>0</v>
      </c>
      <c r="P190" s="95">
        <v>0</v>
      </c>
      <c r="Q190" s="95">
        <v>0</v>
      </c>
      <c r="R190" s="95">
        <v>0</v>
      </c>
      <c r="S190" s="95">
        <v>0</v>
      </c>
      <c r="T190" s="95">
        <v>0</v>
      </c>
      <c r="U190" s="95">
        <v>0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0</v>
      </c>
      <c r="AB190" s="95">
        <v>0</v>
      </c>
      <c r="AC190" s="95">
        <v>0</v>
      </c>
      <c r="AD190" s="95">
        <v>0</v>
      </c>
      <c r="AE190" s="96">
        <f t="shared" si="22"/>
        <v>0</v>
      </c>
      <c r="AF190" s="97">
        <f t="shared" si="23"/>
        <v>0</v>
      </c>
      <c r="AG190" s="98">
        <f t="shared" si="24"/>
        <v>0</v>
      </c>
      <c r="AH190" s="102" t="s">
        <v>2950</v>
      </c>
      <c r="AI190" s="43">
        <f t="shared" si="25"/>
        <v>3.3330000000000002</v>
      </c>
    </row>
    <row r="191" spans="2:35" s="43" customFormat="1" x14ac:dyDescent="0.25">
      <c r="B191" s="94" t="s">
        <v>2752</v>
      </c>
      <c r="C191" s="94" t="s">
        <v>2753</v>
      </c>
      <c r="D191" s="94">
        <v>39615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1</v>
      </c>
      <c r="L191" s="95">
        <v>0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0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6">
        <f t="shared" si="22"/>
        <v>1</v>
      </c>
      <c r="AF191" s="97">
        <f t="shared" si="23"/>
        <v>1</v>
      </c>
      <c r="AG191" s="98">
        <f t="shared" si="24"/>
        <v>1</v>
      </c>
      <c r="AH191" s="102" t="s">
        <v>2945</v>
      </c>
      <c r="AI191" s="43">
        <f t="shared" si="25"/>
        <v>3.6669999999999998</v>
      </c>
    </row>
    <row r="192" spans="2:35" s="43" customFormat="1" x14ac:dyDescent="0.25">
      <c r="B192" s="94" t="s">
        <v>2754</v>
      </c>
      <c r="C192" s="94" t="s">
        <v>2755</v>
      </c>
      <c r="D192" s="94">
        <v>39615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0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6">
        <f t="shared" si="22"/>
        <v>0</v>
      </c>
      <c r="AF192" s="97">
        <f t="shared" si="23"/>
        <v>0</v>
      </c>
      <c r="AG192" s="98">
        <f t="shared" si="24"/>
        <v>0</v>
      </c>
      <c r="AH192" s="102" t="s">
        <v>2632</v>
      </c>
      <c r="AI192" s="43">
        <f t="shared" si="25"/>
        <v>1</v>
      </c>
    </row>
    <row r="193" spans="2:35" s="43" customFormat="1" x14ac:dyDescent="0.25">
      <c r="B193" s="94" t="s">
        <v>2756</v>
      </c>
      <c r="C193" s="94" t="s">
        <v>2757</v>
      </c>
      <c r="D193" s="94">
        <v>39615</v>
      </c>
      <c r="E193" s="95">
        <v>0</v>
      </c>
      <c r="F193" s="95">
        <v>0</v>
      </c>
      <c r="G193" s="95">
        <v>0</v>
      </c>
      <c r="H193" s="95">
        <v>0</v>
      </c>
      <c r="I193" s="95">
        <v>0</v>
      </c>
      <c r="J193" s="95">
        <v>0</v>
      </c>
      <c r="K193" s="95">
        <v>1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0</v>
      </c>
      <c r="T193" s="95">
        <v>1</v>
      </c>
      <c r="U193" s="95">
        <v>0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0</v>
      </c>
      <c r="AB193" s="95">
        <v>0</v>
      </c>
      <c r="AC193" s="95">
        <v>0</v>
      </c>
      <c r="AD193" s="95">
        <v>0</v>
      </c>
      <c r="AE193" s="96">
        <f t="shared" si="22"/>
        <v>2</v>
      </c>
      <c r="AF193" s="97">
        <f t="shared" si="23"/>
        <v>1</v>
      </c>
      <c r="AG193" s="98">
        <f t="shared" si="24"/>
        <v>2</v>
      </c>
      <c r="AH193" s="102" t="s">
        <v>2946</v>
      </c>
      <c r="AI193" s="43">
        <f t="shared" si="25"/>
        <v>2.6669999999999998</v>
      </c>
    </row>
    <row r="194" spans="2:35" s="43" customFormat="1" x14ac:dyDescent="0.25">
      <c r="B194" s="94" t="s">
        <v>2758</v>
      </c>
      <c r="C194" s="94" t="s">
        <v>2759</v>
      </c>
      <c r="D194" s="94">
        <v>39615</v>
      </c>
      <c r="E194" s="95">
        <v>0</v>
      </c>
      <c r="F194" s="95">
        <v>0</v>
      </c>
      <c r="G194" s="95">
        <v>0</v>
      </c>
      <c r="H194" s="95">
        <v>0</v>
      </c>
      <c r="I194" s="95">
        <v>0</v>
      </c>
      <c r="J194" s="95">
        <v>0</v>
      </c>
      <c r="K194" s="95">
        <v>0</v>
      </c>
      <c r="L194" s="95">
        <v>0</v>
      </c>
      <c r="M194" s="95">
        <v>0</v>
      </c>
      <c r="N194" s="95">
        <v>0</v>
      </c>
      <c r="O194" s="95">
        <v>0</v>
      </c>
      <c r="P194" s="95">
        <v>0</v>
      </c>
      <c r="Q194" s="95">
        <v>0</v>
      </c>
      <c r="R194" s="95">
        <v>0</v>
      </c>
      <c r="S194" s="95">
        <v>0</v>
      </c>
      <c r="T194" s="95">
        <v>0</v>
      </c>
      <c r="U194" s="95">
        <v>0</v>
      </c>
      <c r="V194" s="95">
        <v>0</v>
      </c>
      <c r="W194" s="95">
        <v>0</v>
      </c>
      <c r="X194" s="95">
        <v>0</v>
      </c>
      <c r="Y194" s="95">
        <v>0</v>
      </c>
      <c r="Z194" s="95">
        <v>0</v>
      </c>
      <c r="AA194" s="95">
        <v>0</v>
      </c>
      <c r="AB194" s="95">
        <v>0</v>
      </c>
      <c r="AC194" s="95">
        <v>0</v>
      </c>
      <c r="AD194" s="95">
        <v>0</v>
      </c>
      <c r="AE194" s="96">
        <f t="shared" si="22"/>
        <v>0</v>
      </c>
      <c r="AF194" s="97">
        <f t="shared" si="23"/>
        <v>0</v>
      </c>
      <c r="AG194" s="98">
        <f t="shared" si="24"/>
        <v>0</v>
      </c>
      <c r="AH194" s="102" t="s">
        <v>2946</v>
      </c>
      <c r="AI194" s="43">
        <f t="shared" si="25"/>
        <v>2.6669999999999998</v>
      </c>
    </row>
    <row r="195" spans="2:35" s="43" customFormat="1" x14ac:dyDescent="0.25">
      <c r="B195" s="94" t="s">
        <v>2760</v>
      </c>
      <c r="C195" s="94" t="s">
        <v>2761</v>
      </c>
      <c r="D195" s="94">
        <v>39615</v>
      </c>
      <c r="E195" s="95">
        <v>0</v>
      </c>
      <c r="F195" s="95">
        <v>0</v>
      </c>
      <c r="G195" s="95">
        <v>0</v>
      </c>
      <c r="H195" s="95">
        <v>0</v>
      </c>
      <c r="I195" s="95">
        <v>0</v>
      </c>
      <c r="J195" s="95">
        <v>1</v>
      </c>
      <c r="K195" s="95">
        <v>0</v>
      </c>
      <c r="L195" s="95">
        <v>1</v>
      </c>
      <c r="M195" s="95">
        <v>0</v>
      </c>
      <c r="N195" s="95">
        <v>0</v>
      </c>
      <c r="O195" s="95">
        <v>0</v>
      </c>
      <c r="P195" s="95">
        <v>0</v>
      </c>
      <c r="Q195" s="95">
        <v>0</v>
      </c>
      <c r="R195" s="95">
        <v>1</v>
      </c>
      <c r="S195" s="95">
        <v>0</v>
      </c>
      <c r="T195" s="95">
        <v>1</v>
      </c>
      <c r="U195" s="95">
        <v>0</v>
      </c>
      <c r="V195" s="95">
        <v>0</v>
      </c>
      <c r="W195" s="95">
        <v>0</v>
      </c>
      <c r="X195" s="95">
        <v>1</v>
      </c>
      <c r="Y195" s="95">
        <v>0</v>
      </c>
      <c r="Z195" s="95">
        <v>1</v>
      </c>
      <c r="AA195" s="95">
        <v>0</v>
      </c>
      <c r="AB195" s="95">
        <v>0</v>
      </c>
      <c r="AC195" s="95">
        <v>0</v>
      </c>
      <c r="AD195" s="95">
        <v>0</v>
      </c>
      <c r="AE195" s="96">
        <f t="shared" si="22"/>
        <v>6</v>
      </c>
      <c r="AF195" s="97">
        <f t="shared" si="23"/>
        <v>1</v>
      </c>
      <c r="AG195" s="98">
        <f t="shared" si="24"/>
        <v>6</v>
      </c>
      <c r="AH195" s="102" t="s">
        <v>2949</v>
      </c>
      <c r="AI195" s="43">
        <f t="shared" si="25"/>
        <v>3</v>
      </c>
    </row>
    <row r="196" spans="2:35" s="43" customFormat="1" x14ac:dyDescent="0.25">
      <c r="B196" s="94" t="s">
        <v>2762</v>
      </c>
      <c r="C196" s="94" t="s">
        <v>2763</v>
      </c>
      <c r="D196" s="94">
        <v>39615</v>
      </c>
      <c r="E196" s="95">
        <v>0</v>
      </c>
      <c r="F196" s="95">
        <v>0</v>
      </c>
      <c r="G196" s="95">
        <v>0</v>
      </c>
      <c r="H196" s="95">
        <v>0</v>
      </c>
      <c r="I196" s="95">
        <v>0</v>
      </c>
      <c r="J196" s="95">
        <v>0</v>
      </c>
      <c r="K196" s="95">
        <v>0</v>
      </c>
      <c r="L196" s="95">
        <v>0</v>
      </c>
      <c r="M196" s="95">
        <v>0</v>
      </c>
      <c r="N196" s="95">
        <v>0</v>
      </c>
      <c r="O196" s="95">
        <v>0</v>
      </c>
      <c r="P196" s="95">
        <v>0</v>
      </c>
      <c r="Q196" s="95">
        <v>0</v>
      </c>
      <c r="R196" s="95">
        <v>0</v>
      </c>
      <c r="S196" s="95">
        <v>0</v>
      </c>
      <c r="T196" s="95">
        <v>0</v>
      </c>
      <c r="U196" s="95">
        <v>0</v>
      </c>
      <c r="V196" s="95">
        <v>0</v>
      </c>
      <c r="W196" s="95">
        <v>0</v>
      </c>
      <c r="X196" s="95">
        <v>0</v>
      </c>
      <c r="Y196" s="95">
        <v>0</v>
      </c>
      <c r="Z196" s="95">
        <v>0</v>
      </c>
      <c r="AA196" s="95">
        <v>0</v>
      </c>
      <c r="AB196" s="95">
        <v>0</v>
      </c>
      <c r="AC196" s="95">
        <v>0</v>
      </c>
      <c r="AD196" s="95">
        <v>0</v>
      </c>
      <c r="AE196" s="96">
        <f t="shared" si="22"/>
        <v>0</v>
      </c>
      <c r="AF196" s="97">
        <f t="shared" si="23"/>
        <v>0</v>
      </c>
      <c r="AG196" s="98">
        <f t="shared" si="24"/>
        <v>0</v>
      </c>
      <c r="AH196" s="102" t="s">
        <v>2632</v>
      </c>
      <c r="AI196" s="43">
        <f t="shared" si="25"/>
        <v>1</v>
      </c>
    </row>
    <row r="197" spans="2:35" s="43" customFormat="1" x14ac:dyDescent="0.25">
      <c r="B197" s="94" t="s">
        <v>2764</v>
      </c>
      <c r="C197" s="94" t="s">
        <v>2765</v>
      </c>
      <c r="D197" s="94">
        <v>39615</v>
      </c>
      <c r="E197" s="95">
        <v>0</v>
      </c>
      <c r="F197" s="95">
        <v>0</v>
      </c>
      <c r="G197" s="95">
        <v>0</v>
      </c>
      <c r="H197" s="95">
        <v>0</v>
      </c>
      <c r="I197" s="95">
        <v>0</v>
      </c>
      <c r="J197" s="95">
        <v>0</v>
      </c>
      <c r="K197" s="95">
        <v>1</v>
      </c>
      <c r="L197" s="95">
        <v>0</v>
      </c>
      <c r="M197" s="95">
        <v>0</v>
      </c>
      <c r="N197" s="95">
        <v>0</v>
      </c>
      <c r="O197" s="95">
        <v>0</v>
      </c>
      <c r="P197" s="95">
        <v>0</v>
      </c>
      <c r="Q197" s="95">
        <v>0</v>
      </c>
      <c r="R197" s="95">
        <v>0</v>
      </c>
      <c r="S197" s="95">
        <v>0</v>
      </c>
      <c r="T197" s="95">
        <v>0</v>
      </c>
      <c r="U197" s="95">
        <v>0</v>
      </c>
      <c r="V197" s="95">
        <v>0</v>
      </c>
      <c r="W197" s="95">
        <v>0</v>
      </c>
      <c r="X197" s="95">
        <v>0</v>
      </c>
      <c r="Y197" s="95">
        <v>0</v>
      </c>
      <c r="Z197" s="95">
        <v>0</v>
      </c>
      <c r="AA197" s="95">
        <v>0</v>
      </c>
      <c r="AB197" s="95">
        <v>0</v>
      </c>
      <c r="AC197" s="95">
        <v>0</v>
      </c>
      <c r="AD197" s="95">
        <v>0</v>
      </c>
      <c r="AE197" s="96">
        <f t="shared" si="22"/>
        <v>1</v>
      </c>
      <c r="AF197" s="97">
        <f t="shared" si="23"/>
        <v>1</v>
      </c>
      <c r="AG197" s="98">
        <f t="shared" si="24"/>
        <v>1</v>
      </c>
      <c r="AH197" s="102" t="s">
        <v>2949</v>
      </c>
      <c r="AI197" s="43">
        <f t="shared" si="25"/>
        <v>3</v>
      </c>
    </row>
    <row r="198" spans="2:35" s="43" customFormat="1" x14ac:dyDescent="0.25">
      <c r="B198" s="94" t="s">
        <v>2766</v>
      </c>
      <c r="C198" s="94" t="s">
        <v>2767</v>
      </c>
      <c r="D198" s="94">
        <v>39615</v>
      </c>
      <c r="E198" s="95">
        <v>0</v>
      </c>
      <c r="F198" s="95">
        <v>0</v>
      </c>
      <c r="G198" s="95">
        <v>0</v>
      </c>
      <c r="H198" s="95">
        <v>0</v>
      </c>
      <c r="I198" s="95">
        <v>0</v>
      </c>
      <c r="J198" s="95">
        <v>0</v>
      </c>
      <c r="K198" s="95">
        <v>0</v>
      </c>
      <c r="L198" s="95">
        <v>0</v>
      </c>
      <c r="M198" s="95">
        <v>0</v>
      </c>
      <c r="N198" s="95">
        <v>0</v>
      </c>
      <c r="O198" s="95">
        <v>0</v>
      </c>
      <c r="P198" s="95">
        <v>0</v>
      </c>
      <c r="Q198" s="95">
        <v>0</v>
      </c>
      <c r="R198" s="95">
        <v>0</v>
      </c>
      <c r="S198" s="95">
        <v>0</v>
      </c>
      <c r="T198" s="95">
        <v>0</v>
      </c>
      <c r="U198" s="95">
        <v>0</v>
      </c>
      <c r="V198" s="95">
        <v>0</v>
      </c>
      <c r="W198" s="95">
        <v>0</v>
      </c>
      <c r="X198" s="95">
        <v>0</v>
      </c>
      <c r="Y198" s="95">
        <v>0</v>
      </c>
      <c r="Z198" s="95">
        <v>0</v>
      </c>
      <c r="AA198" s="95">
        <v>0</v>
      </c>
      <c r="AB198" s="95">
        <v>0</v>
      </c>
      <c r="AC198" s="95">
        <v>0</v>
      </c>
      <c r="AD198" s="95">
        <v>0</v>
      </c>
      <c r="AE198" s="96">
        <f t="shared" si="22"/>
        <v>0</v>
      </c>
      <c r="AF198" s="97">
        <f t="shared" si="23"/>
        <v>0</v>
      </c>
      <c r="AG198" s="98">
        <f t="shared" si="24"/>
        <v>0</v>
      </c>
      <c r="AH198" s="102" t="s">
        <v>2631</v>
      </c>
      <c r="AI198" s="43">
        <f t="shared" si="25"/>
        <v>4</v>
      </c>
    </row>
    <row r="199" spans="2:35" s="43" customFormat="1" x14ac:dyDescent="0.25">
      <c r="B199" s="94" t="s">
        <v>2768</v>
      </c>
      <c r="C199" s="94" t="s">
        <v>2769</v>
      </c>
      <c r="D199" s="94">
        <v>39615</v>
      </c>
      <c r="E199" s="95">
        <v>0</v>
      </c>
      <c r="F199" s="95">
        <v>0</v>
      </c>
      <c r="G199" s="95">
        <v>0</v>
      </c>
      <c r="H199" s="95">
        <v>0</v>
      </c>
      <c r="I199" s="95">
        <v>0</v>
      </c>
      <c r="J199" s="95">
        <v>0</v>
      </c>
      <c r="K199" s="95">
        <v>0</v>
      </c>
      <c r="L199" s="95">
        <v>0</v>
      </c>
      <c r="M199" s="95">
        <v>0</v>
      </c>
      <c r="N199" s="95">
        <v>0</v>
      </c>
      <c r="O199" s="95">
        <v>0</v>
      </c>
      <c r="P199" s="95">
        <v>0</v>
      </c>
      <c r="Q199" s="95">
        <v>0</v>
      </c>
      <c r="R199" s="95">
        <v>0</v>
      </c>
      <c r="S199" s="95">
        <v>0</v>
      </c>
      <c r="T199" s="95">
        <v>0</v>
      </c>
      <c r="U199" s="95">
        <v>0</v>
      </c>
      <c r="V199" s="95">
        <v>0</v>
      </c>
      <c r="W199" s="95">
        <v>0</v>
      </c>
      <c r="X199" s="95">
        <v>0</v>
      </c>
      <c r="Y199" s="95">
        <v>0</v>
      </c>
      <c r="Z199" s="95">
        <v>0</v>
      </c>
      <c r="AA199" s="95">
        <v>0</v>
      </c>
      <c r="AB199" s="95">
        <v>0</v>
      </c>
      <c r="AC199" s="95">
        <v>0</v>
      </c>
      <c r="AD199" s="95">
        <v>0</v>
      </c>
      <c r="AE199" s="96">
        <f t="shared" si="22"/>
        <v>0</v>
      </c>
      <c r="AF199" s="97">
        <f t="shared" si="23"/>
        <v>0</v>
      </c>
      <c r="AG199" s="98">
        <f t="shared" si="24"/>
        <v>0</v>
      </c>
      <c r="AH199" s="102" t="s">
        <v>2948</v>
      </c>
      <c r="AI199" s="43">
        <f t="shared" si="25"/>
        <v>2.3330000000000002</v>
      </c>
    </row>
    <row r="200" spans="2:35" s="43" customFormat="1" x14ac:dyDescent="0.25">
      <c r="B200" s="94" t="s">
        <v>2770</v>
      </c>
      <c r="C200" s="94" t="s">
        <v>2771</v>
      </c>
      <c r="D200" s="94">
        <v>39615</v>
      </c>
      <c r="E200" s="95">
        <v>0</v>
      </c>
      <c r="F200" s="95">
        <v>0</v>
      </c>
      <c r="G200" s="95">
        <v>1</v>
      </c>
      <c r="H200" s="95">
        <v>0</v>
      </c>
      <c r="I200" s="95">
        <v>0</v>
      </c>
      <c r="J200" s="95">
        <v>0</v>
      </c>
      <c r="K200" s="95">
        <v>0</v>
      </c>
      <c r="L200" s="95">
        <v>0</v>
      </c>
      <c r="M200" s="95">
        <v>0</v>
      </c>
      <c r="N200" s="95">
        <v>0</v>
      </c>
      <c r="O200" s="95">
        <v>0</v>
      </c>
      <c r="P200" s="95">
        <v>0</v>
      </c>
      <c r="Q200" s="95">
        <v>0</v>
      </c>
      <c r="R200" s="95">
        <v>0</v>
      </c>
      <c r="S200" s="95">
        <v>0</v>
      </c>
      <c r="T200" s="95">
        <v>0</v>
      </c>
      <c r="U200" s="95">
        <v>0</v>
      </c>
      <c r="V200" s="95">
        <v>0</v>
      </c>
      <c r="W200" s="95">
        <v>0</v>
      </c>
      <c r="X200" s="95">
        <v>0</v>
      </c>
      <c r="Y200" s="95">
        <v>0</v>
      </c>
      <c r="Z200" s="95">
        <v>0</v>
      </c>
      <c r="AA200" s="95">
        <v>0</v>
      </c>
      <c r="AB200" s="95">
        <v>0</v>
      </c>
      <c r="AC200" s="95">
        <v>0</v>
      </c>
      <c r="AD200" s="95">
        <v>0</v>
      </c>
      <c r="AE200" s="96">
        <f t="shared" si="22"/>
        <v>1</v>
      </c>
      <c r="AF200" s="97">
        <f t="shared" si="23"/>
        <v>1</v>
      </c>
      <c r="AG200" s="98">
        <f t="shared" si="24"/>
        <v>1</v>
      </c>
      <c r="AH200" s="102" t="s">
        <v>2949</v>
      </c>
      <c r="AI200" s="43">
        <f t="shared" si="25"/>
        <v>3</v>
      </c>
    </row>
    <row r="201" spans="2:35" s="43" customFormat="1" x14ac:dyDescent="0.25">
      <c r="B201" s="94" t="s">
        <v>2772</v>
      </c>
      <c r="C201" s="94" t="s">
        <v>2773</v>
      </c>
      <c r="D201" s="94">
        <v>39615</v>
      </c>
      <c r="E201" s="95">
        <v>0</v>
      </c>
      <c r="F201" s="95">
        <v>0</v>
      </c>
      <c r="G201" s="95">
        <v>0</v>
      </c>
      <c r="H201" s="95">
        <v>0</v>
      </c>
      <c r="I201" s="95">
        <v>0</v>
      </c>
      <c r="J201" s="95">
        <v>0</v>
      </c>
      <c r="K201" s="95">
        <v>0</v>
      </c>
      <c r="L201" s="95">
        <v>0</v>
      </c>
      <c r="M201" s="95">
        <v>0</v>
      </c>
      <c r="N201" s="95">
        <v>0</v>
      </c>
      <c r="O201" s="95">
        <v>0</v>
      </c>
      <c r="P201" s="95">
        <v>0</v>
      </c>
      <c r="Q201" s="95">
        <v>0</v>
      </c>
      <c r="R201" s="95">
        <v>0</v>
      </c>
      <c r="S201" s="95">
        <v>0</v>
      </c>
      <c r="T201" s="95">
        <v>0</v>
      </c>
      <c r="U201" s="95">
        <v>0</v>
      </c>
      <c r="V201" s="95">
        <v>0</v>
      </c>
      <c r="W201" s="95">
        <v>0</v>
      </c>
      <c r="X201" s="95">
        <v>0</v>
      </c>
      <c r="Y201" s="95">
        <v>0</v>
      </c>
      <c r="Z201" s="95">
        <v>0</v>
      </c>
      <c r="AA201" s="95">
        <v>0</v>
      </c>
      <c r="AB201" s="95">
        <v>0</v>
      </c>
      <c r="AC201" s="95">
        <v>0</v>
      </c>
      <c r="AD201" s="95">
        <v>0</v>
      </c>
      <c r="AE201" s="96">
        <f t="shared" si="22"/>
        <v>0</v>
      </c>
      <c r="AF201" s="97">
        <f t="shared" si="23"/>
        <v>0</v>
      </c>
      <c r="AG201" s="98">
        <f t="shared" si="24"/>
        <v>0</v>
      </c>
      <c r="AH201" s="102" t="s">
        <v>2946</v>
      </c>
      <c r="AI201" s="43">
        <f t="shared" si="25"/>
        <v>2.6669999999999998</v>
      </c>
    </row>
    <row r="202" spans="2:35" s="43" customFormat="1" x14ac:dyDescent="0.25">
      <c r="B202" s="94" t="s">
        <v>2774</v>
      </c>
      <c r="C202" s="94" t="s">
        <v>2775</v>
      </c>
      <c r="D202" s="94">
        <v>39615</v>
      </c>
      <c r="E202" s="95">
        <v>0</v>
      </c>
      <c r="F202" s="95">
        <v>0</v>
      </c>
      <c r="G202" s="95">
        <v>1</v>
      </c>
      <c r="H202" s="95">
        <v>0</v>
      </c>
      <c r="I202" s="95">
        <v>0</v>
      </c>
      <c r="J202" s="95">
        <v>0</v>
      </c>
      <c r="K202" s="95">
        <v>0</v>
      </c>
      <c r="L202" s="95">
        <v>0</v>
      </c>
      <c r="M202" s="95">
        <v>0</v>
      </c>
      <c r="N202" s="95">
        <v>0</v>
      </c>
      <c r="O202" s="95">
        <v>0</v>
      </c>
      <c r="P202" s="95">
        <v>0</v>
      </c>
      <c r="Q202" s="95">
        <v>0</v>
      </c>
      <c r="R202" s="95">
        <v>0</v>
      </c>
      <c r="S202" s="95">
        <v>0</v>
      </c>
      <c r="T202" s="95">
        <v>0</v>
      </c>
      <c r="U202" s="95">
        <v>0</v>
      </c>
      <c r="V202" s="95">
        <v>0</v>
      </c>
      <c r="W202" s="95">
        <v>0</v>
      </c>
      <c r="X202" s="95">
        <v>0</v>
      </c>
      <c r="Y202" s="95">
        <v>0</v>
      </c>
      <c r="Z202" s="95">
        <v>0</v>
      </c>
      <c r="AA202" s="95">
        <v>0</v>
      </c>
      <c r="AB202" s="95">
        <v>0</v>
      </c>
      <c r="AC202" s="95">
        <v>0</v>
      </c>
      <c r="AD202" s="95">
        <v>0</v>
      </c>
      <c r="AE202" s="96">
        <f t="shared" si="22"/>
        <v>1</v>
      </c>
      <c r="AF202" s="97">
        <f t="shared" si="23"/>
        <v>1</v>
      </c>
      <c r="AG202" s="98">
        <f t="shared" si="24"/>
        <v>1</v>
      </c>
      <c r="AH202" s="102" t="s">
        <v>2945</v>
      </c>
      <c r="AI202" s="43">
        <f t="shared" si="25"/>
        <v>3.6669999999999998</v>
      </c>
    </row>
    <row r="203" spans="2:35" s="43" customFormat="1" x14ac:dyDescent="0.25">
      <c r="B203" s="94" t="s">
        <v>2776</v>
      </c>
      <c r="C203" s="94" t="s">
        <v>2777</v>
      </c>
      <c r="D203" s="94">
        <v>39615</v>
      </c>
      <c r="E203" s="95">
        <v>0</v>
      </c>
      <c r="F203" s="95">
        <v>0</v>
      </c>
      <c r="G203" s="95">
        <v>0</v>
      </c>
      <c r="H203" s="95">
        <v>0</v>
      </c>
      <c r="I203" s="95">
        <v>0</v>
      </c>
      <c r="J203" s="95">
        <v>0</v>
      </c>
      <c r="K203" s="95">
        <v>0</v>
      </c>
      <c r="L203" s="95">
        <v>0</v>
      </c>
      <c r="M203" s="95">
        <v>0</v>
      </c>
      <c r="N203" s="95">
        <v>0</v>
      </c>
      <c r="O203" s="95">
        <v>0</v>
      </c>
      <c r="P203" s="95">
        <v>0</v>
      </c>
      <c r="Q203" s="95">
        <v>0</v>
      </c>
      <c r="R203" s="95">
        <v>0</v>
      </c>
      <c r="S203" s="95">
        <v>0</v>
      </c>
      <c r="T203" s="95">
        <v>0</v>
      </c>
      <c r="U203" s="95">
        <v>0</v>
      </c>
      <c r="V203" s="95">
        <v>0</v>
      </c>
      <c r="W203" s="95">
        <v>0</v>
      </c>
      <c r="X203" s="95">
        <v>0</v>
      </c>
      <c r="Y203" s="95">
        <v>0</v>
      </c>
      <c r="Z203" s="95">
        <v>0</v>
      </c>
      <c r="AA203" s="95">
        <v>0</v>
      </c>
      <c r="AB203" s="95">
        <v>0</v>
      </c>
      <c r="AC203" s="95">
        <v>0</v>
      </c>
      <c r="AD203" s="95">
        <v>0</v>
      </c>
      <c r="AE203" s="96">
        <f t="shared" si="22"/>
        <v>0</v>
      </c>
      <c r="AF203" s="97">
        <f t="shared" si="23"/>
        <v>0</v>
      </c>
      <c r="AG203" s="98">
        <f t="shared" si="24"/>
        <v>0</v>
      </c>
      <c r="AH203" s="102" t="s">
        <v>2955</v>
      </c>
      <c r="AI203" s="43" t="str">
        <f t="shared" si="25"/>
        <v>QQQ</v>
      </c>
    </row>
    <row r="204" spans="2:35" s="43" customFormat="1" x14ac:dyDescent="0.25">
      <c r="B204" s="94" t="s">
        <v>2778</v>
      </c>
      <c r="C204" s="94" t="s">
        <v>2779</v>
      </c>
      <c r="D204" s="94">
        <v>39615</v>
      </c>
      <c r="E204" s="95">
        <v>0</v>
      </c>
      <c r="F204" s="95">
        <v>0</v>
      </c>
      <c r="G204" s="95">
        <v>0</v>
      </c>
      <c r="H204" s="95">
        <v>0</v>
      </c>
      <c r="I204" s="95">
        <v>0</v>
      </c>
      <c r="J204" s="95">
        <v>0</v>
      </c>
      <c r="K204" s="95">
        <v>0</v>
      </c>
      <c r="L204" s="95">
        <v>0</v>
      </c>
      <c r="M204" s="95">
        <v>0</v>
      </c>
      <c r="N204" s="95">
        <v>0</v>
      </c>
      <c r="O204" s="95">
        <v>0</v>
      </c>
      <c r="P204" s="95">
        <v>0</v>
      </c>
      <c r="Q204" s="95">
        <v>0</v>
      </c>
      <c r="R204" s="95">
        <v>0</v>
      </c>
      <c r="S204" s="95">
        <v>0</v>
      </c>
      <c r="T204" s="95">
        <v>0</v>
      </c>
      <c r="U204" s="95">
        <v>0</v>
      </c>
      <c r="V204" s="95">
        <v>0</v>
      </c>
      <c r="W204" s="95">
        <v>0</v>
      </c>
      <c r="X204" s="95">
        <v>0</v>
      </c>
      <c r="Y204" s="95">
        <v>0</v>
      </c>
      <c r="Z204" s="95">
        <v>0</v>
      </c>
      <c r="AA204" s="95">
        <v>0</v>
      </c>
      <c r="AB204" s="95">
        <v>0</v>
      </c>
      <c r="AC204" s="95">
        <v>0</v>
      </c>
      <c r="AD204" s="95">
        <v>0</v>
      </c>
      <c r="AE204" s="96">
        <f t="shared" si="22"/>
        <v>0</v>
      </c>
      <c r="AF204" s="97">
        <f t="shared" si="23"/>
        <v>0</v>
      </c>
      <c r="AG204" s="98">
        <f t="shared" si="24"/>
        <v>0</v>
      </c>
      <c r="AH204" s="102" t="s">
        <v>2949</v>
      </c>
      <c r="AI204" s="43">
        <f t="shared" si="25"/>
        <v>3</v>
      </c>
    </row>
    <row r="205" spans="2:35" s="43" customFormat="1" x14ac:dyDescent="0.25">
      <c r="B205" s="94" t="s">
        <v>2780</v>
      </c>
      <c r="C205" s="94" t="s">
        <v>2781</v>
      </c>
      <c r="D205" s="94">
        <v>39615</v>
      </c>
      <c r="E205" s="95">
        <v>0</v>
      </c>
      <c r="F205" s="95">
        <v>0</v>
      </c>
      <c r="G205" s="95">
        <v>0</v>
      </c>
      <c r="H205" s="95">
        <v>0</v>
      </c>
      <c r="I205" s="95">
        <v>0</v>
      </c>
      <c r="J205" s="95">
        <v>0</v>
      </c>
      <c r="K205" s="95">
        <v>0</v>
      </c>
      <c r="L205" s="95">
        <v>0</v>
      </c>
      <c r="M205" s="95">
        <v>0</v>
      </c>
      <c r="N205" s="95">
        <v>0</v>
      </c>
      <c r="O205" s="95">
        <v>0</v>
      </c>
      <c r="P205" s="95">
        <v>0</v>
      </c>
      <c r="Q205" s="95">
        <v>0</v>
      </c>
      <c r="R205" s="95">
        <v>0</v>
      </c>
      <c r="S205" s="95">
        <v>0</v>
      </c>
      <c r="T205" s="95">
        <v>0</v>
      </c>
      <c r="U205" s="95">
        <v>0</v>
      </c>
      <c r="V205" s="95">
        <v>0</v>
      </c>
      <c r="W205" s="95">
        <v>0</v>
      </c>
      <c r="X205" s="95">
        <v>0</v>
      </c>
      <c r="Y205" s="95">
        <v>0</v>
      </c>
      <c r="Z205" s="95">
        <v>0</v>
      </c>
      <c r="AA205" s="95">
        <v>0</v>
      </c>
      <c r="AB205" s="95">
        <v>0</v>
      </c>
      <c r="AC205" s="95">
        <v>0</v>
      </c>
      <c r="AD205" s="95">
        <v>0</v>
      </c>
      <c r="AE205" s="96">
        <f t="shared" si="22"/>
        <v>0</v>
      </c>
      <c r="AF205" s="97">
        <f t="shared" si="23"/>
        <v>0</v>
      </c>
      <c r="AG205" s="98">
        <f t="shared" si="24"/>
        <v>0</v>
      </c>
      <c r="AH205" s="102" t="s">
        <v>2946</v>
      </c>
      <c r="AI205" s="43">
        <f t="shared" si="25"/>
        <v>2.6669999999999998</v>
      </c>
    </row>
    <row r="206" spans="2:35" s="43" customFormat="1" x14ac:dyDescent="0.25">
      <c r="B206" s="94" t="s">
        <v>2782</v>
      </c>
      <c r="C206" s="94" t="s">
        <v>2783</v>
      </c>
      <c r="D206" s="94">
        <v>39615</v>
      </c>
      <c r="E206" s="95">
        <v>0</v>
      </c>
      <c r="F206" s="95">
        <v>0</v>
      </c>
      <c r="G206" s="95">
        <v>0</v>
      </c>
      <c r="H206" s="95">
        <v>1</v>
      </c>
      <c r="I206" s="95">
        <v>0</v>
      </c>
      <c r="J206" s="95">
        <v>1</v>
      </c>
      <c r="K206" s="95">
        <v>0</v>
      </c>
      <c r="L206" s="95">
        <v>1</v>
      </c>
      <c r="M206" s="95">
        <v>0</v>
      </c>
      <c r="N206" s="95">
        <v>0</v>
      </c>
      <c r="O206" s="95">
        <v>0</v>
      </c>
      <c r="P206" s="95">
        <v>0</v>
      </c>
      <c r="Q206" s="95">
        <v>0</v>
      </c>
      <c r="R206" s="95">
        <v>0</v>
      </c>
      <c r="S206" s="95">
        <v>0</v>
      </c>
      <c r="T206" s="95">
        <v>0</v>
      </c>
      <c r="U206" s="95">
        <v>0</v>
      </c>
      <c r="V206" s="95">
        <v>0</v>
      </c>
      <c r="W206" s="95">
        <v>0</v>
      </c>
      <c r="X206" s="95">
        <v>0</v>
      </c>
      <c r="Y206" s="95">
        <v>0</v>
      </c>
      <c r="Z206" s="95">
        <v>0</v>
      </c>
      <c r="AA206" s="95">
        <v>0</v>
      </c>
      <c r="AB206" s="95">
        <v>0</v>
      </c>
      <c r="AC206" s="95">
        <v>0</v>
      </c>
      <c r="AD206" s="95">
        <v>0</v>
      </c>
      <c r="AE206" s="96">
        <f t="shared" si="22"/>
        <v>3</v>
      </c>
      <c r="AF206" s="97">
        <f t="shared" si="23"/>
        <v>1</v>
      </c>
      <c r="AG206" s="98">
        <f t="shared" si="24"/>
        <v>3</v>
      </c>
      <c r="AH206" s="102" t="s">
        <v>2945</v>
      </c>
      <c r="AI206" s="43">
        <f t="shared" si="25"/>
        <v>3.6669999999999998</v>
      </c>
    </row>
    <row r="207" spans="2:35" s="43" customFormat="1" x14ac:dyDescent="0.25">
      <c r="B207" s="94" t="s">
        <v>2784</v>
      </c>
      <c r="C207" s="99" t="s">
        <v>2785</v>
      </c>
      <c r="D207" s="94">
        <v>39615</v>
      </c>
      <c r="E207" s="95">
        <v>0</v>
      </c>
      <c r="F207" s="95">
        <v>0</v>
      </c>
      <c r="G207" s="95">
        <v>0</v>
      </c>
      <c r="H207" s="95">
        <v>0</v>
      </c>
      <c r="I207" s="95">
        <v>0</v>
      </c>
      <c r="J207" s="95">
        <v>0</v>
      </c>
      <c r="K207" s="95">
        <v>0</v>
      </c>
      <c r="L207" s="95">
        <v>0</v>
      </c>
      <c r="M207" s="95">
        <v>0</v>
      </c>
      <c r="N207" s="95">
        <v>0</v>
      </c>
      <c r="O207" s="95">
        <v>0</v>
      </c>
      <c r="P207" s="95">
        <v>0</v>
      </c>
      <c r="Q207" s="95">
        <v>0</v>
      </c>
      <c r="R207" s="95">
        <v>0</v>
      </c>
      <c r="S207" s="95">
        <v>0</v>
      </c>
      <c r="T207" s="95">
        <v>0</v>
      </c>
      <c r="U207" s="95">
        <v>0</v>
      </c>
      <c r="V207" s="95">
        <v>0</v>
      </c>
      <c r="W207" s="95">
        <v>0</v>
      </c>
      <c r="X207" s="95">
        <v>0</v>
      </c>
      <c r="Y207" s="95">
        <v>0</v>
      </c>
      <c r="Z207" s="95">
        <v>0</v>
      </c>
      <c r="AA207" s="95">
        <v>0</v>
      </c>
      <c r="AB207" s="95">
        <v>0</v>
      </c>
      <c r="AC207" s="95">
        <v>0</v>
      </c>
      <c r="AD207" s="95">
        <v>0</v>
      </c>
      <c r="AE207" s="96">
        <f t="shared" si="22"/>
        <v>0</v>
      </c>
      <c r="AF207" s="97">
        <f t="shared" si="23"/>
        <v>0</v>
      </c>
      <c r="AG207" s="98">
        <f t="shared" si="24"/>
        <v>0</v>
      </c>
      <c r="AH207" s="102" t="s">
        <v>2946</v>
      </c>
      <c r="AI207" s="43">
        <f t="shared" si="25"/>
        <v>2.6669999999999998</v>
      </c>
    </row>
    <row r="208" spans="2:35" s="43" customFormat="1" x14ac:dyDescent="0.25">
      <c r="B208" s="94" t="s">
        <v>2786</v>
      </c>
      <c r="C208" s="94" t="s">
        <v>2787</v>
      </c>
      <c r="D208" s="94">
        <v>39615</v>
      </c>
      <c r="E208" s="95">
        <v>0</v>
      </c>
      <c r="F208" s="95">
        <v>0</v>
      </c>
      <c r="G208" s="95">
        <v>0</v>
      </c>
      <c r="H208" s="95">
        <v>0</v>
      </c>
      <c r="I208" s="95">
        <v>0</v>
      </c>
      <c r="J208" s="95">
        <v>0</v>
      </c>
      <c r="K208" s="95">
        <v>0</v>
      </c>
      <c r="L208" s="95">
        <v>0</v>
      </c>
      <c r="M208" s="95">
        <v>0</v>
      </c>
      <c r="N208" s="95">
        <v>0</v>
      </c>
      <c r="O208" s="95">
        <v>0</v>
      </c>
      <c r="P208" s="95">
        <v>0</v>
      </c>
      <c r="Q208" s="95">
        <v>0</v>
      </c>
      <c r="R208" s="95">
        <v>0</v>
      </c>
      <c r="S208" s="95">
        <v>0</v>
      </c>
      <c r="T208" s="95">
        <v>0</v>
      </c>
      <c r="U208" s="95">
        <v>0</v>
      </c>
      <c r="V208" s="95">
        <v>0</v>
      </c>
      <c r="W208" s="95">
        <v>0</v>
      </c>
      <c r="X208" s="95">
        <v>0</v>
      </c>
      <c r="Y208" s="95">
        <v>0</v>
      </c>
      <c r="Z208" s="95">
        <v>0</v>
      </c>
      <c r="AA208" s="95">
        <v>0</v>
      </c>
      <c r="AB208" s="95">
        <v>0</v>
      </c>
      <c r="AC208" s="95">
        <v>0</v>
      </c>
      <c r="AD208" s="95">
        <v>0</v>
      </c>
      <c r="AE208" s="96">
        <f t="shared" si="22"/>
        <v>0</v>
      </c>
      <c r="AF208" s="97">
        <f t="shared" si="23"/>
        <v>0</v>
      </c>
      <c r="AG208" s="98">
        <f t="shared" si="24"/>
        <v>0</v>
      </c>
      <c r="AH208" s="102" t="s">
        <v>2946</v>
      </c>
      <c r="AI208" s="43">
        <f t="shared" si="25"/>
        <v>2.6669999999999998</v>
      </c>
    </row>
    <row r="209" spans="2:35" s="43" customFormat="1" x14ac:dyDescent="0.25">
      <c r="B209" s="94" t="s">
        <v>2788</v>
      </c>
      <c r="C209" s="94" t="s">
        <v>2789</v>
      </c>
      <c r="D209" s="94">
        <v>39615</v>
      </c>
      <c r="E209" s="95">
        <v>0</v>
      </c>
      <c r="F209" s="95">
        <v>0</v>
      </c>
      <c r="G209" s="95">
        <v>0</v>
      </c>
      <c r="H209" s="95">
        <v>0</v>
      </c>
      <c r="I209" s="95">
        <v>0</v>
      </c>
      <c r="J209" s="95">
        <v>0</v>
      </c>
      <c r="K209" s="95">
        <v>0</v>
      </c>
      <c r="L209" s="95">
        <v>0</v>
      </c>
      <c r="M209" s="95">
        <v>0</v>
      </c>
      <c r="N209" s="95">
        <v>0</v>
      </c>
      <c r="O209" s="95">
        <v>0</v>
      </c>
      <c r="P209" s="95">
        <v>0</v>
      </c>
      <c r="Q209" s="95">
        <v>0</v>
      </c>
      <c r="R209" s="95">
        <v>0</v>
      </c>
      <c r="S209" s="95">
        <v>0</v>
      </c>
      <c r="T209" s="95">
        <v>0</v>
      </c>
      <c r="U209" s="95">
        <v>0</v>
      </c>
      <c r="V209" s="95">
        <v>0</v>
      </c>
      <c r="W209" s="95">
        <v>0</v>
      </c>
      <c r="X209" s="95">
        <v>0</v>
      </c>
      <c r="Y209" s="95">
        <v>0</v>
      </c>
      <c r="Z209" s="95">
        <v>0</v>
      </c>
      <c r="AA209" s="95">
        <v>0</v>
      </c>
      <c r="AB209" s="95">
        <v>0</v>
      </c>
      <c r="AC209" s="95">
        <v>0</v>
      </c>
      <c r="AD209" s="95">
        <v>0</v>
      </c>
      <c r="AE209" s="96">
        <f t="shared" si="22"/>
        <v>0</v>
      </c>
      <c r="AF209" s="97">
        <f t="shared" si="23"/>
        <v>0</v>
      </c>
      <c r="AG209" s="98">
        <f t="shared" si="24"/>
        <v>0</v>
      </c>
      <c r="AH209" s="102" t="s">
        <v>2944</v>
      </c>
      <c r="AI209" s="43">
        <f t="shared" si="25"/>
        <v>2</v>
      </c>
    </row>
    <row r="210" spans="2:35" s="43" customFormat="1" x14ac:dyDescent="0.25">
      <c r="B210" s="94" t="s">
        <v>2790</v>
      </c>
      <c r="C210" s="94" t="s">
        <v>2791</v>
      </c>
      <c r="D210" s="94">
        <v>39615</v>
      </c>
      <c r="E210" s="95">
        <v>0</v>
      </c>
      <c r="F210" s="95">
        <v>0</v>
      </c>
      <c r="G210" s="95">
        <v>0</v>
      </c>
      <c r="H210" s="95">
        <v>0</v>
      </c>
      <c r="I210" s="95">
        <v>0</v>
      </c>
      <c r="J210" s="95">
        <v>0</v>
      </c>
      <c r="K210" s="95">
        <v>0</v>
      </c>
      <c r="L210" s="95">
        <v>0</v>
      </c>
      <c r="M210" s="95">
        <v>0</v>
      </c>
      <c r="N210" s="95">
        <v>0</v>
      </c>
      <c r="O210" s="95">
        <v>0</v>
      </c>
      <c r="P210" s="95">
        <v>0</v>
      </c>
      <c r="Q210" s="95">
        <v>0</v>
      </c>
      <c r="R210" s="95">
        <v>0</v>
      </c>
      <c r="S210" s="95">
        <v>0</v>
      </c>
      <c r="T210" s="95">
        <v>0</v>
      </c>
      <c r="U210" s="95">
        <v>0</v>
      </c>
      <c r="V210" s="95">
        <v>0</v>
      </c>
      <c r="W210" s="95">
        <v>0</v>
      </c>
      <c r="X210" s="95">
        <v>0</v>
      </c>
      <c r="Y210" s="95">
        <v>0</v>
      </c>
      <c r="Z210" s="95">
        <v>0</v>
      </c>
      <c r="AA210" s="95">
        <v>0</v>
      </c>
      <c r="AB210" s="95">
        <v>0</v>
      </c>
      <c r="AC210" s="95">
        <v>0</v>
      </c>
      <c r="AD210" s="95">
        <v>0</v>
      </c>
      <c r="AE210" s="96">
        <f t="shared" si="22"/>
        <v>0</v>
      </c>
      <c r="AF210" s="97">
        <f t="shared" si="23"/>
        <v>0</v>
      </c>
      <c r="AG210" s="98">
        <f t="shared" si="24"/>
        <v>0</v>
      </c>
      <c r="AH210" s="102" t="s">
        <v>2953</v>
      </c>
      <c r="AI210" s="43">
        <f t="shared" si="25"/>
        <v>1.667</v>
      </c>
    </row>
    <row r="211" spans="2:35" s="43" customFormat="1" x14ac:dyDescent="0.25">
      <c r="B211" s="94" t="s">
        <v>2792</v>
      </c>
      <c r="C211" s="94" t="s">
        <v>2793</v>
      </c>
      <c r="D211" s="94">
        <v>39615</v>
      </c>
      <c r="E211" s="95">
        <v>1</v>
      </c>
      <c r="F211" s="95">
        <v>0</v>
      </c>
      <c r="G211" s="95">
        <v>0</v>
      </c>
      <c r="H211" s="95">
        <v>0</v>
      </c>
      <c r="I211" s="95">
        <v>0</v>
      </c>
      <c r="J211" s="95">
        <v>0</v>
      </c>
      <c r="K211" s="95">
        <v>0</v>
      </c>
      <c r="L211" s="95">
        <v>0</v>
      </c>
      <c r="M211" s="95">
        <v>0</v>
      </c>
      <c r="N211" s="95">
        <v>0</v>
      </c>
      <c r="O211" s="95">
        <v>0</v>
      </c>
      <c r="P211" s="95">
        <v>0</v>
      </c>
      <c r="Q211" s="95">
        <v>0</v>
      </c>
      <c r="R211" s="95">
        <v>0</v>
      </c>
      <c r="S211" s="95">
        <v>0</v>
      </c>
      <c r="T211" s="95">
        <v>0</v>
      </c>
      <c r="U211" s="95">
        <v>0</v>
      </c>
      <c r="V211" s="95">
        <v>0</v>
      </c>
      <c r="W211" s="95">
        <v>0</v>
      </c>
      <c r="X211" s="95">
        <v>0</v>
      </c>
      <c r="Y211" s="95">
        <v>0</v>
      </c>
      <c r="Z211" s="95">
        <v>0</v>
      </c>
      <c r="AA211" s="95">
        <v>0</v>
      </c>
      <c r="AB211" s="95">
        <v>0</v>
      </c>
      <c r="AC211" s="95">
        <v>1</v>
      </c>
      <c r="AD211" s="95">
        <v>0</v>
      </c>
      <c r="AE211" s="96">
        <f t="shared" si="22"/>
        <v>2</v>
      </c>
      <c r="AF211" s="97">
        <f t="shared" si="23"/>
        <v>1</v>
      </c>
      <c r="AG211" s="98">
        <f t="shared" si="24"/>
        <v>2</v>
      </c>
      <c r="AH211" s="102" t="s">
        <v>2953</v>
      </c>
      <c r="AI211" s="43">
        <f t="shared" si="25"/>
        <v>1.667</v>
      </c>
    </row>
    <row r="212" spans="2:35" s="43" customFormat="1" x14ac:dyDescent="0.25">
      <c r="B212" s="94" t="s">
        <v>2794</v>
      </c>
      <c r="C212" s="94" t="s">
        <v>2795</v>
      </c>
      <c r="D212" s="94">
        <v>39615</v>
      </c>
      <c r="E212" s="95">
        <v>0</v>
      </c>
      <c r="F212" s="95">
        <v>0</v>
      </c>
      <c r="G212" s="95">
        <v>0</v>
      </c>
      <c r="H212" s="95">
        <v>0</v>
      </c>
      <c r="I212" s="95">
        <v>0</v>
      </c>
      <c r="J212" s="95">
        <v>0</v>
      </c>
      <c r="K212" s="95">
        <v>0</v>
      </c>
      <c r="L212" s="95">
        <v>0</v>
      </c>
      <c r="M212" s="95">
        <v>0</v>
      </c>
      <c r="N212" s="95">
        <v>0</v>
      </c>
      <c r="O212" s="95">
        <v>0</v>
      </c>
      <c r="P212" s="95">
        <v>0</v>
      </c>
      <c r="Q212" s="95">
        <v>0</v>
      </c>
      <c r="R212" s="95">
        <v>0</v>
      </c>
      <c r="S212" s="95">
        <v>0</v>
      </c>
      <c r="T212" s="95">
        <v>0</v>
      </c>
      <c r="U212" s="95">
        <v>0</v>
      </c>
      <c r="V212" s="95">
        <v>0</v>
      </c>
      <c r="W212" s="95">
        <v>0</v>
      </c>
      <c r="X212" s="95">
        <v>0</v>
      </c>
      <c r="Y212" s="95">
        <v>0</v>
      </c>
      <c r="Z212" s="95">
        <v>0</v>
      </c>
      <c r="AA212" s="95">
        <v>0</v>
      </c>
      <c r="AB212" s="95">
        <v>0</v>
      </c>
      <c r="AC212" s="95">
        <v>0</v>
      </c>
      <c r="AD212" s="95">
        <v>0</v>
      </c>
      <c r="AE212" s="96">
        <f t="shared" si="22"/>
        <v>0</v>
      </c>
      <c r="AF212" s="97">
        <f t="shared" si="23"/>
        <v>0</v>
      </c>
      <c r="AG212" s="98">
        <f t="shared" si="24"/>
        <v>0</v>
      </c>
      <c r="AH212" s="102" t="s">
        <v>2953</v>
      </c>
      <c r="AI212" s="43">
        <f t="shared" si="25"/>
        <v>1.667</v>
      </c>
    </row>
    <row r="213" spans="2:35" s="43" customFormat="1" x14ac:dyDescent="0.25">
      <c r="B213" s="94" t="s">
        <v>2796</v>
      </c>
      <c r="C213" s="94" t="s">
        <v>2797</v>
      </c>
      <c r="D213" s="94">
        <v>39615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  <c r="J213" s="95">
        <v>0</v>
      </c>
      <c r="K213" s="95">
        <v>0</v>
      </c>
      <c r="L213" s="95">
        <v>0</v>
      </c>
      <c r="M213" s="95">
        <v>0</v>
      </c>
      <c r="N213" s="95">
        <v>0</v>
      </c>
      <c r="O213" s="95">
        <v>0</v>
      </c>
      <c r="P213" s="95">
        <v>0</v>
      </c>
      <c r="Q213" s="95">
        <v>0</v>
      </c>
      <c r="R213" s="95">
        <v>0</v>
      </c>
      <c r="S213" s="95">
        <v>0</v>
      </c>
      <c r="T213" s="95">
        <v>0</v>
      </c>
      <c r="U213" s="95">
        <v>0</v>
      </c>
      <c r="V213" s="95">
        <v>0</v>
      </c>
      <c r="W213" s="95">
        <v>0</v>
      </c>
      <c r="X213" s="95">
        <v>0</v>
      </c>
      <c r="Y213" s="95">
        <v>0</v>
      </c>
      <c r="Z213" s="95">
        <v>0</v>
      </c>
      <c r="AA213" s="95">
        <v>0</v>
      </c>
      <c r="AB213" s="95">
        <v>0</v>
      </c>
      <c r="AC213" s="95">
        <v>0</v>
      </c>
      <c r="AD213" s="95">
        <v>0</v>
      </c>
      <c r="AE213" s="96">
        <f t="shared" ref="AE213:AE263" si="26">SUM(E213:AD213)</f>
        <v>0</v>
      </c>
      <c r="AF213" s="97">
        <f t="shared" ref="AF213:AF263" si="27">IF(AE213=0,0,1)</f>
        <v>0</v>
      </c>
      <c r="AG213" s="98">
        <f t="shared" ref="AG213:AG263" si="28">SUMPRODUCT($E$17:$AD$17,E213:AD213)</f>
        <v>0</v>
      </c>
      <c r="AH213" s="102" t="s">
        <v>2631</v>
      </c>
      <c r="AI213" s="43">
        <f t="shared" si="25"/>
        <v>4</v>
      </c>
    </row>
    <row r="214" spans="2:35" s="43" customFormat="1" x14ac:dyDescent="0.25">
      <c r="B214" s="94" t="s">
        <v>2798</v>
      </c>
      <c r="C214" s="94" t="s">
        <v>2799</v>
      </c>
      <c r="D214" s="94">
        <v>39615</v>
      </c>
      <c r="E214" s="95">
        <v>0</v>
      </c>
      <c r="F214" s="95">
        <v>0</v>
      </c>
      <c r="G214" s="95">
        <v>0</v>
      </c>
      <c r="H214" s="95">
        <v>0</v>
      </c>
      <c r="I214" s="95">
        <v>0</v>
      </c>
      <c r="J214" s="95">
        <v>1</v>
      </c>
      <c r="K214" s="95">
        <v>0</v>
      </c>
      <c r="L214" s="95">
        <v>1</v>
      </c>
      <c r="M214" s="95">
        <v>0</v>
      </c>
      <c r="N214" s="95">
        <v>0</v>
      </c>
      <c r="O214" s="95">
        <v>0</v>
      </c>
      <c r="P214" s="95">
        <v>0</v>
      </c>
      <c r="Q214" s="95">
        <v>0</v>
      </c>
      <c r="R214" s="95">
        <v>0</v>
      </c>
      <c r="S214" s="95">
        <v>0</v>
      </c>
      <c r="T214" s="95">
        <v>1</v>
      </c>
      <c r="U214" s="95">
        <v>0</v>
      </c>
      <c r="V214" s="95">
        <v>0</v>
      </c>
      <c r="W214" s="95">
        <v>0</v>
      </c>
      <c r="X214" s="95">
        <v>0</v>
      </c>
      <c r="Y214" s="95">
        <v>0</v>
      </c>
      <c r="Z214" s="95">
        <v>0</v>
      </c>
      <c r="AA214" s="95">
        <v>0</v>
      </c>
      <c r="AB214" s="95">
        <v>0</v>
      </c>
      <c r="AC214" s="95">
        <v>0</v>
      </c>
      <c r="AD214" s="95">
        <v>1</v>
      </c>
      <c r="AE214" s="96">
        <f t="shared" si="26"/>
        <v>4</v>
      </c>
      <c r="AF214" s="97">
        <f t="shared" si="27"/>
        <v>1</v>
      </c>
      <c r="AG214" s="98">
        <f t="shared" si="28"/>
        <v>4</v>
      </c>
      <c r="AH214" s="102" t="s">
        <v>2945</v>
      </c>
      <c r="AI214" s="43">
        <f t="shared" ref="AI214:AI245" si="29">VLOOKUP(AH214,$AH$2:$AI$17,2,FALSE)</f>
        <v>3.6669999999999998</v>
      </c>
    </row>
    <row r="215" spans="2:35" s="43" customFormat="1" x14ac:dyDescent="0.25">
      <c r="B215" s="94" t="s">
        <v>2800</v>
      </c>
      <c r="C215" s="94" t="s">
        <v>2801</v>
      </c>
      <c r="D215" s="94">
        <v>39615</v>
      </c>
      <c r="E215" s="95">
        <v>0</v>
      </c>
      <c r="F215" s="95">
        <v>0</v>
      </c>
      <c r="G215" s="95">
        <v>0</v>
      </c>
      <c r="H215" s="95">
        <v>0</v>
      </c>
      <c r="I215" s="95">
        <v>0</v>
      </c>
      <c r="J215" s="95">
        <v>0</v>
      </c>
      <c r="K215" s="95">
        <v>0</v>
      </c>
      <c r="L215" s="95">
        <v>0</v>
      </c>
      <c r="M215" s="95">
        <v>0</v>
      </c>
      <c r="N215" s="95">
        <v>0</v>
      </c>
      <c r="O215" s="95">
        <v>0</v>
      </c>
      <c r="P215" s="95">
        <v>0</v>
      </c>
      <c r="Q215" s="95">
        <v>0</v>
      </c>
      <c r="R215" s="95">
        <v>0</v>
      </c>
      <c r="S215" s="95">
        <v>0</v>
      </c>
      <c r="T215" s="95">
        <v>0</v>
      </c>
      <c r="U215" s="95">
        <v>0</v>
      </c>
      <c r="V215" s="95">
        <v>0</v>
      </c>
      <c r="W215" s="95">
        <v>0</v>
      </c>
      <c r="X215" s="95">
        <v>0</v>
      </c>
      <c r="Y215" s="95">
        <v>0</v>
      </c>
      <c r="Z215" s="95">
        <v>0</v>
      </c>
      <c r="AA215" s="95">
        <v>0</v>
      </c>
      <c r="AB215" s="95">
        <v>0</v>
      </c>
      <c r="AC215" s="95">
        <v>0</v>
      </c>
      <c r="AD215" s="95">
        <v>0</v>
      </c>
      <c r="AE215" s="96">
        <f t="shared" si="26"/>
        <v>0</v>
      </c>
      <c r="AF215" s="97">
        <f t="shared" si="27"/>
        <v>0</v>
      </c>
      <c r="AG215" s="98">
        <f t="shared" si="28"/>
        <v>0</v>
      </c>
      <c r="AH215" s="102" t="s">
        <v>2945</v>
      </c>
      <c r="AI215" s="43">
        <f t="shared" si="29"/>
        <v>3.6669999999999998</v>
      </c>
    </row>
    <row r="216" spans="2:35" s="43" customFormat="1" x14ac:dyDescent="0.25">
      <c r="B216" s="94" t="s">
        <v>2802</v>
      </c>
      <c r="C216" s="94" t="s">
        <v>2803</v>
      </c>
      <c r="D216" s="94">
        <v>39615</v>
      </c>
      <c r="E216" s="95">
        <v>0</v>
      </c>
      <c r="F216" s="95">
        <v>0</v>
      </c>
      <c r="G216" s="95">
        <v>0</v>
      </c>
      <c r="H216" s="95">
        <v>0</v>
      </c>
      <c r="I216" s="95">
        <v>0</v>
      </c>
      <c r="J216" s="95">
        <v>0</v>
      </c>
      <c r="K216" s="95">
        <v>0</v>
      </c>
      <c r="L216" s="95">
        <v>0</v>
      </c>
      <c r="M216" s="95">
        <v>0</v>
      </c>
      <c r="N216" s="95">
        <v>0</v>
      </c>
      <c r="O216" s="95">
        <v>0</v>
      </c>
      <c r="P216" s="95">
        <v>0</v>
      </c>
      <c r="Q216" s="95">
        <v>0</v>
      </c>
      <c r="R216" s="95">
        <v>0</v>
      </c>
      <c r="S216" s="95">
        <v>0</v>
      </c>
      <c r="T216" s="95">
        <v>0</v>
      </c>
      <c r="U216" s="95">
        <v>0</v>
      </c>
      <c r="V216" s="95">
        <v>0</v>
      </c>
      <c r="W216" s="95">
        <v>0</v>
      </c>
      <c r="X216" s="95">
        <v>0</v>
      </c>
      <c r="Y216" s="95">
        <v>0</v>
      </c>
      <c r="Z216" s="95">
        <v>0</v>
      </c>
      <c r="AA216" s="95">
        <v>0</v>
      </c>
      <c r="AB216" s="95">
        <v>0</v>
      </c>
      <c r="AC216" s="95">
        <v>0</v>
      </c>
      <c r="AD216" s="95">
        <v>0</v>
      </c>
      <c r="AE216" s="96">
        <f t="shared" si="26"/>
        <v>0</v>
      </c>
      <c r="AF216" s="97">
        <f t="shared" si="27"/>
        <v>0</v>
      </c>
      <c r="AG216" s="98">
        <f t="shared" si="28"/>
        <v>0</v>
      </c>
      <c r="AH216" s="102" t="s">
        <v>2956</v>
      </c>
      <c r="AI216" s="43" t="str">
        <f t="shared" si="29"/>
        <v>WWW</v>
      </c>
    </row>
    <row r="217" spans="2:35" s="43" customFormat="1" x14ac:dyDescent="0.25">
      <c r="B217" s="94" t="s">
        <v>2804</v>
      </c>
      <c r="C217" s="94" t="s">
        <v>2805</v>
      </c>
      <c r="D217" s="94">
        <v>39615</v>
      </c>
      <c r="E217" s="95">
        <v>0</v>
      </c>
      <c r="F217" s="95">
        <v>0</v>
      </c>
      <c r="G217" s="95">
        <v>1</v>
      </c>
      <c r="H217" s="95">
        <v>0</v>
      </c>
      <c r="I217" s="95">
        <v>1</v>
      </c>
      <c r="J217" s="95">
        <v>0</v>
      </c>
      <c r="K217" s="95">
        <v>1</v>
      </c>
      <c r="L217" s="95">
        <v>0</v>
      </c>
      <c r="M217" s="95">
        <v>0</v>
      </c>
      <c r="N217" s="95">
        <v>0</v>
      </c>
      <c r="O217" s="95">
        <v>0</v>
      </c>
      <c r="P217" s="95">
        <v>0</v>
      </c>
      <c r="Q217" s="95">
        <v>0</v>
      </c>
      <c r="R217" s="95">
        <v>0</v>
      </c>
      <c r="S217" s="95">
        <v>0</v>
      </c>
      <c r="T217" s="95">
        <v>0</v>
      </c>
      <c r="U217" s="95">
        <v>0</v>
      </c>
      <c r="V217" s="95">
        <v>0</v>
      </c>
      <c r="W217" s="95">
        <v>0</v>
      </c>
      <c r="X217" s="95">
        <v>0</v>
      </c>
      <c r="Y217" s="95">
        <v>0</v>
      </c>
      <c r="Z217" s="95">
        <v>0</v>
      </c>
      <c r="AA217" s="95">
        <v>0</v>
      </c>
      <c r="AB217" s="95">
        <v>0</v>
      </c>
      <c r="AC217" s="95">
        <v>0</v>
      </c>
      <c r="AD217" s="95">
        <v>0</v>
      </c>
      <c r="AE217" s="96">
        <f t="shared" si="26"/>
        <v>3</v>
      </c>
      <c r="AF217" s="97">
        <f t="shared" si="27"/>
        <v>1</v>
      </c>
      <c r="AG217" s="98">
        <f t="shared" si="28"/>
        <v>3</v>
      </c>
      <c r="AH217" s="102" t="s">
        <v>2949</v>
      </c>
      <c r="AI217" s="43">
        <f t="shared" si="29"/>
        <v>3</v>
      </c>
    </row>
    <row r="218" spans="2:35" s="43" customFormat="1" x14ac:dyDescent="0.25">
      <c r="B218" s="94" t="s">
        <v>2806</v>
      </c>
      <c r="C218" s="94" t="s">
        <v>2807</v>
      </c>
      <c r="D218" s="94">
        <v>39615</v>
      </c>
      <c r="E218" s="95">
        <v>1</v>
      </c>
      <c r="F218" s="95">
        <v>0</v>
      </c>
      <c r="G218" s="95">
        <v>0</v>
      </c>
      <c r="H218" s="95">
        <v>1</v>
      </c>
      <c r="I218" s="95">
        <v>1</v>
      </c>
      <c r="J218" s="95">
        <v>0</v>
      </c>
      <c r="K218" s="95">
        <v>0</v>
      </c>
      <c r="L218" s="95">
        <v>1</v>
      </c>
      <c r="M218" s="95">
        <v>0</v>
      </c>
      <c r="N218" s="95">
        <v>0</v>
      </c>
      <c r="O218" s="95">
        <v>0</v>
      </c>
      <c r="P218" s="95">
        <v>0</v>
      </c>
      <c r="Q218" s="95">
        <v>0</v>
      </c>
      <c r="R218" s="95">
        <v>1</v>
      </c>
      <c r="S218" s="95">
        <v>0</v>
      </c>
      <c r="T218" s="95">
        <v>0</v>
      </c>
      <c r="U218" s="95">
        <v>0</v>
      </c>
      <c r="V218" s="95">
        <v>0</v>
      </c>
      <c r="W218" s="95">
        <v>1</v>
      </c>
      <c r="X218" s="95">
        <v>0</v>
      </c>
      <c r="Y218" s="95">
        <v>0</v>
      </c>
      <c r="Z218" s="95">
        <v>0</v>
      </c>
      <c r="AA218" s="95">
        <v>0</v>
      </c>
      <c r="AB218" s="95">
        <v>0</v>
      </c>
      <c r="AC218" s="95">
        <v>1</v>
      </c>
      <c r="AD218" s="95">
        <v>1</v>
      </c>
      <c r="AE218" s="96">
        <f t="shared" si="26"/>
        <v>8</v>
      </c>
      <c r="AF218" s="97">
        <f t="shared" si="27"/>
        <v>1</v>
      </c>
      <c r="AG218" s="98">
        <f t="shared" si="28"/>
        <v>8</v>
      </c>
      <c r="AH218" s="102" t="s">
        <v>2957</v>
      </c>
      <c r="AI218" s="43" t="str">
        <f t="shared" si="29"/>
        <v>XXX</v>
      </c>
    </row>
    <row r="219" spans="2:35" s="43" customFormat="1" x14ac:dyDescent="0.25">
      <c r="B219" s="94" t="s">
        <v>2808</v>
      </c>
      <c r="C219" s="94" t="s">
        <v>2809</v>
      </c>
      <c r="D219" s="94">
        <v>39615</v>
      </c>
      <c r="E219" s="95">
        <v>0</v>
      </c>
      <c r="F219" s="95">
        <v>0</v>
      </c>
      <c r="G219" s="95">
        <v>0</v>
      </c>
      <c r="H219" s="95">
        <v>0</v>
      </c>
      <c r="I219" s="95">
        <v>0</v>
      </c>
      <c r="J219" s="95">
        <v>0</v>
      </c>
      <c r="K219" s="95">
        <v>0</v>
      </c>
      <c r="L219" s="95">
        <v>0</v>
      </c>
      <c r="M219" s="95">
        <v>0</v>
      </c>
      <c r="N219" s="95">
        <v>0</v>
      </c>
      <c r="O219" s="95">
        <v>0</v>
      </c>
      <c r="P219" s="95">
        <v>0</v>
      </c>
      <c r="Q219" s="95">
        <v>0</v>
      </c>
      <c r="R219" s="95">
        <v>0</v>
      </c>
      <c r="S219" s="95">
        <v>0</v>
      </c>
      <c r="T219" s="95">
        <v>0</v>
      </c>
      <c r="U219" s="95">
        <v>0</v>
      </c>
      <c r="V219" s="95">
        <v>0</v>
      </c>
      <c r="W219" s="95">
        <v>0</v>
      </c>
      <c r="X219" s="95">
        <v>0</v>
      </c>
      <c r="Y219" s="95">
        <v>0</v>
      </c>
      <c r="Z219" s="95">
        <v>0</v>
      </c>
      <c r="AA219" s="95">
        <v>0</v>
      </c>
      <c r="AB219" s="95">
        <v>0</v>
      </c>
      <c r="AC219" s="95">
        <v>0</v>
      </c>
      <c r="AD219" s="95">
        <v>0</v>
      </c>
      <c r="AE219" s="96">
        <f t="shared" si="26"/>
        <v>0</v>
      </c>
      <c r="AF219" s="97">
        <f t="shared" si="27"/>
        <v>0</v>
      </c>
      <c r="AG219" s="98">
        <f t="shared" si="28"/>
        <v>0</v>
      </c>
      <c r="AH219" s="102" t="s">
        <v>2949</v>
      </c>
      <c r="AI219" s="43">
        <f t="shared" si="29"/>
        <v>3</v>
      </c>
    </row>
    <row r="220" spans="2:35" s="43" customFormat="1" x14ac:dyDescent="0.25">
      <c r="B220" s="94" t="s">
        <v>2810</v>
      </c>
      <c r="C220" s="94" t="s">
        <v>2811</v>
      </c>
      <c r="D220" s="94">
        <v>39615</v>
      </c>
      <c r="E220" s="95">
        <v>1</v>
      </c>
      <c r="F220" s="95">
        <v>0</v>
      </c>
      <c r="G220" s="95">
        <v>0</v>
      </c>
      <c r="H220" s="95">
        <v>0</v>
      </c>
      <c r="I220" s="95">
        <v>0</v>
      </c>
      <c r="J220" s="95">
        <v>0</v>
      </c>
      <c r="K220" s="95">
        <v>0</v>
      </c>
      <c r="L220" s="95">
        <v>0</v>
      </c>
      <c r="M220" s="95">
        <v>0</v>
      </c>
      <c r="N220" s="95">
        <v>0</v>
      </c>
      <c r="O220" s="95">
        <v>0</v>
      </c>
      <c r="P220" s="95">
        <v>0</v>
      </c>
      <c r="Q220" s="95">
        <v>0</v>
      </c>
      <c r="R220" s="95">
        <v>0</v>
      </c>
      <c r="S220" s="95">
        <v>0</v>
      </c>
      <c r="T220" s="95">
        <v>0</v>
      </c>
      <c r="U220" s="95">
        <v>0</v>
      </c>
      <c r="V220" s="95">
        <v>0</v>
      </c>
      <c r="W220" s="95">
        <v>0</v>
      </c>
      <c r="X220" s="95">
        <v>0</v>
      </c>
      <c r="Y220" s="95">
        <v>0</v>
      </c>
      <c r="Z220" s="95">
        <v>0</v>
      </c>
      <c r="AA220" s="95">
        <v>0</v>
      </c>
      <c r="AB220" s="95">
        <v>0</v>
      </c>
      <c r="AC220" s="95">
        <v>0</v>
      </c>
      <c r="AD220" s="95">
        <v>1</v>
      </c>
      <c r="AE220" s="96">
        <f t="shared" si="26"/>
        <v>2</v>
      </c>
      <c r="AF220" s="97">
        <f t="shared" si="27"/>
        <v>1</v>
      </c>
      <c r="AG220" s="98">
        <f t="shared" si="28"/>
        <v>2</v>
      </c>
      <c r="AH220" s="102" t="s">
        <v>2950</v>
      </c>
      <c r="AI220" s="43">
        <f t="shared" si="29"/>
        <v>3.3330000000000002</v>
      </c>
    </row>
    <row r="221" spans="2:35" s="43" customFormat="1" x14ac:dyDescent="0.25">
      <c r="B221" s="94" t="s">
        <v>2812</v>
      </c>
      <c r="C221" s="94" t="s">
        <v>2813</v>
      </c>
      <c r="D221" s="94">
        <v>39615</v>
      </c>
      <c r="E221" s="95">
        <v>1</v>
      </c>
      <c r="F221" s="95">
        <v>0</v>
      </c>
      <c r="G221" s="95">
        <v>0</v>
      </c>
      <c r="H221" s="95">
        <v>0</v>
      </c>
      <c r="I221" s="95">
        <v>0</v>
      </c>
      <c r="J221" s="95">
        <v>0</v>
      </c>
      <c r="K221" s="95">
        <v>0</v>
      </c>
      <c r="L221" s="95">
        <v>0</v>
      </c>
      <c r="M221" s="95">
        <v>0</v>
      </c>
      <c r="N221" s="95">
        <v>0</v>
      </c>
      <c r="O221" s="95">
        <v>0</v>
      </c>
      <c r="P221" s="95">
        <v>0</v>
      </c>
      <c r="Q221" s="95">
        <v>0</v>
      </c>
      <c r="R221" s="95">
        <v>0</v>
      </c>
      <c r="S221" s="95">
        <v>0</v>
      </c>
      <c r="T221" s="95">
        <v>0</v>
      </c>
      <c r="U221" s="95">
        <v>0</v>
      </c>
      <c r="V221" s="95">
        <v>0</v>
      </c>
      <c r="W221" s="95">
        <v>0</v>
      </c>
      <c r="X221" s="95">
        <v>0</v>
      </c>
      <c r="Y221" s="95">
        <v>0</v>
      </c>
      <c r="Z221" s="95">
        <v>0</v>
      </c>
      <c r="AA221" s="95">
        <v>0</v>
      </c>
      <c r="AB221" s="95">
        <v>0</v>
      </c>
      <c r="AC221" s="95">
        <v>0</v>
      </c>
      <c r="AD221" s="95">
        <v>0</v>
      </c>
      <c r="AE221" s="96">
        <f t="shared" si="26"/>
        <v>1</v>
      </c>
      <c r="AF221" s="97">
        <f t="shared" si="27"/>
        <v>1</v>
      </c>
      <c r="AG221" s="98">
        <f t="shared" si="28"/>
        <v>1</v>
      </c>
      <c r="AH221" s="102" t="s">
        <v>2949</v>
      </c>
      <c r="AI221" s="43">
        <f t="shared" si="29"/>
        <v>3</v>
      </c>
    </row>
    <row r="222" spans="2:35" s="43" customFormat="1" x14ac:dyDescent="0.25">
      <c r="B222" s="94" t="s">
        <v>2814</v>
      </c>
      <c r="C222" s="94" t="s">
        <v>2815</v>
      </c>
      <c r="D222" s="94">
        <v>39615</v>
      </c>
      <c r="E222" s="95">
        <v>1</v>
      </c>
      <c r="F222" s="95">
        <v>0</v>
      </c>
      <c r="G222" s="95">
        <v>0</v>
      </c>
      <c r="H222" s="95">
        <v>0</v>
      </c>
      <c r="I222" s="95">
        <v>1</v>
      </c>
      <c r="J222" s="95">
        <v>0</v>
      </c>
      <c r="K222" s="95">
        <v>1</v>
      </c>
      <c r="L222" s="95">
        <v>0</v>
      </c>
      <c r="M222" s="95">
        <v>0</v>
      </c>
      <c r="N222" s="95">
        <v>0</v>
      </c>
      <c r="O222" s="95">
        <v>1</v>
      </c>
      <c r="P222" s="95">
        <v>0</v>
      </c>
      <c r="Q222" s="95">
        <v>1</v>
      </c>
      <c r="R222" s="95">
        <v>0</v>
      </c>
      <c r="S222" s="95">
        <v>1</v>
      </c>
      <c r="T222" s="95">
        <v>0</v>
      </c>
      <c r="U222" s="95">
        <v>0</v>
      </c>
      <c r="V222" s="95">
        <v>0</v>
      </c>
      <c r="W222" s="95">
        <v>1</v>
      </c>
      <c r="X222" s="95">
        <v>0</v>
      </c>
      <c r="Y222" s="95">
        <v>1</v>
      </c>
      <c r="Z222" s="95">
        <v>0</v>
      </c>
      <c r="AA222" s="95">
        <v>0</v>
      </c>
      <c r="AB222" s="95">
        <v>0</v>
      </c>
      <c r="AC222" s="95">
        <v>1</v>
      </c>
      <c r="AD222" s="95">
        <v>0</v>
      </c>
      <c r="AE222" s="96">
        <f t="shared" si="26"/>
        <v>9</v>
      </c>
      <c r="AF222" s="97">
        <f t="shared" si="27"/>
        <v>1</v>
      </c>
      <c r="AG222" s="98">
        <f t="shared" si="28"/>
        <v>9</v>
      </c>
      <c r="AH222" s="102" t="s">
        <v>2631</v>
      </c>
      <c r="AI222" s="43">
        <f t="shared" si="29"/>
        <v>4</v>
      </c>
    </row>
    <row r="223" spans="2:35" s="43" customFormat="1" x14ac:dyDescent="0.25">
      <c r="B223" s="94" t="s">
        <v>2816</v>
      </c>
      <c r="C223" s="94" t="s">
        <v>2817</v>
      </c>
      <c r="D223" s="94">
        <v>39615</v>
      </c>
      <c r="E223" s="95">
        <v>0</v>
      </c>
      <c r="F223" s="95">
        <v>0</v>
      </c>
      <c r="G223" s="95">
        <v>0</v>
      </c>
      <c r="H223" s="95">
        <v>0</v>
      </c>
      <c r="I223" s="95">
        <v>0</v>
      </c>
      <c r="J223" s="95">
        <v>0</v>
      </c>
      <c r="K223" s="95">
        <v>0</v>
      </c>
      <c r="L223" s="95">
        <v>0</v>
      </c>
      <c r="M223" s="95">
        <v>0</v>
      </c>
      <c r="N223" s="95">
        <v>0</v>
      </c>
      <c r="O223" s="95">
        <v>0</v>
      </c>
      <c r="P223" s="95">
        <v>0</v>
      </c>
      <c r="Q223" s="95">
        <v>0</v>
      </c>
      <c r="R223" s="95">
        <v>0</v>
      </c>
      <c r="S223" s="95">
        <v>0</v>
      </c>
      <c r="T223" s="95">
        <v>0</v>
      </c>
      <c r="U223" s="95">
        <v>0</v>
      </c>
      <c r="V223" s="95">
        <v>0</v>
      </c>
      <c r="W223" s="95">
        <v>0</v>
      </c>
      <c r="X223" s="95">
        <v>0</v>
      </c>
      <c r="Y223" s="95">
        <v>0</v>
      </c>
      <c r="Z223" s="95">
        <v>0</v>
      </c>
      <c r="AA223" s="95">
        <v>0</v>
      </c>
      <c r="AB223" s="95">
        <v>0</v>
      </c>
      <c r="AC223" s="95">
        <v>0</v>
      </c>
      <c r="AD223" s="95">
        <v>0</v>
      </c>
      <c r="AE223" s="96">
        <f t="shared" si="26"/>
        <v>0</v>
      </c>
      <c r="AF223" s="97">
        <f t="shared" si="27"/>
        <v>0</v>
      </c>
      <c r="AG223" s="98">
        <f t="shared" si="28"/>
        <v>0</v>
      </c>
      <c r="AH223" s="102" t="s">
        <v>2946</v>
      </c>
      <c r="AI223" s="43">
        <f t="shared" si="29"/>
        <v>2.6669999999999998</v>
      </c>
    </row>
    <row r="224" spans="2:35" s="43" customFormat="1" x14ac:dyDescent="0.25">
      <c r="B224" s="94" t="s">
        <v>2818</v>
      </c>
      <c r="C224" s="94" t="s">
        <v>2819</v>
      </c>
      <c r="D224" s="94">
        <v>39615</v>
      </c>
      <c r="E224" s="95">
        <v>0</v>
      </c>
      <c r="F224" s="95">
        <v>1</v>
      </c>
      <c r="G224" s="95">
        <v>1</v>
      </c>
      <c r="H224" s="95">
        <v>0</v>
      </c>
      <c r="I224" s="95">
        <v>1</v>
      </c>
      <c r="J224" s="95">
        <v>0</v>
      </c>
      <c r="K224" s="95">
        <v>1</v>
      </c>
      <c r="L224" s="95">
        <v>0</v>
      </c>
      <c r="M224" s="95">
        <v>0</v>
      </c>
      <c r="N224" s="95">
        <v>0</v>
      </c>
      <c r="O224" s="95">
        <v>1</v>
      </c>
      <c r="P224" s="95">
        <v>0</v>
      </c>
      <c r="Q224" s="95">
        <v>1</v>
      </c>
      <c r="R224" s="95">
        <v>0</v>
      </c>
      <c r="S224" s="95">
        <v>1</v>
      </c>
      <c r="T224" s="95">
        <v>0</v>
      </c>
      <c r="U224" s="95">
        <v>0</v>
      </c>
      <c r="V224" s="95">
        <v>0</v>
      </c>
      <c r="W224" s="95">
        <v>1</v>
      </c>
      <c r="X224" s="95">
        <v>0</v>
      </c>
      <c r="Y224" s="95">
        <v>1</v>
      </c>
      <c r="Z224" s="95">
        <v>0</v>
      </c>
      <c r="AA224" s="95">
        <v>0</v>
      </c>
      <c r="AB224" s="95">
        <v>0</v>
      </c>
      <c r="AC224" s="95">
        <v>1</v>
      </c>
      <c r="AD224" s="95">
        <v>0</v>
      </c>
      <c r="AE224" s="96">
        <f t="shared" si="26"/>
        <v>10</v>
      </c>
      <c r="AF224" s="97">
        <f t="shared" si="27"/>
        <v>1</v>
      </c>
      <c r="AG224" s="98">
        <f t="shared" si="28"/>
        <v>10</v>
      </c>
      <c r="AH224" s="102" t="s">
        <v>2950</v>
      </c>
      <c r="AI224" s="43">
        <f t="shared" si="29"/>
        <v>3.3330000000000002</v>
      </c>
    </row>
    <row r="225" spans="2:35" s="43" customFormat="1" x14ac:dyDescent="0.25">
      <c r="B225" s="94" t="s">
        <v>2820</v>
      </c>
      <c r="C225" s="94" t="s">
        <v>2821</v>
      </c>
      <c r="D225" s="94">
        <v>39615</v>
      </c>
      <c r="E225" s="95">
        <v>0</v>
      </c>
      <c r="F225" s="95">
        <v>0</v>
      </c>
      <c r="G225" s="95">
        <v>0</v>
      </c>
      <c r="H225" s="95">
        <v>1</v>
      </c>
      <c r="I225" s="95">
        <v>0</v>
      </c>
      <c r="J225" s="95">
        <v>1</v>
      </c>
      <c r="K225" s="95">
        <v>1</v>
      </c>
      <c r="L225" s="95">
        <v>0</v>
      </c>
      <c r="M225" s="95">
        <v>0</v>
      </c>
      <c r="N225" s="95">
        <v>0</v>
      </c>
      <c r="O225" s="95">
        <v>0</v>
      </c>
      <c r="P225" s="95">
        <v>0</v>
      </c>
      <c r="Q225" s="95">
        <v>0</v>
      </c>
      <c r="R225" s="95">
        <v>1</v>
      </c>
      <c r="S225" s="95">
        <v>1</v>
      </c>
      <c r="T225" s="95">
        <v>0</v>
      </c>
      <c r="U225" s="95">
        <v>0</v>
      </c>
      <c r="V225" s="95">
        <v>0</v>
      </c>
      <c r="W225" s="95">
        <v>0</v>
      </c>
      <c r="X225" s="95">
        <v>0</v>
      </c>
      <c r="Y225" s="95">
        <v>1</v>
      </c>
      <c r="Z225" s="95">
        <v>0</v>
      </c>
      <c r="AA225" s="95">
        <v>0</v>
      </c>
      <c r="AB225" s="95">
        <v>0</v>
      </c>
      <c r="AC225" s="95">
        <v>0</v>
      </c>
      <c r="AD225" s="95">
        <v>1</v>
      </c>
      <c r="AE225" s="96">
        <f t="shared" si="26"/>
        <v>7</v>
      </c>
      <c r="AF225" s="97">
        <f t="shared" si="27"/>
        <v>1</v>
      </c>
      <c r="AG225" s="98">
        <f t="shared" si="28"/>
        <v>7</v>
      </c>
      <c r="AH225" s="102" t="s">
        <v>2631</v>
      </c>
      <c r="AI225" s="43">
        <f t="shared" si="29"/>
        <v>4</v>
      </c>
    </row>
    <row r="226" spans="2:35" s="43" customFormat="1" x14ac:dyDescent="0.25">
      <c r="B226" s="94" t="s">
        <v>2822</v>
      </c>
      <c r="C226" s="94" t="s">
        <v>2823</v>
      </c>
      <c r="D226" s="94">
        <v>39615</v>
      </c>
      <c r="E226" s="95">
        <v>0</v>
      </c>
      <c r="F226" s="95">
        <v>0</v>
      </c>
      <c r="G226" s="95">
        <v>0</v>
      </c>
      <c r="H226" s="95">
        <v>0</v>
      </c>
      <c r="I226" s="95">
        <v>0</v>
      </c>
      <c r="J226" s="95">
        <v>0</v>
      </c>
      <c r="K226" s="95">
        <v>0</v>
      </c>
      <c r="L226" s="95">
        <v>0</v>
      </c>
      <c r="M226" s="95">
        <v>0</v>
      </c>
      <c r="N226" s="95">
        <v>0</v>
      </c>
      <c r="O226" s="95">
        <v>0</v>
      </c>
      <c r="P226" s="95">
        <v>0</v>
      </c>
      <c r="Q226" s="95">
        <v>0</v>
      </c>
      <c r="R226" s="95">
        <v>0</v>
      </c>
      <c r="S226" s="95">
        <v>0</v>
      </c>
      <c r="T226" s="95">
        <v>0</v>
      </c>
      <c r="U226" s="95">
        <v>0</v>
      </c>
      <c r="V226" s="95">
        <v>0</v>
      </c>
      <c r="W226" s="95">
        <v>0</v>
      </c>
      <c r="X226" s="95">
        <v>0</v>
      </c>
      <c r="Y226" s="95">
        <v>0</v>
      </c>
      <c r="Z226" s="95">
        <v>0</v>
      </c>
      <c r="AA226" s="95">
        <v>0</v>
      </c>
      <c r="AB226" s="95">
        <v>0</v>
      </c>
      <c r="AC226" s="95">
        <v>0</v>
      </c>
      <c r="AD226" s="95">
        <v>0</v>
      </c>
      <c r="AE226" s="96">
        <f t="shared" si="26"/>
        <v>0</v>
      </c>
      <c r="AF226" s="97">
        <f t="shared" si="27"/>
        <v>0</v>
      </c>
      <c r="AG226" s="98">
        <f t="shared" si="28"/>
        <v>0</v>
      </c>
      <c r="AH226" s="102" t="s">
        <v>2951</v>
      </c>
      <c r="AI226" s="43">
        <f t="shared" si="29"/>
        <v>0.66700000000000004</v>
      </c>
    </row>
    <row r="227" spans="2:35" s="43" customFormat="1" x14ac:dyDescent="0.25">
      <c r="B227" s="94" t="s">
        <v>2824</v>
      </c>
      <c r="C227" s="94" t="s">
        <v>2825</v>
      </c>
      <c r="D227" s="94">
        <v>39615</v>
      </c>
      <c r="E227" s="95">
        <v>0</v>
      </c>
      <c r="F227" s="95">
        <v>0</v>
      </c>
      <c r="G227" s="95">
        <v>0</v>
      </c>
      <c r="H227" s="95">
        <v>1</v>
      </c>
      <c r="I227" s="95">
        <v>0</v>
      </c>
      <c r="J227" s="95">
        <v>1</v>
      </c>
      <c r="K227" s="95">
        <v>0</v>
      </c>
      <c r="L227" s="95">
        <v>0</v>
      </c>
      <c r="M227" s="95">
        <v>0</v>
      </c>
      <c r="N227" s="95">
        <v>0</v>
      </c>
      <c r="O227" s="95">
        <v>0</v>
      </c>
      <c r="P227" s="95">
        <v>1</v>
      </c>
      <c r="Q227" s="95">
        <v>0</v>
      </c>
      <c r="R227" s="95">
        <v>1</v>
      </c>
      <c r="S227" s="95">
        <v>0</v>
      </c>
      <c r="T227" s="95">
        <v>1</v>
      </c>
      <c r="U227" s="95">
        <v>0</v>
      </c>
      <c r="V227" s="95">
        <v>0</v>
      </c>
      <c r="W227" s="95">
        <v>0</v>
      </c>
      <c r="X227" s="95">
        <v>0</v>
      </c>
      <c r="Y227" s="95">
        <v>0</v>
      </c>
      <c r="Z227" s="95">
        <v>1</v>
      </c>
      <c r="AA227" s="95">
        <v>0</v>
      </c>
      <c r="AB227" s="95">
        <v>0</v>
      </c>
      <c r="AC227" s="95">
        <v>0</v>
      </c>
      <c r="AD227" s="95">
        <v>0</v>
      </c>
      <c r="AE227" s="96">
        <f t="shared" si="26"/>
        <v>6</v>
      </c>
      <c r="AF227" s="97">
        <f t="shared" si="27"/>
        <v>1</v>
      </c>
      <c r="AG227" s="98">
        <f t="shared" si="28"/>
        <v>6</v>
      </c>
      <c r="AH227" s="102" t="s">
        <v>2631</v>
      </c>
      <c r="AI227" s="43">
        <f t="shared" si="29"/>
        <v>4</v>
      </c>
    </row>
    <row r="228" spans="2:35" s="43" customFormat="1" x14ac:dyDescent="0.25">
      <c r="B228" s="94" t="s">
        <v>2826</v>
      </c>
      <c r="C228" s="94" t="s">
        <v>2827</v>
      </c>
      <c r="D228" s="94">
        <v>39615</v>
      </c>
      <c r="E228" s="95">
        <v>0</v>
      </c>
      <c r="F228" s="95">
        <v>0</v>
      </c>
      <c r="G228" s="95">
        <v>0</v>
      </c>
      <c r="H228" s="95">
        <v>0</v>
      </c>
      <c r="I228" s="95">
        <v>0</v>
      </c>
      <c r="J228" s="95">
        <v>0</v>
      </c>
      <c r="K228" s="95">
        <v>0</v>
      </c>
      <c r="L228" s="95">
        <v>0</v>
      </c>
      <c r="M228" s="95">
        <v>0</v>
      </c>
      <c r="N228" s="95">
        <v>0</v>
      </c>
      <c r="O228" s="95">
        <v>0</v>
      </c>
      <c r="P228" s="95">
        <v>0</v>
      </c>
      <c r="Q228" s="95">
        <v>0</v>
      </c>
      <c r="R228" s="95">
        <v>0</v>
      </c>
      <c r="S228" s="95">
        <v>0</v>
      </c>
      <c r="T228" s="95">
        <v>0</v>
      </c>
      <c r="U228" s="95">
        <v>0</v>
      </c>
      <c r="V228" s="95">
        <v>0</v>
      </c>
      <c r="W228" s="95">
        <v>0</v>
      </c>
      <c r="X228" s="95">
        <v>0</v>
      </c>
      <c r="Y228" s="95">
        <v>0</v>
      </c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6">
        <f t="shared" si="26"/>
        <v>0</v>
      </c>
      <c r="AF228" s="97">
        <f t="shared" si="27"/>
        <v>0</v>
      </c>
      <c r="AG228" s="98">
        <f t="shared" si="28"/>
        <v>0</v>
      </c>
      <c r="AH228" s="102" t="s">
        <v>2950</v>
      </c>
      <c r="AI228" s="43">
        <f t="shared" si="29"/>
        <v>3.3330000000000002</v>
      </c>
    </row>
    <row r="229" spans="2:35" s="43" customFormat="1" x14ac:dyDescent="0.25">
      <c r="B229" s="94" t="s">
        <v>2828</v>
      </c>
      <c r="C229" s="94" t="s">
        <v>2829</v>
      </c>
      <c r="D229" s="94">
        <v>39615</v>
      </c>
      <c r="E229" s="95">
        <v>0</v>
      </c>
      <c r="F229" s="95">
        <v>0</v>
      </c>
      <c r="G229" s="95">
        <v>0</v>
      </c>
      <c r="H229" s="95">
        <v>0</v>
      </c>
      <c r="I229" s="95">
        <v>1</v>
      </c>
      <c r="J229" s="95">
        <v>0</v>
      </c>
      <c r="K229" s="95">
        <v>1</v>
      </c>
      <c r="L229" s="95">
        <v>0</v>
      </c>
      <c r="M229" s="95">
        <v>0</v>
      </c>
      <c r="N229" s="95">
        <v>0</v>
      </c>
      <c r="O229" s="95">
        <v>0</v>
      </c>
      <c r="P229" s="95">
        <v>0</v>
      </c>
      <c r="Q229" s="95">
        <v>0</v>
      </c>
      <c r="R229" s="95">
        <v>0</v>
      </c>
      <c r="S229" s="95">
        <v>0</v>
      </c>
      <c r="T229" s="95">
        <v>0</v>
      </c>
      <c r="U229" s="95">
        <v>0</v>
      </c>
      <c r="V229" s="95">
        <v>0</v>
      </c>
      <c r="W229" s="95">
        <v>0</v>
      </c>
      <c r="X229" s="95">
        <v>0</v>
      </c>
      <c r="Y229" s="95">
        <v>0</v>
      </c>
      <c r="Z229" s="95">
        <v>0</v>
      </c>
      <c r="AA229" s="95">
        <v>0</v>
      </c>
      <c r="AB229" s="95">
        <v>0</v>
      </c>
      <c r="AC229" s="95">
        <v>0</v>
      </c>
      <c r="AD229" s="95">
        <v>0</v>
      </c>
      <c r="AE229" s="96">
        <f t="shared" si="26"/>
        <v>2</v>
      </c>
      <c r="AF229" s="97">
        <f t="shared" si="27"/>
        <v>1</v>
      </c>
      <c r="AG229" s="98">
        <f t="shared" si="28"/>
        <v>2</v>
      </c>
      <c r="AH229" s="102" t="s">
        <v>2950</v>
      </c>
      <c r="AI229" s="43">
        <f t="shared" si="29"/>
        <v>3.3330000000000002</v>
      </c>
    </row>
    <row r="230" spans="2:35" s="43" customFormat="1" x14ac:dyDescent="0.25">
      <c r="B230" s="94" t="s">
        <v>2830</v>
      </c>
      <c r="C230" s="94" t="s">
        <v>2831</v>
      </c>
      <c r="D230" s="94">
        <v>39615</v>
      </c>
      <c r="E230" s="95">
        <v>0</v>
      </c>
      <c r="F230" s="95">
        <v>0</v>
      </c>
      <c r="G230" s="95">
        <v>0</v>
      </c>
      <c r="H230" s="95">
        <v>0</v>
      </c>
      <c r="I230" s="95">
        <v>0</v>
      </c>
      <c r="J230" s="95">
        <v>0</v>
      </c>
      <c r="K230" s="95">
        <v>0</v>
      </c>
      <c r="L230" s="95">
        <v>0</v>
      </c>
      <c r="M230" s="95">
        <v>0</v>
      </c>
      <c r="N230" s="95">
        <v>0</v>
      </c>
      <c r="O230" s="95">
        <v>0</v>
      </c>
      <c r="P230" s="95">
        <v>0</v>
      </c>
      <c r="Q230" s="95">
        <v>0</v>
      </c>
      <c r="R230" s="95">
        <v>0</v>
      </c>
      <c r="S230" s="95">
        <v>0</v>
      </c>
      <c r="T230" s="95">
        <v>0</v>
      </c>
      <c r="U230" s="95">
        <v>0</v>
      </c>
      <c r="V230" s="95">
        <v>0</v>
      </c>
      <c r="W230" s="95">
        <v>0</v>
      </c>
      <c r="X230" s="95">
        <v>0</v>
      </c>
      <c r="Y230" s="95">
        <v>0</v>
      </c>
      <c r="Z230" s="95">
        <v>0</v>
      </c>
      <c r="AA230" s="95">
        <v>0</v>
      </c>
      <c r="AB230" s="95">
        <v>0</v>
      </c>
      <c r="AC230" s="95">
        <v>0</v>
      </c>
      <c r="AD230" s="95">
        <v>0</v>
      </c>
      <c r="AE230" s="96">
        <f t="shared" si="26"/>
        <v>0</v>
      </c>
      <c r="AF230" s="97">
        <f t="shared" si="27"/>
        <v>0</v>
      </c>
      <c r="AG230" s="98">
        <f t="shared" si="28"/>
        <v>0</v>
      </c>
      <c r="AH230" s="102" t="s">
        <v>2950</v>
      </c>
      <c r="AI230" s="43">
        <f t="shared" si="29"/>
        <v>3.3330000000000002</v>
      </c>
    </row>
    <row r="231" spans="2:35" s="43" customFormat="1" x14ac:dyDescent="0.25">
      <c r="B231" s="94" t="s">
        <v>2832</v>
      </c>
      <c r="C231" s="94" t="s">
        <v>2833</v>
      </c>
      <c r="D231" s="94">
        <v>39615</v>
      </c>
      <c r="E231" s="95">
        <v>0</v>
      </c>
      <c r="F231" s="95">
        <v>1</v>
      </c>
      <c r="G231" s="95">
        <v>0</v>
      </c>
      <c r="H231" s="95">
        <v>0</v>
      </c>
      <c r="I231" s="95">
        <v>0</v>
      </c>
      <c r="J231" s="95">
        <v>1</v>
      </c>
      <c r="K231" s="95">
        <v>1</v>
      </c>
      <c r="L231" s="95">
        <v>0</v>
      </c>
      <c r="M231" s="95">
        <v>0</v>
      </c>
      <c r="N231" s="95">
        <v>0</v>
      </c>
      <c r="O231" s="95">
        <v>0</v>
      </c>
      <c r="P231" s="95">
        <v>1</v>
      </c>
      <c r="Q231" s="95">
        <v>0</v>
      </c>
      <c r="R231" s="95">
        <v>1</v>
      </c>
      <c r="S231" s="95">
        <v>1</v>
      </c>
      <c r="T231" s="95">
        <v>0</v>
      </c>
      <c r="U231" s="95">
        <v>0</v>
      </c>
      <c r="V231" s="95">
        <v>0</v>
      </c>
      <c r="W231" s="95">
        <v>0</v>
      </c>
      <c r="X231" s="95">
        <v>1</v>
      </c>
      <c r="Y231" s="95">
        <v>1</v>
      </c>
      <c r="Z231" s="95">
        <v>0</v>
      </c>
      <c r="AA231" s="95">
        <v>0</v>
      </c>
      <c r="AB231" s="95">
        <v>0</v>
      </c>
      <c r="AC231" s="95">
        <v>1</v>
      </c>
      <c r="AD231" s="95">
        <v>1</v>
      </c>
      <c r="AE231" s="96">
        <f t="shared" si="26"/>
        <v>10</v>
      </c>
      <c r="AF231" s="97">
        <f t="shared" si="27"/>
        <v>1</v>
      </c>
      <c r="AG231" s="98">
        <f t="shared" si="28"/>
        <v>10</v>
      </c>
      <c r="AH231" s="102" t="s">
        <v>2631</v>
      </c>
      <c r="AI231" s="43">
        <f t="shared" si="29"/>
        <v>4</v>
      </c>
    </row>
    <row r="232" spans="2:35" s="43" customFormat="1" x14ac:dyDescent="0.25">
      <c r="B232" s="94" t="s">
        <v>2834</v>
      </c>
      <c r="C232" s="94" t="s">
        <v>2835</v>
      </c>
      <c r="D232" s="94">
        <v>39615</v>
      </c>
      <c r="E232" s="95">
        <v>1</v>
      </c>
      <c r="F232" s="95">
        <v>0</v>
      </c>
      <c r="G232" s="95">
        <v>0</v>
      </c>
      <c r="H232" s="95">
        <v>0</v>
      </c>
      <c r="I232" s="95">
        <v>1</v>
      </c>
      <c r="J232" s="95">
        <v>0</v>
      </c>
      <c r="K232" s="95">
        <v>1</v>
      </c>
      <c r="L232" s="95">
        <v>0</v>
      </c>
      <c r="M232" s="95">
        <v>0</v>
      </c>
      <c r="N232" s="95">
        <v>0</v>
      </c>
      <c r="O232" s="95">
        <v>0</v>
      </c>
      <c r="P232" s="95">
        <v>0</v>
      </c>
      <c r="Q232" s="95">
        <v>0</v>
      </c>
      <c r="R232" s="95">
        <v>0</v>
      </c>
      <c r="S232" s="95">
        <v>0</v>
      </c>
      <c r="T232" s="95">
        <v>0</v>
      </c>
      <c r="U232" s="95">
        <v>0</v>
      </c>
      <c r="V232" s="95">
        <v>0</v>
      </c>
      <c r="W232" s="95">
        <v>1</v>
      </c>
      <c r="X232" s="95">
        <v>0</v>
      </c>
      <c r="Y232" s="95">
        <v>0</v>
      </c>
      <c r="Z232" s="95">
        <v>0</v>
      </c>
      <c r="AA232" s="95">
        <v>0</v>
      </c>
      <c r="AB232" s="95">
        <v>0</v>
      </c>
      <c r="AC232" s="95">
        <v>1</v>
      </c>
      <c r="AD232" s="95">
        <v>0</v>
      </c>
      <c r="AE232" s="96">
        <f t="shared" si="26"/>
        <v>5</v>
      </c>
      <c r="AF232" s="97">
        <f t="shared" si="27"/>
        <v>1</v>
      </c>
      <c r="AG232" s="98">
        <f t="shared" si="28"/>
        <v>5</v>
      </c>
      <c r="AH232" s="102" t="s">
        <v>2631</v>
      </c>
      <c r="AI232" s="43">
        <f t="shared" si="29"/>
        <v>4</v>
      </c>
    </row>
    <row r="233" spans="2:35" s="43" customFormat="1" x14ac:dyDescent="0.25">
      <c r="B233" s="94" t="s">
        <v>2836</v>
      </c>
      <c r="C233" s="94" t="s">
        <v>2837</v>
      </c>
      <c r="D233" s="94">
        <v>39615</v>
      </c>
      <c r="E233" s="95">
        <v>1</v>
      </c>
      <c r="F233" s="95">
        <v>0</v>
      </c>
      <c r="G233" s="95">
        <v>0</v>
      </c>
      <c r="H233" s="95">
        <v>0</v>
      </c>
      <c r="I233" s="95">
        <v>1</v>
      </c>
      <c r="J233" s="95">
        <v>0</v>
      </c>
      <c r="K233" s="95">
        <v>1</v>
      </c>
      <c r="L233" s="95">
        <v>0</v>
      </c>
      <c r="M233" s="95">
        <v>0</v>
      </c>
      <c r="N233" s="95">
        <v>0</v>
      </c>
      <c r="O233" s="95">
        <v>0</v>
      </c>
      <c r="P233" s="95">
        <v>0</v>
      </c>
      <c r="Q233" s="95">
        <v>0</v>
      </c>
      <c r="R233" s="95">
        <v>0</v>
      </c>
      <c r="S233" s="95">
        <v>0</v>
      </c>
      <c r="T233" s="95">
        <v>0</v>
      </c>
      <c r="U233" s="95">
        <v>0</v>
      </c>
      <c r="V233" s="95">
        <v>0</v>
      </c>
      <c r="W233" s="95">
        <v>0</v>
      </c>
      <c r="X233" s="95">
        <v>0</v>
      </c>
      <c r="Y233" s="95">
        <v>0</v>
      </c>
      <c r="Z233" s="95">
        <v>0</v>
      </c>
      <c r="AA233" s="95">
        <v>0</v>
      </c>
      <c r="AB233" s="95">
        <v>0</v>
      </c>
      <c r="AC233" s="95">
        <v>0</v>
      </c>
      <c r="AD233" s="95">
        <v>0</v>
      </c>
      <c r="AE233" s="96">
        <f t="shared" si="26"/>
        <v>3</v>
      </c>
      <c r="AF233" s="97">
        <f t="shared" si="27"/>
        <v>1</v>
      </c>
      <c r="AG233" s="98">
        <f t="shared" si="28"/>
        <v>3</v>
      </c>
      <c r="AH233" s="102" t="s">
        <v>2949</v>
      </c>
      <c r="AI233" s="43">
        <f t="shared" si="29"/>
        <v>3</v>
      </c>
    </row>
    <row r="234" spans="2:35" s="43" customFormat="1" x14ac:dyDescent="0.25">
      <c r="B234" s="94" t="s">
        <v>2838</v>
      </c>
      <c r="C234" s="94" t="s">
        <v>2839</v>
      </c>
      <c r="D234" s="94">
        <v>39615</v>
      </c>
      <c r="E234" s="95">
        <v>0</v>
      </c>
      <c r="F234" s="95">
        <v>0</v>
      </c>
      <c r="G234" s="95">
        <v>0</v>
      </c>
      <c r="H234" s="95">
        <v>0</v>
      </c>
      <c r="I234" s="95">
        <v>0</v>
      </c>
      <c r="J234" s="95">
        <v>0</v>
      </c>
      <c r="K234" s="95">
        <v>0</v>
      </c>
      <c r="L234" s="95">
        <v>0</v>
      </c>
      <c r="M234" s="95">
        <v>0</v>
      </c>
      <c r="N234" s="95">
        <v>0</v>
      </c>
      <c r="O234" s="95">
        <v>0</v>
      </c>
      <c r="P234" s="95">
        <v>0</v>
      </c>
      <c r="Q234" s="95">
        <v>0</v>
      </c>
      <c r="R234" s="95">
        <v>0</v>
      </c>
      <c r="S234" s="95">
        <v>1</v>
      </c>
      <c r="T234" s="95">
        <v>0</v>
      </c>
      <c r="U234" s="95">
        <v>0</v>
      </c>
      <c r="V234" s="95">
        <v>0</v>
      </c>
      <c r="W234" s="95">
        <v>1</v>
      </c>
      <c r="X234" s="95">
        <v>0</v>
      </c>
      <c r="Y234" s="95">
        <v>0</v>
      </c>
      <c r="Z234" s="95">
        <v>0</v>
      </c>
      <c r="AA234" s="95">
        <v>0</v>
      </c>
      <c r="AB234" s="95">
        <v>0</v>
      </c>
      <c r="AC234" s="95">
        <v>1</v>
      </c>
      <c r="AD234" s="95">
        <v>0</v>
      </c>
      <c r="AE234" s="96">
        <f t="shared" si="26"/>
        <v>3</v>
      </c>
      <c r="AF234" s="97">
        <f t="shared" si="27"/>
        <v>1</v>
      </c>
      <c r="AG234" s="98">
        <f t="shared" si="28"/>
        <v>3</v>
      </c>
      <c r="AH234" s="102" t="s">
        <v>2945</v>
      </c>
      <c r="AI234" s="43">
        <f t="shared" si="29"/>
        <v>3.6669999999999998</v>
      </c>
    </row>
    <row r="235" spans="2:35" s="43" customFormat="1" x14ac:dyDescent="0.25">
      <c r="B235" s="94" t="s">
        <v>2840</v>
      </c>
      <c r="C235" s="94" t="s">
        <v>2841</v>
      </c>
      <c r="D235" s="94">
        <v>39615</v>
      </c>
      <c r="E235" s="95">
        <v>1</v>
      </c>
      <c r="F235" s="95">
        <v>0</v>
      </c>
      <c r="G235" s="95">
        <v>1</v>
      </c>
      <c r="H235" s="95">
        <v>0</v>
      </c>
      <c r="I235" s="95">
        <v>1</v>
      </c>
      <c r="J235" s="95">
        <v>0</v>
      </c>
      <c r="K235" s="95">
        <v>1</v>
      </c>
      <c r="L235" s="95">
        <v>0</v>
      </c>
      <c r="M235" s="95">
        <v>0</v>
      </c>
      <c r="N235" s="95">
        <v>0</v>
      </c>
      <c r="O235" s="95">
        <v>0</v>
      </c>
      <c r="P235" s="95">
        <v>0</v>
      </c>
      <c r="Q235" s="95">
        <v>0</v>
      </c>
      <c r="R235" s="95">
        <v>0</v>
      </c>
      <c r="S235" s="95">
        <v>1</v>
      </c>
      <c r="T235" s="95">
        <v>0</v>
      </c>
      <c r="U235" s="95">
        <v>0</v>
      </c>
      <c r="V235" s="95">
        <v>0</v>
      </c>
      <c r="W235" s="95">
        <v>1</v>
      </c>
      <c r="X235" s="95">
        <v>0</v>
      </c>
      <c r="Y235" s="95">
        <v>1</v>
      </c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6">
        <f t="shared" si="26"/>
        <v>7</v>
      </c>
      <c r="AF235" s="97">
        <f t="shared" si="27"/>
        <v>1</v>
      </c>
      <c r="AG235" s="98">
        <f t="shared" si="28"/>
        <v>7</v>
      </c>
      <c r="AH235" s="102" t="s">
        <v>2945</v>
      </c>
      <c r="AI235" s="43">
        <f t="shared" si="29"/>
        <v>3.6669999999999998</v>
      </c>
    </row>
    <row r="236" spans="2:35" s="43" customFormat="1" x14ac:dyDescent="0.25">
      <c r="B236" s="94" t="s">
        <v>2842</v>
      </c>
      <c r="C236" s="94" t="s">
        <v>2843</v>
      </c>
      <c r="D236" s="94">
        <v>39615</v>
      </c>
      <c r="E236" s="95">
        <v>0</v>
      </c>
      <c r="F236" s="95">
        <v>0</v>
      </c>
      <c r="G236" s="95">
        <v>0</v>
      </c>
      <c r="H236" s="95">
        <v>0</v>
      </c>
      <c r="I236" s="95">
        <v>0</v>
      </c>
      <c r="J236" s="95">
        <v>0</v>
      </c>
      <c r="K236" s="95">
        <v>0</v>
      </c>
      <c r="L236" s="95">
        <v>0</v>
      </c>
      <c r="M236" s="95">
        <v>0</v>
      </c>
      <c r="N236" s="95">
        <v>0</v>
      </c>
      <c r="O236" s="95">
        <v>0</v>
      </c>
      <c r="P236" s="95">
        <v>0</v>
      </c>
      <c r="Q236" s="95">
        <v>0</v>
      </c>
      <c r="R236" s="95">
        <v>0</v>
      </c>
      <c r="S236" s="95">
        <v>0</v>
      </c>
      <c r="T236" s="95">
        <v>0</v>
      </c>
      <c r="U236" s="95">
        <v>0</v>
      </c>
      <c r="V236" s="95">
        <v>0</v>
      </c>
      <c r="W236" s="95">
        <v>0</v>
      </c>
      <c r="X236" s="95">
        <v>0</v>
      </c>
      <c r="Y236" s="95">
        <v>0</v>
      </c>
      <c r="Z236" s="95">
        <v>0</v>
      </c>
      <c r="AA236" s="95">
        <v>0</v>
      </c>
      <c r="AB236" s="95">
        <v>0</v>
      </c>
      <c r="AC236" s="95">
        <v>0</v>
      </c>
      <c r="AD236" s="95">
        <v>0</v>
      </c>
      <c r="AE236" s="96">
        <f t="shared" si="26"/>
        <v>0</v>
      </c>
      <c r="AF236" s="97">
        <f t="shared" si="27"/>
        <v>0</v>
      </c>
      <c r="AG236" s="98">
        <f t="shared" si="28"/>
        <v>0</v>
      </c>
      <c r="AH236" s="102" t="s">
        <v>2950</v>
      </c>
      <c r="AI236" s="43">
        <f t="shared" si="29"/>
        <v>3.3330000000000002</v>
      </c>
    </row>
    <row r="237" spans="2:35" s="43" customFormat="1" x14ac:dyDescent="0.25">
      <c r="B237" s="94" t="s">
        <v>2844</v>
      </c>
      <c r="C237" s="94" t="s">
        <v>2845</v>
      </c>
      <c r="D237" s="94">
        <v>39615</v>
      </c>
      <c r="E237" s="95">
        <v>0</v>
      </c>
      <c r="F237" s="95">
        <v>0</v>
      </c>
      <c r="G237" s="95">
        <v>0</v>
      </c>
      <c r="H237" s="95">
        <v>0</v>
      </c>
      <c r="I237" s="95">
        <v>0</v>
      </c>
      <c r="J237" s="95">
        <v>0</v>
      </c>
      <c r="K237" s="95">
        <v>0</v>
      </c>
      <c r="L237" s="95">
        <v>0</v>
      </c>
      <c r="M237" s="95">
        <v>0</v>
      </c>
      <c r="N237" s="95">
        <v>0</v>
      </c>
      <c r="O237" s="95">
        <v>0</v>
      </c>
      <c r="P237" s="95">
        <v>0</v>
      </c>
      <c r="Q237" s="95">
        <v>0</v>
      </c>
      <c r="R237" s="95">
        <v>0</v>
      </c>
      <c r="S237" s="95">
        <v>0</v>
      </c>
      <c r="T237" s="95">
        <v>0</v>
      </c>
      <c r="U237" s="95">
        <v>0</v>
      </c>
      <c r="V237" s="95">
        <v>0</v>
      </c>
      <c r="W237" s="95">
        <v>0</v>
      </c>
      <c r="X237" s="95">
        <v>0</v>
      </c>
      <c r="Y237" s="95">
        <v>0</v>
      </c>
      <c r="Z237" s="95">
        <v>0</v>
      </c>
      <c r="AA237" s="95">
        <v>0</v>
      </c>
      <c r="AB237" s="95">
        <v>0</v>
      </c>
      <c r="AC237" s="95">
        <v>0</v>
      </c>
      <c r="AD237" s="95">
        <v>0</v>
      </c>
      <c r="AE237" s="96">
        <f t="shared" si="26"/>
        <v>0</v>
      </c>
      <c r="AF237" s="97">
        <f t="shared" si="27"/>
        <v>0</v>
      </c>
      <c r="AG237" s="98">
        <f t="shared" si="28"/>
        <v>0</v>
      </c>
      <c r="AH237" s="102" t="s">
        <v>2951</v>
      </c>
      <c r="AI237" s="43">
        <f t="shared" si="29"/>
        <v>0.66700000000000004</v>
      </c>
    </row>
    <row r="238" spans="2:35" s="43" customFormat="1" x14ac:dyDescent="0.25">
      <c r="B238" s="94" t="s">
        <v>2846</v>
      </c>
      <c r="C238" s="94" t="s">
        <v>2847</v>
      </c>
      <c r="D238" s="94">
        <v>39615</v>
      </c>
      <c r="E238" s="95">
        <v>0</v>
      </c>
      <c r="F238" s="95">
        <v>0</v>
      </c>
      <c r="G238" s="95">
        <v>0</v>
      </c>
      <c r="H238" s="95">
        <v>0</v>
      </c>
      <c r="I238" s="95">
        <v>0</v>
      </c>
      <c r="J238" s="95">
        <v>0</v>
      </c>
      <c r="K238" s="95">
        <v>0</v>
      </c>
      <c r="L238" s="95">
        <v>0</v>
      </c>
      <c r="M238" s="95">
        <v>0</v>
      </c>
      <c r="N238" s="95">
        <v>0</v>
      </c>
      <c r="O238" s="95">
        <v>0</v>
      </c>
      <c r="P238" s="95">
        <v>0</v>
      </c>
      <c r="Q238" s="95">
        <v>0</v>
      </c>
      <c r="R238" s="95">
        <v>0</v>
      </c>
      <c r="S238" s="95">
        <v>0</v>
      </c>
      <c r="T238" s="95">
        <v>0</v>
      </c>
      <c r="U238" s="95">
        <v>0</v>
      </c>
      <c r="V238" s="95">
        <v>0</v>
      </c>
      <c r="W238" s="95">
        <v>0</v>
      </c>
      <c r="X238" s="95">
        <v>0</v>
      </c>
      <c r="Y238" s="95">
        <v>0</v>
      </c>
      <c r="Z238" s="95">
        <v>0</v>
      </c>
      <c r="AA238" s="95">
        <v>0</v>
      </c>
      <c r="AB238" s="95">
        <v>0</v>
      </c>
      <c r="AC238" s="95">
        <v>0</v>
      </c>
      <c r="AD238" s="95">
        <v>0</v>
      </c>
      <c r="AE238" s="96">
        <f t="shared" si="26"/>
        <v>0</v>
      </c>
      <c r="AF238" s="97">
        <f t="shared" si="27"/>
        <v>0</v>
      </c>
      <c r="AG238" s="98">
        <f t="shared" si="28"/>
        <v>0</v>
      </c>
      <c r="AH238" s="102" t="s">
        <v>2955</v>
      </c>
      <c r="AI238" s="43" t="str">
        <f t="shared" si="29"/>
        <v>QQQ</v>
      </c>
    </row>
    <row r="239" spans="2:35" s="43" customFormat="1" x14ac:dyDescent="0.25">
      <c r="B239" s="94" t="s">
        <v>2848</v>
      </c>
      <c r="C239" s="94" t="s">
        <v>2849</v>
      </c>
      <c r="D239" s="94">
        <v>39615</v>
      </c>
      <c r="E239" s="95">
        <v>0</v>
      </c>
      <c r="F239" s="95">
        <v>0</v>
      </c>
      <c r="G239" s="95">
        <v>0</v>
      </c>
      <c r="H239" s="95">
        <v>1</v>
      </c>
      <c r="I239" s="95">
        <v>1</v>
      </c>
      <c r="J239" s="95">
        <v>0</v>
      </c>
      <c r="K239" s="95">
        <v>0</v>
      </c>
      <c r="L239" s="95">
        <v>1</v>
      </c>
      <c r="M239" s="95">
        <v>0</v>
      </c>
      <c r="N239" s="95">
        <v>0</v>
      </c>
      <c r="O239" s="95">
        <v>0</v>
      </c>
      <c r="P239" s="95">
        <v>0</v>
      </c>
      <c r="Q239" s="95">
        <v>0</v>
      </c>
      <c r="R239" s="95">
        <v>1</v>
      </c>
      <c r="S239" s="95">
        <v>0</v>
      </c>
      <c r="T239" s="95">
        <v>1</v>
      </c>
      <c r="U239" s="95">
        <v>0</v>
      </c>
      <c r="V239" s="95">
        <v>0</v>
      </c>
      <c r="W239" s="95">
        <v>0</v>
      </c>
      <c r="X239" s="95">
        <v>0</v>
      </c>
      <c r="Y239" s="95">
        <v>0</v>
      </c>
      <c r="Z239" s="95">
        <v>1</v>
      </c>
      <c r="AA239" s="95">
        <v>0</v>
      </c>
      <c r="AB239" s="95">
        <v>0</v>
      </c>
      <c r="AC239" s="95">
        <v>0</v>
      </c>
      <c r="AD239" s="95">
        <v>0</v>
      </c>
      <c r="AE239" s="96">
        <f t="shared" si="26"/>
        <v>6</v>
      </c>
      <c r="AF239" s="97">
        <f t="shared" si="27"/>
        <v>1</v>
      </c>
      <c r="AG239" s="98">
        <f t="shared" si="28"/>
        <v>6</v>
      </c>
      <c r="AH239" s="102" t="s">
        <v>2631</v>
      </c>
      <c r="AI239" s="43">
        <f t="shared" si="29"/>
        <v>4</v>
      </c>
    </row>
    <row r="240" spans="2:35" s="43" customFormat="1" x14ac:dyDescent="0.25">
      <c r="B240" s="94" t="s">
        <v>2850</v>
      </c>
      <c r="C240" s="94" t="s">
        <v>2851</v>
      </c>
      <c r="D240" s="94">
        <v>39615</v>
      </c>
      <c r="E240" s="95">
        <v>0</v>
      </c>
      <c r="F240" s="95">
        <v>0</v>
      </c>
      <c r="G240" s="95">
        <v>0</v>
      </c>
      <c r="H240" s="95">
        <v>0</v>
      </c>
      <c r="I240" s="95">
        <v>0</v>
      </c>
      <c r="J240" s="95">
        <v>0</v>
      </c>
      <c r="K240" s="95">
        <v>0</v>
      </c>
      <c r="L240" s="95">
        <v>0</v>
      </c>
      <c r="M240" s="95">
        <v>0</v>
      </c>
      <c r="N240" s="95">
        <v>0</v>
      </c>
      <c r="O240" s="95">
        <v>0</v>
      </c>
      <c r="P240" s="95">
        <v>0</v>
      </c>
      <c r="Q240" s="95">
        <v>0</v>
      </c>
      <c r="R240" s="95">
        <v>0</v>
      </c>
      <c r="S240" s="95">
        <v>0</v>
      </c>
      <c r="T240" s="95">
        <v>0</v>
      </c>
      <c r="U240" s="95">
        <v>0</v>
      </c>
      <c r="V240" s="95">
        <v>0</v>
      </c>
      <c r="W240" s="95">
        <v>0</v>
      </c>
      <c r="X240" s="95">
        <v>0</v>
      </c>
      <c r="Y240" s="95">
        <v>0</v>
      </c>
      <c r="Z240" s="95">
        <v>0</v>
      </c>
      <c r="AA240" s="95">
        <v>0</v>
      </c>
      <c r="AB240" s="95">
        <v>0</v>
      </c>
      <c r="AC240" s="95">
        <v>0</v>
      </c>
      <c r="AD240" s="95">
        <v>0</v>
      </c>
      <c r="AE240" s="96">
        <f t="shared" si="26"/>
        <v>0</v>
      </c>
      <c r="AF240" s="97">
        <f t="shared" si="27"/>
        <v>0</v>
      </c>
      <c r="AG240" s="98">
        <f t="shared" si="28"/>
        <v>0</v>
      </c>
      <c r="AH240" s="102" t="s">
        <v>2949</v>
      </c>
      <c r="AI240" s="43">
        <f t="shared" si="29"/>
        <v>3</v>
      </c>
    </row>
    <row r="241" spans="1:35" s="43" customFormat="1" x14ac:dyDescent="0.25">
      <c r="B241" s="94" t="s">
        <v>2852</v>
      </c>
      <c r="C241" s="94" t="s">
        <v>2853</v>
      </c>
      <c r="D241" s="94">
        <v>39615</v>
      </c>
      <c r="E241" s="95">
        <v>0</v>
      </c>
      <c r="F241" s="95">
        <v>1</v>
      </c>
      <c r="G241" s="95">
        <v>0</v>
      </c>
      <c r="H241" s="95">
        <v>1</v>
      </c>
      <c r="I241" s="95">
        <v>0</v>
      </c>
      <c r="J241" s="95">
        <v>0</v>
      </c>
      <c r="K241" s="95">
        <v>0</v>
      </c>
      <c r="L241" s="95">
        <v>0</v>
      </c>
      <c r="M241" s="95">
        <v>0</v>
      </c>
      <c r="N241" s="95">
        <v>0</v>
      </c>
      <c r="O241" s="95">
        <v>0</v>
      </c>
      <c r="P241" s="95">
        <v>0</v>
      </c>
      <c r="Q241" s="95">
        <v>0</v>
      </c>
      <c r="R241" s="95">
        <v>0</v>
      </c>
      <c r="S241" s="95">
        <v>0</v>
      </c>
      <c r="T241" s="95">
        <v>0</v>
      </c>
      <c r="U241" s="95">
        <v>0</v>
      </c>
      <c r="V241" s="95">
        <v>0</v>
      </c>
      <c r="W241" s="95">
        <v>0</v>
      </c>
      <c r="X241" s="95">
        <v>0</v>
      </c>
      <c r="Y241" s="95">
        <v>0</v>
      </c>
      <c r="Z241" s="95">
        <v>0</v>
      </c>
      <c r="AA241" s="95">
        <v>0</v>
      </c>
      <c r="AB241" s="95">
        <v>0</v>
      </c>
      <c r="AC241" s="95">
        <v>0</v>
      </c>
      <c r="AD241" s="95">
        <v>0</v>
      </c>
      <c r="AE241" s="96">
        <f t="shared" si="26"/>
        <v>2</v>
      </c>
      <c r="AF241" s="97">
        <f t="shared" si="27"/>
        <v>1</v>
      </c>
      <c r="AG241" s="98">
        <f t="shared" si="28"/>
        <v>2</v>
      </c>
      <c r="AH241" s="102" t="s">
        <v>2949</v>
      </c>
      <c r="AI241" s="43">
        <f t="shared" si="29"/>
        <v>3</v>
      </c>
    </row>
    <row r="242" spans="1:35" s="43" customFormat="1" x14ac:dyDescent="0.25">
      <c r="B242" s="94" t="s">
        <v>2854</v>
      </c>
      <c r="C242" s="94" t="s">
        <v>2855</v>
      </c>
      <c r="D242" s="94">
        <v>39615</v>
      </c>
      <c r="E242" s="95">
        <v>0</v>
      </c>
      <c r="F242" s="95">
        <v>0</v>
      </c>
      <c r="G242" s="95">
        <v>0</v>
      </c>
      <c r="H242" s="95">
        <v>0</v>
      </c>
      <c r="I242" s="95">
        <v>0</v>
      </c>
      <c r="J242" s="95">
        <v>0</v>
      </c>
      <c r="K242" s="95">
        <v>0</v>
      </c>
      <c r="L242" s="95">
        <v>0</v>
      </c>
      <c r="M242" s="95">
        <v>0</v>
      </c>
      <c r="N242" s="95">
        <v>0</v>
      </c>
      <c r="O242" s="95">
        <v>0</v>
      </c>
      <c r="P242" s="95">
        <v>0</v>
      </c>
      <c r="Q242" s="95">
        <v>0</v>
      </c>
      <c r="R242" s="95">
        <v>0</v>
      </c>
      <c r="S242" s="95">
        <v>0</v>
      </c>
      <c r="T242" s="95">
        <v>0</v>
      </c>
      <c r="U242" s="95">
        <v>0</v>
      </c>
      <c r="V242" s="95">
        <v>0</v>
      </c>
      <c r="W242" s="95">
        <v>0</v>
      </c>
      <c r="X242" s="95">
        <v>0</v>
      </c>
      <c r="Y242" s="95">
        <v>0</v>
      </c>
      <c r="Z242" s="95">
        <v>0</v>
      </c>
      <c r="AA242" s="95">
        <v>0</v>
      </c>
      <c r="AB242" s="95">
        <v>0</v>
      </c>
      <c r="AC242" s="95">
        <v>0</v>
      </c>
      <c r="AD242" s="95">
        <v>0</v>
      </c>
      <c r="AE242" s="96">
        <f t="shared" si="26"/>
        <v>0</v>
      </c>
      <c r="AF242" s="97">
        <f t="shared" si="27"/>
        <v>0</v>
      </c>
      <c r="AG242" s="98">
        <f t="shared" si="28"/>
        <v>0</v>
      </c>
      <c r="AH242" s="102" t="s">
        <v>2953</v>
      </c>
      <c r="AI242" s="43">
        <f t="shared" si="29"/>
        <v>1.667</v>
      </c>
    </row>
    <row r="243" spans="1:35" s="43" customFormat="1" x14ac:dyDescent="0.25">
      <c r="B243" s="94" t="s">
        <v>29</v>
      </c>
      <c r="C243" s="94" t="s">
        <v>30</v>
      </c>
      <c r="D243" s="94">
        <v>39615</v>
      </c>
      <c r="E243" s="95">
        <v>0</v>
      </c>
      <c r="F243" s="95">
        <v>0</v>
      </c>
      <c r="G243" s="95">
        <v>0</v>
      </c>
      <c r="H243" s="95">
        <v>0</v>
      </c>
      <c r="I243" s="95">
        <v>0</v>
      </c>
      <c r="J243" s="95">
        <v>0</v>
      </c>
      <c r="K243" s="95">
        <v>0</v>
      </c>
      <c r="L243" s="95">
        <v>0</v>
      </c>
      <c r="M243" s="95">
        <v>0</v>
      </c>
      <c r="N243" s="95">
        <v>0</v>
      </c>
      <c r="O243" s="95">
        <v>0</v>
      </c>
      <c r="P243" s="95">
        <v>0</v>
      </c>
      <c r="Q243" s="95">
        <v>0</v>
      </c>
      <c r="R243" s="95">
        <v>0</v>
      </c>
      <c r="S243" s="95">
        <v>0</v>
      </c>
      <c r="T243" s="95">
        <v>0</v>
      </c>
      <c r="U243" s="95">
        <v>0</v>
      </c>
      <c r="V243" s="95">
        <v>0</v>
      </c>
      <c r="W243" s="95">
        <v>0</v>
      </c>
      <c r="X243" s="95">
        <v>0</v>
      </c>
      <c r="Y243" s="95">
        <v>0</v>
      </c>
      <c r="Z243" s="95">
        <v>0</v>
      </c>
      <c r="AA243" s="95">
        <v>0</v>
      </c>
      <c r="AB243" s="95">
        <v>0</v>
      </c>
      <c r="AC243" s="95">
        <v>0</v>
      </c>
      <c r="AD243" s="95">
        <v>0</v>
      </c>
      <c r="AE243" s="96">
        <f t="shared" si="26"/>
        <v>0</v>
      </c>
      <c r="AF243" s="97">
        <f t="shared" si="27"/>
        <v>0</v>
      </c>
      <c r="AG243" s="98">
        <f t="shared" si="28"/>
        <v>0</v>
      </c>
      <c r="AH243" s="102" t="s">
        <v>2944</v>
      </c>
      <c r="AI243" s="43">
        <f t="shared" si="29"/>
        <v>2</v>
      </c>
    </row>
    <row r="244" spans="1:35" s="43" customFormat="1" x14ac:dyDescent="0.25">
      <c r="B244" s="94" t="s">
        <v>2856</v>
      </c>
      <c r="C244" s="94" t="s">
        <v>2857</v>
      </c>
      <c r="D244" s="94">
        <v>39615</v>
      </c>
      <c r="E244" s="95">
        <v>1</v>
      </c>
      <c r="F244" s="95">
        <v>0</v>
      </c>
      <c r="G244" s="95">
        <v>0</v>
      </c>
      <c r="H244" s="95">
        <v>1</v>
      </c>
      <c r="I244" s="95">
        <v>0</v>
      </c>
      <c r="J244" s="95">
        <v>1</v>
      </c>
      <c r="K244" s="95">
        <v>0</v>
      </c>
      <c r="L244" s="95">
        <v>1</v>
      </c>
      <c r="M244" s="95">
        <v>0</v>
      </c>
      <c r="N244" s="95">
        <v>0</v>
      </c>
      <c r="O244" s="95">
        <v>0</v>
      </c>
      <c r="P244" s="95">
        <v>0</v>
      </c>
      <c r="Q244" s="95">
        <v>0</v>
      </c>
      <c r="R244" s="95">
        <v>0</v>
      </c>
      <c r="S244" s="95">
        <v>0</v>
      </c>
      <c r="T244" s="95">
        <v>0</v>
      </c>
      <c r="U244" s="95">
        <v>0</v>
      </c>
      <c r="V244" s="95">
        <v>0</v>
      </c>
      <c r="W244" s="95">
        <v>0</v>
      </c>
      <c r="X244" s="95">
        <v>0</v>
      </c>
      <c r="Y244" s="95">
        <v>0</v>
      </c>
      <c r="Z244" s="95">
        <v>0</v>
      </c>
      <c r="AA244" s="95">
        <v>0</v>
      </c>
      <c r="AB244" s="95">
        <v>0</v>
      </c>
      <c r="AC244" s="95">
        <v>0</v>
      </c>
      <c r="AD244" s="95">
        <v>0</v>
      </c>
      <c r="AE244" s="96">
        <f t="shared" si="26"/>
        <v>4</v>
      </c>
      <c r="AF244" s="97">
        <f t="shared" si="27"/>
        <v>1</v>
      </c>
      <c r="AG244" s="98">
        <f t="shared" si="28"/>
        <v>4</v>
      </c>
      <c r="AH244" s="102" t="s">
        <v>2949</v>
      </c>
      <c r="AI244" s="43">
        <f t="shared" si="29"/>
        <v>3</v>
      </c>
    </row>
    <row r="245" spans="1:35" s="43" customFormat="1" x14ac:dyDescent="0.25">
      <c r="B245" s="94" t="s">
        <v>2858</v>
      </c>
      <c r="C245" s="94" t="s">
        <v>2859</v>
      </c>
      <c r="D245" s="94">
        <v>39615</v>
      </c>
      <c r="E245" s="95">
        <v>0</v>
      </c>
      <c r="F245" s="95">
        <v>0</v>
      </c>
      <c r="G245" s="95">
        <v>0</v>
      </c>
      <c r="H245" s="95">
        <v>0</v>
      </c>
      <c r="I245" s="95">
        <v>0</v>
      </c>
      <c r="J245" s="95">
        <v>0</v>
      </c>
      <c r="K245" s="95">
        <v>0</v>
      </c>
      <c r="L245" s="95">
        <v>0</v>
      </c>
      <c r="M245" s="95">
        <v>0</v>
      </c>
      <c r="N245" s="95">
        <v>0</v>
      </c>
      <c r="O245" s="95">
        <v>0</v>
      </c>
      <c r="P245" s="95">
        <v>0</v>
      </c>
      <c r="Q245" s="95">
        <v>0</v>
      </c>
      <c r="R245" s="95">
        <v>0</v>
      </c>
      <c r="S245" s="95">
        <v>0</v>
      </c>
      <c r="T245" s="95">
        <v>0</v>
      </c>
      <c r="U245" s="95">
        <v>0</v>
      </c>
      <c r="V245" s="95">
        <v>0</v>
      </c>
      <c r="W245" s="95">
        <v>0</v>
      </c>
      <c r="X245" s="95">
        <v>0</v>
      </c>
      <c r="Y245" s="95">
        <v>0</v>
      </c>
      <c r="Z245" s="95">
        <v>0</v>
      </c>
      <c r="AA245" s="95">
        <v>0</v>
      </c>
      <c r="AB245" s="95">
        <v>0</v>
      </c>
      <c r="AC245" s="95">
        <v>0</v>
      </c>
      <c r="AD245" s="95">
        <v>0</v>
      </c>
      <c r="AE245" s="96">
        <f t="shared" si="26"/>
        <v>0</v>
      </c>
      <c r="AF245" s="97">
        <f t="shared" si="27"/>
        <v>0</v>
      </c>
      <c r="AG245" s="98">
        <f t="shared" si="28"/>
        <v>0</v>
      </c>
      <c r="AH245" s="102" t="s">
        <v>2955</v>
      </c>
      <c r="AI245" s="43" t="str">
        <f t="shared" si="29"/>
        <v>QQQ</v>
      </c>
    </row>
    <row r="246" spans="1:35" s="43" customFormat="1" hidden="1" x14ac:dyDescent="0.25">
      <c r="A246" s="87" t="s">
        <v>2632</v>
      </c>
      <c r="B246" s="82" t="s">
        <v>1816</v>
      </c>
      <c r="C246" s="82" t="s">
        <v>1817</v>
      </c>
      <c r="D246" s="82">
        <v>30705</v>
      </c>
      <c r="E246" s="83">
        <v>0</v>
      </c>
      <c r="F246" s="83">
        <v>0</v>
      </c>
      <c r="G246" s="83">
        <v>0</v>
      </c>
      <c r="H246" s="83">
        <v>0</v>
      </c>
      <c r="I246" s="83">
        <v>0</v>
      </c>
      <c r="J246" s="83">
        <v>0</v>
      </c>
      <c r="K246" s="83">
        <v>0</v>
      </c>
      <c r="L246" s="83">
        <v>0</v>
      </c>
      <c r="M246" s="83">
        <v>0</v>
      </c>
      <c r="N246" s="83">
        <v>0</v>
      </c>
      <c r="O246" s="83">
        <v>0</v>
      </c>
      <c r="P246" s="83">
        <v>0</v>
      </c>
      <c r="Q246" s="83">
        <v>0</v>
      </c>
      <c r="R246" s="83">
        <v>0</v>
      </c>
      <c r="S246" s="83">
        <v>0</v>
      </c>
      <c r="T246" s="83">
        <v>0</v>
      </c>
      <c r="U246" s="83">
        <v>0</v>
      </c>
      <c r="V246" s="83">
        <v>0</v>
      </c>
      <c r="W246" s="83">
        <v>0</v>
      </c>
      <c r="X246" s="83">
        <v>0</v>
      </c>
      <c r="Y246" s="83">
        <v>0</v>
      </c>
      <c r="Z246" s="83">
        <v>0</v>
      </c>
      <c r="AA246" s="83">
        <v>0</v>
      </c>
      <c r="AB246" s="83">
        <v>0</v>
      </c>
      <c r="AC246" s="83">
        <v>0</v>
      </c>
      <c r="AD246" s="83">
        <v>0</v>
      </c>
      <c r="AE246" s="96">
        <f t="shared" si="26"/>
        <v>0</v>
      </c>
      <c r="AF246" s="85">
        <f t="shared" si="27"/>
        <v>0</v>
      </c>
      <c r="AG246" s="86">
        <f t="shared" si="28"/>
        <v>0</v>
      </c>
    </row>
    <row r="247" spans="1:35" s="43" customFormat="1" hidden="1" x14ac:dyDescent="0.25">
      <c r="A247" s="87" t="s">
        <v>2632</v>
      </c>
      <c r="B247" s="82" t="s">
        <v>1842</v>
      </c>
      <c r="C247" s="82" t="s">
        <v>1843</v>
      </c>
      <c r="D247" s="82">
        <v>30705</v>
      </c>
      <c r="E247" s="83">
        <v>0</v>
      </c>
      <c r="F247" s="83">
        <v>0</v>
      </c>
      <c r="G247" s="83">
        <v>0</v>
      </c>
      <c r="H247" s="83">
        <v>0</v>
      </c>
      <c r="I247" s="83">
        <v>0</v>
      </c>
      <c r="J247" s="83">
        <v>0</v>
      </c>
      <c r="K247" s="83">
        <v>0</v>
      </c>
      <c r="L247" s="83">
        <v>0</v>
      </c>
      <c r="M247" s="83">
        <v>0</v>
      </c>
      <c r="N247" s="83">
        <v>0</v>
      </c>
      <c r="O247" s="83">
        <v>0</v>
      </c>
      <c r="P247" s="83">
        <v>0</v>
      </c>
      <c r="Q247" s="83">
        <v>0</v>
      </c>
      <c r="R247" s="83">
        <v>0</v>
      </c>
      <c r="S247" s="83">
        <v>0</v>
      </c>
      <c r="T247" s="83">
        <v>0</v>
      </c>
      <c r="U247" s="83">
        <v>0</v>
      </c>
      <c r="V247" s="83">
        <v>0</v>
      </c>
      <c r="W247" s="83">
        <v>0</v>
      </c>
      <c r="X247" s="83">
        <v>0</v>
      </c>
      <c r="Y247" s="83">
        <v>0</v>
      </c>
      <c r="Z247" s="83">
        <v>0</v>
      </c>
      <c r="AA247" s="83">
        <v>0</v>
      </c>
      <c r="AB247" s="83">
        <v>0</v>
      </c>
      <c r="AC247" s="83">
        <v>0</v>
      </c>
      <c r="AD247" s="83">
        <v>0</v>
      </c>
      <c r="AE247" s="96">
        <f t="shared" si="26"/>
        <v>0</v>
      </c>
      <c r="AF247" s="85">
        <f t="shared" si="27"/>
        <v>0</v>
      </c>
      <c r="AG247" s="86">
        <f t="shared" si="28"/>
        <v>0</v>
      </c>
    </row>
    <row r="248" spans="1:35" s="43" customFormat="1" hidden="1" x14ac:dyDescent="0.25">
      <c r="A248" s="87" t="s">
        <v>2632</v>
      </c>
      <c r="B248" s="82" t="s">
        <v>1864</v>
      </c>
      <c r="C248" s="82" t="s">
        <v>1865</v>
      </c>
      <c r="D248" s="82">
        <v>30705</v>
      </c>
      <c r="E248" s="83">
        <v>0</v>
      </c>
      <c r="F248" s="83">
        <v>0</v>
      </c>
      <c r="G248" s="83">
        <v>0</v>
      </c>
      <c r="H248" s="83">
        <v>0</v>
      </c>
      <c r="I248" s="83">
        <v>0</v>
      </c>
      <c r="J248" s="83">
        <v>0</v>
      </c>
      <c r="K248" s="83">
        <v>0</v>
      </c>
      <c r="L248" s="83">
        <v>0</v>
      </c>
      <c r="M248" s="83">
        <v>0</v>
      </c>
      <c r="N248" s="83">
        <v>0</v>
      </c>
      <c r="O248" s="83">
        <v>0</v>
      </c>
      <c r="P248" s="83">
        <v>0</v>
      </c>
      <c r="Q248" s="83">
        <v>0</v>
      </c>
      <c r="R248" s="83">
        <v>0</v>
      </c>
      <c r="S248" s="83">
        <v>0</v>
      </c>
      <c r="T248" s="83">
        <v>0</v>
      </c>
      <c r="U248" s="83">
        <v>0</v>
      </c>
      <c r="V248" s="83">
        <v>0</v>
      </c>
      <c r="W248" s="83">
        <v>0</v>
      </c>
      <c r="X248" s="83">
        <v>0</v>
      </c>
      <c r="Y248" s="83">
        <v>0</v>
      </c>
      <c r="Z248" s="83">
        <v>0</v>
      </c>
      <c r="AA248" s="83">
        <v>0</v>
      </c>
      <c r="AB248" s="83">
        <v>0</v>
      </c>
      <c r="AC248" s="83">
        <v>0</v>
      </c>
      <c r="AD248" s="83">
        <v>0</v>
      </c>
      <c r="AE248" s="96">
        <f t="shared" si="26"/>
        <v>0</v>
      </c>
      <c r="AF248" s="85">
        <f t="shared" si="27"/>
        <v>0</v>
      </c>
      <c r="AG248" s="86">
        <f t="shared" si="28"/>
        <v>0</v>
      </c>
    </row>
    <row r="249" spans="1:35" s="43" customFormat="1" hidden="1" x14ac:dyDescent="0.25">
      <c r="A249" s="87" t="s">
        <v>2632</v>
      </c>
      <c r="B249" s="82" t="s">
        <v>1872</v>
      </c>
      <c r="C249" s="82" t="s">
        <v>1873</v>
      </c>
      <c r="D249" s="82">
        <v>30705</v>
      </c>
      <c r="E249" s="83">
        <v>0</v>
      </c>
      <c r="F249" s="83">
        <v>0</v>
      </c>
      <c r="G249" s="83">
        <v>0</v>
      </c>
      <c r="H249" s="83">
        <v>0</v>
      </c>
      <c r="I249" s="83">
        <v>0</v>
      </c>
      <c r="J249" s="83">
        <v>0</v>
      </c>
      <c r="K249" s="83">
        <v>0</v>
      </c>
      <c r="L249" s="83">
        <v>0</v>
      </c>
      <c r="M249" s="83">
        <v>0</v>
      </c>
      <c r="N249" s="83">
        <v>0</v>
      </c>
      <c r="O249" s="83">
        <v>0</v>
      </c>
      <c r="P249" s="83">
        <v>0</v>
      </c>
      <c r="Q249" s="83">
        <v>0</v>
      </c>
      <c r="R249" s="83">
        <v>0</v>
      </c>
      <c r="S249" s="83">
        <v>0</v>
      </c>
      <c r="T249" s="83">
        <v>0</v>
      </c>
      <c r="U249" s="83">
        <v>0</v>
      </c>
      <c r="V249" s="83">
        <v>0</v>
      </c>
      <c r="W249" s="83">
        <v>0</v>
      </c>
      <c r="X249" s="83">
        <v>0</v>
      </c>
      <c r="Y249" s="83">
        <v>0</v>
      </c>
      <c r="Z249" s="83">
        <v>0</v>
      </c>
      <c r="AA249" s="83">
        <v>0</v>
      </c>
      <c r="AB249" s="83">
        <v>0</v>
      </c>
      <c r="AC249" s="83">
        <v>0</v>
      </c>
      <c r="AD249" s="83">
        <v>0</v>
      </c>
      <c r="AE249" s="96">
        <f t="shared" si="26"/>
        <v>0</v>
      </c>
      <c r="AF249" s="85">
        <f t="shared" si="27"/>
        <v>0</v>
      </c>
      <c r="AG249" s="86">
        <f t="shared" si="28"/>
        <v>0</v>
      </c>
    </row>
    <row r="250" spans="1:35" s="43" customFormat="1" hidden="1" x14ac:dyDescent="0.25">
      <c r="A250" s="87" t="s">
        <v>2632</v>
      </c>
      <c r="B250" s="82" t="s">
        <v>1890</v>
      </c>
      <c r="C250" s="82" t="s">
        <v>1891</v>
      </c>
      <c r="D250" s="82">
        <v>30705</v>
      </c>
      <c r="E250" s="83">
        <v>0</v>
      </c>
      <c r="F250" s="83">
        <v>0</v>
      </c>
      <c r="G250" s="83">
        <v>0</v>
      </c>
      <c r="H250" s="83">
        <v>0</v>
      </c>
      <c r="I250" s="83">
        <v>0</v>
      </c>
      <c r="J250" s="83">
        <v>0</v>
      </c>
      <c r="K250" s="83">
        <v>0</v>
      </c>
      <c r="L250" s="83">
        <v>0</v>
      </c>
      <c r="M250" s="83">
        <v>0</v>
      </c>
      <c r="N250" s="83">
        <v>0</v>
      </c>
      <c r="O250" s="83">
        <v>0</v>
      </c>
      <c r="P250" s="83">
        <v>0</v>
      </c>
      <c r="Q250" s="83">
        <v>0</v>
      </c>
      <c r="R250" s="83">
        <v>0</v>
      </c>
      <c r="S250" s="83">
        <v>0</v>
      </c>
      <c r="T250" s="83">
        <v>0</v>
      </c>
      <c r="U250" s="83">
        <v>0</v>
      </c>
      <c r="V250" s="83">
        <v>0</v>
      </c>
      <c r="W250" s="83">
        <v>0</v>
      </c>
      <c r="X250" s="83">
        <v>0</v>
      </c>
      <c r="Y250" s="83">
        <v>0</v>
      </c>
      <c r="Z250" s="83">
        <v>0</v>
      </c>
      <c r="AA250" s="83">
        <v>0</v>
      </c>
      <c r="AB250" s="83">
        <v>0</v>
      </c>
      <c r="AC250" s="83">
        <v>0</v>
      </c>
      <c r="AD250" s="83">
        <v>0</v>
      </c>
      <c r="AE250" s="96">
        <f t="shared" si="26"/>
        <v>0</v>
      </c>
      <c r="AF250" s="85">
        <f t="shared" si="27"/>
        <v>0</v>
      </c>
      <c r="AG250" s="86">
        <f t="shared" si="28"/>
        <v>0</v>
      </c>
    </row>
    <row r="251" spans="1:35" s="43" customFormat="1" hidden="1" x14ac:dyDescent="0.25">
      <c r="A251" s="87" t="s">
        <v>2632</v>
      </c>
      <c r="B251" s="82" t="s">
        <v>1916</v>
      </c>
      <c r="C251" s="82" t="s">
        <v>1917</v>
      </c>
      <c r="D251" s="82">
        <v>30705</v>
      </c>
      <c r="E251" s="83">
        <v>0</v>
      </c>
      <c r="F251" s="83">
        <v>0</v>
      </c>
      <c r="G251" s="83">
        <v>0</v>
      </c>
      <c r="H251" s="83">
        <v>0</v>
      </c>
      <c r="I251" s="83">
        <v>0</v>
      </c>
      <c r="J251" s="83">
        <v>0</v>
      </c>
      <c r="K251" s="83">
        <v>0</v>
      </c>
      <c r="L251" s="83">
        <v>0</v>
      </c>
      <c r="M251" s="83">
        <v>0</v>
      </c>
      <c r="N251" s="83">
        <v>0</v>
      </c>
      <c r="O251" s="83">
        <v>0</v>
      </c>
      <c r="P251" s="83">
        <v>0</v>
      </c>
      <c r="Q251" s="83">
        <v>0</v>
      </c>
      <c r="R251" s="83">
        <v>0</v>
      </c>
      <c r="S251" s="83">
        <v>0</v>
      </c>
      <c r="T251" s="83">
        <v>0</v>
      </c>
      <c r="U251" s="83">
        <v>0</v>
      </c>
      <c r="V251" s="83">
        <v>0</v>
      </c>
      <c r="W251" s="83">
        <v>0</v>
      </c>
      <c r="X251" s="83">
        <v>0</v>
      </c>
      <c r="Y251" s="83">
        <v>0</v>
      </c>
      <c r="Z251" s="83">
        <v>0</v>
      </c>
      <c r="AA251" s="83">
        <v>0</v>
      </c>
      <c r="AB251" s="83">
        <v>0</v>
      </c>
      <c r="AC251" s="83">
        <v>0</v>
      </c>
      <c r="AD251" s="83">
        <v>0</v>
      </c>
      <c r="AE251" s="96">
        <f t="shared" si="26"/>
        <v>0</v>
      </c>
      <c r="AF251" s="85">
        <f t="shared" si="27"/>
        <v>0</v>
      </c>
      <c r="AG251" s="86">
        <f t="shared" si="28"/>
        <v>0</v>
      </c>
    </row>
    <row r="252" spans="1:35" s="43" customFormat="1" hidden="1" x14ac:dyDescent="0.25">
      <c r="A252" s="87" t="s">
        <v>2632</v>
      </c>
      <c r="B252" s="82" t="s">
        <v>1918</v>
      </c>
      <c r="C252" s="82" t="s">
        <v>1919</v>
      </c>
      <c r="D252" s="82">
        <v>30705</v>
      </c>
      <c r="E252" s="83">
        <v>0</v>
      </c>
      <c r="F252" s="83">
        <v>0</v>
      </c>
      <c r="G252" s="83">
        <v>0</v>
      </c>
      <c r="H252" s="83">
        <v>0</v>
      </c>
      <c r="I252" s="83">
        <v>0</v>
      </c>
      <c r="J252" s="83">
        <v>0</v>
      </c>
      <c r="K252" s="83">
        <v>0</v>
      </c>
      <c r="L252" s="83">
        <v>0</v>
      </c>
      <c r="M252" s="83">
        <v>0</v>
      </c>
      <c r="N252" s="83">
        <v>0</v>
      </c>
      <c r="O252" s="83">
        <v>0</v>
      </c>
      <c r="P252" s="83">
        <v>0</v>
      </c>
      <c r="Q252" s="83">
        <v>0</v>
      </c>
      <c r="R252" s="83">
        <v>0</v>
      </c>
      <c r="S252" s="83">
        <v>0</v>
      </c>
      <c r="T252" s="83">
        <v>0</v>
      </c>
      <c r="U252" s="83">
        <v>0</v>
      </c>
      <c r="V252" s="83">
        <v>0</v>
      </c>
      <c r="W252" s="83">
        <v>0</v>
      </c>
      <c r="X252" s="83">
        <v>0</v>
      </c>
      <c r="Y252" s="83">
        <v>0</v>
      </c>
      <c r="Z252" s="83">
        <v>0</v>
      </c>
      <c r="AA252" s="83">
        <v>0</v>
      </c>
      <c r="AB252" s="83">
        <v>0</v>
      </c>
      <c r="AC252" s="83">
        <v>0</v>
      </c>
      <c r="AD252" s="83">
        <v>0</v>
      </c>
      <c r="AE252" s="96">
        <f t="shared" si="26"/>
        <v>0</v>
      </c>
      <c r="AF252" s="85">
        <f t="shared" si="27"/>
        <v>0</v>
      </c>
      <c r="AG252" s="86">
        <f t="shared" si="28"/>
        <v>0</v>
      </c>
    </row>
    <row r="253" spans="1:35" s="43" customFormat="1" hidden="1" x14ac:dyDescent="0.25">
      <c r="A253" s="87" t="s">
        <v>2632</v>
      </c>
      <c r="B253" s="82" t="s">
        <v>1926</v>
      </c>
      <c r="C253" s="82" t="s">
        <v>1927</v>
      </c>
      <c r="D253" s="82">
        <v>30705</v>
      </c>
      <c r="E253" s="83">
        <v>0</v>
      </c>
      <c r="F253" s="83">
        <v>0</v>
      </c>
      <c r="G253" s="83">
        <v>0</v>
      </c>
      <c r="H253" s="83">
        <v>0</v>
      </c>
      <c r="I253" s="83">
        <v>0</v>
      </c>
      <c r="J253" s="83">
        <v>0</v>
      </c>
      <c r="K253" s="83">
        <v>0</v>
      </c>
      <c r="L253" s="83">
        <v>0</v>
      </c>
      <c r="M253" s="83">
        <v>0</v>
      </c>
      <c r="N253" s="83">
        <v>0</v>
      </c>
      <c r="O253" s="83">
        <v>0</v>
      </c>
      <c r="P253" s="83">
        <v>0</v>
      </c>
      <c r="Q253" s="83">
        <v>0</v>
      </c>
      <c r="R253" s="83">
        <v>0</v>
      </c>
      <c r="S253" s="83">
        <v>0</v>
      </c>
      <c r="T253" s="83">
        <v>0</v>
      </c>
      <c r="U253" s="83">
        <v>0</v>
      </c>
      <c r="V253" s="83">
        <v>0</v>
      </c>
      <c r="W253" s="83">
        <v>0</v>
      </c>
      <c r="X253" s="83">
        <v>0</v>
      </c>
      <c r="Y253" s="83">
        <v>0</v>
      </c>
      <c r="Z253" s="83">
        <v>0</v>
      </c>
      <c r="AA253" s="83">
        <v>0</v>
      </c>
      <c r="AB253" s="83">
        <v>0</v>
      </c>
      <c r="AC253" s="83">
        <v>0</v>
      </c>
      <c r="AD253" s="83">
        <v>0</v>
      </c>
      <c r="AE253" s="96">
        <f t="shared" si="26"/>
        <v>0</v>
      </c>
      <c r="AF253" s="85">
        <f t="shared" si="27"/>
        <v>0</v>
      </c>
      <c r="AG253" s="86">
        <f t="shared" si="28"/>
        <v>0</v>
      </c>
    </row>
    <row r="254" spans="1:35" s="43" customFormat="1" hidden="1" x14ac:dyDescent="0.25">
      <c r="A254" s="87" t="s">
        <v>2632</v>
      </c>
      <c r="B254" s="82" t="s">
        <v>1946</v>
      </c>
      <c r="C254" s="82" t="s">
        <v>1947</v>
      </c>
      <c r="D254" s="82">
        <v>30705</v>
      </c>
      <c r="E254" s="83">
        <v>0</v>
      </c>
      <c r="F254" s="83">
        <v>0</v>
      </c>
      <c r="G254" s="83">
        <v>0</v>
      </c>
      <c r="H254" s="83">
        <v>0</v>
      </c>
      <c r="I254" s="83">
        <v>0</v>
      </c>
      <c r="J254" s="83">
        <v>0</v>
      </c>
      <c r="K254" s="83">
        <v>0</v>
      </c>
      <c r="L254" s="83">
        <v>0</v>
      </c>
      <c r="M254" s="83">
        <v>0</v>
      </c>
      <c r="N254" s="83">
        <v>0</v>
      </c>
      <c r="O254" s="83">
        <v>0</v>
      </c>
      <c r="P254" s="83">
        <v>0</v>
      </c>
      <c r="Q254" s="83">
        <v>0</v>
      </c>
      <c r="R254" s="83">
        <v>0</v>
      </c>
      <c r="S254" s="83">
        <v>0</v>
      </c>
      <c r="T254" s="83">
        <v>0</v>
      </c>
      <c r="U254" s="83">
        <v>0</v>
      </c>
      <c r="V254" s="83">
        <v>0</v>
      </c>
      <c r="W254" s="83">
        <v>0</v>
      </c>
      <c r="X254" s="83">
        <v>0</v>
      </c>
      <c r="Y254" s="83">
        <v>0</v>
      </c>
      <c r="Z254" s="83">
        <v>0</v>
      </c>
      <c r="AA254" s="83">
        <v>0</v>
      </c>
      <c r="AB254" s="83">
        <v>0</v>
      </c>
      <c r="AC254" s="83">
        <v>0</v>
      </c>
      <c r="AD254" s="83">
        <v>0</v>
      </c>
      <c r="AE254" s="96">
        <f t="shared" si="26"/>
        <v>0</v>
      </c>
      <c r="AF254" s="85">
        <f t="shared" si="27"/>
        <v>0</v>
      </c>
      <c r="AG254" s="86">
        <f t="shared" si="28"/>
        <v>0</v>
      </c>
    </row>
    <row r="255" spans="1:35" s="43" customFormat="1" hidden="1" x14ac:dyDescent="0.25">
      <c r="A255" s="87" t="s">
        <v>2632</v>
      </c>
      <c r="B255" s="82" t="s">
        <v>1950</v>
      </c>
      <c r="C255" s="82" t="s">
        <v>1951</v>
      </c>
      <c r="D255" s="82">
        <v>30705</v>
      </c>
      <c r="E255" s="83">
        <v>0</v>
      </c>
      <c r="F255" s="83">
        <v>0</v>
      </c>
      <c r="G255" s="83">
        <v>0</v>
      </c>
      <c r="H255" s="83">
        <v>0</v>
      </c>
      <c r="I255" s="83">
        <v>0</v>
      </c>
      <c r="J255" s="83">
        <v>0</v>
      </c>
      <c r="K255" s="83">
        <v>0</v>
      </c>
      <c r="L255" s="83">
        <v>0</v>
      </c>
      <c r="M255" s="83">
        <v>0</v>
      </c>
      <c r="N255" s="83">
        <v>0</v>
      </c>
      <c r="O255" s="83">
        <v>0</v>
      </c>
      <c r="P255" s="83">
        <v>0</v>
      </c>
      <c r="Q255" s="83">
        <v>0</v>
      </c>
      <c r="R255" s="83">
        <v>0</v>
      </c>
      <c r="S255" s="83">
        <v>0</v>
      </c>
      <c r="T255" s="83">
        <v>0</v>
      </c>
      <c r="U255" s="83">
        <v>0</v>
      </c>
      <c r="V255" s="83">
        <v>0</v>
      </c>
      <c r="W255" s="83">
        <v>0</v>
      </c>
      <c r="X255" s="83">
        <v>0</v>
      </c>
      <c r="Y255" s="83">
        <v>0</v>
      </c>
      <c r="Z255" s="83">
        <v>0</v>
      </c>
      <c r="AA255" s="83">
        <v>0</v>
      </c>
      <c r="AB255" s="83">
        <v>0</v>
      </c>
      <c r="AC255" s="83">
        <v>0</v>
      </c>
      <c r="AD255" s="83">
        <v>0</v>
      </c>
      <c r="AE255" s="96">
        <f t="shared" si="26"/>
        <v>0</v>
      </c>
      <c r="AF255" s="85">
        <f t="shared" si="27"/>
        <v>0</v>
      </c>
      <c r="AG255" s="86">
        <f t="shared" si="28"/>
        <v>0</v>
      </c>
    </row>
    <row r="256" spans="1:35" s="43" customFormat="1" hidden="1" x14ac:dyDescent="0.25">
      <c r="A256" s="87" t="s">
        <v>2632</v>
      </c>
      <c r="B256" s="82" t="s">
        <v>1970</v>
      </c>
      <c r="C256" s="82" t="s">
        <v>1971</v>
      </c>
      <c r="D256" s="82">
        <v>30705</v>
      </c>
      <c r="E256" s="83">
        <v>0</v>
      </c>
      <c r="F256" s="83">
        <v>0</v>
      </c>
      <c r="G256" s="83">
        <v>0</v>
      </c>
      <c r="H256" s="83">
        <v>0</v>
      </c>
      <c r="I256" s="83">
        <v>0</v>
      </c>
      <c r="J256" s="83">
        <v>0</v>
      </c>
      <c r="K256" s="83">
        <v>0</v>
      </c>
      <c r="L256" s="83">
        <v>0</v>
      </c>
      <c r="M256" s="83">
        <v>0</v>
      </c>
      <c r="N256" s="83">
        <v>0</v>
      </c>
      <c r="O256" s="83">
        <v>0</v>
      </c>
      <c r="P256" s="83">
        <v>0</v>
      </c>
      <c r="Q256" s="83">
        <v>0</v>
      </c>
      <c r="R256" s="83">
        <v>0</v>
      </c>
      <c r="S256" s="83">
        <v>0</v>
      </c>
      <c r="T256" s="83">
        <v>0</v>
      </c>
      <c r="U256" s="83">
        <v>0</v>
      </c>
      <c r="V256" s="83">
        <v>0</v>
      </c>
      <c r="W256" s="83">
        <v>0</v>
      </c>
      <c r="X256" s="83">
        <v>0</v>
      </c>
      <c r="Y256" s="83">
        <v>0</v>
      </c>
      <c r="Z256" s="83">
        <v>0</v>
      </c>
      <c r="AA256" s="83">
        <v>0</v>
      </c>
      <c r="AB256" s="83">
        <v>0</v>
      </c>
      <c r="AC256" s="83">
        <v>0</v>
      </c>
      <c r="AD256" s="83">
        <v>0</v>
      </c>
      <c r="AE256" s="96">
        <f t="shared" si="26"/>
        <v>0</v>
      </c>
      <c r="AF256" s="85">
        <f t="shared" si="27"/>
        <v>0</v>
      </c>
      <c r="AG256" s="86">
        <f t="shared" si="28"/>
        <v>0</v>
      </c>
    </row>
    <row r="257" spans="1:33" s="43" customFormat="1" hidden="1" x14ac:dyDescent="0.25">
      <c r="A257" s="87" t="s">
        <v>2632</v>
      </c>
      <c r="B257" s="82" t="s">
        <v>1974</v>
      </c>
      <c r="C257" s="82" t="s">
        <v>1975</v>
      </c>
      <c r="D257" s="82">
        <v>30705</v>
      </c>
      <c r="E257" s="83">
        <v>0</v>
      </c>
      <c r="F257" s="83">
        <v>0</v>
      </c>
      <c r="G257" s="83">
        <v>0</v>
      </c>
      <c r="H257" s="83">
        <v>0</v>
      </c>
      <c r="I257" s="83">
        <v>0</v>
      </c>
      <c r="J257" s="83">
        <v>0</v>
      </c>
      <c r="K257" s="83">
        <v>0</v>
      </c>
      <c r="L257" s="83">
        <v>0</v>
      </c>
      <c r="M257" s="83">
        <v>0</v>
      </c>
      <c r="N257" s="83">
        <v>0</v>
      </c>
      <c r="O257" s="83">
        <v>0</v>
      </c>
      <c r="P257" s="83">
        <v>0</v>
      </c>
      <c r="Q257" s="83">
        <v>0</v>
      </c>
      <c r="R257" s="83">
        <v>0</v>
      </c>
      <c r="S257" s="83">
        <v>0</v>
      </c>
      <c r="T257" s="83">
        <v>0</v>
      </c>
      <c r="U257" s="83">
        <v>0</v>
      </c>
      <c r="V257" s="83">
        <v>0</v>
      </c>
      <c r="W257" s="83">
        <v>0</v>
      </c>
      <c r="X257" s="83">
        <v>0</v>
      </c>
      <c r="Y257" s="83">
        <v>0</v>
      </c>
      <c r="Z257" s="83">
        <v>0</v>
      </c>
      <c r="AA257" s="83">
        <v>0</v>
      </c>
      <c r="AB257" s="83">
        <v>0</v>
      </c>
      <c r="AC257" s="83">
        <v>0</v>
      </c>
      <c r="AD257" s="83">
        <v>0</v>
      </c>
      <c r="AE257" s="96">
        <f t="shared" si="26"/>
        <v>0</v>
      </c>
      <c r="AF257" s="85">
        <f t="shared" si="27"/>
        <v>0</v>
      </c>
      <c r="AG257" s="86">
        <f t="shared" si="28"/>
        <v>0</v>
      </c>
    </row>
    <row r="258" spans="1:33" s="43" customFormat="1" hidden="1" x14ac:dyDescent="0.25">
      <c r="A258" s="87" t="s">
        <v>2632</v>
      </c>
      <c r="B258" s="82" t="s">
        <v>1980</v>
      </c>
      <c r="C258" s="82" t="s">
        <v>1981</v>
      </c>
      <c r="D258" s="82">
        <v>30705</v>
      </c>
      <c r="E258" s="83">
        <v>0</v>
      </c>
      <c r="F258" s="83">
        <v>0</v>
      </c>
      <c r="G258" s="83">
        <v>0</v>
      </c>
      <c r="H258" s="83">
        <v>0</v>
      </c>
      <c r="I258" s="83">
        <v>0</v>
      </c>
      <c r="J258" s="83">
        <v>0</v>
      </c>
      <c r="K258" s="83">
        <v>0</v>
      </c>
      <c r="L258" s="83">
        <v>0</v>
      </c>
      <c r="M258" s="83">
        <v>0</v>
      </c>
      <c r="N258" s="83">
        <v>0</v>
      </c>
      <c r="O258" s="83">
        <v>0</v>
      </c>
      <c r="P258" s="83">
        <v>0</v>
      </c>
      <c r="Q258" s="83">
        <v>0</v>
      </c>
      <c r="R258" s="83">
        <v>0</v>
      </c>
      <c r="S258" s="83">
        <v>0</v>
      </c>
      <c r="T258" s="83">
        <v>0</v>
      </c>
      <c r="U258" s="83">
        <v>0</v>
      </c>
      <c r="V258" s="83">
        <v>0</v>
      </c>
      <c r="W258" s="83">
        <v>0</v>
      </c>
      <c r="X258" s="83">
        <v>0</v>
      </c>
      <c r="Y258" s="83">
        <v>0</v>
      </c>
      <c r="Z258" s="83">
        <v>0</v>
      </c>
      <c r="AA258" s="83">
        <v>0</v>
      </c>
      <c r="AB258" s="83">
        <v>0</v>
      </c>
      <c r="AC258" s="83">
        <v>0</v>
      </c>
      <c r="AD258" s="83">
        <v>0</v>
      </c>
      <c r="AE258" s="96">
        <f t="shared" si="26"/>
        <v>0</v>
      </c>
      <c r="AF258" s="85">
        <f t="shared" si="27"/>
        <v>0</v>
      </c>
      <c r="AG258" s="86">
        <f t="shared" si="28"/>
        <v>0</v>
      </c>
    </row>
    <row r="259" spans="1:33" s="43" customFormat="1" hidden="1" x14ac:dyDescent="0.25">
      <c r="A259" s="87" t="s">
        <v>2632</v>
      </c>
      <c r="B259" s="82" t="s">
        <v>1988</v>
      </c>
      <c r="C259" s="82" t="s">
        <v>1989</v>
      </c>
      <c r="D259" s="82">
        <v>30705</v>
      </c>
      <c r="E259" s="83">
        <v>0</v>
      </c>
      <c r="F259" s="83">
        <v>0</v>
      </c>
      <c r="G259" s="83">
        <v>0</v>
      </c>
      <c r="H259" s="83">
        <v>0</v>
      </c>
      <c r="I259" s="83">
        <v>0</v>
      </c>
      <c r="J259" s="83">
        <v>0</v>
      </c>
      <c r="K259" s="83">
        <v>0</v>
      </c>
      <c r="L259" s="83">
        <v>0</v>
      </c>
      <c r="M259" s="83">
        <v>0</v>
      </c>
      <c r="N259" s="83">
        <v>0</v>
      </c>
      <c r="O259" s="83">
        <v>0</v>
      </c>
      <c r="P259" s="83">
        <v>0</v>
      </c>
      <c r="Q259" s="83">
        <v>0</v>
      </c>
      <c r="R259" s="83">
        <v>0</v>
      </c>
      <c r="S259" s="83">
        <v>0</v>
      </c>
      <c r="T259" s="83">
        <v>0</v>
      </c>
      <c r="U259" s="83">
        <v>0</v>
      </c>
      <c r="V259" s="83">
        <v>0</v>
      </c>
      <c r="W259" s="83">
        <v>0</v>
      </c>
      <c r="X259" s="83">
        <v>0</v>
      </c>
      <c r="Y259" s="83">
        <v>0</v>
      </c>
      <c r="Z259" s="83">
        <v>0</v>
      </c>
      <c r="AA259" s="83">
        <v>0</v>
      </c>
      <c r="AB259" s="83">
        <v>0</v>
      </c>
      <c r="AC259" s="83">
        <v>0</v>
      </c>
      <c r="AD259" s="83">
        <v>0</v>
      </c>
      <c r="AE259" s="96">
        <f t="shared" si="26"/>
        <v>0</v>
      </c>
      <c r="AF259" s="85">
        <f t="shared" si="27"/>
        <v>0</v>
      </c>
      <c r="AG259" s="86">
        <f t="shared" si="28"/>
        <v>0</v>
      </c>
    </row>
    <row r="260" spans="1:33" s="43" customFormat="1" hidden="1" x14ac:dyDescent="0.25">
      <c r="A260" s="87" t="s">
        <v>2632</v>
      </c>
      <c r="B260" s="82" t="s">
        <v>2012</v>
      </c>
      <c r="C260" s="82" t="s">
        <v>2013</v>
      </c>
      <c r="D260" s="82">
        <v>30705</v>
      </c>
      <c r="E260" s="83">
        <v>0</v>
      </c>
      <c r="F260" s="83">
        <v>0</v>
      </c>
      <c r="G260" s="83">
        <v>0</v>
      </c>
      <c r="H260" s="83">
        <v>0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0</v>
      </c>
      <c r="P260" s="83">
        <v>0</v>
      </c>
      <c r="Q260" s="83">
        <v>0</v>
      </c>
      <c r="R260" s="83">
        <v>0</v>
      </c>
      <c r="S260" s="83">
        <v>0</v>
      </c>
      <c r="T260" s="83">
        <v>0</v>
      </c>
      <c r="U260" s="83">
        <v>0</v>
      </c>
      <c r="V260" s="83">
        <v>0</v>
      </c>
      <c r="W260" s="83">
        <v>0</v>
      </c>
      <c r="X260" s="83">
        <v>0</v>
      </c>
      <c r="Y260" s="83">
        <v>0</v>
      </c>
      <c r="Z260" s="83">
        <v>0</v>
      </c>
      <c r="AA260" s="83">
        <v>0</v>
      </c>
      <c r="AB260" s="83">
        <v>0</v>
      </c>
      <c r="AC260" s="83">
        <v>0</v>
      </c>
      <c r="AD260" s="83">
        <v>0</v>
      </c>
      <c r="AE260" s="96">
        <f t="shared" si="26"/>
        <v>0</v>
      </c>
      <c r="AF260" s="85">
        <f t="shared" si="27"/>
        <v>0</v>
      </c>
      <c r="AG260" s="86">
        <f t="shared" si="28"/>
        <v>0</v>
      </c>
    </row>
    <row r="261" spans="1:33" s="43" customFormat="1" hidden="1" x14ac:dyDescent="0.25">
      <c r="A261" s="87" t="s">
        <v>2632</v>
      </c>
      <c r="B261" s="82" t="s">
        <v>2048</v>
      </c>
      <c r="C261" s="82" t="s">
        <v>2049</v>
      </c>
      <c r="D261" s="82">
        <v>30705</v>
      </c>
      <c r="E261" s="83">
        <v>0</v>
      </c>
      <c r="F261" s="83">
        <v>0</v>
      </c>
      <c r="G261" s="83">
        <v>0</v>
      </c>
      <c r="H261" s="83">
        <v>0</v>
      </c>
      <c r="I261" s="83">
        <v>0</v>
      </c>
      <c r="J261" s="83">
        <v>0</v>
      </c>
      <c r="K261" s="83">
        <v>0</v>
      </c>
      <c r="L261" s="83">
        <v>0</v>
      </c>
      <c r="M261" s="83">
        <v>0</v>
      </c>
      <c r="N261" s="83">
        <v>0</v>
      </c>
      <c r="O261" s="83">
        <v>0</v>
      </c>
      <c r="P261" s="83">
        <v>0</v>
      </c>
      <c r="Q261" s="83">
        <v>0</v>
      </c>
      <c r="R261" s="83">
        <v>0</v>
      </c>
      <c r="S261" s="83">
        <v>0</v>
      </c>
      <c r="T261" s="83">
        <v>0</v>
      </c>
      <c r="U261" s="83">
        <v>0</v>
      </c>
      <c r="V261" s="83">
        <v>0</v>
      </c>
      <c r="W261" s="83">
        <v>0</v>
      </c>
      <c r="X261" s="83">
        <v>0</v>
      </c>
      <c r="Y261" s="83">
        <v>0</v>
      </c>
      <c r="Z261" s="83">
        <v>0</v>
      </c>
      <c r="AA261" s="83">
        <v>0</v>
      </c>
      <c r="AB261" s="83">
        <v>0</v>
      </c>
      <c r="AC261" s="83">
        <v>0</v>
      </c>
      <c r="AD261" s="83">
        <v>0</v>
      </c>
      <c r="AE261" s="96">
        <f t="shared" si="26"/>
        <v>0</v>
      </c>
      <c r="AF261" s="85">
        <f t="shared" si="27"/>
        <v>0</v>
      </c>
      <c r="AG261" s="86">
        <f t="shared" si="28"/>
        <v>0</v>
      </c>
    </row>
    <row r="262" spans="1:33" s="43" customFormat="1" hidden="1" x14ac:dyDescent="0.25">
      <c r="A262" s="87" t="s">
        <v>2632</v>
      </c>
      <c r="B262" s="82" t="s">
        <v>2050</v>
      </c>
      <c r="C262" s="82" t="s">
        <v>2051</v>
      </c>
      <c r="D262" s="82">
        <v>30705</v>
      </c>
      <c r="E262" s="83">
        <v>0</v>
      </c>
      <c r="F262" s="83">
        <v>0</v>
      </c>
      <c r="G262" s="83">
        <v>0</v>
      </c>
      <c r="H262" s="83">
        <v>0</v>
      </c>
      <c r="I262" s="83">
        <v>0</v>
      </c>
      <c r="J262" s="83">
        <v>0</v>
      </c>
      <c r="K262" s="83">
        <v>0</v>
      </c>
      <c r="L262" s="83">
        <v>0</v>
      </c>
      <c r="M262" s="83">
        <v>0</v>
      </c>
      <c r="N262" s="83">
        <v>0</v>
      </c>
      <c r="O262" s="83">
        <v>0</v>
      </c>
      <c r="P262" s="83">
        <v>0</v>
      </c>
      <c r="Q262" s="83">
        <v>0</v>
      </c>
      <c r="R262" s="83">
        <v>0</v>
      </c>
      <c r="S262" s="83">
        <v>0</v>
      </c>
      <c r="T262" s="83">
        <v>0</v>
      </c>
      <c r="U262" s="83">
        <v>0</v>
      </c>
      <c r="V262" s="83">
        <v>0</v>
      </c>
      <c r="W262" s="83">
        <v>0</v>
      </c>
      <c r="X262" s="83">
        <v>0</v>
      </c>
      <c r="Y262" s="83">
        <v>0</v>
      </c>
      <c r="Z262" s="83">
        <v>0</v>
      </c>
      <c r="AA262" s="83">
        <v>0</v>
      </c>
      <c r="AB262" s="83">
        <v>0</v>
      </c>
      <c r="AC262" s="83">
        <v>0</v>
      </c>
      <c r="AD262" s="83">
        <v>0</v>
      </c>
      <c r="AE262" s="96">
        <f t="shared" si="26"/>
        <v>0</v>
      </c>
      <c r="AF262" s="85">
        <f t="shared" si="27"/>
        <v>0</v>
      </c>
      <c r="AG262" s="86">
        <f t="shared" si="28"/>
        <v>0</v>
      </c>
    </row>
    <row r="263" spans="1:33" s="43" customFormat="1" hidden="1" x14ac:dyDescent="0.25">
      <c r="A263" s="87" t="s">
        <v>2632</v>
      </c>
      <c r="B263" s="82" t="s">
        <v>2052</v>
      </c>
      <c r="C263" s="82" t="s">
        <v>2053</v>
      </c>
      <c r="D263" s="82">
        <v>30705</v>
      </c>
      <c r="E263" s="83">
        <v>0</v>
      </c>
      <c r="F263" s="83">
        <v>0</v>
      </c>
      <c r="G263" s="83">
        <v>0</v>
      </c>
      <c r="H263" s="83">
        <v>0</v>
      </c>
      <c r="I263" s="83">
        <v>0</v>
      </c>
      <c r="J263" s="83">
        <v>0</v>
      </c>
      <c r="K263" s="83">
        <v>0</v>
      </c>
      <c r="L263" s="83">
        <v>0</v>
      </c>
      <c r="M263" s="83">
        <v>0</v>
      </c>
      <c r="N263" s="83">
        <v>0</v>
      </c>
      <c r="O263" s="83">
        <v>0</v>
      </c>
      <c r="P263" s="83">
        <v>0</v>
      </c>
      <c r="Q263" s="83">
        <v>0</v>
      </c>
      <c r="R263" s="83">
        <v>0</v>
      </c>
      <c r="S263" s="83">
        <v>0</v>
      </c>
      <c r="T263" s="83">
        <v>0</v>
      </c>
      <c r="U263" s="83">
        <v>0</v>
      </c>
      <c r="V263" s="83">
        <v>0</v>
      </c>
      <c r="W263" s="83">
        <v>0</v>
      </c>
      <c r="X263" s="83">
        <v>0</v>
      </c>
      <c r="Y263" s="83">
        <v>0</v>
      </c>
      <c r="Z263" s="83">
        <v>0</v>
      </c>
      <c r="AA263" s="83">
        <v>0</v>
      </c>
      <c r="AB263" s="83">
        <v>0</v>
      </c>
      <c r="AC263" s="83">
        <v>0</v>
      </c>
      <c r="AD263" s="83">
        <v>0</v>
      </c>
      <c r="AE263" s="96">
        <f t="shared" si="26"/>
        <v>0</v>
      </c>
      <c r="AF263" s="85">
        <f t="shared" si="27"/>
        <v>0</v>
      </c>
      <c r="AG263" s="86">
        <f t="shared" si="28"/>
        <v>0</v>
      </c>
    </row>
    <row r="264" spans="1:33" hidden="1" x14ac:dyDescent="0.25"/>
    <row r="265" spans="1:33" hidden="1" x14ac:dyDescent="0.25">
      <c r="B265" s="51"/>
    </row>
    <row r="266" spans="1:33" hidden="1" x14ac:dyDescent="0.25">
      <c r="B266" s="51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10" ht="21" customHeight="1" x14ac:dyDescent="0.35">
      <c r="A1" s="1" t="s">
        <v>106</v>
      </c>
      <c r="B1"/>
      <c r="C1" s="42"/>
      <c r="G1" s="44" t="s">
        <v>18</v>
      </c>
    </row>
    <row r="2" spans="1:10" ht="21" customHeight="1" x14ac:dyDescent="0.35">
      <c r="A2" s="4" t="s">
        <v>107</v>
      </c>
      <c r="B2" s="41"/>
      <c r="C2" s="42"/>
      <c r="G2" s="54" t="s">
        <v>108</v>
      </c>
    </row>
    <row r="3" spans="1:10" ht="21" customHeight="1" x14ac:dyDescent="0.35">
      <c r="A3" s="77"/>
      <c r="B3" s="41"/>
      <c r="C3" s="42"/>
      <c r="G3" s="54"/>
    </row>
    <row r="4" spans="1:10" ht="23.25" x14ac:dyDescent="0.35">
      <c r="A4" s="4"/>
      <c r="J4" s="1"/>
    </row>
    <row r="11" spans="1:10" ht="15.75" customHeight="1" x14ac:dyDescent="0.25"/>
    <row r="12" spans="1:10" ht="21.95" customHeight="1" x14ac:dyDescent="0.35">
      <c r="A12" s="138" t="s">
        <v>19</v>
      </c>
      <c r="B12" s="138"/>
      <c r="C12" s="138"/>
      <c r="D12" s="138"/>
      <c r="E12" s="138"/>
      <c r="F12" s="138"/>
      <c r="G12" s="138"/>
    </row>
    <row r="13" spans="1:10" ht="17.100000000000001" customHeight="1" x14ac:dyDescent="0.3">
      <c r="A13" s="139" t="s">
        <v>20</v>
      </c>
      <c r="B13" s="139"/>
      <c r="C13" s="139"/>
      <c r="D13" s="139"/>
      <c r="E13" s="139"/>
      <c r="F13" s="139"/>
      <c r="G13" s="139"/>
    </row>
    <row r="14" spans="1:10" ht="15.75" customHeight="1" x14ac:dyDescent="0.25"/>
    <row r="15" spans="1:10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10" s="51" customFormat="1" ht="21" customHeight="1" x14ac:dyDescent="0.25">
      <c r="A16" s="48" t="s">
        <v>1802</v>
      </c>
      <c r="B16" s="49" t="s">
        <v>1803</v>
      </c>
      <c r="C16" s="48"/>
      <c r="D16" s="50"/>
      <c r="E16" s="48" t="s">
        <v>1852</v>
      </c>
      <c r="F16" s="49" t="s">
        <v>1853</v>
      </c>
      <c r="G16" s="48"/>
    </row>
    <row r="17" spans="1:7" s="51" customFormat="1" ht="21" customHeight="1" x14ac:dyDescent="0.25">
      <c r="A17" s="52" t="s">
        <v>1804</v>
      </c>
      <c r="B17" s="53" t="s">
        <v>1805</v>
      </c>
      <c r="C17" s="52"/>
      <c r="D17" s="50"/>
      <c r="E17" s="52" t="s">
        <v>1854</v>
      </c>
      <c r="F17" s="53" t="s">
        <v>1855</v>
      </c>
      <c r="G17" s="52"/>
    </row>
    <row r="18" spans="1:7" s="51" customFormat="1" ht="21" customHeight="1" x14ac:dyDescent="0.25">
      <c r="A18" s="48" t="s">
        <v>1806</v>
      </c>
      <c r="B18" s="49" t="s">
        <v>1807</v>
      </c>
      <c r="C18" s="48"/>
      <c r="D18" s="50"/>
      <c r="E18" s="48" t="s">
        <v>1856</v>
      </c>
      <c r="F18" s="49" t="s">
        <v>1857</v>
      </c>
      <c r="G18" s="48"/>
    </row>
    <row r="19" spans="1:7" s="51" customFormat="1" ht="21" customHeight="1" x14ac:dyDescent="0.25">
      <c r="A19" s="52" t="s">
        <v>1808</v>
      </c>
      <c r="B19" s="53" t="s">
        <v>1809</v>
      </c>
      <c r="C19" s="52"/>
      <c r="D19" s="50"/>
      <c r="E19" s="52" t="s">
        <v>1858</v>
      </c>
      <c r="F19" s="53" t="s">
        <v>1859</v>
      </c>
      <c r="G19" s="52"/>
    </row>
    <row r="20" spans="1:7" s="51" customFormat="1" ht="21" customHeight="1" x14ac:dyDescent="0.25">
      <c r="A20" s="48" t="s">
        <v>1810</v>
      </c>
      <c r="B20" s="49" t="s">
        <v>1811</v>
      </c>
      <c r="C20" s="48"/>
      <c r="D20" s="50"/>
      <c r="E20" s="48" t="s">
        <v>1860</v>
      </c>
      <c r="F20" s="49" t="s">
        <v>1861</v>
      </c>
      <c r="G20" s="48"/>
    </row>
    <row r="21" spans="1:7" s="51" customFormat="1" ht="21" customHeight="1" x14ac:dyDescent="0.25">
      <c r="A21" s="52" t="s">
        <v>1812</v>
      </c>
      <c r="B21" s="53" t="s">
        <v>1813</v>
      </c>
      <c r="C21" s="52"/>
      <c r="D21" s="50"/>
      <c r="E21" s="52" t="s">
        <v>1862</v>
      </c>
      <c r="F21" s="53" t="s">
        <v>1863</v>
      </c>
      <c r="G21" s="52"/>
    </row>
    <row r="22" spans="1:7" s="51" customFormat="1" ht="21" customHeight="1" x14ac:dyDescent="0.25">
      <c r="A22" s="48" t="s">
        <v>1814</v>
      </c>
      <c r="B22" s="49" t="s">
        <v>1815</v>
      </c>
      <c r="C22" s="48"/>
      <c r="D22" s="50"/>
      <c r="E22" s="48" t="s">
        <v>1864</v>
      </c>
      <c r="F22" s="49" t="s">
        <v>1865</v>
      </c>
      <c r="G22" s="48"/>
    </row>
    <row r="23" spans="1:7" s="51" customFormat="1" ht="21" customHeight="1" x14ac:dyDescent="0.25">
      <c r="A23" s="52" t="s">
        <v>1816</v>
      </c>
      <c r="B23" s="53" t="s">
        <v>1817</v>
      </c>
      <c r="C23" s="52"/>
      <c r="D23" s="50"/>
      <c r="E23" s="52" t="s">
        <v>1866</v>
      </c>
      <c r="F23" s="53" t="s">
        <v>1867</v>
      </c>
      <c r="G23" s="52"/>
    </row>
    <row r="24" spans="1:7" s="51" customFormat="1" ht="21" customHeight="1" x14ac:dyDescent="0.25">
      <c r="A24" s="48" t="s">
        <v>1818</v>
      </c>
      <c r="B24" s="49" t="s">
        <v>1819</v>
      </c>
      <c r="C24" s="48"/>
      <c r="D24" s="50"/>
      <c r="E24" s="48" t="s">
        <v>1868</v>
      </c>
      <c r="F24" s="49" t="s">
        <v>1869</v>
      </c>
      <c r="G24" s="48"/>
    </row>
    <row r="25" spans="1:7" s="51" customFormat="1" ht="21" customHeight="1" x14ac:dyDescent="0.25">
      <c r="A25" s="52" t="s">
        <v>1820</v>
      </c>
      <c r="B25" s="53" t="s">
        <v>1821</v>
      </c>
      <c r="C25" s="52"/>
      <c r="D25" s="50"/>
      <c r="E25" s="52" t="s">
        <v>1870</v>
      </c>
      <c r="F25" s="53" t="s">
        <v>1871</v>
      </c>
      <c r="G25" s="52"/>
    </row>
    <row r="26" spans="1:7" s="51" customFormat="1" ht="21" customHeight="1" x14ac:dyDescent="0.25">
      <c r="A26" s="48" t="s">
        <v>1822</v>
      </c>
      <c r="B26" s="49" t="s">
        <v>1823</v>
      </c>
      <c r="C26" s="48"/>
      <c r="D26" s="50"/>
      <c r="E26" s="48" t="s">
        <v>1872</v>
      </c>
      <c r="F26" s="49" t="s">
        <v>1873</v>
      </c>
      <c r="G26" s="48"/>
    </row>
    <row r="27" spans="1:7" s="51" customFormat="1" ht="21" customHeight="1" x14ac:dyDescent="0.25">
      <c r="A27" s="52" t="s">
        <v>1824</v>
      </c>
      <c r="B27" s="53" t="s">
        <v>1825</v>
      </c>
      <c r="C27" s="52"/>
      <c r="D27" s="50"/>
      <c r="E27" s="52" t="s">
        <v>1874</v>
      </c>
      <c r="F27" s="53" t="s">
        <v>1875</v>
      </c>
      <c r="G27" s="52"/>
    </row>
    <row r="28" spans="1:7" s="51" customFormat="1" ht="21" customHeight="1" x14ac:dyDescent="0.25">
      <c r="A28" s="48" t="s">
        <v>1826</v>
      </c>
      <c r="B28" s="49" t="s">
        <v>1827</v>
      </c>
      <c r="C28" s="48"/>
      <c r="D28" s="50"/>
      <c r="E28" s="48" t="s">
        <v>1876</v>
      </c>
      <c r="F28" s="49" t="s">
        <v>1877</v>
      </c>
      <c r="G28" s="48"/>
    </row>
    <row r="29" spans="1:7" s="51" customFormat="1" ht="21" customHeight="1" x14ac:dyDescent="0.25">
      <c r="A29" s="52" t="s">
        <v>1828</v>
      </c>
      <c r="B29" s="53" t="s">
        <v>1829</v>
      </c>
      <c r="C29" s="52"/>
      <c r="D29" s="50"/>
      <c r="E29" s="52" t="s">
        <v>1878</v>
      </c>
      <c r="F29" s="53" t="s">
        <v>1879</v>
      </c>
      <c r="G29" s="52"/>
    </row>
    <row r="30" spans="1:7" s="51" customFormat="1" ht="21" customHeight="1" x14ac:dyDescent="0.25">
      <c r="A30" s="48" t="s">
        <v>1830</v>
      </c>
      <c r="B30" s="49" t="s">
        <v>1831</v>
      </c>
      <c r="C30" s="48"/>
      <c r="D30" s="50"/>
      <c r="E30" s="48" t="s">
        <v>1880</v>
      </c>
      <c r="F30" s="49" t="s">
        <v>1881</v>
      </c>
      <c r="G30" s="48"/>
    </row>
    <row r="31" spans="1:7" s="51" customFormat="1" ht="21" customHeight="1" x14ac:dyDescent="0.25">
      <c r="A31" s="52" t="s">
        <v>1832</v>
      </c>
      <c r="B31" s="53" t="s">
        <v>1833</v>
      </c>
      <c r="C31" s="52"/>
      <c r="D31" s="50"/>
      <c r="E31" s="52" t="s">
        <v>1882</v>
      </c>
      <c r="F31" s="53" t="s">
        <v>1883</v>
      </c>
      <c r="G31" s="52"/>
    </row>
    <row r="32" spans="1:7" s="51" customFormat="1" ht="21" customHeight="1" x14ac:dyDescent="0.25">
      <c r="A32" s="48" t="s">
        <v>1834</v>
      </c>
      <c r="B32" s="49" t="s">
        <v>1835</v>
      </c>
      <c r="C32" s="48"/>
      <c r="D32" s="50"/>
      <c r="E32" s="48" t="s">
        <v>1884</v>
      </c>
      <c r="F32" s="49" t="s">
        <v>1885</v>
      </c>
      <c r="G32" s="48"/>
    </row>
    <row r="33" spans="1:10" s="51" customFormat="1" ht="21" customHeight="1" x14ac:dyDescent="0.25">
      <c r="A33" s="52" t="s">
        <v>1836</v>
      </c>
      <c r="B33" s="53" t="s">
        <v>1837</v>
      </c>
      <c r="C33" s="52"/>
      <c r="D33" s="50"/>
      <c r="E33" s="52" t="s">
        <v>1886</v>
      </c>
      <c r="F33" s="53" t="s">
        <v>1887</v>
      </c>
      <c r="G33" s="52"/>
    </row>
    <row r="34" spans="1:10" s="51" customFormat="1" ht="21" customHeight="1" x14ac:dyDescent="0.25">
      <c r="A34" s="48" t="s">
        <v>1838</v>
      </c>
      <c r="B34" s="49" t="s">
        <v>1839</v>
      </c>
      <c r="C34" s="48"/>
      <c r="D34" s="50"/>
      <c r="E34" s="48" t="s">
        <v>1888</v>
      </c>
      <c r="F34" s="49" t="s">
        <v>1889</v>
      </c>
      <c r="G34" s="48"/>
    </row>
    <row r="35" spans="1:10" s="51" customFormat="1" ht="21" customHeight="1" x14ac:dyDescent="0.25">
      <c r="A35" s="52" t="s">
        <v>1840</v>
      </c>
      <c r="B35" s="53" t="s">
        <v>1841</v>
      </c>
      <c r="C35" s="52"/>
      <c r="D35" s="50"/>
      <c r="E35" s="52" t="s">
        <v>1890</v>
      </c>
      <c r="F35" s="53" t="s">
        <v>1891</v>
      </c>
      <c r="G35" s="52"/>
    </row>
    <row r="36" spans="1:10" s="51" customFormat="1" ht="21" customHeight="1" x14ac:dyDescent="0.25">
      <c r="A36" s="48" t="s">
        <v>1842</v>
      </c>
      <c r="B36" s="49" t="s">
        <v>1843</v>
      </c>
      <c r="C36" s="48"/>
      <c r="D36" s="50"/>
      <c r="E36" s="48" t="s">
        <v>1892</v>
      </c>
      <c r="F36" s="49" t="s">
        <v>1893</v>
      </c>
      <c r="G36" s="48"/>
    </row>
    <row r="37" spans="1:10" s="51" customFormat="1" ht="21" customHeight="1" x14ac:dyDescent="0.25">
      <c r="A37" s="52" t="s">
        <v>1844</v>
      </c>
      <c r="B37" s="53" t="s">
        <v>1845</v>
      </c>
      <c r="C37" s="52"/>
      <c r="D37" s="50"/>
      <c r="E37" s="52" t="s">
        <v>1894</v>
      </c>
      <c r="F37" s="53" t="s">
        <v>1895</v>
      </c>
      <c r="G37" s="52"/>
    </row>
    <row r="38" spans="1:10" s="51" customFormat="1" ht="21" customHeight="1" x14ac:dyDescent="0.25">
      <c r="A38" s="48" t="s">
        <v>1846</v>
      </c>
      <c r="B38" s="49" t="s">
        <v>1847</v>
      </c>
      <c r="C38" s="48"/>
      <c r="D38" s="50"/>
      <c r="E38" s="48" t="s">
        <v>1896</v>
      </c>
      <c r="F38" s="49" t="s">
        <v>1897</v>
      </c>
      <c r="G38" s="48"/>
    </row>
    <row r="39" spans="1:10" s="51" customFormat="1" ht="21" customHeight="1" x14ac:dyDescent="0.25">
      <c r="A39" s="52" t="s">
        <v>213</v>
      </c>
      <c r="B39" s="53" t="s">
        <v>214</v>
      </c>
      <c r="C39" s="52"/>
      <c r="D39" s="50"/>
      <c r="E39" s="52" t="s">
        <v>1898</v>
      </c>
      <c r="F39" s="53" t="s">
        <v>1899</v>
      </c>
      <c r="G39" s="52"/>
    </row>
    <row r="40" spans="1:10" s="51" customFormat="1" ht="21" customHeight="1" x14ac:dyDescent="0.25">
      <c r="A40" s="48" t="s">
        <v>1848</v>
      </c>
      <c r="B40" s="49" t="s">
        <v>1849</v>
      </c>
      <c r="C40" s="48"/>
      <c r="D40" s="50"/>
      <c r="E40" s="48" t="s">
        <v>1900</v>
      </c>
      <c r="F40" s="49" t="s">
        <v>1901</v>
      </c>
      <c r="G40" s="48"/>
    </row>
    <row r="41" spans="1:10" s="51" customFormat="1" ht="21" customHeight="1" x14ac:dyDescent="0.25">
      <c r="A41" s="52" t="s">
        <v>1850</v>
      </c>
      <c r="B41" s="53" t="s">
        <v>1851</v>
      </c>
      <c r="C41" s="52"/>
      <c r="D41" s="50"/>
      <c r="E41" s="52" t="s">
        <v>1902</v>
      </c>
      <c r="F41" s="53" t="s">
        <v>1903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1904</v>
      </c>
      <c r="B43" s="49" t="s">
        <v>1905</v>
      </c>
      <c r="C43" s="48"/>
      <c r="D43" s="50"/>
      <c r="E43" s="48" t="s">
        <v>1976</v>
      </c>
      <c r="F43" s="49" t="s">
        <v>1977</v>
      </c>
      <c r="G43" s="48"/>
    </row>
    <row r="44" spans="1:10" s="51" customFormat="1" ht="21" customHeight="1" x14ac:dyDescent="0.25">
      <c r="A44" s="52" t="s">
        <v>1906</v>
      </c>
      <c r="B44" s="53" t="s">
        <v>1907</v>
      </c>
      <c r="C44" s="52"/>
      <c r="D44" s="50"/>
      <c r="E44" s="52" t="s">
        <v>1978</v>
      </c>
      <c r="F44" s="53" t="s">
        <v>1979</v>
      </c>
      <c r="G44" s="52"/>
    </row>
    <row r="45" spans="1:10" s="51" customFormat="1" ht="21" customHeight="1" x14ac:dyDescent="0.25">
      <c r="A45" s="48" t="s">
        <v>1908</v>
      </c>
      <c r="B45" s="49" t="s">
        <v>1909</v>
      </c>
      <c r="C45" s="48"/>
      <c r="D45" s="50"/>
      <c r="E45" s="48" t="s">
        <v>1980</v>
      </c>
      <c r="F45" s="49" t="s">
        <v>1981</v>
      </c>
      <c r="G45" s="48"/>
    </row>
    <row r="46" spans="1:10" s="51" customFormat="1" ht="21" customHeight="1" x14ac:dyDescent="0.25">
      <c r="A46" s="52" t="s">
        <v>1910</v>
      </c>
      <c r="B46" s="53" t="s">
        <v>1911</v>
      </c>
      <c r="C46" s="52"/>
      <c r="D46" s="50"/>
      <c r="E46" s="52" t="s">
        <v>1982</v>
      </c>
      <c r="F46" s="53" t="s">
        <v>1983</v>
      </c>
      <c r="G46" s="52"/>
    </row>
    <row r="47" spans="1:10" s="51" customFormat="1" ht="21" customHeight="1" x14ac:dyDescent="0.25">
      <c r="A47" s="48" t="s">
        <v>1912</v>
      </c>
      <c r="B47" s="49" t="s">
        <v>1913</v>
      </c>
      <c r="C47" s="48"/>
      <c r="D47" s="50"/>
      <c r="E47" s="48" t="s">
        <v>1984</v>
      </c>
      <c r="F47" s="49" t="s">
        <v>1985</v>
      </c>
      <c r="G47" s="48"/>
    </row>
    <row r="48" spans="1:10" s="51" customFormat="1" ht="21" customHeight="1" x14ac:dyDescent="0.25">
      <c r="A48" s="52" t="s">
        <v>1914</v>
      </c>
      <c r="B48" s="53" t="s">
        <v>1915</v>
      </c>
      <c r="C48" s="52"/>
      <c r="D48" s="50"/>
      <c r="E48" s="52" t="s">
        <v>1986</v>
      </c>
      <c r="F48" s="53" t="s">
        <v>1987</v>
      </c>
      <c r="G48" s="52"/>
    </row>
    <row r="49" spans="1:7" s="51" customFormat="1" ht="21" customHeight="1" x14ac:dyDescent="0.25">
      <c r="A49" s="48" t="s">
        <v>1916</v>
      </c>
      <c r="B49" s="49" t="s">
        <v>1917</v>
      </c>
      <c r="C49" s="48"/>
      <c r="D49" s="50"/>
      <c r="E49" s="48" t="s">
        <v>1988</v>
      </c>
      <c r="F49" s="49" t="s">
        <v>1989</v>
      </c>
      <c r="G49" s="48"/>
    </row>
    <row r="50" spans="1:7" s="51" customFormat="1" ht="21" customHeight="1" x14ac:dyDescent="0.25">
      <c r="A50" s="52" t="s">
        <v>1918</v>
      </c>
      <c r="B50" s="53" t="s">
        <v>1919</v>
      </c>
      <c r="C50" s="52"/>
      <c r="D50" s="50"/>
      <c r="E50" s="52" t="s">
        <v>1990</v>
      </c>
      <c r="F50" s="53" t="s">
        <v>1991</v>
      </c>
      <c r="G50" s="52"/>
    </row>
    <row r="51" spans="1:7" s="51" customFormat="1" ht="21" customHeight="1" x14ac:dyDescent="0.25">
      <c r="A51" s="48" t="s">
        <v>1920</v>
      </c>
      <c r="B51" s="49" t="s">
        <v>1921</v>
      </c>
      <c r="C51" s="48"/>
      <c r="D51" s="50"/>
      <c r="E51" s="48" t="s">
        <v>1992</v>
      </c>
      <c r="F51" s="49" t="s">
        <v>1993</v>
      </c>
      <c r="G51" s="48"/>
    </row>
    <row r="52" spans="1:7" s="51" customFormat="1" ht="21" customHeight="1" x14ac:dyDescent="0.25">
      <c r="A52" s="52" t="s">
        <v>1922</v>
      </c>
      <c r="B52" s="53" t="s">
        <v>1923</v>
      </c>
      <c r="C52" s="52"/>
      <c r="D52" s="50"/>
      <c r="E52" s="52" t="s">
        <v>1994</v>
      </c>
      <c r="F52" s="53" t="s">
        <v>1995</v>
      </c>
      <c r="G52" s="52"/>
    </row>
    <row r="53" spans="1:7" s="51" customFormat="1" ht="21" customHeight="1" x14ac:dyDescent="0.25">
      <c r="A53" s="48" t="s">
        <v>1924</v>
      </c>
      <c r="B53" s="49" t="s">
        <v>1925</v>
      </c>
      <c r="C53" s="48"/>
      <c r="D53" s="50"/>
      <c r="E53" s="48" t="s">
        <v>1996</v>
      </c>
      <c r="F53" s="49" t="s">
        <v>1997</v>
      </c>
      <c r="G53" s="48"/>
    </row>
    <row r="54" spans="1:7" s="51" customFormat="1" ht="21" customHeight="1" x14ac:dyDescent="0.25">
      <c r="A54" s="52" t="s">
        <v>1926</v>
      </c>
      <c r="B54" s="53" t="s">
        <v>1927</v>
      </c>
      <c r="C54" s="52"/>
      <c r="D54" s="50"/>
      <c r="E54" s="52" t="s">
        <v>1998</v>
      </c>
      <c r="F54" s="53" t="s">
        <v>1999</v>
      </c>
      <c r="G54" s="52"/>
    </row>
    <row r="55" spans="1:7" s="51" customFormat="1" ht="21" customHeight="1" x14ac:dyDescent="0.25">
      <c r="A55" s="48" t="s">
        <v>1928</v>
      </c>
      <c r="B55" s="49" t="s">
        <v>1929</v>
      </c>
      <c r="C55" s="48"/>
      <c r="D55" s="50"/>
      <c r="E55" s="48" t="s">
        <v>2000</v>
      </c>
      <c r="F55" s="49" t="s">
        <v>2001</v>
      </c>
      <c r="G55" s="48"/>
    </row>
    <row r="56" spans="1:7" s="51" customFormat="1" ht="21" customHeight="1" x14ac:dyDescent="0.25">
      <c r="A56" s="52" t="s">
        <v>1930</v>
      </c>
      <c r="B56" s="53" t="s">
        <v>1931</v>
      </c>
      <c r="C56" s="52"/>
      <c r="D56" s="50"/>
      <c r="E56" s="52" t="s">
        <v>2002</v>
      </c>
      <c r="F56" s="53" t="s">
        <v>2003</v>
      </c>
      <c r="G56" s="52"/>
    </row>
    <row r="57" spans="1:7" s="51" customFormat="1" ht="21" customHeight="1" x14ac:dyDescent="0.25">
      <c r="A57" s="48" t="s">
        <v>1932</v>
      </c>
      <c r="B57" s="49" t="s">
        <v>1933</v>
      </c>
      <c r="C57" s="48"/>
      <c r="D57" s="50"/>
      <c r="E57" s="48" t="s">
        <v>2004</v>
      </c>
      <c r="F57" s="49" t="s">
        <v>2005</v>
      </c>
      <c r="G57" s="48"/>
    </row>
    <row r="58" spans="1:7" s="51" customFormat="1" ht="21" customHeight="1" x14ac:dyDescent="0.25">
      <c r="A58" s="52" t="s">
        <v>1934</v>
      </c>
      <c r="B58" s="53" t="s">
        <v>1935</v>
      </c>
      <c r="C58" s="52"/>
      <c r="D58" s="50"/>
      <c r="E58" s="52" t="s">
        <v>2006</v>
      </c>
      <c r="F58" s="53" t="s">
        <v>2007</v>
      </c>
      <c r="G58" s="52"/>
    </row>
    <row r="59" spans="1:7" s="51" customFormat="1" ht="21" customHeight="1" x14ac:dyDescent="0.25">
      <c r="A59" s="48" t="s">
        <v>1936</v>
      </c>
      <c r="B59" s="49" t="s">
        <v>1937</v>
      </c>
      <c r="C59" s="48"/>
      <c r="D59" s="50"/>
      <c r="E59" s="48" t="s">
        <v>2008</v>
      </c>
      <c r="F59" s="49" t="s">
        <v>2009</v>
      </c>
      <c r="G59" s="48"/>
    </row>
    <row r="60" spans="1:7" s="51" customFormat="1" ht="21" customHeight="1" x14ac:dyDescent="0.25">
      <c r="A60" s="52" t="s">
        <v>1938</v>
      </c>
      <c r="B60" s="53" t="s">
        <v>1939</v>
      </c>
      <c r="C60" s="52"/>
      <c r="D60" s="50"/>
      <c r="E60" s="52" t="s">
        <v>2010</v>
      </c>
      <c r="F60" s="53" t="s">
        <v>2011</v>
      </c>
      <c r="G60" s="52"/>
    </row>
    <row r="61" spans="1:7" s="51" customFormat="1" ht="21" customHeight="1" x14ac:dyDescent="0.25">
      <c r="A61" s="48" t="s">
        <v>1940</v>
      </c>
      <c r="B61" s="49" t="s">
        <v>1941</v>
      </c>
      <c r="C61" s="48"/>
      <c r="D61" s="50"/>
      <c r="E61" s="48" t="s">
        <v>2012</v>
      </c>
      <c r="F61" s="49" t="s">
        <v>2013</v>
      </c>
      <c r="G61" s="48"/>
    </row>
    <row r="62" spans="1:7" s="51" customFormat="1" ht="21" customHeight="1" x14ac:dyDescent="0.25">
      <c r="A62" s="52" t="s">
        <v>1315</v>
      </c>
      <c r="B62" s="53" t="s">
        <v>1316</v>
      </c>
      <c r="C62" s="52"/>
      <c r="D62" s="50"/>
      <c r="E62" s="52" t="s">
        <v>2014</v>
      </c>
      <c r="F62" s="53" t="s">
        <v>2015</v>
      </c>
      <c r="G62" s="52"/>
    </row>
    <row r="63" spans="1:7" s="51" customFormat="1" ht="21" customHeight="1" x14ac:dyDescent="0.25">
      <c r="A63" s="48" t="s">
        <v>1942</v>
      </c>
      <c r="B63" s="49" t="s">
        <v>1943</v>
      </c>
      <c r="C63" s="48"/>
      <c r="D63" s="50"/>
      <c r="E63" s="48" t="s">
        <v>2016</v>
      </c>
      <c r="F63" s="49" t="s">
        <v>2017</v>
      </c>
      <c r="G63" s="48"/>
    </row>
    <row r="64" spans="1:7" s="51" customFormat="1" ht="21" customHeight="1" x14ac:dyDescent="0.25">
      <c r="A64" s="52" t="s">
        <v>1944</v>
      </c>
      <c r="B64" s="53" t="s">
        <v>1945</v>
      </c>
      <c r="C64" s="52"/>
      <c r="D64" s="50"/>
      <c r="E64" s="52" t="s">
        <v>2018</v>
      </c>
      <c r="F64" s="53" t="s">
        <v>2019</v>
      </c>
      <c r="G64" s="52"/>
    </row>
    <row r="65" spans="1:7" s="51" customFormat="1" ht="21" customHeight="1" x14ac:dyDescent="0.25">
      <c r="A65" s="48" t="s">
        <v>1946</v>
      </c>
      <c r="B65" s="49" t="s">
        <v>1947</v>
      </c>
      <c r="C65" s="48"/>
      <c r="D65" s="50"/>
      <c r="E65" s="48" t="s">
        <v>2020</v>
      </c>
      <c r="F65" s="49" t="s">
        <v>2021</v>
      </c>
      <c r="G65" s="48"/>
    </row>
    <row r="66" spans="1:7" s="51" customFormat="1" ht="21" customHeight="1" x14ac:dyDescent="0.25">
      <c r="A66" s="52" t="s">
        <v>1948</v>
      </c>
      <c r="B66" s="53" t="s">
        <v>1949</v>
      </c>
      <c r="C66" s="52"/>
      <c r="D66" s="50"/>
      <c r="E66" s="52" t="s">
        <v>2022</v>
      </c>
      <c r="F66" s="53" t="s">
        <v>2023</v>
      </c>
      <c r="G66" s="52"/>
    </row>
    <row r="67" spans="1:7" s="51" customFormat="1" ht="21" customHeight="1" x14ac:dyDescent="0.25">
      <c r="A67" s="48" t="s">
        <v>1950</v>
      </c>
      <c r="B67" s="49" t="s">
        <v>1951</v>
      </c>
      <c r="C67" s="48"/>
      <c r="D67" s="50"/>
      <c r="E67" s="48" t="s">
        <v>991</v>
      </c>
      <c r="F67" s="49" t="s">
        <v>992</v>
      </c>
      <c r="G67" s="48"/>
    </row>
    <row r="68" spans="1:7" s="51" customFormat="1" ht="21" customHeight="1" x14ac:dyDescent="0.25">
      <c r="A68" s="52" t="s">
        <v>1952</v>
      </c>
      <c r="B68" s="53" t="s">
        <v>1953</v>
      </c>
      <c r="C68" s="52"/>
      <c r="D68" s="50"/>
      <c r="E68" s="52" t="s">
        <v>2024</v>
      </c>
      <c r="F68" s="53" t="s">
        <v>2025</v>
      </c>
      <c r="G68" s="52"/>
    </row>
    <row r="69" spans="1:7" s="51" customFormat="1" ht="21" customHeight="1" x14ac:dyDescent="0.25">
      <c r="A69" s="48" t="s">
        <v>1954</v>
      </c>
      <c r="B69" s="49" t="s">
        <v>1955</v>
      </c>
      <c r="C69" s="48"/>
      <c r="D69" s="50"/>
      <c r="E69" s="48" t="s">
        <v>2026</v>
      </c>
      <c r="F69" s="49" t="s">
        <v>2027</v>
      </c>
      <c r="G69" s="48"/>
    </row>
    <row r="70" spans="1:7" s="51" customFormat="1" ht="21" customHeight="1" x14ac:dyDescent="0.25">
      <c r="A70" s="52" t="s">
        <v>1956</v>
      </c>
      <c r="B70" s="53" t="s">
        <v>1957</v>
      </c>
      <c r="C70" s="52"/>
      <c r="D70" s="50"/>
      <c r="E70" s="52" t="s">
        <v>2028</v>
      </c>
      <c r="F70" s="53" t="s">
        <v>2029</v>
      </c>
      <c r="G70" s="52"/>
    </row>
    <row r="71" spans="1:7" s="51" customFormat="1" ht="21" customHeight="1" x14ac:dyDescent="0.25">
      <c r="A71" s="48" t="s">
        <v>1958</v>
      </c>
      <c r="B71" s="49" t="s">
        <v>1959</v>
      </c>
      <c r="C71" s="48"/>
      <c r="D71" s="50"/>
      <c r="E71" s="48" t="s">
        <v>2030</v>
      </c>
      <c r="F71" s="49" t="s">
        <v>2031</v>
      </c>
      <c r="G71" s="48"/>
    </row>
    <row r="72" spans="1:7" s="51" customFormat="1" ht="21" customHeight="1" x14ac:dyDescent="0.25">
      <c r="A72" s="52" t="s">
        <v>1960</v>
      </c>
      <c r="B72" s="53" t="s">
        <v>1961</v>
      </c>
      <c r="C72" s="52"/>
      <c r="D72" s="50"/>
      <c r="E72" s="52" t="s">
        <v>2032</v>
      </c>
      <c r="F72" s="53" t="s">
        <v>2033</v>
      </c>
      <c r="G72" s="52"/>
    </row>
    <row r="73" spans="1:7" s="51" customFormat="1" ht="21" customHeight="1" x14ac:dyDescent="0.25">
      <c r="A73" s="48" t="s">
        <v>1962</v>
      </c>
      <c r="B73" s="49" t="s">
        <v>1963</v>
      </c>
      <c r="C73" s="48"/>
      <c r="D73" s="50"/>
      <c r="E73" s="48" t="s">
        <v>2034</v>
      </c>
      <c r="F73" s="49" t="s">
        <v>2035</v>
      </c>
      <c r="G73" s="48"/>
    </row>
    <row r="74" spans="1:7" s="51" customFormat="1" ht="21" customHeight="1" x14ac:dyDescent="0.25">
      <c r="A74" s="52" t="s">
        <v>1964</v>
      </c>
      <c r="B74" s="53" t="s">
        <v>1965</v>
      </c>
      <c r="C74" s="52"/>
      <c r="D74" s="50"/>
      <c r="E74" s="52" t="s">
        <v>2036</v>
      </c>
      <c r="F74" s="53" t="s">
        <v>2037</v>
      </c>
      <c r="G74" s="52"/>
    </row>
    <row r="75" spans="1:7" s="51" customFormat="1" ht="21" customHeight="1" x14ac:dyDescent="0.25">
      <c r="A75" s="48" t="s">
        <v>1966</v>
      </c>
      <c r="B75" s="49" t="s">
        <v>1967</v>
      </c>
      <c r="C75" s="48"/>
      <c r="D75" s="50"/>
      <c r="E75" s="48" t="s">
        <v>2038</v>
      </c>
      <c r="F75" s="49" t="s">
        <v>2039</v>
      </c>
      <c r="G75" s="48"/>
    </row>
    <row r="76" spans="1:7" s="51" customFormat="1" ht="21" customHeight="1" x14ac:dyDescent="0.25">
      <c r="A76" s="52" t="s">
        <v>1968</v>
      </c>
      <c r="B76" s="53" t="s">
        <v>1969</v>
      </c>
      <c r="C76" s="52"/>
      <c r="D76" s="50"/>
      <c r="E76" s="52" t="s">
        <v>2040</v>
      </c>
      <c r="F76" s="53" t="s">
        <v>2041</v>
      </c>
      <c r="G76" s="52"/>
    </row>
    <row r="77" spans="1:7" s="51" customFormat="1" ht="21" customHeight="1" x14ac:dyDescent="0.25">
      <c r="A77" s="48" t="s">
        <v>1970</v>
      </c>
      <c r="B77" s="49" t="s">
        <v>1971</v>
      </c>
      <c r="C77" s="48"/>
      <c r="D77" s="50"/>
      <c r="E77" s="48" t="s">
        <v>2042</v>
      </c>
      <c r="F77" s="49" t="s">
        <v>2043</v>
      </c>
      <c r="G77" s="48"/>
    </row>
    <row r="78" spans="1:7" s="51" customFormat="1" ht="21" customHeight="1" x14ac:dyDescent="0.25">
      <c r="A78" s="52" t="s">
        <v>1972</v>
      </c>
      <c r="B78" s="53" t="s">
        <v>1973</v>
      </c>
      <c r="C78" s="52"/>
      <c r="D78" s="50"/>
      <c r="E78" s="52" t="s">
        <v>1045</v>
      </c>
      <c r="F78" s="53" t="s">
        <v>1046</v>
      </c>
      <c r="G78" s="52"/>
    </row>
    <row r="79" spans="1:7" s="51" customFormat="1" ht="21" customHeight="1" x14ac:dyDescent="0.25">
      <c r="A79" s="48" t="s">
        <v>1974</v>
      </c>
      <c r="B79" s="49" t="s">
        <v>1975</v>
      </c>
      <c r="C79" s="48"/>
      <c r="D79" s="50"/>
      <c r="E79" s="48" t="s">
        <v>2044</v>
      </c>
      <c r="F79" s="49" t="s">
        <v>2045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2046</v>
      </c>
      <c r="B81" s="49" t="s">
        <v>2047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2048</v>
      </c>
      <c r="B82" s="53" t="s">
        <v>2049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2050</v>
      </c>
      <c r="B83" s="49" t="s">
        <v>2051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2052</v>
      </c>
      <c r="B84" s="53" t="s">
        <v>2053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2054</v>
      </c>
      <c r="B85" s="49" t="s">
        <v>2055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2056</v>
      </c>
      <c r="B86" s="53" t="s">
        <v>2057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727</v>
      </c>
      <c r="B87" s="49" t="s">
        <v>728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2058</v>
      </c>
      <c r="B88" s="53" t="s">
        <v>2059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ageMargins left="0.5" right="0.5" top="0.5" bottom="0.5" header="0.5" footer="0.5"/>
  <pageSetup scale="85" fitToHeight="4" orientation="portrait" horizontalDpi="4294967292" verticalDpi="4294967292" r:id="rId1"/>
  <rowBreaks count="2" manualBreakCount="2">
    <brk id="41" max="16383" man="1"/>
    <brk id="7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15"/>
  <sheetViews>
    <sheetView zoomScale="80" zoomScaleNormal="80" zoomScalePageLayoutView="80" workbookViewId="0">
      <pane xSplit="4" ySplit="20" topLeftCell="E21" activePane="bottomRight" state="frozenSplit"/>
      <selection activeCell="G30" sqref="G30"/>
      <selection pane="topRight" activeCell="G30" sqref="G30"/>
      <selection pane="bottomLeft" activeCell="G30" sqref="G30"/>
      <selection pane="bottomRight" activeCell="A21" sqref="A21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2" width="11" style="2"/>
    <col min="33" max="33" width="12.375" style="3" customWidth="1"/>
    <col min="34" max="34" width="13.625" style="2" customWidth="1"/>
    <col min="35" max="35" width="12.5" style="3" customWidth="1"/>
    <col min="37" max="70" width="11" style="43"/>
  </cols>
  <sheetData>
    <row r="1" spans="1:70" ht="24" thickBot="1" x14ac:dyDescent="0.4">
      <c r="A1" s="1" t="s">
        <v>2635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03" t="s">
        <v>2959</v>
      </c>
      <c r="AK1" s="104" t="s">
        <v>2960</v>
      </c>
    </row>
    <row r="2" spans="1:70" ht="16.5" thickBot="1" x14ac:dyDescent="0.3">
      <c r="A2" s="4" t="s">
        <v>2958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05" t="s">
        <v>2631</v>
      </c>
      <c r="AK2" s="106">
        <v>4</v>
      </c>
    </row>
    <row r="3" spans="1:70" ht="16.5" thickBot="1" x14ac:dyDescent="0.3">
      <c r="A3" s="4"/>
      <c r="C3" s="5" t="s">
        <v>0</v>
      </c>
      <c r="D3" s="3">
        <v>173</v>
      </c>
      <c r="E3"/>
      <c r="F3" s="43" t="s">
        <v>2860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105" t="s">
        <v>2945</v>
      </c>
      <c r="AK3" s="106">
        <v>3.6669999999999998</v>
      </c>
    </row>
    <row r="4" spans="1:70" ht="16.5" thickBot="1" x14ac:dyDescent="0.3">
      <c r="C4" s="5" t="s">
        <v>1</v>
      </c>
      <c r="D4" s="6">
        <f>AH16</f>
        <v>82</v>
      </c>
      <c r="E4"/>
      <c r="F4" s="43" t="s">
        <v>2861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5" t="s">
        <v>2950</v>
      </c>
      <c r="AK4" s="106">
        <v>3.3330000000000002</v>
      </c>
    </row>
    <row r="5" spans="1:70" ht="16.5" thickBot="1" x14ac:dyDescent="0.3">
      <c r="B5" s="5"/>
      <c r="C5" s="5" t="s">
        <v>2</v>
      </c>
      <c r="D5" s="7">
        <f>AG18</f>
        <v>24</v>
      </c>
      <c r="E5"/>
      <c r="F5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105" t="s">
        <v>2949</v>
      </c>
      <c r="AK5" s="106">
        <v>3</v>
      </c>
    </row>
    <row r="6" spans="1:70" ht="16.5" thickBot="1" x14ac:dyDescent="0.3">
      <c r="B6" s="5"/>
      <c r="C6" s="5" t="s">
        <v>3</v>
      </c>
      <c r="D6" s="3">
        <v>12</v>
      </c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105" t="s">
        <v>2946</v>
      </c>
      <c r="AK6" s="106">
        <v>2.6669999999999998</v>
      </c>
    </row>
    <row r="7" spans="1:70" ht="16.5" thickBot="1" x14ac:dyDescent="0.3">
      <c r="B7" s="5"/>
      <c r="C7" s="5" t="s">
        <v>4</v>
      </c>
      <c r="D7" s="8">
        <f>AI16</f>
        <v>268</v>
      </c>
      <c r="E7"/>
      <c r="F7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 s="105" t="s">
        <v>2948</v>
      </c>
      <c r="AK7" s="106">
        <v>2.3330000000000002</v>
      </c>
    </row>
    <row r="8" spans="1:70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 s="105" t="s">
        <v>2944</v>
      </c>
      <c r="AK8" s="106">
        <v>2</v>
      </c>
    </row>
    <row r="9" spans="1:70" ht="16.5" thickBot="1" x14ac:dyDescent="0.3">
      <c r="A9" s="78" t="s">
        <v>5</v>
      </c>
      <c r="B9" t="s">
        <v>74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105" t="s">
        <v>2953</v>
      </c>
      <c r="AK9" s="106">
        <v>1.667</v>
      </c>
    </row>
    <row r="10" spans="1:70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 s="105" t="s">
        <v>2952</v>
      </c>
      <c r="AK10" s="106">
        <v>1.333</v>
      </c>
    </row>
    <row r="11" spans="1:70" ht="19.5" thickBot="1" x14ac:dyDescent="0.3">
      <c r="A11" s="78" t="s">
        <v>6</v>
      </c>
      <c r="B11" s="55" t="s">
        <v>2062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105" t="s">
        <v>2632</v>
      </c>
      <c r="AK11" s="106">
        <v>1</v>
      </c>
    </row>
    <row r="12" spans="1:70" ht="19.5" thickBot="1" x14ac:dyDescent="0.35">
      <c r="B12" s="11" t="s">
        <v>2068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05" t="s">
        <v>2951</v>
      </c>
      <c r="AK12" s="106">
        <v>0.66700000000000004</v>
      </c>
    </row>
    <row r="13" spans="1:70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L13" s="4" t="s">
        <v>2931</v>
      </c>
      <c r="N13" s="4" t="s">
        <v>2932</v>
      </c>
      <c r="P13" s="4" t="s">
        <v>2933</v>
      </c>
      <c r="R13" s="4" t="s">
        <v>2934</v>
      </c>
      <c r="T13" s="4" t="s">
        <v>2935</v>
      </c>
      <c r="V13" s="4" t="s">
        <v>2936</v>
      </c>
      <c r="X13" s="4" t="s">
        <v>2937</v>
      </c>
      <c r="Z13" s="4" t="s">
        <v>2938</v>
      </c>
      <c r="AB13" s="4" t="s">
        <v>2939</v>
      </c>
      <c r="AD13" s="4" t="s">
        <v>2940</v>
      </c>
      <c r="AF13" s="4" t="s">
        <v>2941</v>
      </c>
      <c r="AH13" s="100"/>
      <c r="AI13" s="100"/>
      <c r="AJ13" s="105" t="s">
        <v>2947</v>
      </c>
      <c r="AK13" s="106">
        <v>0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</row>
    <row r="14" spans="1:70" s="3" customFormat="1" ht="16.5" thickBot="1" x14ac:dyDescent="0.3">
      <c r="C14" s="3" t="s">
        <v>2942</v>
      </c>
      <c r="F14" s="3">
        <f>SUM(E16:F16)</f>
        <v>16</v>
      </c>
      <c r="G14" s="101"/>
      <c r="H14" s="3">
        <f>SUM(G16:H16)</f>
        <v>23</v>
      </c>
      <c r="I14" s="101"/>
      <c r="J14" s="3">
        <f>SUM(I16:J16)</f>
        <v>16</v>
      </c>
      <c r="L14" s="3">
        <f>SUM(K16:L16)</f>
        <v>13</v>
      </c>
      <c r="N14" s="3">
        <f>SUM(M16:N16)</f>
        <v>24</v>
      </c>
      <c r="P14" s="3">
        <f>SUM(O16:P16)</f>
        <v>54</v>
      </c>
      <c r="R14" s="3">
        <f>SUM(Q16:R16)</f>
        <v>25</v>
      </c>
      <c r="T14" s="3">
        <f>SUM(S16:T16)</f>
        <v>17</v>
      </c>
      <c r="V14" s="3">
        <f>SUM(U16:V16)</f>
        <v>14</v>
      </c>
      <c r="X14" s="3">
        <f>SUM(W16:X16)</f>
        <v>26</v>
      </c>
      <c r="Z14" s="3">
        <f>SUM(Y16:Z16)</f>
        <v>9</v>
      </c>
      <c r="AB14" s="3">
        <f>SUM(AA16:AB16)</f>
        <v>0</v>
      </c>
      <c r="AD14" s="3">
        <f>SUM(AC16:AD16)</f>
        <v>0</v>
      </c>
      <c r="AF14" s="3">
        <f>SUM(AE16:AF16)</f>
        <v>31</v>
      </c>
      <c r="AH14" s="101"/>
      <c r="AI14" s="101"/>
      <c r="AJ14" s="105" t="s">
        <v>2955</v>
      </c>
      <c r="AK14" s="106" t="s">
        <v>2961</v>
      </c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</row>
    <row r="15" spans="1:70" ht="48.95" customHeight="1" thickBot="1" x14ac:dyDescent="0.3">
      <c r="B15" s="135" t="s">
        <v>7</v>
      </c>
      <c r="C15" s="136"/>
      <c r="D15" s="137"/>
      <c r="E15" s="12" t="s">
        <v>2063</v>
      </c>
      <c r="F15" s="12" t="s">
        <v>2069</v>
      </c>
      <c r="G15" s="57" t="s">
        <v>2070</v>
      </c>
      <c r="H15" s="57" t="s">
        <v>2071</v>
      </c>
      <c r="I15" s="57" t="s">
        <v>2866</v>
      </c>
      <c r="J15" s="57" t="s">
        <v>2641</v>
      </c>
      <c r="K15" s="12" t="s">
        <v>2867</v>
      </c>
      <c r="L15" s="12" t="s">
        <v>2643</v>
      </c>
      <c r="M15" s="12" t="s">
        <v>2876</v>
      </c>
      <c r="N15" s="12" t="s">
        <v>2875</v>
      </c>
      <c r="O15" s="12" t="s">
        <v>2882</v>
      </c>
      <c r="P15" s="12" t="s">
        <v>2878</v>
      </c>
      <c r="Q15" s="12" t="s">
        <v>2889</v>
      </c>
      <c r="R15" s="12" t="s">
        <v>2886</v>
      </c>
      <c r="S15" s="12" t="s">
        <v>2890</v>
      </c>
      <c r="T15" s="12" t="s">
        <v>2888</v>
      </c>
      <c r="U15" s="12" t="s">
        <v>2891</v>
      </c>
      <c r="V15" s="12" t="s">
        <v>2892</v>
      </c>
      <c r="W15" s="12" t="s">
        <v>2900</v>
      </c>
      <c r="X15" s="12" t="s">
        <v>2899</v>
      </c>
      <c r="Y15" s="12" t="s">
        <v>2905</v>
      </c>
      <c r="Z15" s="12" t="s">
        <v>2906</v>
      </c>
      <c r="AA15" s="12" t="s">
        <v>2910</v>
      </c>
      <c r="AB15" s="12" t="s">
        <v>2909</v>
      </c>
      <c r="AC15" s="12" t="s">
        <v>2915</v>
      </c>
      <c r="AD15" s="12" t="s">
        <v>2912</v>
      </c>
      <c r="AE15" s="12" t="s">
        <v>2922</v>
      </c>
      <c r="AF15" s="12" t="s">
        <v>2923</v>
      </c>
      <c r="AG15" s="13" t="s">
        <v>8</v>
      </c>
      <c r="AH15" s="14" t="s">
        <v>9</v>
      </c>
      <c r="AI15" s="13" t="s">
        <v>10</v>
      </c>
      <c r="AJ15" s="105" t="s">
        <v>2956</v>
      </c>
      <c r="AK15" s="106" t="s">
        <v>2962</v>
      </c>
    </row>
    <row r="16" spans="1:70" ht="16.5" thickBot="1" x14ac:dyDescent="0.3">
      <c r="B16" s="140" t="s">
        <v>11</v>
      </c>
      <c r="C16" s="141"/>
      <c r="D16" s="142"/>
      <c r="E16" s="15">
        <f>SUM(E21:E250)</f>
        <v>8</v>
      </c>
      <c r="F16" s="15">
        <f t="shared" ref="F16:AF16" si="0">SUM(F21:F250)</f>
        <v>8</v>
      </c>
      <c r="G16" s="15">
        <f t="shared" si="0"/>
        <v>7</v>
      </c>
      <c r="H16" s="15">
        <f t="shared" si="0"/>
        <v>16</v>
      </c>
      <c r="I16" s="15">
        <f t="shared" si="0"/>
        <v>10</v>
      </c>
      <c r="J16" s="15">
        <f t="shared" si="0"/>
        <v>6</v>
      </c>
      <c r="K16" s="15">
        <f t="shared" si="0"/>
        <v>4</v>
      </c>
      <c r="L16" s="15">
        <f t="shared" si="0"/>
        <v>9</v>
      </c>
      <c r="M16" s="15">
        <f t="shared" si="0"/>
        <v>8</v>
      </c>
      <c r="N16" s="15">
        <f t="shared" si="0"/>
        <v>16</v>
      </c>
      <c r="O16" s="15">
        <f t="shared" si="0"/>
        <v>22</v>
      </c>
      <c r="P16" s="15">
        <f t="shared" si="0"/>
        <v>32</v>
      </c>
      <c r="Q16" s="15">
        <f t="shared" si="0"/>
        <v>8</v>
      </c>
      <c r="R16" s="15">
        <f t="shared" si="0"/>
        <v>17</v>
      </c>
      <c r="S16" s="15">
        <f t="shared" si="0"/>
        <v>6</v>
      </c>
      <c r="T16" s="15">
        <f t="shared" si="0"/>
        <v>11</v>
      </c>
      <c r="U16" s="15">
        <f t="shared" si="0"/>
        <v>8</v>
      </c>
      <c r="V16" s="15">
        <f t="shared" si="0"/>
        <v>6</v>
      </c>
      <c r="W16" s="15">
        <f t="shared" si="0"/>
        <v>10</v>
      </c>
      <c r="X16" s="15">
        <f t="shared" si="0"/>
        <v>16</v>
      </c>
      <c r="Y16" s="15">
        <f t="shared" si="0"/>
        <v>5</v>
      </c>
      <c r="Z16" s="15">
        <f t="shared" si="0"/>
        <v>4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8</v>
      </c>
      <c r="AF16" s="15">
        <f t="shared" si="0"/>
        <v>23</v>
      </c>
      <c r="AG16" s="16">
        <f>SUM(AG21:AG220)</f>
        <v>268</v>
      </c>
      <c r="AH16" s="17">
        <f>SUM(AH21:AH220)</f>
        <v>82</v>
      </c>
      <c r="AI16" s="18">
        <f>SUM(AI21:AI220)</f>
        <v>268</v>
      </c>
      <c r="AJ16" s="105" t="s">
        <v>2957</v>
      </c>
      <c r="AK16" s="106" t="s">
        <v>2963</v>
      </c>
    </row>
    <row r="17" spans="1:37" ht="16.5" thickBot="1" x14ac:dyDescent="0.3">
      <c r="B17" s="143" t="s">
        <v>12</v>
      </c>
      <c r="C17" s="144"/>
      <c r="D17" s="145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0</v>
      </c>
      <c r="AB17" s="19">
        <v>0</v>
      </c>
      <c r="AC17" s="19">
        <v>0</v>
      </c>
      <c r="AD17" s="19">
        <v>0</v>
      </c>
      <c r="AE17" s="19">
        <v>1</v>
      </c>
      <c r="AF17" s="19">
        <v>1</v>
      </c>
      <c r="AG17" s="20"/>
      <c r="AH17" s="21"/>
      <c r="AI17" s="22"/>
      <c r="AJ17" s="105" t="s">
        <v>2954</v>
      </c>
      <c r="AK17" s="106" t="s">
        <v>2964</v>
      </c>
    </row>
    <row r="18" spans="1:37" x14ac:dyDescent="0.25">
      <c r="B18" s="146" t="s">
        <v>13</v>
      </c>
      <c r="C18" s="147"/>
      <c r="D18" s="148"/>
      <c r="E18" s="23">
        <f t="shared" ref="E18:AF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1</v>
      </c>
      <c r="R18" s="23">
        <f t="shared" si="1"/>
        <v>1</v>
      </c>
      <c r="S18" s="23">
        <f t="shared" si="1"/>
        <v>1</v>
      </c>
      <c r="T18" s="23">
        <f t="shared" si="1"/>
        <v>1</v>
      </c>
      <c r="U18" s="23">
        <f t="shared" si="1"/>
        <v>1</v>
      </c>
      <c r="V18" s="23">
        <f t="shared" si="1"/>
        <v>1</v>
      </c>
      <c r="W18" s="23">
        <f t="shared" si="1"/>
        <v>1</v>
      </c>
      <c r="X18" s="23">
        <f t="shared" si="1"/>
        <v>1</v>
      </c>
      <c r="Y18" s="23">
        <f t="shared" si="1"/>
        <v>1</v>
      </c>
      <c r="Z18" s="23">
        <f t="shared" si="1"/>
        <v>1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1</v>
      </c>
      <c r="AF18" s="23">
        <f t="shared" si="1"/>
        <v>1</v>
      </c>
      <c r="AG18" s="24">
        <f>SUM(E18:AF18)</f>
        <v>24</v>
      </c>
      <c r="AH18" s="25"/>
      <c r="AI18" s="26"/>
    </row>
    <row r="19" spans="1:37" ht="66.95" customHeight="1" x14ac:dyDescent="0.25">
      <c r="B19" s="149" t="s">
        <v>14</v>
      </c>
      <c r="C19" s="150"/>
      <c r="D19" s="15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 t="s">
        <v>2914</v>
      </c>
      <c r="AB19" s="28" t="s">
        <v>2914</v>
      </c>
      <c r="AC19" s="28" t="s">
        <v>2913</v>
      </c>
      <c r="AD19" s="28" t="s">
        <v>2913</v>
      </c>
      <c r="AE19" s="28"/>
      <c r="AF19" s="28"/>
      <c r="AG19" s="20"/>
      <c r="AH19" s="29"/>
      <c r="AI19" s="26"/>
    </row>
    <row r="20" spans="1:37" x14ac:dyDescent="0.25">
      <c r="A20" s="153"/>
      <c r="B20" s="154" t="s">
        <v>15</v>
      </c>
      <c r="C20" s="154" t="s">
        <v>16</v>
      </c>
      <c r="D20" s="155" t="s">
        <v>17</v>
      </c>
      <c r="E20" s="155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7"/>
      <c r="AH20" s="157"/>
      <c r="AI20" s="158"/>
      <c r="AJ20" s="159" t="s">
        <v>2943</v>
      </c>
      <c r="AK20" s="153"/>
    </row>
    <row r="21" spans="1:37" s="43" customFormat="1" x14ac:dyDescent="0.25">
      <c r="A21" s="43" t="s">
        <v>2631</v>
      </c>
      <c r="B21" s="94" t="s">
        <v>2998</v>
      </c>
      <c r="C21" s="94" t="s">
        <v>2078</v>
      </c>
      <c r="D21" s="94">
        <v>30700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6">
        <f t="shared" ref="AG21:AG52" si="2">SUM(E21:AF21)</f>
        <v>0</v>
      </c>
      <c r="AH21" s="97">
        <f t="shared" ref="AH21:AH84" si="3">IF(AG21=0,0,1)</f>
        <v>0</v>
      </c>
      <c r="AI21" s="98">
        <f t="shared" ref="AI21:AI84" si="4">SUMPRODUCT($E$17:$AF$17,E21:AF21)</f>
        <v>0</v>
      </c>
      <c r="AJ21" s="107" t="s">
        <v>2946</v>
      </c>
      <c r="AK21" s="43">
        <f>VLOOKUP(AJ21,$AJ$2:$AK$17,2,FALSE)</f>
        <v>2.6669999999999998</v>
      </c>
    </row>
    <row r="22" spans="1:37" s="43" customFormat="1" x14ac:dyDescent="0.25">
      <c r="B22" s="94" t="s">
        <v>1617</v>
      </c>
      <c r="C22" s="94" t="s">
        <v>2999</v>
      </c>
      <c r="D22" s="94">
        <v>30700</v>
      </c>
      <c r="E22" s="95">
        <v>0</v>
      </c>
      <c r="F22" s="95">
        <v>0</v>
      </c>
      <c r="G22" s="95">
        <v>0</v>
      </c>
      <c r="H22" s="95">
        <v>1</v>
      </c>
      <c r="I22" s="95">
        <v>0</v>
      </c>
      <c r="J22" s="95">
        <v>1</v>
      </c>
      <c r="K22" s="95">
        <v>0</v>
      </c>
      <c r="L22" s="95">
        <v>1</v>
      </c>
      <c r="M22" s="95">
        <v>0</v>
      </c>
      <c r="N22" s="95">
        <v>1</v>
      </c>
      <c r="O22" s="95">
        <v>0</v>
      </c>
      <c r="P22" s="95">
        <v>1</v>
      </c>
      <c r="Q22" s="95">
        <v>0</v>
      </c>
      <c r="R22" s="95">
        <v>1</v>
      </c>
      <c r="S22" s="95">
        <v>0</v>
      </c>
      <c r="T22" s="95">
        <v>1</v>
      </c>
      <c r="U22" s="95">
        <v>0</v>
      </c>
      <c r="V22" s="95">
        <v>1</v>
      </c>
      <c r="W22" s="95">
        <v>1</v>
      </c>
      <c r="X22" s="95">
        <v>1</v>
      </c>
      <c r="Y22" s="95">
        <v>0</v>
      </c>
      <c r="Z22" s="95">
        <v>1</v>
      </c>
      <c r="AA22" s="95">
        <v>0</v>
      </c>
      <c r="AB22" s="95">
        <v>0</v>
      </c>
      <c r="AC22" s="95">
        <v>0</v>
      </c>
      <c r="AD22" s="95">
        <v>0</v>
      </c>
      <c r="AE22" s="95">
        <v>0</v>
      </c>
      <c r="AF22" s="95">
        <v>1</v>
      </c>
      <c r="AG22" s="96">
        <f t="shared" si="2"/>
        <v>12</v>
      </c>
      <c r="AH22" s="97">
        <f t="shared" si="3"/>
        <v>1</v>
      </c>
      <c r="AI22" s="98">
        <f t="shared" si="4"/>
        <v>12</v>
      </c>
      <c r="AJ22" s="107" t="s">
        <v>2950</v>
      </c>
      <c r="AK22" s="43">
        <f t="shared" ref="AK22:AK85" si="5">VLOOKUP(AJ22,$AJ$2:$AK$17,2,FALSE)</f>
        <v>3.3330000000000002</v>
      </c>
    </row>
    <row r="23" spans="1:37" s="43" customFormat="1" x14ac:dyDescent="0.25">
      <c r="B23" s="94" t="s">
        <v>1618</v>
      </c>
      <c r="C23" s="94" t="s">
        <v>1619</v>
      </c>
      <c r="D23" s="94">
        <v>30700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6">
        <f t="shared" si="2"/>
        <v>0</v>
      </c>
      <c r="AH23" s="97">
        <f t="shared" si="3"/>
        <v>0</v>
      </c>
      <c r="AI23" s="98">
        <f t="shared" si="4"/>
        <v>0</v>
      </c>
      <c r="AJ23" s="107" t="s">
        <v>2947</v>
      </c>
      <c r="AK23" s="43">
        <f t="shared" si="5"/>
        <v>0</v>
      </c>
    </row>
    <row r="24" spans="1:37" s="43" customFormat="1" x14ac:dyDescent="0.25">
      <c r="B24" s="94" t="s">
        <v>1620</v>
      </c>
      <c r="C24" s="94" t="s">
        <v>1621</v>
      </c>
      <c r="D24" s="94">
        <v>30700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1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6">
        <f t="shared" si="2"/>
        <v>1</v>
      </c>
      <c r="AH24" s="97">
        <f t="shared" si="3"/>
        <v>1</v>
      </c>
      <c r="AI24" s="98">
        <f t="shared" si="4"/>
        <v>1</v>
      </c>
      <c r="AJ24" s="107" t="s">
        <v>2949</v>
      </c>
      <c r="AK24" s="43">
        <f t="shared" si="5"/>
        <v>3</v>
      </c>
    </row>
    <row r="25" spans="1:37" s="43" customFormat="1" x14ac:dyDescent="0.25">
      <c r="B25" s="94" t="s">
        <v>1622</v>
      </c>
      <c r="C25" s="94" t="s">
        <v>1623</v>
      </c>
      <c r="D25" s="94">
        <v>30700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6">
        <f t="shared" si="2"/>
        <v>0</v>
      </c>
      <c r="AH25" s="97">
        <f t="shared" si="3"/>
        <v>0</v>
      </c>
      <c r="AI25" s="98">
        <f t="shared" si="4"/>
        <v>0</v>
      </c>
      <c r="AJ25" s="107" t="s">
        <v>2950</v>
      </c>
      <c r="AK25" s="43">
        <f t="shared" si="5"/>
        <v>3.3330000000000002</v>
      </c>
    </row>
    <row r="26" spans="1:37" s="43" customFormat="1" x14ac:dyDescent="0.25">
      <c r="B26" s="94" t="s">
        <v>1624</v>
      </c>
      <c r="C26" s="94" t="s">
        <v>1625</v>
      </c>
      <c r="D26" s="94">
        <v>30700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6">
        <f t="shared" si="2"/>
        <v>0</v>
      </c>
      <c r="AH26" s="97">
        <f t="shared" si="3"/>
        <v>0</v>
      </c>
      <c r="AI26" s="98">
        <f t="shared" si="4"/>
        <v>0</v>
      </c>
      <c r="AJ26" s="107" t="s">
        <v>2945</v>
      </c>
      <c r="AK26" s="43">
        <f t="shared" si="5"/>
        <v>3.6669999999999998</v>
      </c>
    </row>
    <row r="27" spans="1:37" s="43" customFormat="1" x14ac:dyDescent="0.25">
      <c r="B27" s="94" t="s">
        <v>1626</v>
      </c>
      <c r="C27" s="94" t="s">
        <v>1627</v>
      </c>
      <c r="D27" s="94">
        <v>30700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1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6">
        <f t="shared" si="2"/>
        <v>1</v>
      </c>
      <c r="AH27" s="97">
        <f t="shared" si="3"/>
        <v>1</v>
      </c>
      <c r="AI27" s="98">
        <f t="shared" si="4"/>
        <v>1</v>
      </c>
      <c r="AJ27" s="107" t="s">
        <v>2949</v>
      </c>
      <c r="AK27" s="43">
        <f t="shared" si="5"/>
        <v>3</v>
      </c>
    </row>
    <row r="28" spans="1:37" s="43" customFormat="1" x14ac:dyDescent="0.25">
      <c r="B28" s="94" t="s">
        <v>1628</v>
      </c>
      <c r="C28" s="94" t="s">
        <v>1629</v>
      </c>
      <c r="D28" s="94">
        <v>30700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6">
        <f t="shared" si="2"/>
        <v>0</v>
      </c>
      <c r="AH28" s="97">
        <f t="shared" si="3"/>
        <v>0</v>
      </c>
      <c r="AI28" s="98">
        <f t="shared" si="4"/>
        <v>0</v>
      </c>
      <c r="AJ28" s="107" t="s">
        <v>2946</v>
      </c>
      <c r="AK28" s="43">
        <f t="shared" si="5"/>
        <v>2.6669999999999998</v>
      </c>
    </row>
    <row r="29" spans="1:37" s="43" customFormat="1" x14ac:dyDescent="0.25">
      <c r="B29" s="94" t="s">
        <v>1630</v>
      </c>
      <c r="C29" s="94" t="s">
        <v>1631</v>
      </c>
      <c r="D29" s="94">
        <v>30700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0</v>
      </c>
      <c r="AF29" s="95">
        <v>0</v>
      </c>
      <c r="AG29" s="96">
        <f t="shared" si="2"/>
        <v>0</v>
      </c>
      <c r="AH29" s="97">
        <f t="shared" si="3"/>
        <v>0</v>
      </c>
      <c r="AI29" s="98">
        <f t="shared" si="4"/>
        <v>0</v>
      </c>
      <c r="AJ29" s="107" t="s">
        <v>2946</v>
      </c>
      <c r="AK29" s="43">
        <f t="shared" si="5"/>
        <v>2.6669999999999998</v>
      </c>
    </row>
    <row r="30" spans="1:37" s="43" customFormat="1" x14ac:dyDescent="0.25">
      <c r="B30" s="94" t="s">
        <v>1634</v>
      </c>
      <c r="C30" s="94" t="s">
        <v>1635</v>
      </c>
      <c r="D30" s="94">
        <v>30700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1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6">
        <f t="shared" si="2"/>
        <v>1</v>
      </c>
      <c r="AH30" s="97">
        <f t="shared" si="3"/>
        <v>1</v>
      </c>
      <c r="AI30" s="98">
        <f t="shared" si="4"/>
        <v>1</v>
      </c>
      <c r="AJ30" s="107" t="s">
        <v>2945</v>
      </c>
      <c r="AK30" s="43">
        <f t="shared" si="5"/>
        <v>3.6669999999999998</v>
      </c>
    </row>
    <row r="31" spans="1:37" s="43" customFormat="1" x14ac:dyDescent="0.25">
      <c r="B31" s="94" t="s">
        <v>1636</v>
      </c>
      <c r="C31" s="94" t="s">
        <v>1637</v>
      </c>
      <c r="D31" s="94">
        <v>30700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>
        <v>0</v>
      </c>
      <c r="AF31" s="95">
        <v>0</v>
      </c>
      <c r="AG31" s="96">
        <f t="shared" si="2"/>
        <v>0</v>
      </c>
      <c r="AH31" s="97">
        <f t="shared" si="3"/>
        <v>0</v>
      </c>
      <c r="AI31" s="98">
        <f t="shared" si="4"/>
        <v>0</v>
      </c>
      <c r="AJ31" s="107" t="s">
        <v>2949</v>
      </c>
      <c r="AK31" s="43">
        <f t="shared" si="5"/>
        <v>3</v>
      </c>
    </row>
    <row r="32" spans="1:37" s="43" customFormat="1" x14ac:dyDescent="0.25">
      <c r="B32" s="94" t="s">
        <v>1638</v>
      </c>
      <c r="C32" s="94" t="s">
        <v>1639</v>
      </c>
      <c r="D32" s="94">
        <v>30700</v>
      </c>
      <c r="E32" s="95">
        <v>0</v>
      </c>
      <c r="F32" s="95">
        <v>0</v>
      </c>
      <c r="G32" s="95">
        <v>0</v>
      </c>
      <c r="H32" s="95">
        <v>1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1</v>
      </c>
      <c r="O32" s="95">
        <v>0</v>
      </c>
      <c r="P32" s="95">
        <v>1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95">
        <v>0</v>
      </c>
      <c r="X32" s="95">
        <v>0</v>
      </c>
      <c r="Y32" s="95">
        <v>0</v>
      </c>
      <c r="Z32" s="95">
        <v>0</v>
      </c>
      <c r="AA32" s="95">
        <v>0</v>
      </c>
      <c r="AB32" s="95">
        <v>0</v>
      </c>
      <c r="AC32" s="95">
        <v>0</v>
      </c>
      <c r="AD32" s="95">
        <v>0</v>
      </c>
      <c r="AE32" s="95">
        <v>0</v>
      </c>
      <c r="AF32" s="95">
        <v>1</v>
      </c>
      <c r="AG32" s="96">
        <f t="shared" si="2"/>
        <v>4</v>
      </c>
      <c r="AH32" s="97">
        <f t="shared" si="3"/>
        <v>1</v>
      </c>
      <c r="AI32" s="98">
        <f t="shared" si="4"/>
        <v>4</v>
      </c>
      <c r="AJ32" s="107" t="s">
        <v>2945</v>
      </c>
      <c r="AK32" s="43">
        <f t="shared" si="5"/>
        <v>3.6669999999999998</v>
      </c>
    </row>
    <row r="33" spans="1:37" s="43" customFormat="1" x14ac:dyDescent="0.25">
      <c r="B33" s="94" t="s">
        <v>1640</v>
      </c>
      <c r="C33" s="94" t="s">
        <v>1641</v>
      </c>
      <c r="D33" s="94">
        <v>30700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6">
        <f t="shared" si="2"/>
        <v>0</v>
      </c>
      <c r="AH33" s="97">
        <f t="shared" si="3"/>
        <v>0</v>
      </c>
      <c r="AI33" s="98">
        <f t="shared" si="4"/>
        <v>0</v>
      </c>
      <c r="AJ33" s="107" t="s">
        <v>2953</v>
      </c>
      <c r="AK33" s="43">
        <f t="shared" si="5"/>
        <v>1.667</v>
      </c>
    </row>
    <row r="34" spans="1:37" s="43" customFormat="1" x14ac:dyDescent="0.25">
      <c r="B34" s="94" t="s">
        <v>1642</v>
      </c>
      <c r="C34" s="94" t="s">
        <v>1643</v>
      </c>
      <c r="D34" s="94">
        <v>30700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6">
        <f t="shared" si="2"/>
        <v>0</v>
      </c>
      <c r="AH34" s="97">
        <f t="shared" si="3"/>
        <v>0</v>
      </c>
      <c r="AI34" s="98">
        <f t="shared" si="4"/>
        <v>0</v>
      </c>
      <c r="AJ34" s="107" t="s">
        <v>2950</v>
      </c>
      <c r="AK34" s="43">
        <f t="shared" si="5"/>
        <v>3.3330000000000002</v>
      </c>
    </row>
    <row r="35" spans="1:37" s="43" customFormat="1" x14ac:dyDescent="0.25">
      <c r="B35" s="94" t="s">
        <v>1644</v>
      </c>
      <c r="C35" s="94" t="s">
        <v>1645</v>
      </c>
      <c r="D35" s="94">
        <v>30700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1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6">
        <f t="shared" si="2"/>
        <v>1</v>
      </c>
      <c r="AH35" s="97">
        <f t="shared" si="3"/>
        <v>1</v>
      </c>
      <c r="AI35" s="98">
        <f t="shared" si="4"/>
        <v>1</v>
      </c>
      <c r="AJ35" s="107" t="s">
        <v>2953</v>
      </c>
      <c r="AK35" s="43">
        <f t="shared" si="5"/>
        <v>1.667</v>
      </c>
    </row>
    <row r="36" spans="1:37" s="43" customFormat="1" x14ac:dyDescent="0.25">
      <c r="B36" s="94" t="s">
        <v>1646</v>
      </c>
      <c r="C36" s="94" t="s">
        <v>1647</v>
      </c>
      <c r="D36" s="94">
        <v>30700</v>
      </c>
      <c r="E36" s="95">
        <v>1</v>
      </c>
      <c r="F36" s="95">
        <v>0</v>
      </c>
      <c r="G36" s="95">
        <v>1</v>
      </c>
      <c r="H36" s="95">
        <v>0</v>
      </c>
      <c r="I36" s="95">
        <v>0</v>
      </c>
      <c r="J36" s="95">
        <v>0</v>
      </c>
      <c r="K36" s="95">
        <v>0</v>
      </c>
      <c r="L36" s="95">
        <v>1</v>
      </c>
      <c r="M36" s="95">
        <v>0</v>
      </c>
      <c r="N36" s="95">
        <v>0</v>
      </c>
      <c r="O36" s="95">
        <v>1</v>
      </c>
      <c r="P36" s="95">
        <v>0</v>
      </c>
      <c r="Q36" s="95">
        <v>1</v>
      </c>
      <c r="R36" s="95">
        <v>0</v>
      </c>
      <c r="S36" s="95">
        <v>0</v>
      </c>
      <c r="T36" s="95">
        <v>0</v>
      </c>
      <c r="U36" s="95">
        <v>0</v>
      </c>
      <c r="V36" s="95">
        <v>0</v>
      </c>
      <c r="W36" s="95">
        <v>0</v>
      </c>
      <c r="X36" s="95">
        <v>0</v>
      </c>
      <c r="Y36" s="95">
        <v>0</v>
      </c>
      <c r="Z36" s="95">
        <v>1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1</v>
      </c>
      <c r="AG36" s="96">
        <f t="shared" si="2"/>
        <v>7</v>
      </c>
      <c r="AH36" s="97">
        <f t="shared" si="3"/>
        <v>1</v>
      </c>
      <c r="AI36" s="98">
        <f t="shared" si="4"/>
        <v>7</v>
      </c>
      <c r="AJ36" s="107" t="s">
        <v>2945</v>
      </c>
      <c r="AK36" s="43">
        <f t="shared" si="5"/>
        <v>3.6669999999999998</v>
      </c>
    </row>
    <row r="37" spans="1:37" s="43" customFormat="1" x14ac:dyDescent="0.25">
      <c r="B37" s="94" t="s">
        <v>1650</v>
      </c>
      <c r="C37" s="94" t="s">
        <v>1651</v>
      </c>
      <c r="D37" s="94">
        <v>30700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6">
        <f t="shared" si="2"/>
        <v>0</v>
      </c>
      <c r="AH37" s="97">
        <f t="shared" si="3"/>
        <v>0</v>
      </c>
      <c r="AI37" s="98">
        <f t="shared" si="4"/>
        <v>0</v>
      </c>
      <c r="AJ37" s="107" t="s">
        <v>2949</v>
      </c>
      <c r="AK37" s="43">
        <f t="shared" si="5"/>
        <v>3</v>
      </c>
    </row>
    <row r="38" spans="1:37" s="43" customFormat="1" x14ac:dyDescent="0.25">
      <c r="B38" s="94" t="s">
        <v>1652</v>
      </c>
      <c r="C38" s="94" t="s">
        <v>1653</v>
      </c>
      <c r="D38" s="94">
        <v>30700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6">
        <f t="shared" si="2"/>
        <v>0</v>
      </c>
      <c r="AH38" s="97">
        <f t="shared" si="3"/>
        <v>0</v>
      </c>
      <c r="AI38" s="98">
        <f t="shared" si="4"/>
        <v>0</v>
      </c>
      <c r="AJ38" s="107" t="s">
        <v>2948</v>
      </c>
      <c r="AK38" s="43">
        <f t="shared" si="5"/>
        <v>2.3330000000000002</v>
      </c>
    </row>
    <row r="39" spans="1:37" s="43" customFormat="1" x14ac:dyDescent="0.25">
      <c r="B39" s="94" t="s">
        <v>1654</v>
      </c>
      <c r="C39" s="94" t="s">
        <v>1655</v>
      </c>
      <c r="D39" s="94">
        <v>30700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1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6">
        <f t="shared" si="2"/>
        <v>1</v>
      </c>
      <c r="AH39" s="97">
        <f t="shared" si="3"/>
        <v>1</v>
      </c>
      <c r="AI39" s="98">
        <f t="shared" si="4"/>
        <v>1</v>
      </c>
      <c r="AJ39" s="107" t="s">
        <v>2950</v>
      </c>
      <c r="AK39" s="43">
        <f t="shared" si="5"/>
        <v>3.3330000000000002</v>
      </c>
    </row>
    <row r="40" spans="1:37" s="43" customFormat="1" x14ac:dyDescent="0.25">
      <c r="B40" s="94" t="s">
        <v>1656</v>
      </c>
      <c r="C40" s="94" t="s">
        <v>1657</v>
      </c>
      <c r="D40" s="94">
        <v>30700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6">
        <f t="shared" si="2"/>
        <v>0</v>
      </c>
      <c r="AH40" s="97">
        <f t="shared" si="3"/>
        <v>0</v>
      </c>
      <c r="AI40" s="98">
        <f t="shared" si="4"/>
        <v>0</v>
      </c>
      <c r="AJ40" s="107" t="s">
        <v>2950</v>
      </c>
      <c r="AK40" s="43">
        <f t="shared" si="5"/>
        <v>3.3330000000000002</v>
      </c>
    </row>
    <row r="41" spans="1:37" s="43" customFormat="1" x14ac:dyDescent="0.25">
      <c r="A41" s="43" t="s">
        <v>2631</v>
      </c>
      <c r="B41" s="94" t="s">
        <v>2121</v>
      </c>
      <c r="C41" s="94" t="s">
        <v>2122</v>
      </c>
      <c r="D41" s="94">
        <v>30700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6">
        <f t="shared" si="2"/>
        <v>0</v>
      </c>
      <c r="AH41" s="97">
        <f t="shared" si="3"/>
        <v>0</v>
      </c>
      <c r="AI41" s="98">
        <f t="shared" si="4"/>
        <v>0</v>
      </c>
      <c r="AJ41" s="107" t="s">
        <v>2953</v>
      </c>
      <c r="AK41" s="43">
        <f t="shared" si="5"/>
        <v>1.667</v>
      </c>
    </row>
    <row r="42" spans="1:37" s="43" customFormat="1" x14ac:dyDescent="0.25">
      <c r="B42" s="94" t="s">
        <v>1658</v>
      </c>
      <c r="C42" s="94" t="s">
        <v>1659</v>
      </c>
      <c r="D42" s="94">
        <v>30700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6">
        <f t="shared" si="2"/>
        <v>0</v>
      </c>
      <c r="AH42" s="97">
        <f t="shared" si="3"/>
        <v>0</v>
      </c>
      <c r="AI42" s="98">
        <f t="shared" si="4"/>
        <v>0</v>
      </c>
      <c r="AJ42" s="107" t="s">
        <v>2944</v>
      </c>
      <c r="AK42" s="43">
        <f t="shared" si="5"/>
        <v>2</v>
      </c>
    </row>
    <row r="43" spans="1:37" s="43" customFormat="1" x14ac:dyDescent="0.25">
      <c r="B43" s="94" t="s">
        <v>1660</v>
      </c>
      <c r="C43" s="94" t="s">
        <v>1661</v>
      </c>
      <c r="D43" s="94">
        <v>30700</v>
      </c>
      <c r="E43" s="95">
        <v>0</v>
      </c>
      <c r="F43" s="95">
        <v>0</v>
      </c>
      <c r="G43" s="95">
        <v>0</v>
      </c>
      <c r="H43" s="95">
        <v>1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6">
        <f t="shared" si="2"/>
        <v>1</v>
      </c>
      <c r="AH43" s="97">
        <f t="shared" si="3"/>
        <v>1</v>
      </c>
      <c r="AI43" s="98">
        <f t="shared" si="4"/>
        <v>1</v>
      </c>
      <c r="AJ43" s="107" t="s">
        <v>2949</v>
      </c>
      <c r="AK43" s="43">
        <f t="shared" si="5"/>
        <v>3</v>
      </c>
    </row>
    <row r="44" spans="1:37" s="43" customFormat="1" x14ac:dyDescent="0.25">
      <c r="B44" s="94" t="s">
        <v>1662</v>
      </c>
      <c r="C44" s="94" t="s">
        <v>1663</v>
      </c>
      <c r="D44" s="94">
        <v>30700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6">
        <f t="shared" si="2"/>
        <v>0</v>
      </c>
      <c r="AH44" s="97">
        <f t="shared" si="3"/>
        <v>0</v>
      </c>
      <c r="AI44" s="98">
        <f t="shared" si="4"/>
        <v>0</v>
      </c>
      <c r="AJ44" s="107" t="s">
        <v>2949</v>
      </c>
      <c r="AK44" s="43">
        <f t="shared" si="5"/>
        <v>3</v>
      </c>
    </row>
    <row r="45" spans="1:37" s="43" customFormat="1" x14ac:dyDescent="0.25">
      <c r="B45" s="94" t="s">
        <v>1664</v>
      </c>
      <c r="C45" s="94" t="s">
        <v>1665</v>
      </c>
      <c r="D45" s="94">
        <v>30700</v>
      </c>
      <c r="E45" s="95">
        <v>0</v>
      </c>
      <c r="F45" s="95">
        <v>0</v>
      </c>
      <c r="G45" s="95">
        <v>0</v>
      </c>
      <c r="H45" s="95">
        <v>1</v>
      </c>
      <c r="I45" s="95">
        <v>0</v>
      </c>
      <c r="J45" s="95">
        <v>0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6">
        <f t="shared" si="2"/>
        <v>1</v>
      </c>
      <c r="AH45" s="97">
        <f t="shared" si="3"/>
        <v>1</v>
      </c>
      <c r="AI45" s="98">
        <f t="shared" si="4"/>
        <v>1</v>
      </c>
      <c r="AJ45" s="107" t="s">
        <v>2950</v>
      </c>
      <c r="AK45" s="43">
        <f t="shared" si="5"/>
        <v>3.3330000000000002</v>
      </c>
    </row>
    <row r="46" spans="1:37" s="43" customFormat="1" x14ac:dyDescent="0.25">
      <c r="B46" s="94" t="s">
        <v>1666</v>
      </c>
      <c r="C46" s="94" t="s">
        <v>1667</v>
      </c>
      <c r="D46" s="94">
        <v>30700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1</v>
      </c>
      <c r="P46" s="95">
        <v>1</v>
      </c>
      <c r="Q46" s="95">
        <v>0</v>
      </c>
      <c r="R46" s="95">
        <v>1</v>
      </c>
      <c r="S46" s="95">
        <v>0</v>
      </c>
      <c r="T46" s="95">
        <v>1</v>
      </c>
      <c r="U46" s="95">
        <v>0</v>
      </c>
      <c r="V46" s="95">
        <v>0</v>
      </c>
      <c r="W46" s="95">
        <v>1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1</v>
      </c>
      <c r="AG46" s="96">
        <f t="shared" si="2"/>
        <v>6</v>
      </c>
      <c r="AH46" s="97">
        <f t="shared" si="3"/>
        <v>1</v>
      </c>
      <c r="AI46" s="98">
        <f t="shared" si="4"/>
        <v>6</v>
      </c>
      <c r="AJ46" s="107" t="s">
        <v>2945</v>
      </c>
      <c r="AK46" s="43">
        <f t="shared" si="5"/>
        <v>3.6669999999999998</v>
      </c>
    </row>
    <row r="47" spans="1:37" s="43" customFormat="1" x14ac:dyDescent="0.25">
      <c r="B47" s="94" t="s">
        <v>1668</v>
      </c>
      <c r="C47" s="94" t="s">
        <v>1669</v>
      </c>
      <c r="D47" s="94">
        <v>30700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1</v>
      </c>
      <c r="K47" s="95">
        <v>0</v>
      </c>
      <c r="L47" s="95">
        <v>0</v>
      </c>
      <c r="M47" s="95">
        <v>0</v>
      </c>
      <c r="N47" s="95">
        <v>1</v>
      </c>
      <c r="O47" s="95">
        <v>0</v>
      </c>
      <c r="P47" s="95">
        <v>1</v>
      </c>
      <c r="Q47" s="95">
        <v>0</v>
      </c>
      <c r="R47" s="95">
        <v>1</v>
      </c>
      <c r="S47" s="95">
        <v>0</v>
      </c>
      <c r="T47" s="95">
        <v>1</v>
      </c>
      <c r="U47" s="95">
        <v>0</v>
      </c>
      <c r="V47" s="95">
        <v>1</v>
      </c>
      <c r="W47" s="95">
        <v>0</v>
      </c>
      <c r="X47" s="95">
        <v>1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1</v>
      </c>
      <c r="AG47" s="96">
        <f t="shared" si="2"/>
        <v>8</v>
      </c>
      <c r="AH47" s="97">
        <f t="shared" si="3"/>
        <v>1</v>
      </c>
      <c r="AI47" s="98">
        <f t="shared" si="4"/>
        <v>8</v>
      </c>
      <c r="AJ47" s="107" t="s">
        <v>2945</v>
      </c>
      <c r="AK47" s="43">
        <f t="shared" si="5"/>
        <v>3.6669999999999998</v>
      </c>
    </row>
    <row r="48" spans="1:37" s="43" customFormat="1" x14ac:dyDescent="0.25">
      <c r="B48" s="94" t="s">
        <v>1670</v>
      </c>
      <c r="C48" s="94" t="s">
        <v>1671</v>
      </c>
      <c r="D48" s="94">
        <v>30700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6">
        <f t="shared" si="2"/>
        <v>0</v>
      </c>
      <c r="AH48" s="97">
        <f t="shared" si="3"/>
        <v>0</v>
      </c>
      <c r="AI48" s="98">
        <f t="shared" si="4"/>
        <v>0</v>
      </c>
      <c r="AJ48" s="107" t="s">
        <v>2944</v>
      </c>
      <c r="AK48" s="43">
        <f t="shared" si="5"/>
        <v>2</v>
      </c>
    </row>
    <row r="49" spans="1:37" s="43" customFormat="1" x14ac:dyDescent="0.25">
      <c r="A49" s="43" t="s">
        <v>2631</v>
      </c>
      <c r="B49" s="94" t="s">
        <v>2133</v>
      </c>
      <c r="C49" s="94" t="s">
        <v>2134</v>
      </c>
      <c r="D49" s="94">
        <v>30700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6">
        <f t="shared" si="2"/>
        <v>0</v>
      </c>
      <c r="AH49" s="97">
        <f t="shared" si="3"/>
        <v>0</v>
      </c>
      <c r="AI49" s="98">
        <f t="shared" si="4"/>
        <v>0</v>
      </c>
      <c r="AJ49" s="107" t="s">
        <v>2953</v>
      </c>
      <c r="AK49" s="43">
        <f t="shared" si="5"/>
        <v>1.667</v>
      </c>
    </row>
    <row r="50" spans="1:37" s="43" customFormat="1" x14ac:dyDescent="0.25">
      <c r="B50" s="94" t="s">
        <v>1680</v>
      </c>
      <c r="C50" s="94" t="s">
        <v>1681</v>
      </c>
      <c r="D50" s="94">
        <v>30700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1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1</v>
      </c>
      <c r="X50" s="95">
        <v>1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6">
        <f t="shared" si="2"/>
        <v>3</v>
      </c>
      <c r="AH50" s="97">
        <f t="shared" si="3"/>
        <v>1</v>
      </c>
      <c r="AI50" s="98">
        <f t="shared" si="4"/>
        <v>3</v>
      </c>
      <c r="AJ50" s="107" t="s">
        <v>2949</v>
      </c>
      <c r="AK50" s="43">
        <f t="shared" si="5"/>
        <v>3</v>
      </c>
    </row>
    <row r="51" spans="1:37" s="43" customFormat="1" x14ac:dyDescent="0.25">
      <c r="B51" s="94" t="s">
        <v>1682</v>
      </c>
      <c r="C51" s="94" t="s">
        <v>1683</v>
      </c>
      <c r="D51" s="94">
        <v>30700</v>
      </c>
      <c r="E51" s="95">
        <v>1</v>
      </c>
      <c r="F51" s="95">
        <v>0</v>
      </c>
      <c r="G51" s="95">
        <v>1</v>
      </c>
      <c r="H51" s="95">
        <v>0</v>
      </c>
      <c r="I51" s="95">
        <v>1</v>
      </c>
      <c r="J51" s="95">
        <v>0</v>
      </c>
      <c r="K51" s="95">
        <v>1</v>
      </c>
      <c r="L51" s="95">
        <v>0</v>
      </c>
      <c r="M51" s="95">
        <v>1</v>
      </c>
      <c r="N51" s="95">
        <v>0</v>
      </c>
      <c r="O51" s="95">
        <v>0</v>
      </c>
      <c r="P51" s="95">
        <v>1</v>
      </c>
      <c r="Q51" s="95">
        <v>1</v>
      </c>
      <c r="R51" s="95">
        <v>0</v>
      </c>
      <c r="S51" s="95">
        <v>0</v>
      </c>
      <c r="T51" s="95">
        <v>0</v>
      </c>
      <c r="U51" s="95">
        <v>1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6">
        <f t="shared" si="2"/>
        <v>8</v>
      </c>
      <c r="AH51" s="97">
        <f t="shared" si="3"/>
        <v>1</v>
      </c>
      <c r="AI51" s="98">
        <f t="shared" si="4"/>
        <v>8</v>
      </c>
      <c r="AJ51" s="107" t="s">
        <v>2949</v>
      </c>
      <c r="AK51" s="43">
        <f t="shared" si="5"/>
        <v>3</v>
      </c>
    </row>
    <row r="52" spans="1:37" s="43" customFormat="1" x14ac:dyDescent="0.25">
      <c r="B52" s="94" t="s">
        <v>1684</v>
      </c>
      <c r="C52" s="94" t="s">
        <v>1685</v>
      </c>
      <c r="D52" s="94">
        <v>30700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6">
        <f t="shared" si="2"/>
        <v>0</v>
      </c>
      <c r="AH52" s="97">
        <f t="shared" si="3"/>
        <v>0</v>
      </c>
      <c r="AI52" s="98">
        <f t="shared" si="4"/>
        <v>0</v>
      </c>
      <c r="AJ52" s="107" t="s">
        <v>2955</v>
      </c>
      <c r="AK52" s="43" t="str">
        <f t="shared" si="5"/>
        <v>QQQ</v>
      </c>
    </row>
    <row r="53" spans="1:37" s="43" customFormat="1" x14ac:dyDescent="0.25">
      <c r="A53" s="43" t="s">
        <v>2631</v>
      </c>
      <c r="B53" s="94" t="s">
        <v>2147</v>
      </c>
      <c r="C53" s="94" t="s">
        <v>2148</v>
      </c>
      <c r="D53" s="94">
        <v>30700</v>
      </c>
      <c r="E53" s="95">
        <v>0</v>
      </c>
      <c r="F53" s="95">
        <v>0</v>
      </c>
      <c r="G53" s="95">
        <v>1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1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6">
        <f t="shared" ref="AG53:AG84" si="6">SUM(E53:AF53)</f>
        <v>2</v>
      </c>
      <c r="AH53" s="97">
        <f t="shared" si="3"/>
        <v>1</v>
      </c>
      <c r="AI53" s="98">
        <f t="shared" si="4"/>
        <v>2</v>
      </c>
      <c r="AJ53" s="107" t="s">
        <v>2944</v>
      </c>
      <c r="AK53" s="43">
        <f t="shared" si="5"/>
        <v>2</v>
      </c>
    </row>
    <row r="54" spans="1:37" s="43" customFormat="1" x14ac:dyDescent="0.25">
      <c r="A54" s="43" t="s">
        <v>2631</v>
      </c>
      <c r="B54" s="94" t="s">
        <v>2149</v>
      </c>
      <c r="C54" s="94" t="s">
        <v>2150</v>
      </c>
      <c r="D54" s="94">
        <v>30700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6">
        <f t="shared" si="6"/>
        <v>0</v>
      </c>
      <c r="AH54" s="97">
        <f t="shared" si="3"/>
        <v>0</v>
      </c>
      <c r="AI54" s="98">
        <f t="shared" si="4"/>
        <v>0</v>
      </c>
      <c r="AJ54" s="107" t="s">
        <v>2955</v>
      </c>
      <c r="AK54" s="43" t="str">
        <f t="shared" si="5"/>
        <v>QQQ</v>
      </c>
    </row>
    <row r="55" spans="1:37" s="43" customFormat="1" x14ac:dyDescent="0.25">
      <c r="B55" s="94" t="s">
        <v>1690</v>
      </c>
      <c r="C55" s="94" t="s">
        <v>1691</v>
      </c>
      <c r="D55" s="94">
        <v>30700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6">
        <f t="shared" si="6"/>
        <v>0</v>
      </c>
      <c r="AH55" s="97">
        <f t="shared" si="3"/>
        <v>0</v>
      </c>
      <c r="AI55" s="98">
        <f t="shared" si="4"/>
        <v>0</v>
      </c>
      <c r="AJ55" s="107" t="s">
        <v>2944</v>
      </c>
      <c r="AK55" s="43">
        <f t="shared" si="5"/>
        <v>2</v>
      </c>
    </row>
    <row r="56" spans="1:37" s="43" customFormat="1" x14ac:dyDescent="0.25">
      <c r="B56" s="94" t="s">
        <v>1692</v>
      </c>
      <c r="C56" s="94" t="s">
        <v>1693</v>
      </c>
      <c r="D56" s="94">
        <v>30700</v>
      </c>
      <c r="E56" s="95">
        <v>0</v>
      </c>
      <c r="F56" s="95">
        <v>0</v>
      </c>
      <c r="G56" s="95">
        <v>0</v>
      </c>
      <c r="H56" s="95">
        <v>1</v>
      </c>
      <c r="I56" s="95">
        <v>0</v>
      </c>
      <c r="J56" s="95">
        <v>0</v>
      </c>
      <c r="K56" s="95">
        <v>0</v>
      </c>
      <c r="L56" s="95">
        <v>0</v>
      </c>
      <c r="M56" s="95">
        <v>1</v>
      </c>
      <c r="N56" s="95">
        <v>1</v>
      </c>
      <c r="O56" s="95">
        <v>0</v>
      </c>
      <c r="P56" s="95">
        <v>1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1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6">
        <f t="shared" si="6"/>
        <v>5</v>
      </c>
      <c r="AH56" s="97">
        <f t="shared" si="3"/>
        <v>1</v>
      </c>
      <c r="AI56" s="98">
        <f t="shared" si="4"/>
        <v>5</v>
      </c>
      <c r="AJ56" s="107" t="s">
        <v>2950</v>
      </c>
      <c r="AK56" s="43">
        <f t="shared" si="5"/>
        <v>3.3330000000000002</v>
      </c>
    </row>
    <row r="57" spans="1:37" s="43" customFormat="1" x14ac:dyDescent="0.25">
      <c r="B57" s="94" t="s">
        <v>1694</v>
      </c>
      <c r="C57" s="94" t="s">
        <v>1695</v>
      </c>
      <c r="D57" s="94">
        <v>30700</v>
      </c>
      <c r="E57" s="95">
        <v>0</v>
      </c>
      <c r="F57" s="95">
        <v>0</v>
      </c>
      <c r="G57" s="95">
        <v>0</v>
      </c>
      <c r="H57" s="95">
        <v>1</v>
      </c>
      <c r="I57" s="95">
        <v>0</v>
      </c>
      <c r="J57" s="95">
        <v>0</v>
      </c>
      <c r="K57" s="95">
        <v>0</v>
      </c>
      <c r="L57" s="95">
        <v>1</v>
      </c>
      <c r="M57" s="95">
        <v>0</v>
      </c>
      <c r="N57" s="95">
        <v>0</v>
      </c>
      <c r="O57" s="95">
        <v>0</v>
      </c>
      <c r="P57" s="95">
        <v>1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1</v>
      </c>
      <c r="W57" s="95">
        <v>0</v>
      </c>
      <c r="X57" s="95">
        <v>1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6">
        <f t="shared" si="6"/>
        <v>5</v>
      </c>
      <c r="AH57" s="97">
        <f t="shared" si="3"/>
        <v>1</v>
      </c>
      <c r="AI57" s="98">
        <f t="shared" si="4"/>
        <v>5</v>
      </c>
      <c r="AJ57" s="107" t="s">
        <v>2631</v>
      </c>
      <c r="AK57" s="43">
        <f t="shared" si="5"/>
        <v>4</v>
      </c>
    </row>
    <row r="58" spans="1:37" s="43" customFormat="1" x14ac:dyDescent="0.25">
      <c r="A58" s="43" t="s">
        <v>2631</v>
      </c>
      <c r="B58" s="94" t="s">
        <v>2157</v>
      </c>
      <c r="C58" s="94" t="s">
        <v>2158</v>
      </c>
      <c r="D58" s="94">
        <v>30700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6">
        <f t="shared" si="6"/>
        <v>0</v>
      </c>
      <c r="AH58" s="97">
        <f t="shared" si="3"/>
        <v>0</v>
      </c>
      <c r="AI58" s="98">
        <f t="shared" si="4"/>
        <v>0</v>
      </c>
      <c r="AJ58" s="107" t="s">
        <v>2944</v>
      </c>
      <c r="AK58" s="43">
        <f t="shared" si="5"/>
        <v>2</v>
      </c>
    </row>
    <row r="59" spans="1:37" s="43" customFormat="1" x14ac:dyDescent="0.25">
      <c r="B59" s="94" t="s">
        <v>1696</v>
      </c>
      <c r="C59" s="94" t="s">
        <v>1697</v>
      </c>
      <c r="D59" s="94">
        <v>30700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1</v>
      </c>
      <c r="AG59" s="96">
        <f t="shared" si="6"/>
        <v>1</v>
      </c>
      <c r="AH59" s="97">
        <f t="shared" si="3"/>
        <v>1</v>
      </c>
      <c r="AI59" s="98">
        <f t="shared" si="4"/>
        <v>1</v>
      </c>
      <c r="AJ59" s="107" t="s">
        <v>2950</v>
      </c>
      <c r="AK59" s="43">
        <f t="shared" si="5"/>
        <v>3.3330000000000002</v>
      </c>
    </row>
    <row r="60" spans="1:37" s="43" customFormat="1" x14ac:dyDescent="0.25">
      <c r="A60" s="43" t="s">
        <v>2631</v>
      </c>
      <c r="B60" s="94" t="s">
        <v>2159</v>
      </c>
      <c r="C60" s="94" t="s">
        <v>2160</v>
      </c>
      <c r="D60" s="94">
        <v>30700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1</v>
      </c>
      <c r="P60" s="95">
        <v>1</v>
      </c>
      <c r="Q60" s="95">
        <v>0</v>
      </c>
      <c r="R60" s="95">
        <v>0</v>
      </c>
      <c r="S60" s="95">
        <v>1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1</v>
      </c>
      <c r="AF60" s="95">
        <v>0</v>
      </c>
      <c r="AG60" s="96">
        <f t="shared" si="6"/>
        <v>4</v>
      </c>
      <c r="AH60" s="97">
        <f t="shared" si="3"/>
        <v>1</v>
      </c>
      <c r="AI60" s="98">
        <f t="shared" si="4"/>
        <v>4</v>
      </c>
      <c r="AJ60" s="107" t="s">
        <v>2631</v>
      </c>
      <c r="AK60" s="43">
        <f t="shared" si="5"/>
        <v>4</v>
      </c>
    </row>
    <row r="61" spans="1:37" s="43" customFormat="1" x14ac:dyDescent="0.25">
      <c r="B61" s="94" t="s">
        <v>1698</v>
      </c>
      <c r="C61" s="94" t="s">
        <v>1699</v>
      </c>
      <c r="D61" s="94">
        <v>30700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6">
        <f t="shared" si="6"/>
        <v>0</v>
      </c>
      <c r="AH61" s="97">
        <f t="shared" si="3"/>
        <v>0</v>
      </c>
      <c r="AI61" s="98">
        <f t="shared" si="4"/>
        <v>0</v>
      </c>
      <c r="AJ61" s="107" t="s">
        <v>2947</v>
      </c>
      <c r="AK61" s="43">
        <f t="shared" si="5"/>
        <v>0</v>
      </c>
    </row>
    <row r="62" spans="1:37" s="43" customFormat="1" x14ac:dyDescent="0.25">
      <c r="B62" s="94" t="s">
        <v>1700</v>
      </c>
      <c r="C62" s="94" t="s">
        <v>1701</v>
      </c>
      <c r="D62" s="94">
        <v>30700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6">
        <f t="shared" si="6"/>
        <v>0</v>
      </c>
      <c r="AH62" s="97">
        <f t="shared" si="3"/>
        <v>0</v>
      </c>
      <c r="AI62" s="98">
        <f t="shared" si="4"/>
        <v>0</v>
      </c>
      <c r="AJ62" s="107" t="s">
        <v>2950</v>
      </c>
      <c r="AK62" s="43">
        <f t="shared" si="5"/>
        <v>3.3330000000000002</v>
      </c>
    </row>
    <row r="63" spans="1:37" s="43" customFormat="1" x14ac:dyDescent="0.25">
      <c r="A63" s="43" t="s">
        <v>2631</v>
      </c>
      <c r="B63" s="94" t="s">
        <v>2163</v>
      </c>
      <c r="C63" s="94" t="s">
        <v>2164</v>
      </c>
      <c r="D63" s="94">
        <v>30700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6">
        <f t="shared" si="6"/>
        <v>0</v>
      </c>
      <c r="AH63" s="97">
        <f t="shared" si="3"/>
        <v>0</v>
      </c>
      <c r="AI63" s="98">
        <f t="shared" si="4"/>
        <v>0</v>
      </c>
      <c r="AJ63" s="107" t="s">
        <v>2946</v>
      </c>
      <c r="AK63" s="43">
        <f t="shared" si="5"/>
        <v>2.6669999999999998</v>
      </c>
    </row>
    <row r="64" spans="1:37" s="43" customFormat="1" x14ac:dyDescent="0.25">
      <c r="A64" s="43" t="s">
        <v>2631</v>
      </c>
      <c r="B64" s="94" t="s">
        <v>2175</v>
      </c>
      <c r="C64" s="94" t="s">
        <v>2176</v>
      </c>
      <c r="D64" s="94">
        <v>30700</v>
      </c>
      <c r="E64" s="95">
        <v>0</v>
      </c>
      <c r="F64" s="95">
        <v>1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6">
        <f t="shared" si="6"/>
        <v>1</v>
      </c>
      <c r="AH64" s="97">
        <f t="shared" si="3"/>
        <v>1</v>
      </c>
      <c r="AI64" s="98">
        <f t="shared" si="4"/>
        <v>1</v>
      </c>
      <c r="AJ64" s="107" t="s">
        <v>2949</v>
      </c>
      <c r="AK64" s="43">
        <f t="shared" si="5"/>
        <v>3</v>
      </c>
    </row>
    <row r="65" spans="1:37" s="43" customFormat="1" x14ac:dyDescent="0.25">
      <c r="B65" s="94" t="s">
        <v>1704</v>
      </c>
      <c r="C65" s="94" t="s">
        <v>1705</v>
      </c>
      <c r="D65" s="94">
        <v>30700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6">
        <f t="shared" si="6"/>
        <v>0</v>
      </c>
      <c r="AH65" s="97">
        <f t="shared" si="3"/>
        <v>0</v>
      </c>
      <c r="AI65" s="98">
        <f t="shared" si="4"/>
        <v>0</v>
      </c>
      <c r="AJ65" s="107" t="s">
        <v>2949</v>
      </c>
      <c r="AK65" s="43">
        <f t="shared" si="5"/>
        <v>3</v>
      </c>
    </row>
    <row r="66" spans="1:37" s="43" customFormat="1" x14ac:dyDescent="0.25">
      <c r="B66" s="94" t="s">
        <v>1708</v>
      </c>
      <c r="C66" s="94" t="s">
        <v>1709</v>
      </c>
      <c r="D66" s="94">
        <v>30700</v>
      </c>
      <c r="E66" s="95">
        <v>1</v>
      </c>
      <c r="F66" s="95">
        <v>0</v>
      </c>
      <c r="G66" s="95">
        <v>1</v>
      </c>
      <c r="H66" s="95">
        <v>0</v>
      </c>
      <c r="I66" s="95">
        <v>1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1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1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1</v>
      </c>
      <c r="AF66" s="95">
        <v>0</v>
      </c>
      <c r="AG66" s="96">
        <f t="shared" si="6"/>
        <v>6</v>
      </c>
      <c r="AH66" s="97">
        <f t="shared" si="3"/>
        <v>1</v>
      </c>
      <c r="AI66" s="98">
        <f t="shared" si="4"/>
        <v>6</v>
      </c>
      <c r="AJ66" s="107" t="s">
        <v>2950</v>
      </c>
      <c r="AK66" s="43">
        <f t="shared" si="5"/>
        <v>3.3330000000000002</v>
      </c>
    </row>
    <row r="67" spans="1:37" s="43" customFormat="1" x14ac:dyDescent="0.25">
      <c r="B67" s="94" t="s">
        <v>1710</v>
      </c>
      <c r="C67" s="94" t="s">
        <v>1711</v>
      </c>
      <c r="D67" s="94">
        <v>30700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6">
        <f t="shared" si="6"/>
        <v>0</v>
      </c>
      <c r="AH67" s="97">
        <f t="shared" si="3"/>
        <v>0</v>
      </c>
      <c r="AI67" s="98">
        <f t="shared" si="4"/>
        <v>0</v>
      </c>
      <c r="AJ67" s="107" t="s">
        <v>2631</v>
      </c>
      <c r="AK67" s="43">
        <f t="shared" si="5"/>
        <v>4</v>
      </c>
    </row>
    <row r="68" spans="1:37" s="43" customFormat="1" x14ac:dyDescent="0.25">
      <c r="B68" s="94" t="s">
        <v>1714</v>
      </c>
      <c r="C68" s="94" t="s">
        <v>1715</v>
      </c>
      <c r="D68" s="94">
        <v>30700</v>
      </c>
      <c r="E68" s="95">
        <v>1</v>
      </c>
      <c r="F68" s="95">
        <v>0</v>
      </c>
      <c r="G68" s="95">
        <v>1</v>
      </c>
      <c r="H68" s="95">
        <v>0</v>
      </c>
      <c r="I68" s="95">
        <v>1</v>
      </c>
      <c r="J68" s="95">
        <v>0</v>
      </c>
      <c r="K68" s="95">
        <v>1</v>
      </c>
      <c r="L68" s="95">
        <v>0</v>
      </c>
      <c r="M68" s="95">
        <v>1</v>
      </c>
      <c r="N68" s="95">
        <v>0</v>
      </c>
      <c r="O68" s="95">
        <v>1</v>
      </c>
      <c r="P68" s="95">
        <v>0</v>
      </c>
      <c r="Q68" s="95">
        <v>1</v>
      </c>
      <c r="R68" s="95">
        <v>1</v>
      </c>
      <c r="S68" s="95">
        <v>1</v>
      </c>
      <c r="T68" s="95">
        <v>0</v>
      </c>
      <c r="U68" s="95">
        <v>1</v>
      </c>
      <c r="V68" s="95">
        <v>0</v>
      </c>
      <c r="W68" s="95">
        <v>1</v>
      </c>
      <c r="X68" s="95">
        <v>1</v>
      </c>
      <c r="Y68" s="95">
        <v>1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6">
        <f t="shared" si="6"/>
        <v>13</v>
      </c>
      <c r="AH68" s="97">
        <f t="shared" si="3"/>
        <v>1</v>
      </c>
      <c r="AI68" s="98">
        <f t="shared" si="4"/>
        <v>13</v>
      </c>
      <c r="AJ68" s="107" t="s">
        <v>2950</v>
      </c>
      <c r="AK68" s="43">
        <f t="shared" si="5"/>
        <v>3.3330000000000002</v>
      </c>
    </row>
    <row r="69" spans="1:37" s="43" customFormat="1" x14ac:dyDescent="0.25">
      <c r="B69" s="94" t="s">
        <v>1716</v>
      </c>
      <c r="C69" s="94" t="s">
        <v>1717</v>
      </c>
      <c r="D69" s="94">
        <v>30700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6">
        <f t="shared" si="6"/>
        <v>0</v>
      </c>
      <c r="AH69" s="97">
        <f t="shared" si="3"/>
        <v>0</v>
      </c>
      <c r="AI69" s="98">
        <f t="shared" si="4"/>
        <v>0</v>
      </c>
      <c r="AJ69" s="107" t="s">
        <v>2945</v>
      </c>
      <c r="AK69" s="43">
        <f t="shared" si="5"/>
        <v>3.6669999999999998</v>
      </c>
    </row>
    <row r="70" spans="1:37" s="43" customFormat="1" x14ac:dyDescent="0.25">
      <c r="B70" s="94" t="s">
        <v>1718</v>
      </c>
      <c r="C70" s="94" t="s">
        <v>1719</v>
      </c>
      <c r="D70" s="94">
        <v>30700</v>
      </c>
      <c r="E70" s="95">
        <v>0</v>
      </c>
      <c r="F70" s="95">
        <v>0</v>
      </c>
      <c r="G70" s="95">
        <v>0</v>
      </c>
      <c r="H70" s="95">
        <v>0</v>
      </c>
      <c r="I70" s="95">
        <v>1</v>
      </c>
      <c r="J70" s="95">
        <v>0</v>
      </c>
      <c r="K70" s="95">
        <v>0</v>
      </c>
      <c r="L70" s="95">
        <v>0</v>
      </c>
      <c r="M70" s="95">
        <v>0</v>
      </c>
      <c r="N70" s="95">
        <v>1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6">
        <f t="shared" si="6"/>
        <v>2</v>
      </c>
      <c r="AH70" s="97">
        <f t="shared" si="3"/>
        <v>1</v>
      </c>
      <c r="AI70" s="98">
        <f t="shared" si="4"/>
        <v>2</v>
      </c>
      <c r="AJ70" s="107" t="s">
        <v>2945</v>
      </c>
      <c r="AK70" s="43">
        <f t="shared" si="5"/>
        <v>3.6669999999999998</v>
      </c>
    </row>
    <row r="71" spans="1:37" s="43" customFormat="1" x14ac:dyDescent="0.25">
      <c r="B71" s="94" t="s">
        <v>1720</v>
      </c>
      <c r="C71" s="94" t="s">
        <v>1721</v>
      </c>
      <c r="D71" s="94">
        <v>30700</v>
      </c>
      <c r="E71" s="95">
        <v>0</v>
      </c>
      <c r="F71" s="95">
        <v>1</v>
      </c>
      <c r="G71" s="95">
        <v>0</v>
      </c>
      <c r="H71" s="95">
        <v>1</v>
      </c>
      <c r="I71" s="95">
        <v>0</v>
      </c>
      <c r="J71" s="95">
        <v>1</v>
      </c>
      <c r="K71" s="95">
        <v>0</v>
      </c>
      <c r="L71" s="95">
        <v>0</v>
      </c>
      <c r="M71" s="95">
        <v>0</v>
      </c>
      <c r="N71" s="95">
        <v>1</v>
      </c>
      <c r="O71" s="95">
        <v>0</v>
      </c>
      <c r="P71" s="95">
        <v>1</v>
      </c>
      <c r="Q71" s="95">
        <v>0</v>
      </c>
      <c r="R71" s="95">
        <v>1</v>
      </c>
      <c r="S71" s="95">
        <v>0</v>
      </c>
      <c r="T71" s="95">
        <v>1</v>
      </c>
      <c r="U71" s="95">
        <v>0</v>
      </c>
      <c r="V71" s="95">
        <v>0</v>
      </c>
      <c r="W71" s="95">
        <v>0</v>
      </c>
      <c r="X71" s="95">
        <v>1</v>
      </c>
      <c r="Y71" s="95">
        <v>0</v>
      </c>
      <c r="Z71" s="95">
        <v>1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1</v>
      </c>
      <c r="AG71" s="96">
        <f t="shared" si="6"/>
        <v>10</v>
      </c>
      <c r="AH71" s="97">
        <f t="shared" si="3"/>
        <v>1</v>
      </c>
      <c r="AI71" s="98">
        <f t="shared" si="4"/>
        <v>10</v>
      </c>
      <c r="AJ71" s="107" t="s">
        <v>2945</v>
      </c>
      <c r="AK71" s="43">
        <f t="shared" si="5"/>
        <v>3.6669999999999998</v>
      </c>
    </row>
    <row r="72" spans="1:37" s="43" customFormat="1" x14ac:dyDescent="0.25">
      <c r="B72" s="94" t="s">
        <v>1722</v>
      </c>
      <c r="C72" s="94" t="s">
        <v>1723</v>
      </c>
      <c r="D72" s="94">
        <v>30700</v>
      </c>
      <c r="E72" s="95">
        <v>0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1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6">
        <f t="shared" si="6"/>
        <v>1</v>
      </c>
      <c r="AH72" s="97">
        <f t="shared" si="3"/>
        <v>1</v>
      </c>
      <c r="AI72" s="98">
        <f t="shared" si="4"/>
        <v>1</v>
      </c>
      <c r="AJ72" s="107" t="s">
        <v>2951</v>
      </c>
      <c r="AK72" s="43">
        <f t="shared" si="5"/>
        <v>0.66700000000000004</v>
      </c>
    </row>
    <row r="73" spans="1:37" s="43" customFormat="1" x14ac:dyDescent="0.25">
      <c r="B73" s="94" t="s">
        <v>1724</v>
      </c>
      <c r="C73" s="94" t="s">
        <v>1725</v>
      </c>
      <c r="D73" s="94">
        <v>30700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1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6">
        <f t="shared" si="6"/>
        <v>1</v>
      </c>
      <c r="AH73" s="97">
        <f t="shared" si="3"/>
        <v>1</v>
      </c>
      <c r="AI73" s="98">
        <f t="shared" si="4"/>
        <v>1</v>
      </c>
      <c r="AJ73" s="107" t="s">
        <v>2950</v>
      </c>
      <c r="AK73" s="43">
        <f t="shared" si="5"/>
        <v>3.3330000000000002</v>
      </c>
    </row>
    <row r="74" spans="1:37" s="43" customFormat="1" x14ac:dyDescent="0.25">
      <c r="A74" s="43" t="s">
        <v>2631</v>
      </c>
      <c r="B74" s="94" t="s">
        <v>2199</v>
      </c>
      <c r="C74" s="94" t="s">
        <v>2200</v>
      </c>
      <c r="D74" s="94">
        <v>30700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6">
        <f t="shared" si="6"/>
        <v>0</v>
      </c>
      <c r="AH74" s="97">
        <f t="shared" si="3"/>
        <v>0</v>
      </c>
      <c r="AI74" s="98">
        <f t="shared" si="4"/>
        <v>0</v>
      </c>
      <c r="AJ74" s="107" t="s">
        <v>2945</v>
      </c>
      <c r="AK74" s="43">
        <f t="shared" si="5"/>
        <v>3.6669999999999998</v>
      </c>
    </row>
    <row r="75" spans="1:37" s="43" customFormat="1" x14ac:dyDescent="0.25">
      <c r="B75" s="94" t="s">
        <v>1728</v>
      </c>
      <c r="C75" s="94" t="s">
        <v>1729</v>
      </c>
      <c r="D75" s="94">
        <v>30700</v>
      </c>
      <c r="E75" s="95">
        <v>0</v>
      </c>
      <c r="F75" s="95">
        <v>1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1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6">
        <f t="shared" si="6"/>
        <v>2</v>
      </c>
      <c r="AH75" s="97">
        <f t="shared" si="3"/>
        <v>1</v>
      </c>
      <c r="AI75" s="98">
        <f t="shared" si="4"/>
        <v>2</v>
      </c>
      <c r="AJ75" s="107" t="s">
        <v>2945</v>
      </c>
      <c r="AK75" s="43">
        <f t="shared" si="5"/>
        <v>3.6669999999999998</v>
      </c>
    </row>
    <row r="76" spans="1:37" s="43" customFormat="1" x14ac:dyDescent="0.25">
      <c r="B76" s="94" t="s">
        <v>1730</v>
      </c>
      <c r="C76" s="94" t="s">
        <v>1731</v>
      </c>
      <c r="D76" s="94">
        <v>30700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6">
        <f t="shared" si="6"/>
        <v>0</v>
      </c>
      <c r="AH76" s="97">
        <f t="shared" si="3"/>
        <v>0</v>
      </c>
      <c r="AI76" s="98">
        <f t="shared" si="4"/>
        <v>0</v>
      </c>
      <c r="AJ76" s="107" t="s">
        <v>2949</v>
      </c>
      <c r="AK76" s="43">
        <f t="shared" si="5"/>
        <v>3</v>
      </c>
    </row>
    <row r="77" spans="1:37" s="43" customFormat="1" x14ac:dyDescent="0.25">
      <c r="B77" s="94" t="s">
        <v>1732</v>
      </c>
      <c r="C77" s="94" t="s">
        <v>1733</v>
      </c>
      <c r="D77" s="94">
        <v>30700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0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6">
        <f t="shared" si="6"/>
        <v>0</v>
      </c>
      <c r="AH77" s="97">
        <f t="shared" si="3"/>
        <v>0</v>
      </c>
      <c r="AI77" s="98">
        <f t="shared" si="4"/>
        <v>0</v>
      </c>
      <c r="AJ77" s="107" t="s">
        <v>2949</v>
      </c>
      <c r="AK77" s="43">
        <f t="shared" si="5"/>
        <v>3</v>
      </c>
    </row>
    <row r="78" spans="1:37" s="43" customFormat="1" x14ac:dyDescent="0.25">
      <c r="B78" s="94" t="s">
        <v>1734</v>
      </c>
      <c r="C78" s="94" t="s">
        <v>1735</v>
      </c>
      <c r="D78" s="94">
        <v>30700</v>
      </c>
      <c r="E78" s="95">
        <v>0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5">
        <v>0</v>
      </c>
      <c r="AF78" s="95">
        <v>0</v>
      </c>
      <c r="AG78" s="96">
        <f t="shared" si="6"/>
        <v>0</v>
      </c>
      <c r="AH78" s="97">
        <f t="shared" si="3"/>
        <v>0</v>
      </c>
      <c r="AI78" s="98">
        <f t="shared" si="4"/>
        <v>0</v>
      </c>
      <c r="AJ78" s="107" t="s">
        <v>2949</v>
      </c>
      <c r="AK78" s="43">
        <f t="shared" si="5"/>
        <v>3</v>
      </c>
    </row>
    <row r="79" spans="1:37" s="43" customFormat="1" x14ac:dyDescent="0.25">
      <c r="A79" s="43" t="s">
        <v>2631</v>
      </c>
      <c r="B79" s="94" t="s">
        <v>2211</v>
      </c>
      <c r="C79" s="94" t="s">
        <v>2212</v>
      </c>
      <c r="D79" s="94">
        <v>30700</v>
      </c>
      <c r="E79" s="95">
        <v>0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6">
        <f t="shared" si="6"/>
        <v>0</v>
      </c>
      <c r="AH79" s="97">
        <f t="shared" si="3"/>
        <v>0</v>
      </c>
      <c r="AI79" s="98">
        <f t="shared" si="4"/>
        <v>0</v>
      </c>
      <c r="AJ79" s="107" t="s">
        <v>2631</v>
      </c>
      <c r="AK79" s="43">
        <f t="shared" si="5"/>
        <v>4</v>
      </c>
    </row>
    <row r="80" spans="1:37" s="43" customFormat="1" x14ac:dyDescent="0.25">
      <c r="B80" s="94" t="s">
        <v>1736</v>
      </c>
      <c r="C80" s="94" t="s">
        <v>1737</v>
      </c>
      <c r="D80" s="94">
        <v>30700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1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6">
        <f t="shared" si="6"/>
        <v>1</v>
      </c>
      <c r="AH80" s="97">
        <f t="shared" si="3"/>
        <v>1</v>
      </c>
      <c r="AI80" s="98">
        <f t="shared" si="4"/>
        <v>1</v>
      </c>
      <c r="AJ80" s="107" t="s">
        <v>2950</v>
      </c>
      <c r="AK80" s="43">
        <f t="shared" si="5"/>
        <v>3.3330000000000002</v>
      </c>
    </row>
    <row r="81" spans="2:37" s="43" customFormat="1" x14ac:dyDescent="0.25">
      <c r="B81" s="94" t="s">
        <v>1738</v>
      </c>
      <c r="C81" s="94" t="s">
        <v>1739</v>
      </c>
      <c r="D81" s="94">
        <v>30700</v>
      </c>
      <c r="E81" s="95">
        <v>1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1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1</v>
      </c>
      <c r="AG81" s="96">
        <f t="shared" si="6"/>
        <v>3</v>
      </c>
      <c r="AH81" s="97">
        <f t="shared" si="3"/>
        <v>1</v>
      </c>
      <c r="AI81" s="98">
        <f t="shared" si="4"/>
        <v>3</v>
      </c>
      <c r="AJ81" s="107" t="s">
        <v>2945</v>
      </c>
      <c r="AK81" s="43">
        <f t="shared" si="5"/>
        <v>3.6669999999999998</v>
      </c>
    </row>
    <row r="82" spans="2:37" s="43" customFormat="1" x14ac:dyDescent="0.25">
      <c r="B82" s="94" t="s">
        <v>1740</v>
      </c>
      <c r="C82" s="94" t="s">
        <v>1741</v>
      </c>
      <c r="D82" s="94">
        <v>30700</v>
      </c>
      <c r="E82" s="95">
        <v>0</v>
      </c>
      <c r="F82" s="95">
        <v>0</v>
      </c>
      <c r="G82" s="95">
        <v>0</v>
      </c>
      <c r="H82" s="95">
        <v>1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1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6">
        <f t="shared" si="6"/>
        <v>2</v>
      </c>
      <c r="AH82" s="97">
        <f t="shared" si="3"/>
        <v>1</v>
      </c>
      <c r="AI82" s="98">
        <f t="shared" si="4"/>
        <v>2</v>
      </c>
      <c r="AJ82" s="107" t="s">
        <v>2949</v>
      </c>
      <c r="AK82" s="43">
        <f t="shared" si="5"/>
        <v>3</v>
      </c>
    </row>
    <row r="83" spans="2:37" s="43" customFormat="1" x14ac:dyDescent="0.25">
      <c r="B83" s="94" t="s">
        <v>1742</v>
      </c>
      <c r="C83" s="94" t="s">
        <v>1743</v>
      </c>
      <c r="D83" s="94">
        <v>30700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1</v>
      </c>
      <c r="O83" s="95">
        <v>1</v>
      </c>
      <c r="P83" s="95">
        <v>0</v>
      </c>
      <c r="Q83" s="95">
        <v>0</v>
      </c>
      <c r="R83" s="95">
        <v>1</v>
      </c>
      <c r="S83" s="95">
        <v>0</v>
      </c>
      <c r="T83" s="95">
        <v>1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1</v>
      </c>
      <c r="AG83" s="96">
        <f t="shared" si="6"/>
        <v>5</v>
      </c>
      <c r="AH83" s="97">
        <f t="shared" si="3"/>
        <v>1</v>
      </c>
      <c r="AI83" s="98">
        <f t="shared" si="4"/>
        <v>5</v>
      </c>
      <c r="AJ83" s="107" t="s">
        <v>2949</v>
      </c>
      <c r="AK83" s="43">
        <f t="shared" si="5"/>
        <v>3</v>
      </c>
    </row>
    <row r="84" spans="2:37" s="43" customFormat="1" x14ac:dyDescent="0.25">
      <c r="B84" s="94" t="s">
        <v>1744</v>
      </c>
      <c r="C84" s="94" t="s">
        <v>1745</v>
      </c>
      <c r="D84" s="94">
        <v>30700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6">
        <f t="shared" si="6"/>
        <v>0</v>
      </c>
      <c r="AH84" s="97">
        <f t="shared" si="3"/>
        <v>0</v>
      </c>
      <c r="AI84" s="98">
        <f t="shared" si="4"/>
        <v>0</v>
      </c>
      <c r="AJ84" s="107" t="s">
        <v>2949</v>
      </c>
      <c r="AK84" s="43">
        <f t="shared" si="5"/>
        <v>3</v>
      </c>
    </row>
    <row r="85" spans="2:37" s="43" customFormat="1" x14ac:dyDescent="0.25">
      <c r="B85" s="94" t="s">
        <v>1748</v>
      </c>
      <c r="C85" s="94" t="s">
        <v>1749</v>
      </c>
      <c r="D85" s="94">
        <v>30700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1</v>
      </c>
      <c r="AG85" s="96">
        <f t="shared" ref="AG85:AG116" si="7">SUM(E85:AF85)</f>
        <v>1</v>
      </c>
      <c r="AH85" s="97">
        <f t="shared" ref="AH85:AH148" si="8">IF(AG85=0,0,1)</f>
        <v>1</v>
      </c>
      <c r="AI85" s="98">
        <f t="shared" ref="AI85:AI148" si="9">SUMPRODUCT($E$17:$AF$17,E85:AF85)</f>
        <v>1</v>
      </c>
      <c r="AJ85" s="107" t="s">
        <v>2631</v>
      </c>
      <c r="AK85" s="43">
        <f t="shared" si="5"/>
        <v>4</v>
      </c>
    </row>
    <row r="86" spans="2:37" s="43" customFormat="1" x14ac:dyDescent="0.25">
      <c r="B86" s="94" t="s">
        <v>1750</v>
      </c>
      <c r="C86" s="94" t="s">
        <v>1751</v>
      </c>
      <c r="D86" s="94">
        <v>30700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0</v>
      </c>
      <c r="V86" s="95">
        <v>0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0</v>
      </c>
      <c r="AF86" s="95">
        <v>0</v>
      </c>
      <c r="AG86" s="96">
        <f t="shared" si="7"/>
        <v>0</v>
      </c>
      <c r="AH86" s="97">
        <f t="shared" si="8"/>
        <v>0</v>
      </c>
      <c r="AI86" s="98">
        <f t="shared" si="9"/>
        <v>0</v>
      </c>
      <c r="AJ86" s="107" t="s">
        <v>2948</v>
      </c>
      <c r="AK86" s="43">
        <f t="shared" ref="AK86:AK149" si="10">VLOOKUP(AJ86,$AJ$2:$AK$17,2,FALSE)</f>
        <v>2.3330000000000002</v>
      </c>
    </row>
    <row r="87" spans="2:37" s="43" customFormat="1" x14ac:dyDescent="0.25">
      <c r="B87" s="94" t="s">
        <v>1752</v>
      </c>
      <c r="C87" s="94" t="s">
        <v>1753</v>
      </c>
      <c r="D87" s="94">
        <v>30700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6">
        <f t="shared" si="7"/>
        <v>0</v>
      </c>
      <c r="AH87" s="97">
        <f t="shared" si="8"/>
        <v>0</v>
      </c>
      <c r="AI87" s="98">
        <f t="shared" si="9"/>
        <v>0</v>
      </c>
      <c r="AJ87" s="107" t="s">
        <v>2945</v>
      </c>
      <c r="AK87" s="43">
        <f t="shared" si="10"/>
        <v>3.6669999999999998</v>
      </c>
    </row>
    <row r="88" spans="2:37" s="43" customFormat="1" x14ac:dyDescent="0.25">
      <c r="B88" s="94" t="s">
        <v>1754</v>
      </c>
      <c r="C88" s="94" t="s">
        <v>1755</v>
      </c>
      <c r="D88" s="94">
        <v>30700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1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1</v>
      </c>
      <c r="AF88" s="95">
        <v>0</v>
      </c>
      <c r="AG88" s="96">
        <f t="shared" si="7"/>
        <v>2</v>
      </c>
      <c r="AH88" s="97">
        <f t="shared" si="8"/>
        <v>1</v>
      </c>
      <c r="AI88" s="98">
        <f t="shared" si="9"/>
        <v>2</v>
      </c>
      <c r="AJ88" s="107" t="s">
        <v>2944</v>
      </c>
      <c r="AK88" s="43">
        <f t="shared" si="10"/>
        <v>2</v>
      </c>
    </row>
    <row r="89" spans="2:37" s="43" customFormat="1" x14ac:dyDescent="0.25">
      <c r="B89" s="94" t="s">
        <v>1756</v>
      </c>
      <c r="C89" s="94" t="s">
        <v>1757</v>
      </c>
      <c r="D89" s="94">
        <v>30700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6">
        <f t="shared" si="7"/>
        <v>0</v>
      </c>
      <c r="AH89" s="97">
        <f t="shared" si="8"/>
        <v>0</v>
      </c>
      <c r="AI89" s="98">
        <f t="shared" si="9"/>
        <v>0</v>
      </c>
      <c r="AJ89" s="107" t="s">
        <v>2948</v>
      </c>
      <c r="AK89" s="43">
        <f t="shared" si="10"/>
        <v>2.3330000000000002</v>
      </c>
    </row>
    <row r="90" spans="2:37" s="43" customFormat="1" x14ac:dyDescent="0.25">
      <c r="B90" s="94" t="s">
        <v>1758</v>
      </c>
      <c r="C90" s="94" t="s">
        <v>1759</v>
      </c>
      <c r="D90" s="94">
        <v>30700</v>
      </c>
      <c r="E90" s="95">
        <v>0</v>
      </c>
      <c r="F90" s="95">
        <v>0</v>
      </c>
      <c r="G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0</v>
      </c>
      <c r="N90" s="95">
        <v>0</v>
      </c>
      <c r="O90" s="95">
        <v>0</v>
      </c>
      <c r="P90" s="95">
        <v>1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6">
        <f t="shared" si="7"/>
        <v>1</v>
      </c>
      <c r="AH90" s="97">
        <f t="shared" si="8"/>
        <v>1</v>
      </c>
      <c r="AI90" s="98">
        <f t="shared" si="9"/>
        <v>1</v>
      </c>
      <c r="AJ90" s="107" t="s">
        <v>2945</v>
      </c>
      <c r="AK90" s="43">
        <f t="shared" si="10"/>
        <v>3.6669999999999998</v>
      </c>
    </row>
    <row r="91" spans="2:37" s="43" customFormat="1" x14ac:dyDescent="0.25">
      <c r="B91" s="94" t="s">
        <v>1760</v>
      </c>
      <c r="C91" s="94" t="s">
        <v>1761</v>
      </c>
      <c r="D91" s="94">
        <v>30700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6">
        <f t="shared" si="7"/>
        <v>0</v>
      </c>
      <c r="AH91" s="97">
        <f t="shared" si="8"/>
        <v>0</v>
      </c>
      <c r="AI91" s="98">
        <f t="shared" si="9"/>
        <v>0</v>
      </c>
      <c r="AJ91" s="107" t="s">
        <v>2631</v>
      </c>
      <c r="AK91" s="43">
        <f t="shared" si="10"/>
        <v>4</v>
      </c>
    </row>
    <row r="92" spans="2:37" s="43" customFormat="1" x14ac:dyDescent="0.25">
      <c r="B92" s="94" t="s">
        <v>1762</v>
      </c>
      <c r="C92" s="94" t="s">
        <v>1763</v>
      </c>
      <c r="D92" s="94">
        <v>30700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6">
        <f t="shared" si="7"/>
        <v>0</v>
      </c>
      <c r="AH92" s="97">
        <f t="shared" si="8"/>
        <v>0</v>
      </c>
      <c r="AI92" s="98">
        <f t="shared" si="9"/>
        <v>0</v>
      </c>
      <c r="AJ92" s="107" t="s">
        <v>2944</v>
      </c>
      <c r="AK92" s="43">
        <f t="shared" si="10"/>
        <v>2</v>
      </c>
    </row>
    <row r="93" spans="2:37" s="43" customFormat="1" x14ac:dyDescent="0.25">
      <c r="B93" s="94" t="s">
        <v>1764</v>
      </c>
      <c r="C93" s="94" t="s">
        <v>1765</v>
      </c>
      <c r="D93" s="94">
        <v>30700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0</v>
      </c>
      <c r="M93" s="95">
        <v>0</v>
      </c>
      <c r="N93" s="95">
        <v>0</v>
      </c>
      <c r="O93" s="95">
        <v>1</v>
      </c>
      <c r="P93" s="95">
        <v>0</v>
      </c>
      <c r="Q93" s="95">
        <v>1</v>
      </c>
      <c r="R93" s="95">
        <v>0</v>
      </c>
      <c r="S93" s="95">
        <v>1</v>
      </c>
      <c r="T93" s="95">
        <v>0</v>
      </c>
      <c r="U93" s="95">
        <v>1</v>
      </c>
      <c r="V93" s="95">
        <v>0</v>
      </c>
      <c r="W93" s="95">
        <v>1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6">
        <f t="shared" si="7"/>
        <v>5</v>
      </c>
      <c r="AH93" s="97">
        <f t="shared" si="8"/>
        <v>1</v>
      </c>
      <c r="AI93" s="98">
        <f t="shared" si="9"/>
        <v>5</v>
      </c>
      <c r="AJ93" s="107" t="s">
        <v>2631</v>
      </c>
      <c r="AK93" s="43">
        <f t="shared" si="10"/>
        <v>4</v>
      </c>
    </row>
    <row r="94" spans="2:37" s="43" customFormat="1" x14ac:dyDescent="0.25">
      <c r="B94" s="94" t="s">
        <v>1766</v>
      </c>
      <c r="C94" s="94" t="s">
        <v>1767</v>
      </c>
      <c r="D94" s="94">
        <v>30700</v>
      </c>
      <c r="E94" s="95">
        <v>0</v>
      </c>
      <c r="F94" s="95">
        <v>0</v>
      </c>
      <c r="G94" s="95">
        <v>0</v>
      </c>
      <c r="H94" s="95">
        <v>1</v>
      </c>
      <c r="I94" s="95">
        <v>0</v>
      </c>
      <c r="J94" s="95">
        <v>0</v>
      </c>
      <c r="K94" s="95">
        <v>0</v>
      </c>
      <c r="L94" s="95">
        <v>1</v>
      </c>
      <c r="M94" s="95">
        <v>0</v>
      </c>
      <c r="N94" s="95">
        <v>1</v>
      </c>
      <c r="O94" s="95">
        <v>0</v>
      </c>
      <c r="P94" s="95">
        <v>1</v>
      </c>
      <c r="Q94" s="95">
        <v>0</v>
      </c>
      <c r="R94" s="95">
        <v>1</v>
      </c>
      <c r="S94" s="95">
        <v>0</v>
      </c>
      <c r="T94" s="95">
        <v>1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1</v>
      </c>
      <c r="AG94" s="96">
        <f t="shared" si="7"/>
        <v>7</v>
      </c>
      <c r="AH94" s="97">
        <f t="shared" si="8"/>
        <v>1</v>
      </c>
      <c r="AI94" s="98">
        <f t="shared" si="9"/>
        <v>7</v>
      </c>
      <c r="AJ94" s="107" t="s">
        <v>2949</v>
      </c>
      <c r="AK94" s="43">
        <f t="shared" si="10"/>
        <v>3</v>
      </c>
    </row>
    <row r="95" spans="2:37" s="43" customFormat="1" x14ac:dyDescent="0.25">
      <c r="B95" s="94" t="s">
        <v>1768</v>
      </c>
      <c r="C95" s="94" t="s">
        <v>1769</v>
      </c>
      <c r="D95" s="94">
        <v>30700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1</v>
      </c>
      <c r="O95" s="95">
        <v>1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1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6">
        <f t="shared" si="7"/>
        <v>3</v>
      </c>
      <c r="AH95" s="97">
        <f t="shared" si="8"/>
        <v>1</v>
      </c>
      <c r="AI95" s="98">
        <f t="shared" si="9"/>
        <v>3</v>
      </c>
      <c r="AJ95" s="107" t="s">
        <v>2631</v>
      </c>
      <c r="AK95" s="43">
        <f t="shared" si="10"/>
        <v>4</v>
      </c>
    </row>
    <row r="96" spans="2:37" s="43" customFormat="1" x14ac:dyDescent="0.25">
      <c r="B96" s="94" t="s">
        <v>1770</v>
      </c>
      <c r="C96" s="94" t="s">
        <v>1771</v>
      </c>
      <c r="D96" s="94">
        <v>30700</v>
      </c>
      <c r="E96" s="95">
        <v>0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6">
        <f t="shared" si="7"/>
        <v>0</v>
      </c>
      <c r="AH96" s="97">
        <f t="shared" si="8"/>
        <v>0</v>
      </c>
      <c r="AI96" s="98">
        <f t="shared" si="9"/>
        <v>0</v>
      </c>
      <c r="AJ96" s="107" t="s">
        <v>2631</v>
      </c>
      <c r="AK96" s="43">
        <f t="shared" si="10"/>
        <v>4</v>
      </c>
    </row>
    <row r="97" spans="1:70" s="92" customFormat="1" x14ac:dyDescent="0.25">
      <c r="A97" s="43"/>
      <c r="B97" s="94" t="s">
        <v>1772</v>
      </c>
      <c r="C97" s="94" t="s">
        <v>1773</v>
      </c>
      <c r="D97" s="94">
        <v>30700</v>
      </c>
      <c r="E97" s="95">
        <v>0</v>
      </c>
      <c r="F97" s="95">
        <v>0</v>
      </c>
      <c r="G97" s="95">
        <v>0</v>
      </c>
      <c r="H97" s="95">
        <v>0</v>
      </c>
      <c r="I97" s="95">
        <v>0</v>
      </c>
      <c r="J97" s="95">
        <v>0</v>
      </c>
      <c r="K97" s="95">
        <v>0</v>
      </c>
      <c r="L97" s="95">
        <v>0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6">
        <f t="shared" si="7"/>
        <v>0</v>
      </c>
      <c r="AH97" s="97">
        <f t="shared" si="8"/>
        <v>0</v>
      </c>
      <c r="AI97" s="98">
        <f t="shared" si="9"/>
        <v>0</v>
      </c>
      <c r="AJ97" s="107" t="s">
        <v>2946</v>
      </c>
      <c r="AK97" s="43">
        <f t="shared" si="10"/>
        <v>2.6669999999999998</v>
      </c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</row>
    <row r="98" spans="1:70" s="92" customFormat="1" x14ac:dyDescent="0.25">
      <c r="A98" s="43"/>
      <c r="B98" s="94" t="s">
        <v>1774</v>
      </c>
      <c r="C98" s="94" t="s">
        <v>1775</v>
      </c>
      <c r="D98" s="94">
        <v>30700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1</v>
      </c>
      <c r="K98" s="95">
        <v>0</v>
      </c>
      <c r="L98" s="95">
        <v>1</v>
      </c>
      <c r="M98" s="95">
        <v>0</v>
      </c>
      <c r="N98" s="95">
        <v>1</v>
      </c>
      <c r="O98" s="95">
        <v>0</v>
      </c>
      <c r="P98" s="95">
        <v>1</v>
      </c>
      <c r="Q98" s="95">
        <v>0</v>
      </c>
      <c r="R98" s="95">
        <v>1</v>
      </c>
      <c r="S98" s="95">
        <v>0</v>
      </c>
      <c r="T98" s="95">
        <v>1</v>
      </c>
      <c r="U98" s="95">
        <v>0</v>
      </c>
      <c r="V98" s="95">
        <v>1</v>
      </c>
      <c r="W98" s="95">
        <v>0</v>
      </c>
      <c r="X98" s="95">
        <v>1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1</v>
      </c>
      <c r="AG98" s="96">
        <f t="shared" si="7"/>
        <v>9</v>
      </c>
      <c r="AH98" s="97">
        <f t="shared" si="8"/>
        <v>1</v>
      </c>
      <c r="AI98" s="98">
        <f t="shared" si="9"/>
        <v>9</v>
      </c>
      <c r="AJ98" s="107" t="s">
        <v>2946</v>
      </c>
      <c r="AK98" s="43">
        <f t="shared" si="10"/>
        <v>2.6669999999999998</v>
      </c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</row>
    <row r="99" spans="1:70" s="92" customFormat="1" x14ac:dyDescent="0.25">
      <c r="A99" s="43"/>
      <c r="B99" s="94" t="s">
        <v>1776</v>
      </c>
      <c r="C99" s="94" t="s">
        <v>1777</v>
      </c>
      <c r="D99" s="94">
        <v>30700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1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1</v>
      </c>
      <c r="AG99" s="96">
        <f t="shared" si="7"/>
        <v>2</v>
      </c>
      <c r="AH99" s="97">
        <f t="shared" si="8"/>
        <v>1</v>
      </c>
      <c r="AI99" s="98">
        <f t="shared" si="9"/>
        <v>2</v>
      </c>
      <c r="AJ99" s="107" t="s">
        <v>2945</v>
      </c>
      <c r="AK99" s="43">
        <f t="shared" si="10"/>
        <v>3.6669999999999998</v>
      </c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</row>
    <row r="100" spans="1:70" s="92" customFormat="1" x14ac:dyDescent="0.25">
      <c r="A100" s="43"/>
      <c r="B100" s="94" t="s">
        <v>1782</v>
      </c>
      <c r="C100" s="94" t="s">
        <v>1783</v>
      </c>
      <c r="D100" s="94">
        <v>30700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0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6">
        <f t="shared" si="7"/>
        <v>0</v>
      </c>
      <c r="AH100" s="97">
        <f t="shared" si="8"/>
        <v>0</v>
      </c>
      <c r="AI100" s="98">
        <f t="shared" si="9"/>
        <v>0</v>
      </c>
      <c r="AJ100" s="107" t="s">
        <v>2944</v>
      </c>
      <c r="AK100" s="43">
        <f t="shared" si="10"/>
        <v>2</v>
      </c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</row>
    <row r="101" spans="1:70" s="92" customFormat="1" x14ac:dyDescent="0.25">
      <c r="A101" s="43"/>
      <c r="B101" s="94" t="s">
        <v>1786</v>
      </c>
      <c r="C101" s="94" t="s">
        <v>1787</v>
      </c>
      <c r="D101" s="94">
        <v>30700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1</v>
      </c>
      <c r="N101" s="95">
        <v>0</v>
      </c>
      <c r="O101" s="95">
        <v>1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6">
        <f t="shared" si="7"/>
        <v>2</v>
      </c>
      <c r="AH101" s="97">
        <f t="shared" si="8"/>
        <v>1</v>
      </c>
      <c r="AI101" s="98">
        <f t="shared" si="9"/>
        <v>2</v>
      </c>
      <c r="AJ101" s="107" t="s">
        <v>2950</v>
      </c>
      <c r="AK101" s="43">
        <f t="shared" si="10"/>
        <v>3.3330000000000002</v>
      </c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</row>
    <row r="102" spans="1:70" s="92" customFormat="1" x14ac:dyDescent="0.25">
      <c r="A102" s="43"/>
      <c r="B102" s="94" t="s">
        <v>1788</v>
      </c>
      <c r="C102" s="94" t="s">
        <v>1789</v>
      </c>
      <c r="D102" s="94">
        <v>30700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6">
        <f t="shared" si="7"/>
        <v>0</v>
      </c>
      <c r="AH102" s="97">
        <f t="shared" si="8"/>
        <v>0</v>
      </c>
      <c r="AI102" s="98">
        <f t="shared" si="9"/>
        <v>0</v>
      </c>
      <c r="AJ102" s="107" t="s">
        <v>2945</v>
      </c>
      <c r="AK102" s="43">
        <f t="shared" si="10"/>
        <v>3.6669999999999998</v>
      </c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</row>
    <row r="103" spans="1:70" s="92" customFormat="1" x14ac:dyDescent="0.25">
      <c r="A103" s="43"/>
      <c r="B103" s="94" t="s">
        <v>1790</v>
      </c>
      <c r="C103" s="94" t="s">
        <v>1791</v>
      </c>
      <c r="D103" s="94">
        <v>30700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6">
        <f t="shared" si="7"/>
        <v>0</v>
      </c>
      <c r="AH103" s="97">
        <f t="shared" si="8"/>
        <v>0</v>
      </c>
      <c r="AI103" s="98">
        <f t="shared" si="9"/>
        <v>0</v>
      </c>
      <c r="AJ103" s="107" t="s">
        <v>2631</v>
      </c>
      <c r="AK103" s="43">
        <f t="shared" si="10"/>
        <v>4</v>
      </c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</row>
    <row r="104" spans="1:70" s="92" customFormat="1" x14ac:dyDescent="0.25">
      <c r="A104" s="43" t="s">
        <v>2631</v>
      </c>
      <c r="B104" s="94" t="s">
        <v>2265</v>
      </c>
      <c r="C104" s="94" t="s">
        <v>2266</v>
      </c>
      <c r="D104" s="94">
        <v>30700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6">
        <f t="shared" si="7"/>
        <v>0</v>
      </c>
      <c r="AH104" s="97">
        <f t="shared" si="8"/>
        <v>0</v>
      </c>
      <c r="AI104" s="98">
        <f t="shared" si="9"/>
        <v>0</v>
      </c>
      <c r="AJ104" s="107" t="s">
        <v>2953</v>
      </c>
      <c r="AK104" s="43">
        <f t="shared" si="10"/>
        <v>1.667</v>
      </c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</row>
    <row r="105" spans="1:70" s="92" customFormat="1" x14ac:dyDescent="0.25">
      <c r="A105" s="43"/>
      <c r="B105" s="94" t="s">
        <v>1794</v>
      </c>
      <c r="C105" s="94" t="s">
        <v>1795</v>
      </c>
      <c r="D105" s="94">
        <v>30700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1</v>
      </c>
      <c r="M105" s="95">
        <v>0</v>
      </c>
      <c r="N105" s="95">
        <v>0</v>
      </c>
      <c r="O105" s="95">
        <v>0</v>
      </c>
      <c r="P105" s="95">
        <v>1</v>
      </c>
      <c r="Q105" s="95">
        <v>0</v>
      </c>
      <c r="R105" s="95">
        <v>1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1</v>
      </c>
      <c r="AG105" s="96">
        <f t="shared" si="7"/>
        <v>4</v>
      </c>
      <c r="AH105" s="97">
        <f t="shared" si="8"/>
        <v>1</v>
      </c>
      <c r="AI105" s="98">
        <f t="shared" si="9"/>
        <v>4</v>
      </c>
      <c r="AJ105" s="107" t="s">
        <v>2950</v>
      </c>
      <c r="AK105" s="43">
        <f t="shared" si="10"/>
        <v>3.3330000000000002</v>
      </c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</row>
    <row r="106" spans="1:70" s="92" customFormat="1" x14ac:dyDescent="0.25">
      <c r="A106" s="43"/>
      <c r="B106" s="94" t="s">
        <v>1796</v>
      </c>
      <c r="C106" s="94" t="s">
        <v>1797</v>
      </c>
      <c r="D106" s="94">
        <v>30700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1</v>
      </c>
      <c r="AF106" s="95">
        <v>0</v>
      </c>
      <c r="AG106" s="96">
        <f t="shared" si="7"/>
        <v>1</v>
      </c>
      <c r="AH106" s="97">
        <f t="shared" si="8"/>
        <v>1</v>
      </c>
      <c r="AI106" s="98">
        <f t="shared" si="9"/>
        <v>1</v>
      </c>
      <c r="AJ106" s="107" t="s">
        <v>2949</v>
      </c>
      <c r="AK106" s="43">
        <f t="shared" si="10"/>
        <v>3</v>
      </c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</row>
    <row r="107" spans="1:70" s="92" customFormat="1" x14ac:dyDescent="0.25">
      <c r="A107" s="43"/>
      <c r="B107" s="94" t="s">
        <v>1798</v>
      </c>
      <c r="C107" s="94" t="s">
        <v>1799</v>
      </c>
      <c r="D107" s="94">
        <v>30700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1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6">
        <f t="shared" si="7"/>
        <v>1</v>
      </c>
      <c r="AH107" s="97">
        <f t="shared" si="8"/>
        <v>1</v>
      </c>
      <c r="AI107" s="98">
        <f t="shared" si="9"/>
        <v>1</v>
      </c>
      <c r="AJ107" s="107" t="s">
        <v>2955</v>
      </c>
      <c r="AK107" s="43" t="str">
        <f t="shared" si="10"/>
        <v>QQQ</v>
      </c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</row>
    <row r="108" spans="1:70" s="92" customFormat="1" x14ac:dyDescent="0.25">
      <c r="A108" s="43"/>
      <c r="B108" s="94" t="s">
        <v>1800</v>
      </c>
      <c r="C108" s="94" t="s">
        <v>1801</v>
      </c>
      <c r="D108" s="94">
        <v>30700</v>
      </c>
      <c r="E108" s="95">
        <v>0</v>
      </c>
      <c r="F108" s="95">
        <v>1</v>
      </c>
      <c r="G108" s="95">
        <v>0</v>
      </c>
      <c r="H108" s="95">
        <v>1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6">
        <f t="shared" si="7"/>
        <v>2</v>
      </c>
      <c r="AH108" s="97">
        <f t="shared" si="8"/>
        <v>1</v>
      </c>
      <c r="AI108" s="98">
        <f t="shared" si="9"/>
        <v>2</v>
      </c>
      <c r="AJ108" s="107" t="s">
        <v>2949</v>
      </c>
      <c r="AK108" s="43">
        <f t="shared" si="10"/>
        <v>3</v>
      </c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</row>
    <row r="109" spans="1:70" s="92" customFormat="1" x14ac:dyDescent="0.25">
      <c r="A109" s="43" t="s">
        <v>2631</v>
      </c>
      <c r="B109" s="94" t="s">
        <v>2079</v>
      </c>
      <c r="C109" s="94" t="s">
        <v>2080</v>
      </c>
      <c r="D109" s="94">
        <v>39610</v>
      </c>
      <c r="E109" s="95">
        <v>0</v>
      </c>
      <c r="F109" s="95">
        <v>0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6">
        <f t="shared" si="7"/>
        <v>0</v>
      </c>
      <c r="AH109" s="97">
        <f t="shared" si="8"/>
        <v>0</v>
      </c>
      <c r="AI109" s="98">
        <f t="shared" si="9"/>
        <v>0</v>
      </c>
      <c r="AJ109" s="107" t="s">
        <v>2953</v>
      </c>
      <c r="AK109" s="43">
        <f t="shared" si="10"/>
        <v>1.667</v>
      </c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</row>
    <row r="110" spans="1:70" s="92" customFormat="1" x14ac:dyDescent="0.25">
      <c r="A110" s="43" t="s">
        <v>2631</v>
      </c>
      <c r="B110" s="94" t="s">
        <v>2081</v>
      </c>
      <c r="C110" s="94" t="s">
        <v>2082</v>
      </c>
      <c r="D110" s="94">
        <v>39610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6">
        <f t="shared" si="7"/>
        <v>0</v>
      </c>
      <c r="AH110" s="97">
        <f t="shared" si="8"/>
        <v>0</v>
      </c>
      <c r="AI110" s="98">
        <f t="shared" si="9"/>
        <v>0</v>
      </c>
      <c r="AJ110" s="107" t="s">
        <v>2947</v>
      </c>
      <c r="AK110" s="43">
        <f t="shared" si="10"/>
        <v>0</v>
      </c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</row>
    <row r="111" spans="1:70" s="92" customFormat="1" x14ac:dyDescent="0.25">
      <c r="A111" s="43" t="s">
        <v>2631</v>
      </c>
      <c r="B111" s="94" t="s">
        <v>2083</v>
      </c>
      <c r="C111" s="94" t="s">
        <v>2084</v>
      </c>
      <c r="D111" s="94">
        <v>39610</v>
      </c>
      <c r="E111" s="95">
        <v>0</v>
      </c>
      <c r="F111" s="95">
        <v>0</v>
      </c>
      <c r="G111" s="95">
        <v>0</v>
      </c>
      <c r="H111" s="95">
        <v>0</v>
      </c>
      <c r="I111" s="95">
        <v>1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6">
        <f t="shared" si="7"/>
        <v>1</v>
      </c>
      <c r="AH111" s="97">
        <f t="shared" si="8"/>
        <v>1</v>
      </c>
      <c r="AI111" s="98">
        <f t="shared" si="9"/>
        <v>1</v>
      </c>
      <c r="AJ111" s="107" t="s">
        <v>2949</v>
      </c>
      <c r="AK111" s="43">
        <f t="shared" si="10"/>
        <v>3</v>
      </c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</row>
    <row r="112" spans="1:70" s="92" customFormat="1" x14ac:dyDescent="0.25">
      <c r="A112" s="43" t="s">
        <v>2631</v>
      </c>
      <c r="B112" s="94" t="s">
        <v>2085</v>
      </c>
      <c r="C112" s="94" t="s">
        <v>2086</v>
      </c>
      <c r="D112" s="94">
        <v>39610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6">
        <f t="shared" si="7"/>
        <v>0</v>
      </c>
      <c r="AH112" s="97">
        <f t="shared" si="8"/>
        <v>0</v>
      </c>
      <c r="AI112" s="98">
        <f t="shared" si="9"/>
        <v>0</v>
      </c>
      <c r="AJ112" s="107" t="s">
        <v>2955</v>
      </c>
      <c r="AK112" s="43" t="str">
        <f t="shared" si="10"/>
        <v>QQQ</v>
      </c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</row>
    <row r="113" spans="1:70" s="92" customFormat="1" x14ac:dyDescent="0.25">
      <c r="A113" s="43" t="s">
        <v>2631</v>
      </c>
      <c r="B113" s="94" t="s">
        <v>2087</v>
      </c>
      <c r="C113" s="94" t="s">
        <v>2088</v>
      </c>
      <c r="D113" s="94">
        <v>39610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6">
        <f t="shared" si="7"/>
        <v>0</v>
      </c>
      <c r="AH113" s="97">
        <f t="shared" si="8"/>
        <v>0</v>
      </c>
      <c r="AI113" s="98">
        <f t="shared" si="9"/>
        <v>0</v>
      </c>
      <c r="AJ113" s="107" t="s">
        <v>2955</v>
      </c>
      <c r="AK113" s="43" t="str">
        <f t="shared" si="10"/>
        <v>QQQ</v>
      </c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</row>
    <row r="114" spans="1:70" s="92" customFormat="1" x14ac:dyDescent="0.25">
      <c r="A114" s="43" t="s">
        <v>2631</v>
      </c>
      <c r="B114" s="94" t="s">
        <v>2089</v>
      </c>
      <c r="C114" s="94" t="s">
        <v>2090</v>
      </c>
      <c r="D114" s="94">
        <v>39610</v>
      </c>
      <c r="E114" s="95">
        <v>0</v>
      </c>
      <c r="F114" s="95">
        <v>1</v>
      </c>
      <c r="G114" s="95">
        <v>0</v>
      </c>
      <c r="H114" s="95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6">
        <f t="shared" si="7"/>
        <v>1</v>
      </c>
      <c r="AH114" s="97">
        <f t="shared" si="8"/>
        <v>1</v>
      </c>
      <c r="AI114" s="98">
        <f t="shared" si="9"/>
        <v>1</v>
      </c>
      <c r="AJ114" s="107" t="s">
        <v>2949</v>
      </c>
      <c r="AK114" s="43">
        <f t="shared" si="10"/>
        <v>3</v>
      </c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</row>
    <row r="115" spans="1:70" s="92" customFormat="1" x14ac:dyDescent="0.25">
      <c r="A115" s="43" t="s">
        <v>2631</v>
      </c>
      <c r="B115" s="94" t="s">
        <v>2091</v>
      </c>
      <c r="C115" s="94" t="s">
        <v>2092</v>
      </c>
      <c r="D115" s="94">
        <v>39610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6">
        <f t="shared" si="7"/>
        <v>0</v>
      </c>
      <c r="AH115" s="97">
        <f t="shared" si="8"/>
        <v>0</v>
      </c>
      <c r="AI115" s="98">
        <f t="shared" si="9"/>
        <v>0</v>
      </c>
      <c r="AJ115" s="107" t="s">
        <v>2631</v>
      </c>
      <c r="AK115" s="43">
        <f t="shared" si="10"/>
        <v>4</v>
      </c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</row>
    <row r="116" spans="1:70" s="92" customFormat="1" x14ac:dyDescent="0.25">
      <c r="A116" s="43" t="s">
        <v>2631</v>
      </c>
      <c r="B116" s="94" t="s">
        <v>2093</v>
      </c>
      <c r="C116" s="94" t="s">
        <v>2094</v>
      </c>
      <c r="D116" s="94">
        <v>39610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1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6">
        <f t="shared" si="7"/>
        <v>1</v>
      </c>
      <c r="AH116" s="97">
        <f t="shared" si="8"/>
        <v>1</v>
      </c>
      <c r="AI116" s="98">
        <f t="shared" si="9"/>
        <v>1</v>
      </c>
      <c r="AJ116" s="107" t="s">
        <v>2631</v>
      </c>
      <c r="AK116" s="43">
        <f t="shared" si="10"/>
        <v>4</v>
      </c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</row>
    <row r="117" spans="1:70" s="92" customFormat="1" x14ac:dyDescent="0.25">
      <c r="A117" s="43" t="s">
        <v>2631</v>
      </c>
      <c r="B117" s="94" t="s">
        <v>2095</v>
      </c>
      <c r="C117" s="94" t="s">
        <v>2096</v>
      </c>
      <c r="D117" s="94">
        <v>39610</v>
      </c>
      <c r="E117" s="95">
        <v>0</v>
      </c>
      <c r="F117" s="95">
        <v>0</v>
      </c>
      <c r="G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6">
        <f t="shared" ref="AG117:AG148" si="11">SUM(E117:AF117)</f>
        <v>0</v>
      </c>
      <c r="AH117" s="97">
        <f t="shared" si="8"/>
        <v>0</v>
      </c>
      <c r="AI117" s="98">
        <f t="shared" si="9"/>
        <v>0</v>
      </c>
      <c r="AJ117" s="107" t="s">
        <v>2945</v>
      </c>
      <c r="AK117" s="43">
        <f t="shared" si="10"/>
        <v>3.6669999999999998</v>
      </c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</row>
    <row r="118" spans="1:70" s="92" customFormat="1" x14ac:dyDescent="0.25">
      <c r="A118" s="43" t="s">
        <v>2631</v>
      </c>
      <c r="B118" s="94" t="s">
        <v>2097</v>
      </c>
      <c r="C118" s="94" t="s">
        <v>2098</v>
      </c>
      <c r="D118" s="94">
        <v>39610</v>
      </c>
      <c r="E118" s="95">
        <v>1</v>
      </c>
      <c r="F118" s="95">
        <v>0</v>
      </c>
      <c r="G118" s="95">
        <v>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1</v>
      </c>
      <c r="Q118" s="95">
        <v>0</v>
      </c>
      <c r="R118" s="95">
        <v>1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1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1</v>
      </c>
      <c r="AG118" s="96">
        <f t="shared" si="11"/>
        <v>5</v>
      </c>
      <c r="AH118" s="97">
        <f t="shared" si="8"/>
        <v>1</v>
      </c>
      <c r="AI118" s="98">
        <f t="shared" si="9"/>
        <v>5</v>
      </c>
      <c r="AJ118" s="107" t="s">
        <v>2949</v>
      </c>
      <c r="AK118" s="43">
        <f t="shared" si="10"/>
        <v>3</v>
      </c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</row>
    <row r="119" spans="1:70" s="92" customFormat="1" x14ac:dyDescent="0.25">
      <c r="A119" s="43" t="s">
        <v>2631</v>
      </c>
      <c r="B119" s="94" t="s">
        <v>2099</v>
      </c>
      <c r="C119" s="94" t="s">
        <v>2100</v>
      </c>
      <c r="D119" s="94">
        <v>39610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0</v>
      </c>
      <c r="W119" s="95">
        <v>0</v>
      </c>
      <c r="X119" s="95">
        <v>0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0</v>
      </c>
      <c r="AE119" s="95">
        <v>0</v>
      </c>
      <c r="AF119" s="95">
        <v>0</v>
      </c>
      <c r="AG119" s="96">
        <f t="shared" si="11"/>
        <v>0</v>
      </c>
      <c r="AH119" s="97">
        <f t="shared" si="8"/>
        <v>0</v>
      </c>
      <c r="AI119" s="98">
        <f t="shared" si="9"/>
        <v>0</v>
      </c>
      <c r="AJ119" s="107" t="s">
        <v>2950</v>
      </c>
      <c r="AK119" s="43">
        <f t="shared" si="10"/>
        <v>3.3330000000000002</v>
      </c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</row>
    <row r="120" spans="1:70" s="92" customFormat="1" x14ac:dyDescent="0.25">
      <c r="A120" s="43" t="s">
        <v>2631</v>
      </c>
      <c r="B120" s="94" t="s">
        <v>2101</v>
      </c>
      <c r="C120" s="94" t="s">
        <v>2102</v>
      </c>
      <c r="D120" s="94">
        <v>39610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6">
        <f t="shared" si="11"/>
        <v>0</v>
      </c>
      <c r="AH120" s="97">
        <f t="shared" si="8"/>
        <v>0</v>
      </c>
      <c r="AI120" s="98">
        <f t="shared" si="9"/>
        <v>0</v>
      </c>
      <c r="AJ120" s="107" t="s">
        <v>2955</v>
      </c>
      <c r="AK120" s="43" t="str">
        <f t="shared" si="10"/>
        <v>QQQ</v>
      </c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</row>
    <row r="121" spans="1:70" s="92" customFormat="1" x14ac:dyDescent="0.25">
      <c r="A121" s="43" t="s">
        <v>2631</v>
      </c>
      <c r="B121" s="94" t="s">
        <v>2103</v>
      </c>
      <c r="C121" s="94" t="s">
        <v>2104</v>
      </c>
      <c r="D121" s="94">
        <v>39610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6">
        <f t="shared" si="11"/>
        <v>0</v>
      </c>
      <c r="AH121" s="97">
        <f t="shared" si="8"/>
        <v>0</v>
      </c>
      <c r="AI121" s="98">
        <f t="shared" si="9"/>
        <v>0</v>
      </c>
      <c r="AJ121" s="107" t="s">
        <v>2950</v>
      </c>
      <c r="AK121" s="43">
        <f t="shared" si="10"/>
        <v>3.3330000000000002</v>
      </c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</row>
    <row r="122" spans="1:70" s="92" customFormat="1" x14ac:dyDescent="0.25">
      <c r="A122" s="43" t="s">
        <v>2631</v>
      </c>
      <c r="B122" s="94" t="s">
        <v>2105</v>
      </c>
      <c r="C122" s="94" t="s">
        <v>2106</v>
      </c>
      <c r="D122" s="94">
        <v>39610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1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6">
        <f t="shared" si="11"/>
        <v>1</v>
      </c>
      <c r="AH122" s="97">
        <f t="shared" si="8"/>
        <v>1</v>
      </c>
      <c r="AI122" s="98">
        <f t="shared" si="9"/>
        <v>1</v>
      </c>
      <c r="AJ122" s="107" t="s">
        <v>2954</v>
      </c>
      <c r="AK122" s="43" t="str">
        <f t="shared" si="10"/>
        <v>CR CR</v>
      </c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</row>
    <row r="123" spans="1:70" s="92" customFormat="1" x14ac:dyDescent="0.25">
      <c r="A123" s="43" t="s">
        <v>2631</v>
      </c>
      <c r="B123" s="94" t="s">
        <v>2107</v>
      </c>
      <c r="C123" s="94" t="s">
        <v>2108</v>
      </c>
      <c r="D123" s="94">
        <v>39610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6">
        <f t="shared" si="11"/>
        <v>0</v>
      </c>
      <c r="AH123" s="97">
        <f t="shared" si="8"/>
        <v>0</v>
      </c>
      <c r="AI123" s="98">
        <f t="shared" si="9"/>
        <v>0</v>
      </c>
      <c r="AJ123" s="107" t="s">
        <v>2946</v>
      </c>
      <c r="AK123" s="43">
        <f t="shared" si="10"/>
        <v>2.6669999999999998</v>
      </c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</row>
    <row r="124" spans="1:70" s="92" customFormat="1" x14ac:dyDescent="0.25">
      <c r="A124" s="43" t="s">
        <v>2631</v>
      </c>
      <c r="B124" s="94" t="s">
        <v>2109</v>
      </c>
      <c r="C124" s="94" t="s">
        <v>2110</v>
      </c>
      <c r="D124" s="94">
        <v>39610</v>
      </c>
      <c r="E124" s="95">
        <v>0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6">
        <f t="shared" si="11"/>
        <v>0</v>
      </c>
      <c r="AH124" s="97">
        <f t="shared" si="8"/>
        <v>0</v>
      </c>
      <c r="AI124" s="98">
        <f t="shared" si="9"/>
        <v>0</v>
      </c>
      <c r="AJ124" s="107" t="s">
        <v>2950</v>
      </c>
      <c r="AK124" s="43">
        <f t="shared" si="10"/>
        <v>3.3330000000000002</v>
      </c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</row>
    <row r="125" spans="1:70" s="92" customFormat="1" x14ac:dyDescent="0.25">
      <c r="A125" s="43" t="s">
        <v>2631</v>
      </c>
      <c r="B125" s="94" t="s">
        <v>2111</v>
      </c>
      <c r="C125" s="94" t="s">
        <v>2112</v>
      </c>
      <c r="D125" s="94">
        <v>39610</v>
      </c>
      <c r="E125" s="95">
        <v>0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6">
        <f t="shared" si="11"/>
        <v>0</v>
      </c>
      <c r="AH125" s="97">
        <f t="shared" si="8"/>
        <v>0</v>
      </c>
      <c r="AI125" s="98">
        <f t="shared" si="9"/>
        <v>0</v>
      </c>
      <c r="AJ125" s="107" t="s">
        <v>2945</v>
      </c>
      <c r="AK125" s="43">
        <f t="shared" si="10"/>
        <v>3.6669999999999998</v>
      </c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</row>
    <row r="126" spans="1:70" s="92" customFormat="1" x14ac:dyDescent="0.25">
      <c r="A126" s="43" t="s">
        <v>2631</v>
      </c>
      <c r="B126" s="94" t="s">
        <v>2113</v>
      </c>
      <c r="C126" s="94" t="s">
        <v>2114</v>
      </c>
      <c r="D126" s="94">
        <v>39610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1</v>
      </c>
      <c r="K126" s="95">
        <v>0</v>
      </c>
      <c r="L126" s="95">
        <v>1</v>
      </c>
      <c r="M126" s="95">
        <v>0</v>
      </c>
      <c r="N126" s="95">
        <v>1</v>
      </c>
      <c r="O126" s="95">
        <v>0</v>
      </c>
      <c r="P126" s="95">
        <v>1</v>
      </c>
      <c r="Q126" s="95">
        <v>0</v>
      </c>
      <c r="R126" s="95">
        <v>1</v>
      </c>
      <c r="S126" s="95">
        <v>0</v>
      </c>
      <c r="T126" s="95">
        <v>0</v>
      </c>
      <c r="U126" s="95">
        <v>0</v>
      </c>
      <c r="V126" s="95">
        <v>1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1</v>
      </c>
      <c r="AG126" s="96">
        <f t="shared" si="11"/>
        <v>7</v>
      </c>
      <c r="AH126" s="97">
        <f t="shared" si="8"/>
        <v>1</v>
      </c>
      <c r="AI126" s="98">
        <f t="shared" si="9"/>
        <v>7</v>
      </c>
      <c r="AJ126" s="107" t="s">
        <v>2950</v>
      </c>
      <c r="AK126" s="43">
        <f t="shared" si="10"/>
        <v>3.3330000000000002</v>
      </c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</row>
    <row r="127" spans="1:70" s="92" customFormat="1" x14ac:dyDescent="0.25">
      <c r="A127" s="43" t="s">
        <v>2631</v>
      </c>
      <c r="B127" s="94" t="s">
        <v>2115</v>
      </c>
      <c r="C127" s="94" t="s">
        <v>2116</v>
      </c>
      <c r="D127" s="94">
        <v>39610</v>
      </c>
      <c r="E127" s="95">
        <v>0</v>
      </c>
      <c r="F127" s="95">
        <v>0</v>
      </c>
      <c r="G127" s="95">
        <v>0</v>
      </c>
      <c r="H127" s="95">
        <v>1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1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0</v>
      </c>
      <c r="AF127" s="95">
        <v>0</v>
      </c>
      <c r="AG127" s="96">
        <f t="shared" si="11"/>
        <v>2</v>
      </c>
      <c r="AH127" s="97">
        <f t="shared" si="8"/>
        <v>1</v>
      </c>
      <c r="AI127" s="98">
        <f t="shared" si="9"/>
        <v>2</v>
      </c>
      <c r="AJ127" s="107" t="s">
        <v>2949</v>
      </c>
      <c r="AK127" s="43">
        <f t="shared" si="10"/>
        <v>3</v>
      </c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</row>
    <row r="128" spans="1:70" s="92" customFormat="1" x14ac:dyDescent="0.25">
      <c r="A128" s="43" t="s">
        <v>2631</v>
      </c>
      <c r="B128" s="94" t="s">
        <v>2117</v>
      </c>
      <c r="C128" s="94" t="s">
        <v>2118</v>
      </c>
      <c r="D128" s="94">
        <v>39610</v>
      </c>
      <c r="E128" s="95">
        <v>0</v>
      </c>
      <c r="F128" s="95">
        <v>1</v>
      </c>
      <c r="G128" s="95">
        <v>0</v>
      </c>
      <c r="H128" s="95">
        <v>1</v>
      </c>
      <c r="I128" s="95">
        <v>0</v>
      </c>
      <c r="J128" s="95">
        <v>0</v>
      </c>
      <c r="K128" s="95">
        <v>0</v>
      </c>
      <c r="L128" s="95">
        <v>1</v>
      </c>
      <c r="M128" s="95">
        <v>0</v>
      </c>
      <c r="N128" s="95">
        <v>1</v>
      </c>
      <c r="O128" s="95">
        <v>0</v>
      </c>
      <c r="P128" s="95">
        <v>1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1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1</v>
      </c>
      <c r="AG128" s="96">
        <f t="shared" si="11"/>
        <v>7</v>
      </c>
      <c r="AH128" s="97">
        <f t="shared" si="8"/>
        <v>1</v>
      </c>
      <c r="AI128" s="98">
        <f t="shared" si="9"/>
        <v>7</v>
      </c>
      <c r="AJ128" s="107" t="s">
        <v>2949</v>
      </c>
      <c r="AK128" s="43">
        <f t="shared" si="10"/>
        <v>3</v>
      </c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</row>
    <row r="129" spans="1:70" s="92" customFormat="1" x14ac:dyDescent="0.25">
      <c r="A129" s="43" t="s">
        <v>2631</v>
      </c>
      <c r="B129" s="94" t="s">
        <v>2119</v>
      </c>
      <c r="C129" s="94" t="s">
        <v>2120</v>
      </c>
      <c r="D129" s="94">
        <v>39610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6">
        <f t="shared" si="11"/>
        <v>0</v>
      </c>
      <c r="AH129" s="97">
        <f t="shared" si="8"/>
        <v>0</v>
      </c>
      <c r="AI129" s="98">
        <f t="shared" si="9"/>
        <v>0</v>
      </c>
      <c r="AJ129" s="107" t="s">
        <v>2950</v>
      </c>
      <c r="AK129" s="43">
        <f t="shared" si="10"/>
        <v>3.3330000000000002</v>
      </c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</row>
    <row r="130" spans="1:70" s="92" customFormat="1" x14ac:dyDescent="0.25">
      <c r="A130" s="43" t="s">
        <v>2631</v>
      </c>
      <c r="B130" s="94" t="s">
        <v>2123</v>
      </c>
      <c r="C130" s="94" t="s">
        <v>2124</v>
      </c>
      <c r="D130" s="94">
        <v>39610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6">
        <f t="shared" si="11"/>
        <v>0</v>
      </c>
      <c r="AH130" s="97">
        <f t="shared" si="8"/>
        <v>0</v>
      </c>
      <c r="AI130" s="98">
        <f t="shared" si="9"/>
        <v>0</v>
      </c>
      <c r="AJ130" s="107" t="s">
        <v>2951</v>
      </c>
      <c r="AK130" s="43">
        <f t="shared" si="10"/>
        <v>0.66700000000000004</v>
      </c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</row>
    <row r="131" spans="1:70" s="92" customFormat="1" x14ac:dyDescent="0.25">
      <c r="A131" s="43" t="s">
        <v>2631</v>
      </c>
      <c r="B131" s="94" t="s">
        <v>2125</v>
      </c>
      <c r="C131" s="94" t="s">
        <v>2126</v>
      </c>
      <c r="D131" s="94">
        <v>39610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6">
        <f t="shared" si="11"/>
        <v>0</v>
      </c>
      <c r="AH131" s="97">
        <f t="shared" si="8"/>
        <v>0</v>
      </c>
      <c r="AI131" s="98">
        <f t="shared" si="9"/>
        <v>0</v>
      </c>
      <c r="AJ131" s="107" t="s">
        <v>2947</v>
      </c>
      <c r="AK131" s="43">
        <f t="shared" si="10"/>
        <v>0</v>
      </c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</row>
    <row r="132" spans="1:70" s="92" customFormat="1" x14ac:dyDescent="0.25">
      <c r="A132" s="43" t="s">
        <v>2631</v>
      </c>
      <c r="B132" s="94" t="s">
        <v>2127</v>
      </c>
      <c r="C132" s="94" t="s">
        <v>2128</v>
      </c>
      <c r="D132" s="94">
        <v>39610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1</v>
      </c>
      <c r="R132" s="95">
        <v>0</v>
      </c>
      <c r="S132" s="95">
        <v>0</v>
      </c>
      <c r="T132" s="95">
        <v>0</v>
      </c>
      <c r="U132" s="95">
        <v>1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6">
        <f t="shared" si="11"/>
        <v>2</v>
      </c>
      <c r="AH132" s="97">
        <f t="shared" si="8"/>
        <v>1</v>
      </c>
      <c r="AI132" s="98">
        <f t="shared" si="9"/>
        <v>2</v>
      </c>
      <c r="AJ132" s="107" t="s">
        <v>2955</v>
      </c>
      <c r="AK132" s="43" t="str">
        <f t="shared" si="10"/>
        <v>QQQ</v>
      </c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</row>
    <row r="133" spans="1:70" s="92" customFormat="1" x14ac:dyDescent="0.25">
      <c r="A133" s="43" t="s">
        <v>2631</v>
      </c>
      <c r="B133" s="94" t="s">
        <v>2129</v>
      </c>
      <c r="C133" s="94" t="s">
        <v>2130</v>
      </c>
      <c r="D133" s="94">
        <v>39610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1</v>
      </c>
      <c r="P133" s="95">
        <v>1</v>
      </c>
      <c r="Q133" s="95">
        <v>1</v>
      </c>
      <c r="R133" s="95">
        <v>0</v>
      </c>
      <c r="S133" s="95">
        <v>1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6">
        <f t="shared" si="11"/>
        <v>4</v>
      </c>
      <c r="AH133" s="97">
        <f t="shared" si="8"/>
        <v>1</v>
      </c>
      <c r="AI133" s="98">
        <f t="shared" si="9"/>
        <v>4</v>
      </c>
      <c r="AJ133" s="107" t="s">
        <v>2949</v>
      </c>
      <c r="AK133" s="43">
        <f t="shared" si="10"/>
        <v>3</v>
      </c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</row>
    <row r="134" spans="1:70" s="92" customFormat="1" x14ac:dyDescent="0.25">
      <c r="A134" s="43" t="s">
        <v>2631</v>
      </c>
      <c r="B134" s="94" t="s">
        <v>2131</v>
      </c>
      <c r="C134" s="94" t="s">
        <v>2132</v>
      </c>
      <c r="D134" s="94">
        <v>39610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6">
        <f t="shared" si="11"/>
        <v>0</v>
      </c>
      <c r="AH134" s="97">
        <f t="shared" si="8"/>
        <v>0</v>
      </c>
      <c r="AI134" s="98">
        <f t="shared" si="9"/>
        <v>0</v>
      </c>
      <c r="AJ134" s="107" t="s">
        <v>2948</v>
      </c>
      <c r="AK134" s="43">
        <f t="shared" si="10"/>
        <v>2.3330000000000002</v>
      </c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</row>
    <row r="135" spans="1:70" s="92" customFormat="1" x14ac:dyDescent="0.25">
      <c r="A135" s="43" t="s">
        <v>2631</v>
      </c>
      <c r="B135" s="94" t="s">
        <v>2135</v>
      </c>
      <c r="C135" s="94" t="s">
        <v>2136</v>
      </c>
      <c r="D135" s="94">
        <v>39610</v>
      </c>
      <c r="E135" s="95">
        <v>0</v>
      </c>
      <c r="F135" s="95">
        <v>0</v>
      </c>
      <c r="G135" s="95">
        <v>0</v>
      </c>
      <c r="H135" s="95">
        <v>1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6">
        <f t="shared" si="11"/>
        <v>1</v>
      </c>
      <c r="AH135" s="97">
        <f t="shared" si="8"/>
        <v>1</v>
      </c>
      <c r="AI135" s="98">
        <f t="shared" si="9"/>
        <v>1</v>
      </c>
      <c r="AJ135" s="107" t="s">
        <v>2948</v>
      </c>
      <c r="AK135" s="43">
        <f t="shared" si="10"/>
        <v>2.3330000000000002</v>
      </c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</row>
    <row r="136" spans="1:70" s="92" customFormat="1" x14ac:dyDescent="0.25">
      <c r="A136" s="43" t="s">
        <v>2631</v>
      </c>
      <c r="B136" s="94" t="s">
        <v>2137</v>
      </c>
      <c r="C136" s="94" t="s">
        <v>2138</v>
      </c>
      <c r="D136" s="94">
        <v>39610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6">
        <f t="shared" si="11"/>
        <v>0</v>
      </c>
      <c r="AH136" s="97">
        <f t="shared" si="8"/>
        <v>0</v>
      </c>
      <c r="AI136" s="98">
        <f t="shared" si="9"/>
        <v>0</v>
      </c>
      <c r="AJ136" s="107" t="s">
        <v>2950</v>
      </c>
      <c r="AK136" s="43">
        <f t="shared" si="10"/>
        <v>3.3330000000000002</v>
      </c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</row>
    <row r="137" spans="1:70" s="92" customFormat="1" x14ac:dyDescent="0.25">
      <c r="A137" s="43" t="s">
        <v>2631</v>
      </c>
      <c r="B137" s="94" t="s">
        <v>2139</v>
      </c>
      <c r="C137" s="94" t="s">
        <v>2140</v>
      </c>
      <c r="D137" s="94">
        <v>39610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6">
        <f t="shared" si="11"/>
        <v>0</v>
      </c>
      <c r="AH137" s="97">
        <f t="shared" si="8"/>
        <v>0</v>
      </c>
      <c r="AI137" s="98">
        <f t="shared" si="9"/>
        <v>0</v>
      </c>
      <c r="AJ137" s="107" t="s">
        <v>2944</v>
      </c>
      <c r="AK137" s="43">
        <f t="shared" si="10"/>
        <v>2</v>
      </c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</row>
    <row r="138" spans="1:70" s="92" customFormat="1" x14ac:dyDescent="0.25">
      <c r="A138" s="43" t="s">
        <v>2631</v>
      </c>
      <c r="B138" s="94" t="s">
        <v>2141</v>
      </c>
      <c r="C138" s="94" t="s">
        <v>2142</v>
      </c>
      <c r="D138" s="94">
        <v>39610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6">
        <f t="shared" si="11"/>
        <v>0</v>
      </c>
      <c r="AH138" s="97">
        <f t="shared" si="8"/>
        <v>0</v>
      </c>
      <c r="AI138" s="98">
        <f t="shared" si="9"/>
        <v>0</v>
      </c>
      <c r="AJ138" s="107" t="s">
        <v>2949</v>
      </c>
      <c r="AK138" s="43">
        <f t="shared" si="10"/>
        <v>3</v>
      </c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</row>
    <row r="139" spans="1:70" s="92" customFormat="1" x14ac:dyDescent="0.25">
      <c r="A139" s="43" t="s">
        <v>2631</v>
      </c>
      <c r="B139" s="94" t="s">
        <v>2143</v>
      </c>
      <c r="C139" s="94" t="s">
        <v>2144</v>
      </c>
      <c r="D139" s="94">
        <v>39610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1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1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1</v>
      </c>
      <c r="AG139" s="96">
        <f t="shared" si="11"/>
        <v>3</v>
      </c>
      <c r="AH139" s="97">
        <f t="shared" si="8"/>
        <v>1</v>
      </c>
      <c r="AI139" s="98">
        <f t="shared" si="9"/>
        <v>3</v>
      </c>
      <c r="AJ139" s="107" t="s">
        <v>2631</v>
      </c>
      <c r="AK139" s="43">
        <f t="shared" si="10"/>
        <v>4</v>
      </c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</row>
    <row r="140" spans="1:70" s="92" customFormat="1" x14ac:dyDescent="0.25">
      <c r="A140" s="43" t="s">
        <v>2631</v>
      </c>
      <c r="B140" s="94" t="s">
        <v>2145</v>
      </c>
      <c r="C140" s="94" t="s">
        <v>2146</v>
      </c>
      <c r="D140" s="94">
        <v>39610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6">
        <f t="shared" si="11"/>
        <v>0</v>
      </c>
      <c r="AH140" s="97">
        <f t="shared" si="8"/>
        <v>0</v>
      </c>
      <c r="AI140" s="98">
        <f t="shared" si="9"/>
        <v>0</v>
      </c>
      <c r="AJ140" s="107" t="s">
        <v>2631</v>
      </c>
      <c r="AK140" s="43">
        <f t="shared" si="10"/>
        <v>4</v>
      </c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</row>
    <row r="141" spans="1:70" s="92" customFormat="1" x14ac:dyDescent="0.25">
      <c r="A141" s="43" t="s">
        <v>2631</v>
      </c>
      <c r="B141" s="94" t="s">
        <v>2151</v>
      </c>
      <c r="C141" s="94" t="s">
        <v>2152</v>
      </c>
      <c r="D141" s="94">
        <v>39610</v>
      </c>
      <c r="E141" s="95">
        <v>0</v>
      </c>
      <c r="F141" s="95">
        <v>0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6">
        <f t="shared" si="11"/>
        <v>0</v>
      </c>
      <c r="AH141" s="97">
        <f t="shared" si="8"/>
        <v>0</v>
      </c>
      <c r="AI141" s="98">
        <f t="shared" si="9"/>
        <v>0</v>
      </c>
      <c r="AJ141" s="107" t="s">
        <v>2947</v>
      </c>
      <c r="AK141" s="43">
        <f t="shared" si="10"/>
        <v>0</v>
      </c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</row>
    <row r="142" spans="1:70" s="92" customFormat="1" x14ac:dyDescent="0.25">
      <c r="A142" s="43" t="s">
        <v>2631</v>
      </c>
      <c r="B142" s="94" t="s">
        <v>2153</v>
      </c>
      <c r="C142" s="94" t="s">
        <v>2154</v>
      </c>
      <c r="D142" s="94">
        <v>39610</v>
      </c>
      <c r="E142" s="95">
        <v>0</v>
      </c>
      <c r="F142" s="95">
        <v>0</v>
      </c>
      <c r="G142" s="95">
        <v>0</v>
      </c>
      <c r="H142" s="95">
        <v>0</v>
      </c>
      <c r="I142" s="95">
        <v>0</v>
      </c>
      <c r="J142" s="95">
        <v>0</v>
      </c>
      <c r="K142" s="95">
        <v>0</v>
      </c>
      <c r="L142" s="95">
        <v>0</v>
      </c>
      <c r="M142" s="95">
        <v>0</v>
      </c>
      <c r="N142" s="95">
        <v>0</v>
      </c>
      <c r="O142" s="95">
        <v>0</v>
      </c>
      <c r="P142" s="95">
        <v>0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6">
        <f t="shared" si="11"/>
        <v>0</v>
      </c>
      <c r="AH142" s="97">
        <f t="shared" si="8"/>
        <v>0</v>
      </c>
      <c r="AI142" s="98">
        <f t="shared" si="9"/>
        <v>0</v>
      </c>
      <c r="AJ142" s="107" t="s">
        <v>2952</v>
      </c>
      <c r="AK142" s="43">
        <f t="shared" si="10"/>
        <v>1.333</v>
      </c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</row>
    <row r="143" spans="1:70" s="92" customFormat="1" x14ac:dyDescent="0.25">
      <c r="A143" s="43" t="s">
        <v>2631</v>
      </c>
      <c r="B143" s="94" t="s">
        <v>2155</v>
      </c>
      <c r="C143" s="94" t="s">
        <v>2156</v>
      </c>
      <c r="D143" s="94">
        <v>39610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6">
        <f t="shared" si="11"/>
        <v>0</v>
      </c>
      <c r="AH143" s="97">
        <f t="shared" si="8"/>
        <v>0</v>
      </c>
      <c r="AI143" s="98">
        <f t="shared" si="9"/>
        <v>0</v>
      </c>
      <c r="AJ143" s="107" t="s">
        <v>2947</v>
      </c>
      <c r="AK143" s="43">
        <f t="shared" si="10"/>
        <v>0</v>
      </c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</row>
    <row r="144" spans="1:70" s="92" customFormat="1" x14ac:dyDescent="0.25">
      <c r="A144" s="43" t="s">
        <v>2631</v>
      </c>
      <c r="B144" s="94" t="s">
        <v>2161</v>
      </c>
      <c r="C144" s="94" t="s">
        <v>2162</v>
      </c>
      <c r="D144" s="94">
        <v>39610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6">
        <f t="shared" si="11"/>
        <v>0</v>
      </c>
      <c r="AH144" s="97">
        <f t="shared" si="8"/>
        <v>0</v>
      </c>
      <c r="AI144" s="98">
        <f t="shared" si="9"/>
        <v>0</v>
      </c>
      <c r="AJ144" s="107" t="s">
        <v>2948</v>
      </c>
      <c r="AK144" s="43">
        <f t="shared" si="10"/>
        <v>2.3330000000000002</v>
      </c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</row>
    <row r="145" spans="1:70" s="92" customFormat="1" x14ac:dyDescent="0.25">
      <c r="A145" s="43" t="s">
        <v>2631</v>
      </c>
      <c r="B145" s="94" t="s">
        <v>2165</v>
      </c>
      <c r="C145" s="94" t="s">
        <v>2166</v>
      </c>
      <c r="D145" s="94">
        <v>39610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1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6">
        <f t="shared" si="11"/>
        <v>1</v>
      </c>
      <c r="AH145" s="97">
        <f t="shared" si="8"/>
        <v>1</v>
      </c>
      <c r="AI145" s="98">
        <f t="shared" si="9"/>
        <v>1</v>
      </c>
      <c r="AJ145" s="107" t="s">
        <v>2949</v>
      </c>
      <c r="AK145" s="43">
        <f t="shared" si="10"/>
        <v>3</v>
      </c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</row>
    <row r="146" spans="1:70" s="92" customFormat="1" x14ac:dyDescent="0.25">
      <c r="A146" s="43" t="s">
        <v>2631</v>
      </c>
      <c r="B146" s="94" t="s">
        <v>2167</v>
      </c>
      <c r="C146" s="94" t="s">
        <v>2168</v>
      </c>
      <c r="D146" s="94">
        <v>39610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6">
        <f t="shared" si="11"/>
        <v>0</v>
      </c>
      <c r="AH146" s="97">
        <f t="shared" si="8"/>
        <v>0</v>
      </c>
      <c r="AI146" s="98">
        <f t="shared" si="9"/>
        <v>0</v>
      </c>
      <c r="AJ146" s="107" t="s">
        <v>2631</v>
      </c>
      <c r="AK146" s="43">
        <f t="shared" si="10"/>
        <v>4</v>
      </c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</row>
    <row r="147" spans="1:70" s="92" customFormat="1" x14ac:dyDescent="0.25">
      <c r="A147" s="43" t="s">
        <v>2631</v>
      </c>
      <c r="B147" s="94" t="s">
        <v>2169</v>
      </c>
      <c r="C147" s="94" t="s">
        <v>2170</v>
      </c>
      <c r="D147" s="94">
        <v>39610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1</v>
      </c>
      <c r="AG147" s="96">
        <f t="shared" si="11"/>
        <v>1</v>
      </c>
      <c r="AH147" s="97">
        <f t="shared" si="8"/>
        <v>1</v>
      </c>
      <c r="AI147" s="98">
        <f t="shared" si="9"/>
        <v>1</v>
      </c>
      <c r="AJ147" s="107" t="s">
        <v>2945</v>
      </c>
      <c r="AK147" s="43">
        <f t="shared" si="10"/>
        <v>3.6669999999999998</v>
      </c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</row>
    <row r="148" spans="1:70" s="92" customFormat="1" x14ac:dyDescent="0.25">
      <c r="A148" s="43" t="s">
        <v>2631</v>
      </c>
      <c r="B148" s="94" t="s">
        <v>2171</v>
      </c>
      <c r="C148" s="94" t="s">
        <v>2172</v>
      </c>
      <c r="D148" s="94">
        <v>39610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6">
        <f t="shared" si="11"/>
        <v>0</v>
      </c>
      <c r="AH148" s="97">
        <f t="shared" si="8"/>
        <v>0</v>
      </c>
      <c r="AI148" s="98">
        <f t="shared" si="9"/>
        <v>0</v>
      </c>
      <c r="AJ148" s="107" t="s">
        <v>2945</v>
      </c>
      <c r="AK148" s="43">
        <f t="shared" si="10"/>
        <v>3.6669999999999998</v>
      </c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</row>
    <row r="149" spans="1:70" s="92" customFormat="1" x14ac:dyDescent="0.25">
      <c r="A149" s="43" t="s">
        <v>2631</v>
      </c>
      <c r="B149" s="94" t="s">
        <v>2173</v>
      </c>
      <c r="C149" s="94" t="s">
        <v>2174</v>
      </c>
      <c r="D149" s="94">
        <v>39610</v>
      </c>
      <c r="E149" s="95">
        <v>0</v>
      </c>
      <c r="F149" s="95">
        <v>1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1</v>
      </c>
      <c r="AF149" s="95">
        <v>0</v>
      </c>
      <c r="AG149" s="96">
        <f t="shared" ref="AG149:AG180" si="12">SUM(E149:AF149)</f>
        <v>2</v>
      </c>
      <c r="AH149" s="97">
        <f t="shared" ref="AH149:AH211" si="13">IF(AG149=0,0,1)</f>
        <v>1</v>
      </c>
      <c r="AI149" s="98">
        <f t="shared" ref="AI149:AI211" si="14">SUMPRODUCT($E$17:$AF$17,E149:AF149)</f>
        <v>2</v>
      </c>
      <c r="AJ149" s="107" t="s">
        <v>2950</v>
      </c>
      <c r="AK149" s="43">
        <f t="shared" si="10"/>
        <v>3.3330000000000002</v>
      </c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</row>
    <row r="150" spans="1:70" s="92" customFormat="1" x14ac:dyDescent="0.25">
      <c r="A150" s="43" t="s">
        <v>2631</v>
      </c>
      <c r="B150" s="94" t="s">
        <v>2177</v>
      </c>
      <c r="C150" s="94" t="s">
        <v>2178</v>
      </c>
      <c r="D150" s="94">
        <v>39610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6">
        <f t="shared" si="12"/>
        <v>0</v>
      </c>
      <c r="AH150" s="97">
        <f t="shared" si="13"/>
        <v>0</v>
      </c>
      <c r="AI150" s="98">
        <f t="shared" si="14"/>
        <v>0</v>
      </c>
      <c r="AJ150" s="107" t="s">
        <v>2631</v>
      </c>
      <c r="AK150" s="43">
        <f t="shared" ref="AK150:AK193" si="15">VLOOKUP(AJ150,$AJ$2:$AK$17,2,FALSE)</f>
        <v>4</v>
      </c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</row>
    <row r="151" spans="1:70" s="92" customFormat="1" x14ac:dyDescent="0.25">
      <c r="A151" s="43" t="s">
        <v>2631</v>
      </c>
      <c r="B151" s="94" t="s">
        <v>2179</v>
      </c>
      <c r="C151" s="94" t="s">
        <v>2180</v>
      </c>
      <c r="D151" s="94">
        <v>39610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1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6">
        <f t="shared" si="12"/>
        <v>1</v>
      </c>
      <c r="AH151" s="97">
        <f t="shared" si="13"/>
        <v>1</v>
      </c>
      <c r="AI151" s="98">
        <f t="shared" si="14"/>
        <v>1</v>
      </c>
      <c r="AJ151" s="107" t="s">
        <v>2944</v>
      </c>
      <c r="AK151" s="43">
        <f t="shared" si="15"/>
        <v>2</v>
      </c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</row>
    <row r="152" spans="1:70" s="92" customFormat="1" x14ac:dyDescent="0.25">
      <c r="A152" s="43" t="s">
        <v>2631</v>
      </c>
      <c r="B152" s="94" t="s">
        <v>2181</v>
      </c>
      <c r="C152" s="94" t="s">
        <v>2182</v>
      </c>
      <c r="D152" s="94">
        <v>39610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6">
        <f t="shared" si="12"/>
        <v>0</v>
      </c>
      <c r="AH152" s="97">
        <f t="shared" si="13"/>
        <v>0</v>
      </c>
      <c r="AI152" s="98">
        <f t="shared" si="14"/>
        <v>0</v>
      </c>
      <c r="AJ152" s="107" t="s">
        <v>2950</v>
      </c>
      <c r="AK152" s="43">
        <f t="shared" si="15"/>
        <v>3.3330000000000002</v>
      </c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</row>
    <row r="153" spans="1:70" s="92" customFormat="1" x14ac:dyDescent="0.25">
      <c r="A153" s="43" t="s">
        <v>2631</v>
      </c>
      <c r="B153" s="94" t="s">
        <v>2183</v>
      </c>
      <c r="C153" s="94" t="s">
        <v>2184</v>
      </c>
      <c r="D153" s="94">
        <v>39610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6">
        <f t="shared" si="12"/>
        <v>0</v>
      </c>
      <c r="AH153" s="97">
        <f t="shared" si="13"/>
        <v>0</v>
      </c>
      <c r="AI153" s="98">
        <f t="shared" si="14"/>
        <v>0</v>
      </c>
      <c r="AJ153" s="107" t="s">
        <v>2944</v>
      </c>
      <c r="AK153" s="43">
        <f t="shared" si="15"/>
        <v>2</v>
      </c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</row>
    <row r="154" spans="1:70" s="92" customFormat="1" x14ac:dyDescent="0.25">
      <c r="A154" s="43" t="s">
        <v>2631</v>
      </c>
      <c r="B154" s="94" t="s">
        <v>2185</v>
      </c>
      <c r="C154" s="94" t="s">
        <v>2186</v>
      </c>
      <c r="D154" s="94">
        <v>39610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1</v>
      </c>
      <c r="O154" s="95">
        <v>1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6">
        <f t="shared" si="12"/>
        <v>2</v>
      </c>
      <c r="AH154" s="97">
        <f t="shared" si="13"/>
        <v>1</v>
      </c>
      <c r="AI154" s="98">
        <f t="shared" si="14"/>
        <v>2</v>
      </c>
      <c r="AJ154" s="107" t="s">
        <v>2945</v>
      </c>
      <c r="AK154" s="43">
        <f t="shared" si="15"/>
        <v>3.6669999999999998</v>
      </c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</row>
    <row r="155" spans="1:70" s="92" customFormat="1" x14ac:dyDescent="0.25">
      <c r="A155" s="43" t="s">
        <v>2631</v>
      </c>
      <c r="B155" s="94" t="s">
        <v>2187</v>
      </c>
      <c r="C155" s="94" t="s">
        <v>2188</v>
      </c>
      <c r="D155" s="94">
        <v>39610</v>
      </c>
      <c r="E155" s="95">
        <v>0</v>
      </c>
      <c r="F155" s="95">
        <v>0</v>
      </c>
      <c r="G155" s="95">
        <v>1</v>
      </c>
      <c r="H155" s="95">
        <v>1</v>
      </c>
      <c r="I155" s="95">
        <v>1</v>
      </c>
      <c r="J155" s="95">
        <v>0</v>
      </c>
      <c r="K155" s="95">
        <v>1</v>
      </c>
      <c r="L155" s="95">
        <v>0</v>
      </c>
      <c r="M155" s="95">
        <v>1</v>
      </c>
      <c r="N155" s="95">
        <v>0</v>
      </c>
      <c r="O155" s="95">
        <v>1</v>
      </c>
      <c r="P155" s="95">
        <v>0</v>
      </c>
      <c r="Q155" s="95">
        <v>1</v>
      </c>
      <c r="R155" s="95">
        <v>1</v>
      </c>
      <c r="S155" s="95">
        <v>1</v>
      </c>
      <c r="T155" s="95">
        <v>0</v>
      </c>
      <c r="U155" s="95">
        <v>1</v>
      </c>
      <c r="V155" s="95">
        <v>0</v>
      </c>
      <c r="W155" s="95">
        <v>1</v>
      </c>
      <c r="X155" s="95">
        <v>0</v>
      </c>
      <c r="Y155" s="95">
        <v>1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6">
        <f t="shared" si="12"/>
        <v>12</v>
      </c>
      <c r="AH155" s="97">
        <f t="shared" si="13"/>
        <v>1</v>
      </c>
      <c r="AI155" s="98">
        <f t="shared" si="14"/>
        <v>12</v>
      </c>
      <c r="AJ155" s="107" t="s">
        <v>2945</v>
      </c>
      <c r="AK155" s="43">
        <f t="shared" si="15"/>
        <v>3.6669999999999998</v>
      </c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</row>
    <row r="156" spans="1:70" s="92" customFormat="1" x14ac:dyDescent="0.25">
      <c r="A156" s="43" t="s">
        <v>2631</v>
      </c>
      <c r="B156" s="94" t="s">
        <v>2189</v>
      </c>
      <c r="C156" s="94" t="s">
        <v>2190</v>
      </c>
      <c r="D156" s="94">
        <v>39610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6">
        <f t="shared" si="12"/>
        <v>0</v>
      </c>
      <c r="AH156" s="97">
        <f t="shared" si="13"/>
        <v>0</v>
      </c>
      <c r="AI156" s="98">
        <f t="shared" si="14"/>
        <v>0</v>
      </c>
      <c r="AJ156" s="107" t="s">
        <v>2945</v>
      </c>
      <c r="AK156" s="43">
        <f t="shared" si="15"/>
        <v>3.6669999999999998</v>
      </c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</row>
    <row r="157" spans="1:70" s="92" customFormat="1" x14ac:dyDescent="0.25">
      <c r="A157" s="43" t="s">
        <v>2631</v>
      </c>
      <c r="B157" s="94" t="s">
        <v>2191</v>
      </c>
      <c r="C157" s="94" t="s">
        <v>2192</v>
      </c>
      <c r="D157" s="94">
        <v>39610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6">
        <f t="shared" si="12"/>
        <v>0</v>
      </c>
      <c r="AH157" s="97">
        <f t="shared" si="13"/>
        <v>0</v>
      </c>
      <c r="AI157" s="98">
        <f t="shared" si="14"/>
        <v>0</v>
      </c>
      <c r="AJ157" s="107" t="s">
        <v>2632</v>
      </c>
      <c r="AK157" s="43">
        <f t="shared" si="15"/>
        <v>1</v>
      </c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</row>
    <row r="158" spans="1:70" s="92" customFormat="1" x14ac:dyDescent="0.25">
      <c r="A158" s="43" t="s">
        <v>2631</v>
      </c>
      <c r="B158" s="94" t="s">
        <v>2193</v>
      </c>
      <c r="C158" s="94" t="s">
        <v>2194</v>
      </c>
      <c r="D158" s="94">
        <v>39610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6">
        <f t="shared" si="12"/>
        <v>0</v>
      </c>
      <c r="AH158" s="97">
        <f t="shared" si="13"/>
        <v>0</v>
      </c>
      <c r="AI158" s="98">
        <f t="shared" si="14"/>
        <v>0</v>
      </c>
      <c r="AJ158" s="107" t="s">
        <v>2949</v>
      </c>
      <c r="AK158" s="43">
        <f t="shared" si="15"/>
        <v>3</v>
      </c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</row>
    <row r="159" spans="1:70" s="92" customFormat="1" x14ac:dyDescent="0.25">
      <c r="A159" s="43" t="s">
        <v>2631</v>
      </c>
      <c r="B159" s="94" t="s">
        <v>2195</v>
      </c>
      <c r="C159" s="94" t="s">
        <v>2196</v>
      </c>
      <c r="D159" s="94">
        <v>39610</v>
      </c>
      <c r="E159" s="95">
        <v>1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1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1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6">
        <f t="shared" si="12"/>
        <v>3</v>
      </c>
      <c r="AH159" s="97">
        <f t="shared" si="13"/>
        <v>1</v>
      </c>
      <c r="AI159" s="98">
        <f t="shared" si="14"/>
        <v>3</v>
      </c>
      <c r="AJ159" s="107" t="s">
        <v>2945</v>
      </c>
      <c r="AK159" s="43">
        <f t="shared" si="15"/>
        <v>3.6669999999999998</v>
      </c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</row>
    <row r="160" spans="1:70" s="92" customFormat="1" x14ac:dyDescent="0.25">
      <c r="A160" s="43" t="s">
        <v>2631</v>
      </c>
      <c r="B160" s="94" t="s">
        <v>2197</v>
      </c>
      <c r="C160" s="94" t="s">
        <v>2198</v>
      </c>
      <c r="D160" s="94">
        <v>39610</v>
      </c>
      <c r="E160" s="95">
        <v>0</v>
      </c>
      <c r="F160" s="95">
        <v>0</v>
      </c>
      <c r="G160" s="95">
        <v>0</v>
      </c>
      <c r="H160" s="95">
        <v>0</v>
      </c>
      <c r="I160" s="95">
        <v>1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1</v>
      </c>
      <c r="AF160" s="95">
        <v>0</v>
      </c>
      <c r="AG160" s="96">
        <f t="shared" si="12"/>
        <v>2</v>
      </c>
      <c r="AH160" s="97">
        <f t="shared" si="13"/>
        <v>1</v>
      </c>
      <c r="AI160" s="98">
        <f t="shared" si="14"/>
        <v>2</v>
      </c>
      <c r="AJ160" s="107" t="s">
        <v>2949</v>
      </c>
      <c r="AK160" s="43">
        <f t="shared" si="15"/>
        <v>3</v>
      </c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</row>
    <row r="161" spans="1:70" s="92" customFormat="1" x14ac:dyDescent="0.25">
      <c r="A161" s="43" t="s">
        <v>2631</v>
      </c>
      <c r="B161" s="94" t="s">
        <v>2201</v>
      </c>
      <c r="C161" s="94" t="s">
        <v>2202</v>
      </c>
      <c r="D161" s="94">
        <v>39610</v>
      </c>
      <c r="E161" s="95">
        <v>0</v>
      </c>
      <c r="F161" s="95">
        <v>0</v>
      </c>
      <c r="G161" s="95">
        <v>0</v>
      </c>
      <c r="H161" s="95">
        <v>0</v>
      </c>
      <c r="I161" s="95">
        <v>1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6">
        <f t="shared" si="12"/>
        <v>1</v>
      </c>
      <c r="AH161" s="97">
        <f t="shared" si="13"/>
        <v>1</v>
      </c>
      <c r="AI161" s="98">
        <f t="shared" si="14"/>
        <v>1</v>
      </c>
      <c r="AJ161" s="107" t="s">
        <v>2946</v>
      </c>
      <c r="AK161" s="43">
        <f t="shared" si="15"/>
        <v>2.6669999999999998</v>
      </c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</row>
    <row r="162" spans="1:70" s="92" customFormat="1" x14ac:dyDescent="0.25">
      <c r="A162" s="43" t="s">
        <v>2631</v>
      </c>
      <c r="B162" s="94" t="s">
        <v>2203</v>
      </c>
      <c r="C162" s="94" t="s">
        <v>2204</v>
      </c>
      <c r="D162" s="94">
        <v>39610</v>
      </c>
      <c r="E162" s="95">
        <v>0</v>
      </c>
      <c r="F162" s="95">
        <v>0</v>
      </c>
      <c r="G162" s="95">
        <v>0</v>
      </c>
      <c r="H162" s="95">
        <v>0</v>
      </c>
      <c r="I162" s="95">
        <v>0</v>
      </c>
      <c r="J162" s="95">
        <v>0</v>
      </c>
      <c r="K162" s="95">
        <v>0</v>
      </c>
      <c r="L162" s="95">
        <v>0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6">
        <f t="shared" si="12"/>
        <v>0</v>
      </c>
      <c r="AH162" s="97">
        <f t="shared" si="13"/>
        <v>0</v>
      </c>
      <c r="AI162" s="98">
        <f t="shared" si="14"/>
        <v>0</v>
      </c>
      <c r="AJ162" s="107" t="s">
        <v>2948</v>
      </c>
      <c r="AK162" s="43">
        <f t="shared" si="15"/>
        <v>2.3330000000000002</v>
      </c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</row>
    <row r="163" spans="1:70" s="92" customFormat="1" x14ac:dyDescent="0.25">
      <c r="A163" s="43" t="s">
        <v>2631</v>
      </c>
      <c r="B163" s="94" t="s">
        <v>2205</v>
      </c>
      <c r="C163" s="94" t="s">
        <v>2206</v>
      </c>
      <c r="D163" s="94">
        <v>39610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1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1</v>
      </c>
      <c r="AG163" s="96">
        <f t="shared" si="12"/>
        <v>2</v>
      </c>
      <c r="AH163" s="97">
        <f t="shared" si="13"/>
        <v>1</v>
      </c>
      <c r="AI163" s="98">
        <f t="shared" si="14"/>
        <v>2</v>
      </c>
      <c r="AJ163" s="107" t="s">
        <v>2950</v>
      </c>
      <c r="AK163" s="43">
        <f t="shared" si="15"/>
        <v>3.3330000000000002</v>
      </c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</row>
    <row r="164" spans="1:70" s="92" customFormat="1" x14ac:dyDescent="0.25">
      <c r="A164" s="43" t="s">
        <v>2631</v>
      </c>
      <c r="B164" s="94" t="s">
        <v>2207</v>
      </c>
      <c r="C164" s="94" t="s">
        <v>2208</v>
      </c>
      <c r="D164" s="94">
        <v>39610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1</v>
      </c>
      <c r="U164" s="95">
        <v>0</v>
      </c>
      <c r="V164" s="95">
        <v>0</v>
      </c>
      <c r="W164" s="95">
        <v>1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6">
        <f t="shared" si="12"/>
        <v>2</v>
      </c>
      <c r="AH164" s="97">
        <f t="shared" si="13"/>
        <v>1</v>
      </c>
      <c r="AI164" s="98">
        <f t="shared" si="14"/>
        <v>2</v>
      </c>
      <c r="AJ164" s="107" t="s">
        <v>2945</v>
      </c>
      <c r="AK164" s="43">
        <f t="shared" si="15"/>
        <v>3.6669999999999998</v>
      </c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</row>
    <row r="165" spans="1:70" s="92" customFormat="1" x14ac:dyDescent="0.25">
      <c r="A165" s="43" t="s">
        <v>2631</v>
      </c>
      <c r="B165" s="94" t="s">
        <v>2209</v>
      </c>
      <c r="C165" s="94" t="s">
        <v>2210</v>
      </c>
      <c r="D165" s="94">
        <v>39610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1</v>
      </c>
      <c r="U165" s="95">
        <v>0</v>
      </c>
      <c r="V165" s="95">
        <v>0</v>
      </c>
      <c r="W165" s="95">
        <v>0</v>
      </c>
      <c r="X165" s="95">
        <v>1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6">
        <f t="shared" si="12"/>
        <v>2</v>
      </c>
      <c r="AH165" s="97">
        <f t="shared" si="13"/>
        <v>1</v>
      </c>
      <c r="AI165" s="98">
        <f t="shared" si="14"/>
        <v>2</v>
      </c>
      <c r="AJ165" s="107" t="s">
        <v>2945</v>
      </c>
      <c r="AK165" s="43">
        <f t="shared" si="15"/>
        <v>3.6669999999999998</v>
      </c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</row>
    <row r="166" spans="1:70" s="92" customFormat="1" x14ac:dyDescent="0.25">
      <c r="A166" s="43" t="s">
        <v>2631</v>
      </c>
      <c r="B166" s="94" t="s">
        <v>2213</v>
      </c>
      <c r="C166" s="94" t="s">
        <v>2214</v>
      </c>
      <c r="D166" s="94">
        <v>39610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1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6">
        <f t="shared" si="12"/>
        <v>1</v>
      </c>
      <c r="AH166" s="97">
        <f t="shared" si="13"/>
        <v>1</v>
      </c>
      <c r="AI166" s="98">
        <f t="shared" si="14"/>
        <v>1</v>
      </c>
      <c r="AJ166" s="107" t="s">
        <v>2946</v>
      </c>
      <c r="AK166" s="43">
        <f t="shared" si="15"/>
        <v>2.6669999999999998</v>
      </c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</row>
    <row r="167" spans="1:70" s="92" customFormat="1" x14ac:dyDescent="0.25">
      <c r="A167" s="43" t="s">
        <v>2631</v>
      </c>
      <c r="B167" s="94" t="s">
        <v>2215</v>
      </c>
      <c r="C167" s="94" t="s">
        <v>2216</v>
      </c>
      <c r="D167" s="94">
        <v>39610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6">
        <f t="shared" si="12"/>
        <v>0</v>
      </c>
      <c r="AH167" s="97">
        <f t="shared" si="13"/>
        <v>0</v>
      </c>
      <c r="AI167" s="98">
        <f t="shared" si="14"/>
        <v>0</v>
      </c>
      <c r="AJ167" s="107" t="s">
        <v>2945</v>
      </c>
      <c r="AK167" s="43">
        <f t="shared" si="15"/>
        <v>3.6669999999999998</v>
      </c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</row>
    <row r="168" spans="1:70" s="92" customFormat="1" x14ac:dyDescent="0.25">
      <c r="A168" s="43" t="s">
        <v>2631</v>
      </c>
      <c r="B168" s="94" t="s">
        <v>2217</v>
      </c>
      <c r="C168" s="94" t="s">
        <v>2218</v>
      </c>
      <c r="D168" s="94">
        <v>39610</v>
      </c>
      <c r="E168" s="95">
        <v>0</v>
      </c>
      <c r="F168" s="95">
        <v>0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0</v>
      </c>
      <c r="N168" s="95">
        <v>0</v>
      </c>
      <c r="O168" s="95">
        <v>0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6">
        <f t="shared" si="12"/>
        <v>0</v>
      </c>
      <c r="AH168" s="97">
        <f t="shared" si="13"/>
        <v>0</v>
      </c>
      <c r="AI168" s="98">
        <f t="shared" si="14"/>
        <v>0</v>
      </c>
      <c r="AJ168" s="107" t="s">
        <v>2948</v>
      </c>
      <c r="AK168" s="43">
        <f t="shared" si="15"/>
        <v>2.3330000000000002</v>
      </c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</row>
    <row r="169" spans="1:70" s="92" customFormat="1" x14ac:dyDescent="0.25">
      <c r="A169" s="43" t="s">
        <v>2631</v>
      </c>
      <c r="B169" s="94" t="s">
        <v>2219</v>
      </c>
      <c r="C169" s="94" t="s">
        <v>2220</v>
      </c>
      <c r="D169" s="94">
        <v>39610</v>
      </c>
      <c r="E169" s="95">
        <v>0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1</v>
      </c>
      <c r="U169" s="95">
        <v>0</v>
      </c>
      <c r="V169" s="95">
        <v>0</v>
      </c>
      <c r="W169" s="95">
        <v>0</v>
      </c>
      <c r="X169" s="95">
        <v>1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6">
        <f t="shared" si="12"/>
        <v>2</v>
      </c>
      <c r="AH169" s="97">
        <f t="shared" si="13"/>
        <v>1</v>
      </c>
      <c r="AI169" s="98">
        <f t="shared" si="14"/>
        <v>2</v>
      </c>
      <c r="AJ169" s="107" t="s">
        <v>2949</v>
      </c>
      <c r="AK169" s="43">
        <f t="shared" si="15"/>
        <v>3</v>
      </c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</row>
    <row r="170" spans="1:70" s="92" customFormat="1" x14ac:dyDescent="0.25">
      <c r="A170" s="43" t="s">
        <v>2631</v>
      </c>
      <c r="B170" s="94" t="s">
        <v>2221</v>
      </c>
      <c r="C170" s="94" t="s">
        <v>2222</v>
      </c>
      <c r="D170" s="94">
        <v>39610</v>
      </c>
      <c r="E170" s="95">
        <v>0</v>
      </c>
      <c r="F170" s="95">
        <v>0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1</v>
      </c>
      <c r="N170" s="95">
        <v>0</v>
      </c>
      <c r="O170" s="95">
        <v>0</v>
      </c>
      <c r="P170" s="95">
        <v>1</v>
      </c>
      <c r="Q170" s="95">
        <v>0</v>
      </c>
      <c r="R170" s="95">
        <v>0</v>
      </c>
      <c r="S170" s="95">
        <v>0</v>
      </c>
      <c r="T170" s="95">
        <v>1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0</v>
      </c>
      <c r="AG170" s="96">
        <f t="shared" si="12"/>
        <v>3</v>
      </c>
      <c r="AH170" s="97">
        <f t="shared" si="13"/>
        <v>1</v>
      </c>
      <c r="AI170" s="98">
        <f t="shared" si="14"/>
        <v>3</v>
      </c>
      <c r="AJ170" s="107" t="s">
        <v>2955</v>
      </c>
      <c r="AK170" s="43" t="str">
        <f t="shared" si="15"/>
        <v>QQQ</v>
      </c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</row>
    <row r="171" spans="1:70" s="92" customFormat="1" x14ac:dyDescent="0.25">
      <c r="A171" s="43" t="s">
        <v>2631</v>
      </c>
      <c r="B171" s="94" t="s">
        <v>2223</v>
      </c>
      <c r="C171" s="94" t="s">
        <v>2224</v>
      </c>
      <c r="D171" s="94">
        <v>39610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6">
        <f t="shared" si="12"/>
        <v>0</v>
      </c>
      <c r="AH171" s="97">
        <f t="shared" si="13"/>
        <v>0</v>
      </c>
      <c r="AI171" s="98">
        <f t="shared" si="14"/>
        <v>0</v>
      </c>
      <c r="AJ171" s="107" t="s">
        <v>2955</v>
      </c>
      <c r="AK171" s="43" t="str">
        <f t="shared" si="15"/>
        <v>QQQ</v>
      </c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</row>
    <row r="172" spans="1:70" s="92" customFormat="1" x14ac:dyDescent="0.25">
      <c r="A172" s="43" t="s">
        <v>2631</v>
      </c>
      <c r="B172" s="94" t="s">
        <v>2225</v>
      </c>
      <c r="C172" s="94" t="s">
        <v>2226</v>
      </c>
      <c r="D172" s="94">
        <v>39610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1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6">
        <f t="shared" si="12"/>
        <v>1</v>
      </c>
      <c r="AH172" s="97">
        <f t="shared" si="13"/>
        <v>1</v>
      </c>
      <c r="AI172" s="98">
        <f t="shared" si="14"/>
        <v>1</v>
      </c>
      <c r="AJ172" s="107" t="s">
        <v>2945</v>
      </c>
      <c r="AK172" s="43">
        <f t="shared" si="15"/>
        <v>3.6669999999999998</v>
      </c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</row>
    <row r="173" spans="1:70" s="92" customFormat="1" x14ac:dyDescent="0.25">
      <c r="A173" s="43" t="s">
        <v>2631</v>
      </c>
      <c r="B173" s="94" t="s">
        <v>2227</v>
      </c>
      <c r="C173" s="94" t="s">
        <v>2228</v>
      </c>
      <c r="D173" s="94">
        <v>39610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6">
        <f t="shared" si="12"/>
        <v>0</v>
      </c>
      <c r="AH173" s="97">
        <f t="shared" si="13"/>
        <v>0</v>
      </c>
      <c r="AI173" s="98">
        <f t="shared" si="14"/>
        <v>0</v>
      </c>
      <c r="AJ173" s="107" t="s">
        <v>2950</v>
      </c>
      <c r="AK173" s="43">
        <f t="shared" si="15"/>
        <v>3.3330000000000002</v>
      </c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</row>
    <row r="174" spans="1:70" s="92" customFormat="1" x14ac:dyDescent="0.25">
      <c r="A174" s="43" t="s">
        <v>2631</v>
      </c>
      <c r="B174" s="94" t="s">
        <v>2229</v>
      </c>
      <c r="C174" s="94" t="s">
        <v>2230</v>
      </c>
      <c r="D174" s="94">
        <v>39610</v>
      </c>
      <c r="E174" s="95">
        <v>0</v>
      </c>
      <c r="F174" s="95">
        <v>0</v>
      </c>
      <c r="G174" s="95">
        <v>0</v>
      </c>
      <c r="H174" s="95">
        <v>1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6">
        <f t="shared" si="12"/>
        <v>1</v>
      </c>
      <c r="AH174" s="97">
        <f t="shared" si="13"/>
        <v>1</v>
      </c>
      <c r="AI174" s="98">
        <f t="shared" si="14"/>
        <v>1</v>
      </c>
      <c r="AJ174" s="107" t="s">
        <v>2950</v>
      </c>
      <c r="AK174" s="43">
        <f t="shared" si="15"/>
        <v>3.3330000000000002</v>
      </c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</row>
    <row r="175" spans="1:70" s="92" customFormat="1" x14ac:dyDescent="0.25">
      <c r="A175" s="43" t="s">
        <v>2631</v>
      </c>
      <c r="B175" s="94" t="s">
        <v>2231</v>
      </c>
      <c r="C175" s="94" t="s">
        <v>2232</v>
      </c>
      <c r="D175" s="94">
        <v>39610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6">
        <f t="shared" si="12"/>
        <v>0</v>
      </c>
      <c r="AH175" s="97">
        <f t="shared" si="13"/>
        <v>0</v>
      </c>
      <c r="AI175" s="98">
        <f t="shared" si="14"/>
        <v>0</v>
      </c>
      <c r="AJ175" s="107" t="s">
        <v>2631</v>
      </c>
      <c r="AK175" s="43">
        <f t="shared" si="15"/>
        <v>4</v>
      </c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</row>
    <row r="176" spans="1:70" s="92" customFormat="1" x14ac:dyDescent="0.25">
      <c r="A176" s="43" t="s">
        <v>2631</v>
      </c>
      <c r="B176" s="94" t="s">
        <v>2233</v>
      </c>
      <c r="C176" s="94" t="s">
        <v>2234</v>
      </c>
      <c r="D176" s="94">
        <v>39610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6">
        <f t="shared" si="12"/>
        <v>0</v>
      </c>
      <c r="AH176" s="97">
        <f t="shared" si="13"/>
        <v>0</v>
      </c>
      <c r="AI176" s="98">
        <f t="shared" si="14"/>
        <v>0</v>
      </c>
      <c r="AJ176" s="107" t="s">
        <v>2946</v>
      </c>
      <c r="AK176" s="43">
        <f t="shared" si="15"/>
        <v>2.6669999999999998</v>
      </c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</row>
    <row r="177" spans="1:70" s="92" customFormat="1" x14ac:dyDescent="0.25">
      <c r="A177" s="43" t="s">
        <v>2631</v>
      </c>
      <c r="B177" s="94" t="s">
        <v>2235</v>
      </c>
      <c r="C177" s="94" t="s">
        <v>2236</v>
      </c>
      <c r="D177" s="94">
        <v>39610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1</v>
      </c>
      <c r="K177" s="95">
        <v>0</v>
      </c>
      <c r="L177" s="95">
        <v>1</v>
      </c>
      <c r="M177" s="95">
        <v>0</v>
      </c>
      <c r="N177" s="95">
        <v>1</v>
      </c>
      <c r="O177" s="95">
        <v>0</v>
      </c>
      <c r="P177" s="95">
        <v>1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1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1</v>
      </c>
      <c r="AG177" s="96">
        <f t="shared" si="12"/>
        <v>6</v>
      </c>
      <c r="AH177" s="97">
        <f t="shared" si="13"/>
        <v>1</v>
      </c>
      <c r="AI177" s="98">
        <f t="shared" si="14"/>
        <v>6</v>
      </c>
      <c r="AJ177" s="107" t="s">
        <v>2949</v>
      </c>
      <c r="AK177" s="43">
        <f t="shared" si="15"/>
        <v>3</v>
      </c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</row>
    <row r="178" spans="1:70" s="92" customFormat="1" x14ac:dyDescent="0.25">
      <c r="A178" s="43" t="s">
        <v>2631</v>
      </c>
      <c r="B178" s="94" t="s">
        <v>2237</v>
      </c>
      <c r="C178" s="94" t="s">
        <v>2238</v>
      </c>
      <c r="D178" s="94">
        <v>39610</v>
      </c>
      <c r="E178" s="95">
        <v>0</v>
      </c>
      <c r="F178" s="95">
        <v>0</v>
      </c>
      <c r="G178" s="95">
        <v>0</v>
      </c>
      <c r="H178" s="95">
        <v>0</v>
      </c>
      <c r="I178" s="95">
        <v>0</v>
      </c>
      <c r="J178" s="95">
        <v>0</v>
      </c>
      <c r="K178" s="95">
        <v>0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6">
        <f t="shared" si="12"/>
        <v>0</v>
      </c>
      <c r="AH178" s="97">
        <f t="shared" si="13"/>
        <v>0</v>
      </c>
      <c r="AI178" s="98">
        <f t="shared" si="14"/>
        <v>0</v>
      </c>
      <c r="AJ178" s="107" t="s">
        <v>2949</v>
      </c>
      <c r="AK178" s="43">
        <f t="shared" si="15"/>
        <v>3</v>
      </c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</row>
    <row r="179" spans="1:70" s="92" customFormat="1" x14ac:dyDescent="0.25">
      <c r="A179" s="43" t="s">
        <v>2631</v>
      </c>
      <c r="B179" s="94" t="s">
        <v>2239</v>
      </c>
      <c r="C179" s="94" t="s">
        <v>2240</v>
      </c>
      <c r="D179" s="94">
        <v>39610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1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6">
        <f t="shared" si="12"/>
        <v>1</v>
      </c>
      <c r="AH179" s="97">
        <f t="shared" si="13"/>
        <v>1</v>
      </c>
      <c r="AI179" s="98">
        <f t="shared" si="14"/>
        <v>1</v>
      </c>
      <c r="AJ179" s="107" t="s">
        <v>2950</v>
      </c>
      <c r="AK179" s="43">
        <f t="shared" si="15"/>
        <v>3.3330000000000002</v>
      </c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</row>
    <row r="180" spans="1:70" s="92" customFormat="1" x14ac:dyDescent="0.25">
      <c r="A180" s="43" t="s">
        <v>2631</v>
      </c>
      <c r="B180" s="94" t="s">
        <v>2241</v>
      </c>
      <c r="C180" s="94" t="s">
        <v>2242</v>
      </c>
      <c r="D180" s="94">
        <v>39610</v>
      </c>
      <c r="E180" s="95">
        <v>0</v>
      </c>
      <c r="F180" s="95">
        <v>0</v>
      </c>
      <c r="G180" s="95">
        <v>0</v>
      </c>
      <c r="H180" s="95">
        <v>0</v>
      </c>
      <c r="I180" s="95">
        <v>1</v>
      </c>
      <c r="J180" s="95">
        <v>0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6">
        <f t="shared" si="12"/>
        <v>1</v>
      </c>
      <c r="AH180" s="97">
        <f t="shared" si="13"/>
        <v>1</v>
      </c>
      <c r="AI180" s="98">
        <f t="shared" si="14"/>
        <v>1</v>
      </c>
      <c r="AJ180" s="107" t="s">
        <v>2949</v>
      </c>
      <c r="AK180" s="43">
        <f t="shared" si="15"/>
        <v>3</v>
      </c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</row>
    <row r="181" spans="1:70" s="92" customFormat="1" x14ac:dyDescent="0.25">
      <c r="A181" s="43" t="s">
        <v>2631</v>
      </c>
      <c r="B181" s="94" t="s">
        <v>2243</v>
      </c>
      <c r="C181" s="94" t="s">
        <v>2244</v>
      </c>
      <c r="D181" s="94">
        <v>39610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6">
        <f t="shared" ref="AG181:AG211" si="16">SUM(E181:AF181)</f>
        <v>0</v>
      </c>
      <c r="AH181" s="97">
        <f t="shared" si="13"/>
        <v>0</v>
      </c>
      <c r="AI181" s="98">
        <f t="shared" si="14"/>
        <v>0</v>
      </c>
      <c r="AJ181" s="107" t="s">
        <v>2946</v>
      </c>
      <c r="AK181" s="43">
        <f t="shared" si="15"/>
        <v>2.6669999999999998</v>
      </c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</row>
    <row r="182" spans="1:70" s="92" customFormat="1" x14ac:dyDescent="0.25">
      <c r="A182" s="43" t="s">
        <v>2631</v>
      </c>
      <c r="B182" s="94" t="s">
        <v>2245</v>
      </c>
      <c r="C182" s="94" t="s">
        <v>2246</v>
      </c>
      <c r="D182" s="94">
        <v>39610</v>
      </c>
      <c r="E182" s="95">
        <v>0</v>
      </c>
      <c r="F182" s="95">
        <v>0</v>
      </c>
      <c r="G182" s="95">
        <v>0</v>
      </c>
      <c r="H182" s="95">
        <v>1</v>
      </c>
      <c r="I182" s="95">
        <v>0</v>
      </c>
      <c r="J182" s="95">
        <v>0</v>
      </c>
      <c r="K182" s="95">
        <v>0</v>
      </c>
      <c r="L182" s="95">
        <v>0</v>
      </c>
      <c r="M182" s="95">
        <v>0</v>
      </c>
      <c r="N182" s="95">
        <v>1</v>
      </c>
      <c r="O182" s="95">
        <v>0</v>
      </c>
      <c r="P182" s="95">
        <v>1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0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1</v>
      </c>
      <c r="AG182" s="96">
        <f t="shared" si="16"/>
        <v>4</v>
      </c>
      <c r="AH182" s="97">
        <f t="shared" si="13"/>
        <v>1</v>
      </c>
      <c r="AI182" s="98">
        <f t="shared" si="14"/>
        <v>4</v>
      </c>
      <c r="AJ182" s="107" t="s">
        <v>2950</v>
      </c>
      <c r="AK182" s="43">
        <f t="shared" si="15"/>
        <v>3.3330000000000002</v>
      </c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</row>
    <row r="183" spans="1:70" s="92" customFormat="1" x14ac:dyDescent="0.25">
      <c r="A183" s="43" t="s">
        <v>2631</v>
      </c>
      <c r="B183" s="94" t="s">
        <v>2247</v>
      </c>
      <c r="C183" s="94" t="s">
        <v>2248</v>
      </c>
      <c r="D183" s="94">
        <v>39610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6">
        <f t="shared" si="16"/>
        <v>0</v>
      </c>
      <c r="AH183" s="97">
        <f t="shared" si="13"/>
        <v>0</v>
      </c>
      <c r="AI183" s="98">
        <f t="shared" si="14"/>
        <v>0</v>
      </c>
      <c r="AJ183" s="107" t="s">
        <v>2945</v>
      </c>
      <c r="AK183" s="43">
        <f t="shared" si="15"/>
        <v>3.6669999999999998</v>
      </c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</row>
    <row r="184" spans="1:70" s="92" customFormat="1" x14ac:dyDescent="0.25">
      <c r="A184" s="43" t="s">
        <v>2631</v>
      </c>
      <c r="B184" s="94" t="s">
        <v>2249</v>
      </c>
      <c r="C184" s="94" t="s">
        <v>2250</v>
      </c>
      <c r="D184" s="94">
        <v>39610</v>
      </c>
      <c r="E184" s="95">
        <v>0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6">
        <f t="shared" si="16"/>
        <v>0</v>
      </c>
      <c r="AH184" s="97">
        <f t="shared" si="13"/>
        <v>0</v>
      </c>
      <c r="AI184" s="98">
        <f t="shared" si="14"/>
        <v>0</v>
      </c>
      <c r="AJ184" s="107" t="s">
        <v>2950</v>
      </c>
      <c r="AK184" s="43">
        <f t="shared" si="15"/>
        <v>3.3330000000000002</v>
      </c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</row>
    <row r="185" spans="1:70" s="92" customFormat="1" x14ac:dyDescent="0.25">
      <c r="A185" s="43" t="s">
        <v>2631</v>
      </c>
      <c r="B185" s="94" t="s">
        <v>2251</v>
      </c>
      <c r="C185" s="94" t="s">
        <v>2252</v>
      </c>
      <c r="D185" s="94">
        <v>39610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0</v>
      </c>
      <c r="K185" s="95">
        <v>0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0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0</v>
      </c>
      <c r="AD185" s="95">
        <v>0</v>
      </c>
      <c r="AE185" s="95">
        <v>0</v>
      </c>
      <c r="AF185" s="95">
        <v>0</v>
      </c>
      <c r="AG185" s="96">
        <f t="shared" si="16"/>
        <v>0</v>
      </c>
      <c r="AH185" s="97">
        <f t="shared" si="13"/>
        <v>0</v>
      </c>
      <c r="AI185" s="98">
        <f t="shared" si="14"/>
        <v>0</v>
      </c>
      <c r="AJ185" s="107" t="s">
        <v>2950</v>
      </c>
      <c r="AK185" s="43">
        <f t="shared" si="15"/>
        <v>3.3330000000000002</v>
      </c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</row>
    <row r="186" spans="1:70" s="92" customFormat="1" x14ac:dyDescent="0.25">
      <c r="A186" s="43" t="s">
        <v>2631</v>
      </c>
      <c r="B186" s="94" t="s">
        <v>2253</v>
      </c>
      <c r="C186" s="94" t="s">
        <v>2254</v>
      </c>
      <c r="D186" s="94">
        <v>39610</v>
      </c>
      <c r="E186" s="95">
        <v>0</v>
      </c>
      <c r="F186" s="95">
        <v>0</v>
      </c>
      <c r="G186" s="95">
        <v>0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1</v>
      </c>
      <c r="O186" s="95">
        <v>0</v>
      </c>
      <c r="P186" s="95">
        <v>0</v>
      </c>
      <c r="Q186" s="95">
        <v>0</v>
      </c>
      <c r="R186" s="95">
        <v>1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5">
        <v>0</v>
      </c>
      <c r="AF186" s="95">
        <v>1</v>
      </c>
      <c r="AG186" s="96">
        <f t="shared" si="16"/>
        <v>3</v>
      </c>
      <c r="AH186" s="97">
        <f t="shared" si="13"/>
        <v>1</v>
      </c>
      <c r="AI186" s="98">
        <f t="shared" si="14"/>
        <v>3</v>
      </c>
      <c r="AJ186" s="107" t="s">
        <v>2955</v>
      </c>
      <c r="AK186" s="43" t="str">
        <f t="shared" si="15"/>
        <v>QQQ</v>
      </c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</row>
    <row r="187" spans="1:70" s="92" customFormat="1" x14ac:dyDescent="0.25">
      <c r="A187" s="43" t="s">
        <v>2631</v>
      </c>
      <c r="B187" s="94" t="s">
        <v>2255</v>
      </c>
      <c r="C187" s="94" t="s">
        <v>2256</v>
      </c>
      <c r="D187" s="94">
        <v>39610</v>
      </c>
      <c r="E187" s="95">
        <v>1</v>
      </c>
      <c r="F187" s="95">
        <v>0</v>
      </c>
      <c r="G187" s="95">
        <v>1</v>
      </c>
      <c r="H187" s="95">
        <v>0</v>
      </c>
      <c r="I187" s="95">
        <v>1</v>
      </c>
      <c r="J187" s="95">
        <v>0</v>
      </c>
      <c r="K187" s="95">
        <v>1</v>
      </c>
      <c r="L187" s="95">
        <v>0</v>
      </c>
      <c r="M187" s="95">
        <v>1</v>
      </c>
      <c r="N187" s="95">
        <v>0</v>
      </c>
      <c r="O187" s="95">
        <v>1</v>
      </c>
      <c r="P187" s="95">
        <v>0</v>
      </c>
      <c r="Q187" s="95">
        <v>1</v>
      </c>
      <c r="R187" s="95">
        <v>0</v>
      </c>
      <c r="S187" s="95">
        <v>1</v>
      </c>
      <c r="T187" s="95">
        <v>0</v>
      </c>
      <c r="U187" s="95">
        <v>1</v>
      </c>
      <c r="V187" s="95">
        <v>0</v>
      </c>
      <c r="W187" s="95">
        <v>0</v>
      </c>
      <c r="X187" s="95">
        <v>0</v>
      </c>
      <c r="Y187" s="95">
        <v>1</v>
      </c>
      <c r="Z187" s="95">
        <v>0</v>
      </c>
      <c r="AA187" s="95">
        <v>0</v>
      </c>
      <c r="AB187" s="95">
        <v>0</v>
      </c>
      <c r="AC187" s="95">
        <v>0</v>
      </c>
      <c r="AD187" s="95">
        <v>0</v>
      </c>
      <c r="AE187" s="95">
        <v>1</v>
      </c>
      <c r="AF187" s="95">
        <v>0</v>
      </c>
      <c r="AG187" s="96">
        <f t="shared" si="16"/>
        <v>11</v>
      </c>
      <c r="AH187" s="97">
        <f t="shared" si="13"/>
        <v>1</v>
      </c>
      <c r="AI187" s="98">
        <f t="shared" si="14"/>
        <v>11</v>
      </c>
      <c r="AJ187" s="107" t="s">
        <v>2950</v>
      </c>
      <c r="AK187" s="43">
        <f t="shared" si="15"/>
        <v>3.3330000000000002</v>
      </c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</row>
    <row r="188" spans="1:70" s="92" customFormat="1" x14ac:dyDescent="0.25">
      <c r="A188" s="43" t="s">
        <v>2631</v>
      </c>
      <c r="B188" s="94" t="s">
        <v>2257</v>
      </c>
      <c r="C188" s="94" t="s">
        <v>2258</v>
      </c>
      <c r="D188" s="94">
        <v>39610</v>
      </c>
      <c r="E188" s="95">
        <v>0</v>
      </c>
      <c r="F188" s="95">
        <v>1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5">
        <v>0</v>
      </c>
      <c r="AF188" s="95">
        <v>0</v>
      </c>
      <c r="AG188" s="96">
        <f t="shared" si="16"/>
        <v>1</v>
      </c>
      <c r="AH188" s="97">
        <f t="shared" si="13"/>
        <v>1</v>
      </c>
      <c r="AI188" s="98">
        <f t="shared" si="14"/>
        <v>1</v>
      </c>
      <c r="AJ188" s="107" t="s">
        <v>2945</v>
      </c>
      <c r="AK188" s="43">
        <f t="shared" si="15"/>
        <v>3.6669999999999998</v>
      </c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</row>
    <row r="189" spans="1:70" s="92" customFormat="1" x14ac:dyDescent="0.25">
      <c r="A189" s="43" t="s">
        <v>2631</v>
      </c>
      <c r="B189" s="94" t="s">
        <v>2259</v>
      </c>
      <c r="C189" s="94" t="s">
        <v>2260</v>
      </c>
      <c r="D189" s="94">
        <v>39610</v>
      </c>
      <c r="E189" s="95">
        <v>0</v>
      </c>
      <c r="F189" s="95">
        <v>0</v>
      </c>
      <c r="G189" s="95">
        <v>0</v>
      </c>
      <c r="H189" s="95">
        <v>0</v>
      </c>
      <c r="I189" s="95">
        <v>0</v>
      </c>
      <c r="J189" s="95">
        <v>0</v>
      </c>
      <c r="K189" s="95">
        <v>0</v>
      </c>
      <c r="L189" s="95">
        <v>0</v>
      </c>
      <c r="M189" s="95">
        <v>1</v>
      </c>
      <c r="N189" s="95">
        <v>0</v>
      </c>
      <c r="O189" s="95">
        <v>1</v>
      </c>
      <c r="P189" s="95">
        <v>1</v>
      </c>
      <c r="Q189" s="95">
        <v>0</v>
      </c>
      <c r="R189" s="95">
        <v>1</v>
      </c>
      <c r="S189" s="95">
        <v>0</v>
      </c>
      <c r="T189" s="95">
        <v>0</v>
      </c>
      <c r="U189" s="95">
        <v>1</v>
      </c>
      <c r="V189" s="95">
        <v>0</v>
      </c>
      <c r="W189" s="95">
        <v>1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0</v>
      </c>
      <c r="AD189" s="95">
        <v>0</v>
      </c>
      <c r="AE189" s="95">
        <v>1</v>
      </c>
      <c r="AF189" s="95">
        <v>0</v>
      </c>
      <c r="AG189" s="96">
        <f t="shared" si="16"/>
        <v>7</v>
      </c>
      <c r="AH189" s="97">
        <f t="shared" si="13"/>
        <v>1</v>
      </c>
      <c r="AI189" s="98">
        <f t="shared" si="14"/>
        <v>7</v>
      </c>
      <c r="AJ189" s="107" t="s">
        <v>2631</v>
      </c>
      <c r="AK189" s="43">
        <f t="shared" si="15"/>
        <v>4</v>
      </c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</row>
    <row r="190" spans="1:70" s="92" customFormat="1" x14ac:dyDescent="0.25">
      <c r="A190" s="43" t="s">
        <v>2631</v>
      </c>
      <c r="B190" s="94" t="s">
        <v>2261</v>
      </c>
      <c r="C190" s="94" t="s">
        <v>2262</v>
      </c>
      <c r="D190" s="94">
        <v>39610</v>
      </c>
      <c r="E190" s="95">
        <v>0</v>
      </c>
      <c r="F190" s="95">
        <v>0</v>
      </c>
      <c r="G190" s="95">
        <v>0</v>
      </c>
      <c r="H190" s="95">
        <v>0</v>
      </c>
      <c r="I190" s="95">
        <v>0</v>
      </c>
      <c r="J190" s="95">
        <v>0</v>
      </c>
      <c r="K190" s="95">
        <v>0</v>
      </c>
      <c r="L190" s="95">
        <v>0</v>
      </c>
      <c r="M190" s="95">
        <v>0</v>
      </c>
      <c r="N190" s="95">
        <v>0</v>
      </c>
      <c r="O190" s="95">
        <v>0</v>
      </c>
      <c r="P190" s="95">
        <v>0</v>
      </c>
      <c r="Q190" s="95">
        <v>0</v>
      </c>
      <c r="R190" s="95">
        <v>0</v>
      </c>
      <c r="S190" s="95">
        <v>0</v>
      </c>
      <c r="T190" s="95">
        <v>0</v>
      </c>
      <c r="U190" s="95">
        <v>0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0</v>
      </c>
      <c r="AB190" s="95">
        <v>0</v>
      </c>
      <c r="AC190" s="95">
        <v>0</v>
      </c>
      <c r="AD190" s="95">
        <v>0</v>
      </c>
      <c r="AE190" s="95">
        <v>0</v>
      </c>
      <c r="AF190" s="95">
        <v>0</v>
      </c>
      <c r="AG190" s="96">
        <f t="shared" si="16"/>
        <v>0</v>
      </c>
      <c r="AH190" s="97">
        <f t="shared" si="13"/>
        <v>0</v>
      </c>
      <c r="AI190" s="98">
        <f t="shared" si="14"/>
        <v>0</v>
      </c>
      <c r="AJ190" s="107" t="s">
        <v>2948</v>
      </c>
      <c r="AK190" s="43">
        <f t="shared" si="15"/>
        <v>2.3330000000000002</v>
      </c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</row>
    <row r="191" spans="1:70" s="92" customFormat="1" x14ac:dyDescent="0.25">
      <c r="A191" s="43" t="s">
        <v>2631</v>
      </c>
      <c r="B191" s="94" t="s">
        <v>2263</v>
      </c>
      <c r="C191" s="94" t="s">
        <v>2264</v>
      </c>
      <c r="D191" s="94">
        <v>39610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0</v>
      </c>
      <c r="L191" s="95">
        <v>0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0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5">
        <v>0</v>
      </c>
      <c r="AF191" s="95">
        <v>0</v>
      </c>
      <c r="AG191" s="96">
        <f t="shared" si="16"/>
        <v>0</v>
      </c>
      <c r="AH191" s="97">
        <f t="shared" si="13"/>
        <v>0</v>
      </c>
      <c r="AI191" s="98">
        <f t="shared" si="14"/>
        <v>0</v>
      </c>
      <c r="AJ191" s="107" t="s">
        <v>2946</v>
      </c>
      <c r="AK191" s="43">
        <f t="shared" si="15"/>
        <v>2.6669999999999998</v>
      </c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</row>
    <row r="192" spans="1:70" s="92" customFormat="1" x14ac:dyDescent="0.25">
      <c r="A192" s="43" t="s">
        <v>2631</v>
      </c>
      <c r="B192" s="94" t="s">
        <v>2267</v>
      </c>
      <c r="C192" s="94" t="s">
        <v>2268</v>
      </c>
      <c r="D192" s="94">
        <v>39610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1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5">
        <v>0</v>
      </c>
      <c r="AF192" s="95">
        <v>0</v>
      </c>
      <c r="AG192" s="96">
        <f t="shared" si="16"/>
        <v>1</v>
      </c>
      <c r="AH192" s="97">
        <f t="shared" si="13"/>
        <v>1</v>
      </c>
      <c r="AI192" s="98">
        <f t="shared" si="14"/>
        <v>1</v>
      </c>
      <c r="AJ192" s="107" t="s">
        <v>2631</v>
      </c>
      <c r="AK192" s="43">
        <f t="shared" si="15"/>
        <v>4</v>
      </c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</row>
    <row r="193" spans="1:70" s="92" customFormat="1" x14ac:dyDescent="0.25">
      <c r="A193" s="43" t="s">
        <v>2631</v>
      </c>
      <c r="B193" s="94" t="s">
        <v>2269</v>
      </c>
      <c r="C193" s="94" t="s">
        <v>2270</v>
      </c>
      <c r="D193" s="94">
        <v>39610</v>
      </c>
      <c r="E193" s="95">
        <v>0</v>
      </c>
      <c r="F193" s="95">
        <v>0</v>
      </c>
      <c r="G193" s="95">
        <v>0</v>
      </c>
      <c r="H193" s="95">
        <v>0</v>
      </c>
      <c r="I193" s="95">
        <v>0</v>
      </c>
      <c r="J193" s="95">
        <v>0</v>
      </c>
      <c r="K193" s="95">
        <v>0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0</v>
      </c>
      <c r="T193" s="95">
        <v>0</v>
      </c>
      <c r="U193" s="95">
        <v>0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0</v>
      </c>
      <c r="AB193" s="95">
        <v>0</v>
      </c>
      <c r="AC193" s="95">
        <v>0</v>
      </c>
      <c r="AD193" s="95">
        <v>0</v>
      </c>
      <c r="AE193" s="95">
        <v>0</v>
      </c>
      <c r="AF193" s="95">
        <v>0</v>
      </c>
      <c r="AG193" s="96">
        <f t="shared" si="16"/>
        <v>0</v>
      </c>
      <c r="AH193" s="97">
        <f t="shared" si="13"/>
        <v>0</v>
      </c>
      <c r="AI193" s="98">
        <f t="shared" si="14"/>
        <v>0</v>
      </c>
      <c r="AJ193" s="107" t="s">
        <v>2949</v>
      </c>
      <c r="AK193" s="43">
        <f t="shared" si="15"/>
        <v>3</v>
      </c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</row>
    <row r="194" spans="1:70" s="92" customFormat="1" hidden="1" x14ac:dyDescent="0.25">
      <c r="A194" s="87" t="s">
        <v>2632</v>
      </c>
      <c r="B194" s="82" t="s">
        <v>1615</v>
      </c>
      <c r="C194" s="82" t="s">
        <v>1616</v>
      </c>
      <c r="D194" s="82">
        <v>30700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84">
        <f t="shared" si="16"/>
        <v>0</v>
      </c>
      <c r="AH194" s="85">
        <f t="shared" si="13"/>
        <v>0</v>
      </c>
      <c r="AI194" s="86">
        <f t="shared" si="14"/>
        <v>0</v>
      </c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</row>
    <row r="195" spans="1:70" s="92" customFormat="1" hidden="1" x14ac:dyDescent="0.25">
      <c r="A195" s="87" t="s">
        <v>2632</v>
      </c>
      <c r="B195" s="82" t="s">
        <v>1632</v>
      </c>
      <c r="C195" s="82" t="s">
        <v>1633</v>
      </c>
      <c r="D195" s="82">
        <v>30700</v>
      </c>
      <c r="E195" s="83">
        <v>0</v>
      </c>
      <c r="F195" s="83">
        <v>0</v>
      </c>
      <c r="G195" s="83">
        <v>0</v>
      </c>
      <c r="H195" s="83">
        <v>0</v>
      </c>
      <c r="I195" s="83">
        <v>0</v>
      </c>
      <c r="J195" s="83">
        <v>0</v>
      </c>
      <c r="K195" s="83">
        <v>0</v>
      </c>
      <c r="L195" s="83">
        <v>0</v>
      </c>
      <c r="M195" s="83">
        <v>0</v>
      </c>
      <c r="N195" s="83">
        <v>0</v>
      </c>
      <c r="O195" s="83">
        <v>0</v>
      </c>
      <c r="P195" s="83">
        <v>0</v>
      </c>
      <c r="Q195" s="83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0</v>
      </c>
      <c r="W195" s="83">
        <v>0</v>
      </c>
      <c r="X195" s="83">
        <v>0</v>
      </c>
      <c r="Y195" s="83">
        <v>0</v>
      </c>
      <c r="Z195" s="83">
        <v>0</v>
      </c>
      <c r="AA195" s="83">
        <v>0</v>
      </c>
      <c r="AB195" s="83">
        <v>0</v>
      </c>
      <c r="AC195" s="83">
        <v>0</v>
      </c>
      <c r="AD195" s="83">
        <v>0</v>
      </c>
      <c r="AE195" s="83">
        <v>0</v>
      </c>
      <c r="AF195" s="83">
        <v>0</v>
      </c>
      <c r="AG195" s="84">
        <f t="shared" si="16"/>
        <v>0</v>
      </c>
      <c r="AH195" s="85">
        <f t="shared" si="13"/>
        <v>0</v>
      </c>
      <c r="AI195" s="86">
        <f t="shared" si="14"/>
        <v>0</v>
      </c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</row>
    <row r="196" spans="1:70" s="92" customFormat="1" hidden="1" x14ac:dyDescent="0.25">
      <c r="A196" s="87" t="s">
        <v>2632</v>
      </c>
      <c r="B196" s="82" t="s">
        <v>1648</v>
      </c>
      <c r="C196" s="82" t="s">
        <v>1649</v>
      </c>
      <c r="D196" s="82">
        <v>30700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0</v>
      </c>
      <c r="L196" s="83">
        <v>0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0</v>
      </c>
      <c r="V196" s="83">
        <v>0</v>
      </c>
      <c r="W196" s="83">
        <v>0</v>
      </c>
      <c r="X196" s="83">
        <v>0</v>
      </c>
      <c r="Y196" s="83">
        <v>0</v>
      </c>
      <c r="Z196" s="83">
        <v>0</v>
      </c>
      <c r="AA196" s="83">
        <v>0</v>
      </c>
      <c r="AB196" s="83">
        <v>0</v>
      </c>
      <c r="AC196" s="83">
        <v>0</v>
      </c>
      <c r="AD196" s="83">
        <v>0</v>
      </c>
      <c r="AE196" s="83">
        <v>0</v>
      </c>
      <c r="AF196" s="83">
        <v>0</v>
      </c>
      <c r="AG196" s="84">
        <f t="shared" si="16"/>
        <v>0</v>
      </c>
      <c r="AH196" s="85">
        <f t="shared" si="13"/>
        <v>0</v>
      </c>
      <c r="AI196" s="86">
        <f t="shared" si="14"/>
        <v>0</v>
      </c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</row>
    <row r="197" spans="1:70" s="92" customFormat="1" hidden="1" x14ac:dyDescent="0.25">
      <c r="A197" s="87" t="s">
        <v>2632</v>
      </c>
      <c r="B197" s="82" t="s">
        <v>1672</v>
      </c>
      <c r="C197" s="82" t="s">
        <v>1673</v>
      </c>
      <c r="D197" s="82">
        <v>30700</v>
      </c>
      <c r="E197" s="83">
        <v>0</v>
      </c>
      <c r="F197" s="83">
        <v>0</v>
      </c>
      <c r="G197" s="83">
        <v>0</v>
      </c>
      <c r="H197" s="83">
        <v>0</v>
      </c>
      <c r="I197" s="83">
        <v>0</v>
      </c>
      <c r="J197" s="83">
        <v>0</v>
      </c>
      <c r="K197" s="83">
        <v>0</v>
      </c>
      <c r="L197" s="83">
        <v>0</v>
      </c>
      <c r="M197" s="83">
        <v>0</v>
      </c>
      <c r="N197" s="83">
        <v>0</v>
      </c>
      <c r="O197" s="83">
        <v>0</v>
      </c>
      <c r="P197" s="83">
        <v>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0</v>
      </c>
      <c r="W197" s="83">
        <v>0</v>
      </c>
      <c r="X197" s="83">
        <v>0</v>
      </c>
      <c r="Y197" s="83">
        <v>0</v>
      </c>
      <c r="Z197" s="83">
        <v>0</v>
      </c>
      <c r="AA197" s="83">
        <v>0</v>
      </c>
      <c r="AB197" s="83">
        <v>0</v>
      </c>
      <c r="AC197" s="83">
        <v>0</v>
      </c>
      <c r="AD197" s="83">
        <v>0</v>
      </c>
      <c r="AE197" s="83">
        <v>0</v>
      </c>
      <c r="AF197" s="83">
        <v>0</v>
      </c>
      <c r="AG197" s="84">
        <f t="shared" si="16"/>
        <v>0</v>
      </c>
      <c r="AH197" s="85">
        <f t="shared" si="13"/>
        <v>0</v>
      </c>
      <c r="AI197" s="86">
        <f t="shared" si="14"/>
        <v>0</v>
      </c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</row>
    <row r="198" spans="1:70" s="92" customFormat="1" hidden="1" x14ac:dyDescent="0.25">
      <c r="A198" s="87" t="s">
        <v>2632</v>
      </c>
      <c r="B198" s="82" t="s">
        <v>1674</v>
      </c>
      <c r="C198" s="82" t="s">
        <v>1675</v>
      </c>
      <c r="D198" s="82">
        <v>30700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84">
        <f t="shared" si="16"/>
        <v>0</v>
      </c>
      <c r="AH198" s="85">
        <f t="shared" si="13"/>
        <v>0</v>
      </c>
      <c r="AI198" s="86">
        <f t="shared" si="14"/>
        <v>0</v>
      </c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</row>
    <row r="199" spans="1:70" s="92" customFormat="1" hidden="1" x14ac:dyDescent="0.25">
      <c r="A199" s="87" t="s">
        <v>2632</v>
      </c>
      <c r="B199" s="82" t="s">
        <v>1676</v>
      </c>
      <c r="C199" s="82" t="s">
        <v>1677</v>
      </c>
      <c r="D199" s="82">
        <v>30700</v>
      </c>
      <c r="E199" s="83">
        <v>0</v>
      </c>
      <c r="F199" s="83">
        <v>0</v>
      </c>
      <c r="G199" s="83">
        <v>0</v>
      </c>
      <c r="H199" s="83">
        <v>0</v>
      </c>
      <c r="I199" s="83">
        <v>0</v>
      </c>
      <c r="J199" s="83">
        <v>0</v>
      </c>
      <c r="K199" s="83">
        <v>0</v>
      </c>
      <c r="L199" s="83">
        <v>0</v>
      </c>
      <c r="M199" s="83">
        <v>0</v>
      </c>
      <c r="N199" s="83">
        <v>0</v>
      </c>
      <c r="O199" s="83">
        <v>0</v>
      </c>
      <c r="P199" s="83">
        <v>0</v>
      </c>
      <c r="Q199" s="83">
        <v>0</v>
      </c>
      <c r="R199" s="83">
        <v>0</v>
      </c>
      <c r="S199" s="83">
        <v>0</v>
      </c>
      <c r="T199" s="83">
        <v>0</v>
      </c>
      <c r="U199" s="83">
        <v>0</v>
      </c>
      <c r="V199" s="83">
        <v>0</v>
      </c>
      <c r="W199" s="83">
        <v>0</v>
      </c>
      <c r="X199" s="83">
        <v>0</v>
      </c>
      <c r="Y199" s="83">
        <v>0</v>
      </c>
      <c r="Z199" s="83">
        <v>0</v>
      </c>
      <c r="AA199" s="83">
        <v>0</v>
      </c>
      <c r="AB199" s="83">
        <v>0</v>
      </c>
      <c r="AC199" s="83">
        <v>0</v>
      </c>
      <c r="AD199" s="83">
        <v>0</v>
      </c>
      <c r="AE199" s="83">
        <v>0</v>
      </c>
      <c r="AF199" s="83">
        <v>0</v>
      </c>
      <c r="AG199" s="84">
        <f t="shared" si="16"/>
        <v>0</v>
      </c>
      <c r="AH199" s="85">
        <f t="shared" si="13"/>
        <v>0</v>
      </c>
      <c r="AI199" s="86">
        <f t="shared" si="14"/>
        <v>0</v>
      </c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</row>
    <row r="200" spans="1:70" s="92" customFormat="1" hidden="1" x14ac:dyDescent="0.25">
      <c r="A200" s="87" t="s">
        <v>2632</v>
      </c>
      <c r="B200" s="82" t="s">
        <v>1678</v>
      </c>
      <c r="C200" s="82" t="s">
        <v>1679</v>
      </c>
      <c r="D200" s="82">
        <v>30700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0</v>
      </c>
      <c r="Q200" s="83">
        <v>0</v>
      </c>
      <c r="R200" s="83">
        <v>0</v>
      </c>
      <c r="S200" s="83">
        <v>0</v>
      </c>
      <c r="T200" s="83">
        <v>0</v>
      </c>
      <c r="U200" s="83">
        <v>0</v>
      </c>
      <c r="V200" s="83">
        <v>0</v>
      </c>
      <c r="W200" s="83">
        <v>0</v>
      </c>
      <c r="X200" s="83">
        <v>0</v>
      </c>
      <c r="Y200" s="83">
        <v>0</v>
      </c>
      <c r="Z200" s="83">
        <v>0</v>
      </c>
      <c r="AA200" s="83">
        <v>0</v>
      </c>
      <c r="AB200" s="83">
        <v>0</v>
      </c>
      <c r="AC200" s="83">
        <v>0</v>
      </c>
      <c r="AD200" s="83">
        <v>0</v>
      </c>
      <c r="AE200" s="83">
        <v>0</v>
      </c>
      <c r="AF200" s="83">
        <v>0</v>
      </c>
      <c r="AG200" s="84">
        <f t="shared" si="16"/>
        <v>0</v>
      </c>
      <c r="AH200" s="85">
        <f t="shared" si="13"/>
        <v>0</v>
      </c>
      <c r="AI200" s="86">
        <f t="shared" si="14"/>
        <v>0</v>
      </c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</row>
    <row r="201" spans="1:70" s="92" customFormat="1" hidden="1" x14ac:dyDescent="0.25">
      <c r="A201" s="87" t="s">
        <v>2632</v>
      </c>
      <c r="B201" s="82" t="s">
        <v>1686</v>
      </c>
      <c r="C201" s="82" t="s">
        <v>1687</v>
      </c>
      <c r="D201" s="82">
        <v>30700</v>
      </c>
      <c r="E201" s="83">
        <v>0</v>
      </c>
      <c r="F201" s="83">
        <v>0</v>
      </c>
      <c r="G201" s="83">
        <v>0</v>
      </c>
      <c r="H201" s="83">
        <v>0</v>
      </c>
      <c r="I201" s="83">
        <v>0</v>
      </c>
      <c r="J201" s="83">
        <v>0</v>
      </c>
      <c r="K201" s="83">
        <v>0</v>
      </c>
      <c r="L201" s="83">
        <v>0</v>
      </c>
      <c r="M201" s="83">
        <v>0</v>
      </c>
      <c r="N201" s="83">
        <v>0</v>
      </c>
      <c r="O201" s="83">
        <v>0</v>
      </c>
      <c r="P201" s="83">
        <v>0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>
        <v>0</v>
      </c>
      <c r="AA201" s="83">
        <v>0</v>
      </c>
      <c r="AB201" s="83">
        <v>0</v>
      </c>
      <c r="AC201" s="83">
        <v>0</v>
      </c>
      <c r="AD201" s="83">
        <v>0</v>
      </c>
      <c r="AE201" s="83">
        <v>0</v>
      </c>
      <c r="AF201" s="83">
        <v>0</v>
      </c>
      <c r="AG201" s="84">
        <f t="shared" si="16"/>
        <v>0</v>
      </c>
      <c r="AH201" s="85">
        <f t="shared" si="13"/>
        <v>0</v>
      </c>
      <c r="AI201" s="86">
        <f t="shared" si="14"/>
        <v>0</v>
      </c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</row>
    <row r="202" spans="1:70" s="92" customFormat="1" hidden="1" x14ac:dyDescent="0.25">
      <c r="A202" s="87" t="s">
        <v>2632</v>
      </c>
      <c r="B202" s="82" t="s">
        <v>1688</v>
      </c>
      <c r="C202" s="82" t="s">
        <v>1689</v>
      </c>
      <c r="D202" s="82">
        <v>30700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>
        <v>0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84">
        <f t="shared" si="16"/>
        <v>0</v>
      </c>
      <c r="AH202" s="85">
        <f t="shared" si="13"/>
        <v>0</v>
      </c>
      <c r="AI202" s="86">
        <f t="shared" si="14"/>
        <v>0</v>
      </c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</row>
    <row r="203" spans="1:70" s="92" customFormat="1" hidden="1" x14ac:dyDescent="0.25">
      <c r="A203" s="87" t="s">
        <v>2632</v>
      </c>
      <c r="B203" s="82" t="s">
        <v>1702</v>
      </c>
      <c r="C203" s="82" t="s">
        <v>1703</v>
      </c>
      <c r="D203" s="82">
        <v>30700</v>
      </c>
      <c r="E203" s="83">
        <v>0</v>
      </c>
      <c r="F203" s="83">
        <v>0</v>
      </c>
      <c r="G203" s="83">
        <v>0</v>
      </c>
      <c r="H203" s="83">
        <v>0</v>
      </c>
      <c r="I203" s="83">
        <v>0</v>
      </c>
      <c r="J203" s="83">
        <v>0</v>
      </c>
      <c r="K203" s="83">
        <v>0</v>
      </c>
      <c r="L203" s="83">
        <v>0</v>
      </c>
      <c r="M203" s="83">
        <v>0</v>
      </c>
      <c r="N203" s="83">
        <v>0</v>
      </c>
      <c r="O203" s="83">
        <v>0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0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84">
        <f t="shared" si="16"/>
        <v>0</v>
      </c>
      <c r="AH203" s="85">
        <f t="shared" si="13"/>
        <v>0</v>
      </c>
      <c r="AI203" s="86">
        <f t="shared" si="14"/>
        <v>0</v>
      </c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</row>
    <row r="204" spans="1:70" s="92" customFormat="1" hidden="1" x14ac:dyDescent="0.25">
      <c r="A204" s="87" t="s">
        <v>2632</v>
      </c>
      <c r="B204" s="82" t="s">
        <v>1706</v>
      </c>
      <c r="C204" s="82" t="s">
        <v>1707</v>
      </c>
      <c r="D204" s="82">
        <v>30700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84">
        <f t="shared" si="16"/>
        <v>0</v>
      </c>
      <c r="AH204" s="85">
        <f t="shared" si="13"/>
        <v>0</v>
      </c>
      <c r="AI204" s="86">
        <f t="shared" si="14"/>
        <v>0</v>
      </c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</row>
    <row r="205" spans="1:70" s="92" customFormat="1" hidden="1" x14ac:dyDescent="0.25">
      <c r="A205" s="87" t="s">
        <v>2632</v>
      </c>
      <c r="B205" s="82" t="s">
        <v>1712</v>
      </c>
      <c r="C205" s="82" t="s">
        <v>1713</v>
      </c>
      <c r="D205" s="82">
        <v>30700</v>
      </c>
      <c r="E205" s="83">
        <v>0</v>
      </c>
      <c r="F205" s="83">
        <v>0</v>
      </c>
      <c r="G205" s="83">
        <v>0</v>
      </c>
      <c r="H205" s="83">
        <v>0</v>
      </c>
      <c r="I205" s="83">
        <v>0</v>
      </c>
      <c r="J205" s="83">
        <v>0</v>
      </c>
      <c r="K205" s="83">
        <v>0</v>
      </c>
      <c r="L205" s="83">
        <v>0</v>
      </c>
      <c r="M205" s="83">
        <v>0</v>
      </c>
      <c r="N205" s="83">
        <v>0</v>
      </c>
      <c r="O205" s="83">
        <v>0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>
        <v>0</v>
      </c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84">
        <f t="shared" si="16"/>
        <v>0</v>
      </c>
      <c r="AH205" s="85">
        <f t="shared" si="13"/>
        <v>0</v>
      </c>
      <c r="AI205" s="86">
        <f t="shared" si="14"/>
        <v>0</v>
      </c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</row>
    <row r="206" spans="1:70" s="92" customFormat="1" hidden="1" x14ac:dyDescent="0.25">
      <c r="A206" s="87" t="s">
        <v>2632</v>
      </c>
      <c r="B206" s="82" t="s">
        <v>1726</v>
      </c>
      <c r="C206" s="82" t="s">
        <v>1727</v>
      </c>
      <c r="D206" s="82">
        <v>30700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84">
        <f t="shared" si="16"/>
        <v>0</v>
      </c>
      <c r="AH206" s="85">
        <f t="shared" si="13"/>
        <v>0</v>
      </c>
      <c r="AI206" s="86">
        <f t="shared" si="14"/>
        <v>0</v>
      </c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</row>
    <row r="207" spans="1:70" s="92" customFormat="1" hidden="1" x14ac:dyDescent="0.25">
      <c r="A207" s="87" t="s">
        <v>2632</v>
      </c>
      <c r="B207" s="82" t="s">
        <v>1746</v>
      </c>
      <c r="C207" s="82" t="s">
        <v>1747</v>
      </c>
      <c r="D207" s="82">
        <v>30700</v>
      </c>
      <c r="E207" s="83">
        <v>0</v>
      </c>
      <c r="F207" s="83">
        <v>0</v>
      </c>
      <c r="G207" s="83">
        <v>0</v>
      </c>
      <c r="H207" s="83">
        <v>0</v>
      </c>
      <c r="I207" s="83">
        <v>0</v>
      </c>
      <c r="J207" s="83">
        <v>0</v>
      </c>
      <c r="K207" s="83">
        <v>0</v>
      </c>
      <c r="L207" s="83">
        <v>0</v>
      </c>
      <c r="M207" s="83">
        <v>0</v>
      </c>
      <c r="N207" s="83">
        <v>0</v>
      </c>
      <c r="O207" s="83">
        <v>0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0</v>
      </c>
      <c r="W207" s="83">
        <v>0</v>
      </c>
      <c r="X207" s="83">
        <v>0</v>
      </c>
      <c r="Y207" s="83">
        <v>0</v>
      </c>
      <c r="Z207" s="83">
        <v>0</v>
      </c>
      <c r="AA207" s="83">
        <v>0</v>
      </c>
      <c r="AB207" s="83">
        <v>0</v>
      </c>
      <c r="AC207" s="83">
        <v>0</v>
      </c>
      <c r="AD207" s="83">
        <v>0</v>
      </c>
      <c r="AE207" s="83">
        <v>0</v>
      </c>
      <c r="AF207" s="83">
        <v>0</v>
      </c>
      <c r="AG207" s="84">
        <f t="shared" si="16"/>
        <v>0</v>
      </c>
      <c r="AH207" s="85">
        <f t="shared" si="13"/>
        <v>0</v>
      </c>
      <c r="AI207" s="86">
        <f t="shared" si="14"/>
        <v>0</v>
      </c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</row>
    <row r="208" spans="1:70" s="92" customFormat="1" hidden="1" x14ac:dyDescent="0.25">
      <c r="A208" s="87" t="s">
        <v>2632</v>
      </c>
      <c r="B208" s="82" t="s">
        <v>1778</v>
      </c>
      <c r="C208" s="82" t="s">
        <v>1779</v>
      </c>
      <c r="D208" s="82">
        <v>30700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83">
        <v>0</v>
      </c>
      <c r="AD208" s="83">
        <v>0</v>
      </c>
      <c r="AE208" s="83">
        <v>0</v>
      </c>
      <c r="AF208" s="83">
        <v>0</v>
      </c>
      <c r="AG208" s="84">
        <f t="shared" si="16"/>
        <v>0</v>
      </c>
      <c r="AH208" s="85">
        <f t="shared" si="13"/>
        <v>0</v>
      </c>
      <c r="AI208" s="86">
        <f t="shared" si="14"/>
        <v>0</v>
      </c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</row>
    <row r="209" spans="1:70" s="92" customFormat="1" hidden="1" x14ac:dyDescent="0.25">
      <c r="A209" s="87" t="s">
        <v>2632</v>
      </c>
      <c r="B209" s="82" t="s">
        <v>1780</v>
      </c>
      <c r="C209" s="82" t="s">
        <v>1781</v>
      </c>
      <c r="D209" s="82">
        <v>30700</v>
      </c>
      <c r="E209" s="83">
        <v>0</v>
      </c>
      <c r="F209" s="83">
        <v>0</v>
      </c>
      <c r="G209" s="83">
        <v>0</v>
      </c>
      <c r="H209" s="83">
        <v>0</v>
      </c>
      <c r="I209" s="83">
        <v>0</v>
      </c>
      <c r="J209" s="83">
        <v>0</v>
      </c>
      <c r="K209" s="83">
        <v>0</v>
      </c>
      <c r="L209" s="83">
        <v>0</v>
      </c>
      <c r="M209" s="83">
        <v>0</v>
      </c>
      <c r="N209" s="83">
        <v>0</v>
      </c>
      <c r="O209" s="83">
        <v>0</v>
      </c>
      <c r="P209" s="83">
        <v>0</v>
      </c>
      <c r="Q209" s="83">
        <v>0</v>
      </c>
      <c r="R209" s="83">
        <v>0</v>
      </c>
      <c r="S209" s="83">
        <v>0</v>
      </c>
      <c r="T209" s="83">
        <v>0</v>
      </c>
      <c r="U209" s="83">
        <v>0</v>
      </c>
      <c r="V209" s="83">
        <v>0</v>
      </c>
      <c r="W209" s="83">
        <v>0</v>
      </c>
      <c r="X209" s="83">
        <v>0</v>
      </c>
      <c r="Y209" s="83">
        <v>0</v>
      </c>
      <c r="Z209" s="83">
        <v>0</v>
      </c>
      <c r="AA209" s="83">
        <v>0</v>
      </c>
      <c r="AB209" s="83">
        <v>0</v>
      </c>
      <c r="AC209" s="83">
        <v>0</v>
      </c>
      <c r="AD209" s="83">
        <v>0</v>
      </c>
      <c r="AE209" s="83">
        <v>0</v>
      </c>
      <c r="AF209" s="83">
        <v>0</v>
      </c>
      <c r="AG209" s="84">
        <f t="shared" si="16"/>
        <v>0</v>
      </c>
      <c r="AH209" s="85">
        <f t="shared" si="13"/>
        <v>0</v>
      </c>
      <c r="AI209" s="86">
        <f t="shared" si="14"/>
        <v>0</v>
      </c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</row>
    <row r="210" spans="1:70" s="92" customFormat="1" hidden="1" x14ac:dyDescent="0.25">
      <c r="A210" s="87" t="s">
        <v>2632</v>
      </c>
      <c r="B210" s="82" t="s">
        <v>1784</v>
      </c>
      <c r="C210" s="82" t="s">
        <v>1785</v>
      </c>
      <c r="D210" s="82">
        <v>30700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0</v>
      </c>
      <c r="L210" s="83">
        <v>0</v>
      </c>
      <c r="M210" s="83">
        <v>0</v>
      </c>
      <c r="N210" s="83">
        <v>0</v>
      </c>
      <c r="O210" s="83">
        <v>0</v>
      </c>
      <c r="P210" s="83">
        <v>0</v>
      </c>
      <c r="Q210" s="83">
        <v>0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84">
        <f t="shared" si="16"/>
        <v>0</v>
      </c>
      <c r="AH210" s="85">
        <f t="shared" si="13"/>
        <v>0</v>
      </c>
      <c r="AI210" s="86">
        <f t="shared" si="14"/>
        <v>0</v>
      </c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</row>
    <row r="211" spans="1:70" s="92" customFormat="1" hidden="1" x14ac:dyDescent="0.25">
      <c r="A211" s="87" t="s">
        <v>2632</v>
      </c>
      <c r="B211" s="82" t="s">
        <v>1792</v>
      </c>
      <c r="C211" s="82" t="s">
        <v>1793</v>
      </c>
      <c r="D211" s="82">
        <v>30700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>
        <v>0</v>
      </c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0</v>
      </c>
      <c r="Y211" s="83">
        <v>0</v>
      </c>
      <c r="Z211" s="83">
        <v>0</v>
      </c>
      <c r="AA211" s="83">
        <v>0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84">
        <f t="shared" si="16"/>
        <v>0</v>
      </c>
      <c r="AH211" s="85">
        <f t="shared" si="13"/>
        <v>0</v>
      </c>
      <c r="AI211" s="86">
        <f t="shared" si="14"/>
        <v>0</v>
      </c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</row>
    <row r="213" spans="1:70" x14ac:dyDescent="0.25">
      <c r="B213" s="43"/>
    </row>
    <row r="214" spans="1:70" x14ac:dyDescent="0.25">
      <c r="B214" s="43"/>
    </row>
    <row r="215" spans="1:70" x14ac:dyDescent="0.25">
      <c r="B215" s="43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9" ht="21" customHeight="1" x14ac:dyDescent="0.35">
      <c r="A1" s="1" t="s">
        <v>110</v>
      </c>
      <c r="B1" s="41"/>
      <c r="C1" s="42"/>
      <c r="G1" s="44" t="s">
        <v>18</v>
      </c>
    </row>
    <row r="2" spans="1:9" ht="21" customHeight="1" x14ac:dyDescent="0.35">
      <c r="A2" s="4" t="s">
        <v>109</v>
      </c>
      <c r="B2" s="41"/>
      <c r="C2" s="42"/>
      <c r="G2" s="54" t="s">
        <v>114</v>
      </c>
    </row>
    <row r="3" spans="1:9" ht="21" customHeight="1" x14ac:dyDescent="0.35">
      <c r="A3" s="77"/>
      <c r="B3" s="41"/>
      <c r="C3" s="42"/>
      <c r="G3" s="54"/>
    </row>
    <row r="4" spans="1:9" x14ac:dyDescent="0.25">
      <c r="A4" s="4"/>
    </row>
    <row r="6" spans="1:9" ht="23.25" x14ac:dyDescent="0.35">
      <c r="I6" s="1"/>
    </row>
    <row r="7" spans="1:9" x14ac:dyDescent="0.25">
      <c r="I7" s="4"/>
    </row>
    <row r="11" spans="1:9" ht="15.75" customHeight="1" x14ac:dyDescent="0.25"/>
    <row r="12" spans="1:9" ht="21.95" customHeight="1" x14ac:dyDescent="0.35">
      <c r="A12" s="138" t="s">
        <v>19</v>
      </c>
      <c r="B12" s="138"/>
      <c r="C12" s="138"/>
      <c r="D12" s="138"/>
      <c r="E12" s="138"/>
      <c r="F12" s="138"/>
      <c r="G12" s="138"/>
    </row>
    <row r="13" spans="1:9" ht="17.100000000000001" customHeight="1" x14ac:dyDescent="0.3">
      <c r="A13" s="139" t="s">
        <v>20</v>
      </c>
      <c r="B13" s="139"/>
      <c r="C13" s="139"/>
      <c r="D13" s="139"/>
      <c r="E13" s="139"/>
      <c r="F13" s="139"/>
      <c r="G13" s="139"/>
    </row>
    <row r="14" spans="1:9" ht="15.75" customHeight="1" x14ac:dyDescent="0.25"/>
    <row r="15" spans="1:9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9" s="51" customFormat="1" ht="21" customHeight="1" x14ac:dyDescent="0.25">
      <c r="A16" s="48" t="s">
        <v>1615</v>
      </c>
      <c r="B16" s="49" t="s">
        <v>1616</v>
      </c>
      <c r="C16" s="48"/>
      <c r="D16" s="50"/>
      <c r="E16" s="48" t="s">
        <v>1666</v>
      </c>
      <c r="F16" s="49" t="s">
        <v>1667</v>
      </c>
      <c r="G16" s="48"/>
    </row>
    <row r="17" spans="1:7" s="51" customFormat="1" ht="21" customHeight="1" x14ac:dyDescent="0.25">
      <c r="A17" s="52" t="s">
        <v>1617</v>
      </c>
      <c r="B17" s="53" t="s">
        <v>2999</v>
      </c>
      <c r="C17" s="52"/>
      <c r="D17" s="50"/>
      <c r="E17" s="52" t="s">
        <v>1668</v>
      </c>
      <c r="F17" s="53" t="s">
        <v>1669</v>
      </c>
      <c r="G17" s="52"/>
    </row>
    <row r="18" spans="1:7" s="51" customFormat="1" ht="21" customHeight="1" x14ac:dyDescent="0.25">
      <c r="A18" s="48" t="s">
        <v>1618</v>
      </c>
      <c r="B18" s="49" t="s">
        <v>1619</v>
      </c>
      <c r="C18" s="48"/>
      <c r="D18" s="50"/>
      <c r="E18" s="48" t="s">
        <v>1670</v>
      </c>
      <c r="F18" s="49" t="s">
        <v>1671</v>
      </c>
      <c r="G18" s="48"/>
    </row>
    <row r="19" spans="1:7" s="51" customFormat="1" ht="21" customHeight="1" x14ac:dyDescent="0.25">
      <c r="A19" s="52" t="s">
        <v>1620</v>
      </c>
      <c r="B19" s="53" t="s">
        <v>1621</v>
      </c>
      <c r="C19" s="52"/>
      <c r="D19" s="50"/>
      <c r="E19" s="52" t="s">
        <v>1672</v>
      </c>
      <c r="F19" s="53" t="s">
        <v>1673</v>
      </c>
      <c r="G19" s="52"/>
    </row>
    <row r="20" spans="1:7" s="51" customFormat="1" ht="21" customHeight="1" x14ac:dyDescent="0.25">
      <c r="A20" s="48" t="s">
        <v>1622</v>
      </c>
      <c r="B20" s="49" t="s">
        <v>1623</v>
      </c>
      <c r="C20" s="48"/>
      <c r="D20" s="50"/>
      <c r="E20" s="48" t="s">
        <v>1674</v>
      </c>
      <c r="F20" s="49" t="s">
        <v>1675</v>
      </c>
      <c r="G20" s="48"/>
    </row>
    <row r="21" spans="1:7" s="51" customFormat="1" ht="21" customHeight="1" x14ac:dyDescent="0.25">
      <c r="A21" s="52" t="s">
        <v>1624</v>
      </c>
      <c r="B21" s="53" t="s">
        <v>1625</v>
      </c>
      <c r="C21" s="52"/>
      <c r="D21" s="50"/>
      <c r="E21" s="52" t="s">
        <v>1676</v>
      </c>
      <c r="F21" s="53" t="s">
        <v>1677</v>
      </c>
      <c r="G21" s="52"/>
    </row>
    <row r="22" spans="1:7" s="51" customFormat="1" ht="21" customHeight="1" x14ac:dyDescent="0.25">
      <c r="A22" s="48" t="s">
        <v>1626</v>
      </c>
      <c r="B22" s="49" t="s">
        <v>1627</v>
      </c>
      <c r="C22" s="48"/>
      <c r="D22" s="50"/>
      <c r="E22" s="48" t="s">
        <v>1678</v>
      </c>
      <c r="F22" s="49" t="s">
        <v>1679</v>
      </c>
      <c r="G22" s="48"/>
    </row>
    <row r="23" spans="1:7" s="51" customFormat="1" ht="21" customHeight="1" x14ac:dyDescent="0.25">
      <c r="A23" s="52" t="s">
        <v>1628</v>
      </c>
      <c r="B23" s="53" t="s">
        <v>1629</v>
      </c>
      <c r="C23" s="52"/>
      <c r="D23" s="50"/>
      <c r="E23" s="52" t="s">
        <v>1680</v>
      </c>
      <c r="F23" s="53" t="s">
        <v>1681</v>
      </c>
      <c r="G23" s="52"/>
    </row>
    <row r="24" spans="1:7" s="51" customFormat="1" ht="21" customHeight="1" x14ac:dyDescent="0.25">
      <c r="A24" s="48" t="s">
        <v>1630</v>
      </c>
      <c r="B24" s="49" t="s">
        <v>1631</v>
      </c>
      <c r="C24" s="48"/>
      <c r="D24" s="50"/>
      <c r="E24" s="48" t="s">
        <v>1682</v>
      </c>
      <c r="F24" s="49" t="s">
        <v>1683</v>
      </c>
      <c r="G24" s="48"/>
    </row>
    <row r="25" spans="1:7" s="51" customFormat="1" ht="21" customHeight="1" x14ac:dyDescent="0.25">
      <c r="A25" s="52" t="s">
        <v>1632</v>
      </c>
      <c r="B25" s="53" t="s">
        <v>1633</v>
      </c>
      <c r="C25" s="52"/>
      <c r="D25" s="50"/>
      <c r="E25" s="52" t="s">
        <v>1684</v>
      </c>
      <c r="F25" s="53" t="s">
        <v>1685</v>
      </c>
      <c r="G25" s="52"/>
    </row>
    <row r="26" spans="1:7" s="51" customFormat="1" ht="21" customHeight="1" x14ac:dyDescent="0.25">
      <c r="A26" s="48" t="s">
        <v>1634</v>
      </c>
      <c r="B26" s="49" t="s">
        <v>1635</v>
      </c>
      <c r="C26" s="48"/>
      <c r="D26" s="50"/>
      <c r="E26" s="48" t="s">
        <v>1686</v>
      </c>
      <c r="F26" s="49" t="s">
        <v>1687</v>
      </c>
      <c r="G26" s="48"/>
    </row>
    <row r="27" spans="1:7" s="51" customFormat="1" ht="21" customHeight="1" x14ac:dyDescent="0.25">
      <c r="A27" s="52" t="s">
        <v>1636</v>
      </c>
      <c r="B27" s="53" t="s">
        <v>1637</v>
      </c>
      <c r="C27" s="52"/>
      <c r="D27" s="50"/>
      <c r="E27" s="52" t="s">
        <v>1688</v>
      </c>
      <c r="F27" s="53" t="s">
        <v>1689</v>
      </c>
      <c r="G27" s="52"/>
    </row>
    <row r="28" spans="1:7" s="51" customFormat="1" ht="21" customHeight="1" x14ac:dyDescent="0.25">
      <c r="A28" s="48" t="s">
        <v>1638</v>
      </c>
      <c r="B28" s="49" t="s">
        <v>1639</v>
      </c>
      <c r="C28" s="48"/>
      <c r="D28" s="50"/>
      <c r="E28" s="48" t="s">
        <v>1690</v>
      </c>
      <c r="F28" s="49" t="s">
        <v>1691</v>
      </c>
      <c r="G28" s="48"/>
    </row>
    <row r="29" spans="1:7" s="51" customFormat="1" ht="21" customHeight="1" x14ac:dyDescent="0.25">
      <c r="A29" s="52" t="s">
        <v>1640</v>
      </c>
      <c r="B29" s="53" t="s">
        <v>1641</v>
      </c>
      <c r="C29" s="52"/>
      <c r="D29" s="50"/>
      <c r="E29" s="52" t="s">
        <v>1692</v>
      </c>
      <c r="F29" s="53" t="s">
        <v>1693</v>
      </c>
      <c r="G29" s="52"/>
    </row>
    <row r="30" spans="1:7" s="51" customFormat="1" ht="21" customHeight="1" x14ac:dyDescent="0.25">
      <c r="A30" s="48" t="s">
        <v>1642</v>
      </c>
      <c r="B30" s="49" t="s">
        <v>1643</v>
      </c>
      <c r="C30" s="48"/>
      <c r="D30" s="50"/>
      <c r="E30" s="48" t="s">
        <v>1694</v>
      </c>
      <c r="F30" s="49" t="s">
        <v>1695</v>
      </c>
      <c r="G30" s="48"/>
    </row>
    <row r="31" spans="1:7" s="51" customFormat="1" ht="21" customHeight="1" x14ac:dyDescent="0.25">
      <c r="A31" s="52" t="s">
        <v>1644</v>
      </c>
      <c r="B31" s="53" t="s">
        <v>1645</v>
      </c>
      <c r="C31" s="52"/>
      <c r="D31" s="50"/>
      <c r="E31" s="52" t="s">
        <v>1696</v>
      </c>
      <c r="F31" s="53" t="s">
        <v>1697</v>
      </c>
      <c r="G31" s="52"/>
    </row>
    <row r="32" spans="1:7" s="51" customFormat="1" ht="21" customHeight="1" x14ac:dyDescent="0.25">
      <c r="A32" s="48" t="s">
        <v>1646</v>
      </c>
      <c r="B32" s="49" t="s">
        <v>1647</v>
      </c>
      <c r="C32" s="48"/>
      <c r="D32" s="50"/>
      <c r="E32" s="48" t="s">
        <v>1698</v>
      </c>
      <c r="F32" s="49" t="s">
        <v>1699</v>
      </c>
      <c r="G32" s="48"/>
    </row>
    <row r="33" spans="1:10" s="51" customFormat="1" ht="21" customHeight="1" x14ac:dyDescent="0.25">
      <c r="A33" s="52" t="s">
        <v>1648</v>
      </c>
      <c r="B33" s="53" t="s">
        <v>1649</v>
      </c>
      <c r="C33" s="52"/>
      <c r="D33" s="50"/>
      <c r="E33" s="52" t="s">
        <v>1700</v>
      </c>
      <c r="F33" s="53" t="s">
        <v>1701</v>
      </c>
      <c r="G33" s="52"/>
    </row>
    <row r="34" spans="1:10" s="51" customFormat="1" ht="21" customHeight="1" x14ac:dyDescent="0.25">
      <c r="A34" s="48" t="s">
        <v>1650</v>
      </c>
      <c r="B34" s="49" t="s">
        <v>1651</v>
      </c>
      <c r="C34" s="48"/>
      <c r="D34" s="50"/>
      <c r="E34" s="48" t="s">
        <v>1702</v>
      </c>
      <c r="F34" s="49" t="s">
        <v>1703</v>
      </c>
      <c r="G34" s="48"/>
    </row>
    <row r="35" spans="1:10" s="51" customFormat="1" ht="21" customHeight="1" x14ac:dyDescent="0.25">
      <c r="A35" s="52" t="s">
        <v>1652</v>
      </c>
      <c r="B35" s="53" t="s">
        <v>1653</v>
      </c>
      <c r="C35" s="52"/>
      <c r="D35" s="50"/>
      <c r="E35" s="52" t="s">
        <v>1704</v>
      </c>
      <c r="F35" s="53" t="s">
        <v>1705</v>
      </c>
      <c r="G35" s="52"/>
    </row>
    <row r="36" spans="1:10" s="51" customFormat="1" ht="21" customHeight="1" x14ac:dyDescent="0.25">
      <c r="A36" s="48" t="s">
        <v>1654</v>
      </c>
      <c r="B36" s="49" t="s">
        <v>1655</v>
      </c>
      <c r="C36" s="48"/>
      <c r="D36" s="50"/>
      <c r="E36" s="48" t="s">
        <v>1706</v>
      </c>
      <c r="F36" s="49" t="s">
        <v>1707</v>
      </c>
      <c r="G36" s="48"/>
    </row>
    <row r="37" spans="1:10" s="51" customFormat="1" ht="21" customHeight="1" x14ac:dyDescent="0.25">
      <c r="A37" s="52" t="s">
        <v>1656</v>
      </c>
      <c r="B37" s="53" t="s">
        <v>1657</v>
      </c>
      <c r="C37" s="52"/>
      <c r="D37" s="50"/>
      <c r="E37" s="52" t="s">
        <v>1708</v>
      </c>
      <c r="F37" s="53" t="s">
        <v>1709</v>
      </c>
      <c r="G37" s="52"/>
    </row>
    <row r="38" spans="1:10" s="51" customFormat="1" ht="21" customHeight="1" x14ac:dyDescent="0.25">
      <c r="A38" s="48" t="s">
        <v>1658</v>
      </c>
      <c r="B38" s="49" t="s">
        <v>1659</v>
      </c>
      <c r="C38" s="48"/>
      <c r="D38" s="50"/>
      <c r="E38" s="48" t="s">
        <v>1710</v>
      </c>
      <c r="F38" s="49" t="s">
        <v>1711</v>
      </c>
      <c r="G38" s="48"/>
    </row>
    <row r="39" spans="1:10" s="51" customFormat="1" ht="21" customHeight="1" x14ac:dyDescent="0.25">
      <c r="A39" s="52" t="s">
        <v>1660</v>
      </c>
      <c r="B39" s="53" t="s">
        <v>1661</v>
      </c>
      <c r="C39" s="52"/>
      <c r="D39" s="50"/>
      <c r="E39" s="52" t="s">
        <v>1712</v>
      </c>
      <c r="F39" s="53" t="s">
        <v>1713</v>
      </c>
      <c r="G39" s="52"/>
    </row>
    <row r="40" spans="1:10" s="51" customFormat="1" ht="21" customHeight="1" x14ac:dyDescent="0.25">
      <c r="A40" s="48" t="s">
        <v>1662</v>
      </c>
      <c r="B40" s="49" t="s">
        <v>1663</v>
      </c>
      <c r="C40" s="48"/>
      <c r="D40" s="50"/>
      <c r="E40" s="48" t="s">
        <v>1714</v>
      </c>
      <c r="F40" s="49" t="s">
        <v>1715</v>
      </c>
      <c r="G40" s="48"/>
    </row>
    <row r="41" spans="1:10" s="51" customFormat="1" ht="21" customHeight="1" x14ac:dyDescent="0.25">
      <c r="A41" s="52" t="s">
        <v>1664</v>
      </c>
      <c r="B41" s="53" t="s">
        <v>1665</v>
      </c>
      <c r="C41" s="52"/>
      <c r="D41" s="50"/>
      <c r="E41" s="52" t="s">
        <v>1716</v>
      </c>
      <c r="F41" s="53" t="s">
        <v>1717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1718</v>
      </c>
      <c r="B43" s="49" t="s">
        <v>1719</v>
      </c>
      <c r="C43" s="48"/>
      <c r="D43" s="50"/>
      <c r="E43" s="48" t="s">
        <v>1792</v>
      </c>
      <c r="F43" s="49" t="s">
        <v>1793</v>
      </c>
      <c r="G43" s="48"/>
    </row>
    <row r="44" spans="1:10" s="51" customFormat="1" ht="21" customHeight="1" x14ac:dyDescent="0.25">
      <c r="A44" s="52" t="s">
        <v>1720</v>
      </c>
      <c r="B44" s="53" t="s">
        <v>1721</v>
      </c>
      <c r="C44" s="52"/>
      <c r="D44" s="50"/>
      <c r="E44" s="52" t="s">
        <v>1794</v>
      </c>
      <c r="F44" s="53" t="s">
        <v>1795</v>
      </c>
      <c r="G44" s="52"/>
    </row>
    <row r="45" spans="1:10" s="51" customFormat="1" ht="21" customHeight="1" x14ac:dyDescent="0.25">
      <c r="A45" s="48" t="s">
        <v>1722</v>
      </c>
      <c r="B45" s="49" t="s">
        <v>1723</v>
      </c>
      <c r="C45" s="48"/>
      <c r="D45" s="50"/>
      <c r="E45" s="48" t="s">
        <v>1796</v>
      </c>
      <c r="F45" s="49" t="s">
        <v>1797</v>
      </c>
      <c r="G45" s="48"/>
    </row>
    <row r="46" spans="1:10" s="51" customFormat="1" ht="21" customHeight="1" x14ac:dyDescent="0.25">
      <c r="A46" s="52" t="s">
        <v>1724</v>
      </c>
      <c r="B46" s="53" t="s">
        <v>1725</v>
      </c>
      <c r="C46" s="52"/>
      <c r="D46" s="50"/>
      <c r="E46" s="52" t="s">
        <v>1798</v>
      </c>
      <c r="F46" s="53" t="s">
        <v>1799</v>
      </c>
      <c r="G46" s="52"/>
    </row>
    <row r="47" spans="1:10" s="51" customFormat="1" ht="21" customHeight="1" x14ac:dyDescent="0.25">
      <c r="A47" s="48" t="s">
        <v>1726</v>
      </c>
      <c r="B47" s="49" t="s">
        <v>1727</v>
      </c>
      <c r="C47" s="48"/>
      <c r="D47" s="50"/>
      <c r="E47" s="48" t="s">
        <v>1800</v>
      </c>
      <c r="F47" s="49" t="s">
        <v>1801</v>
      </c>
      <c r="G47" s="48"/>
    </row>
    <row r="48" spans="1:10" s="51" customFormat="1" ht="21" customHeight="1" x14ac:dyDescent="0.25">
      <c r="A48" s="52" t="s">
        <v>1728</v>
      </c>
      <c r="B48" s="53" t="s">
        <v>1729</v>
      </c>
      <c r="C48" s="52"/>
      <c r="D48" s="50"/>
      <c r="E48" s="52"/>
      <c r="F48" s="53"/>
      <c r="G48" s="52"/>
    </row>
    <row r="49" spans="1:7" s="51" customFormat="1" ht="21" customHeight="1" x14ac:dyDescent="0.25">
      <c r="A49" s="48" t="s">
        <v>1730</v>
      </c>
      <c r="B49" s="49" t="s">
        <v>1731</v>
      </c>
      <c r="C49" s="48"/>
      <c r="D49" s="50"/>
      <c r="E49" s="48"/>
      <c r="F49" s="49"/>
      <c r="G49" s="48"/>
    </row>
    <row r="50" spans="1:7" s="51" customFormat="1" ht="21" customHeight="1" x14ac:dyDescent="0.25">
      <c r="A50" s="52" t="s">
        <v>1732</v>
      </c>
      <c r="B50" s="53" t="s">
        <v>1733</v>
      </c>
      <c r="C50" s="52"/>
      <c r="D50" s="50"/>
      <c r="E50" s="52"/>
      <c r="F50" s="53"/>
      <c r="G50" s="52"/>
    </row>
    <row r="51" spans="1:7" s="51" customFormat="1" ht="21" customHeight="1" x14ac:dyDescent="0.25">
      <c r="A51" s="48" t="s">
        <v>1734</v>
      </c>
      <c r="B51" s="49" t="s">
        <v>1735</v>
      </c>
      <c r="C51" s="48"/>
      <c r="D51" s="50"/>
      <c r="E51" s="48"/>
      <c r="F51" s="49"/>
      <c r="G51" s="48"/>
    </row>
    <row r="52" spans="1:7" s="51" customFormat="1" ht="21" customHeight="1" x14ac:dyDescent="0.25">
      <c r="A52" s="52" t="s">
        <v>1736</v>
      </c>
      <c r="B52" s="53" t="s">
        <v>1737</v>
      </c>
      <c r="C52" s="52"/>
      <c r="D52" s="50"/>
      <c r="E52" s="52"/>
      <c r="F52" s="53"/>
      <c r="G52" s="52"/>
    </row>
    <row r="53" spans="1:7" s="51" customFormat="1" ht="21" customHeight="1" x14ac:dyDescent="0.25">
      <c r="A53" s="48" t="s">
        <v>1738</v>
      </c>
      <c r="B53" s="49" t="s">
        <v>1739</v>
      </c>
      <c r="C53" s="48"/>
      <c r="D53" s="50"/>
      <c r="E53" s="48"/>
      <c r="F53" s="49"/>
      <c r="G53" s="48"/>
    </row>
    <row r="54" spans="1:7" s="51" customFormat="1" ht="21" customHeight="1" x14ac:dyDescent="0.25">
      <c r="A54" s="52" t="s">
        <v>1740</v>
      </c>
      <c r="B54" s="53" t="s">
        <v>1741</v>
      </c>
      <c r="C54" s="52"/>
      <c r="D54" s="50"/>
      <c r="E54" s="52"/>
      <c r="F54" s="53"/>
      <c r="G54" s="52"/>
    </row>
    <row r="55" spans="1:7" s="51" customFormat="1" ht="21" customHeight="1" x14ac:dyDescent="0.25">
      <c r="A55" s="48" t="s">
        <v>1742</v>
      </c>
      <c r="B55" s="49" t="s">
        <v>1743</v>
      </c>
      <c r="C55" s="48"/>
      <c r="D55" s="50"/>
      <c r="E55" s="48"/>
      <c r="F55" s="49"/>
      <c r="G55" s="48"/>
    </row>
    <row r="56" spans="1:7" s="51" customFormat="1" ht="21" customHeight="1" x14ac:dyDescent="0.25">
      <c r="A56" s="52" t="s">
        <v>1744</v>
      </c>
      <c r="B56" s="53" t="s">
        <v>1745</v>
      </c>
      <c r="C56" s="52"/>
      <c r="D56" s="50"/>
      <c r="E56" s="52"/>
      <c r="F56" s="53"/>
      <c r="G56" s="52"/>
    </row>
    <row r="57" spans="1:7" s="51" customFormat="1" ht="21" customHeight="1" x14ac:dyDescent="0.25">
      <c r="A57" s="48" t="s">
        <v>1746</v>
      </c>
      <c r="B57" s="49" t="s">
        <v>1747</v>
      </c>
      <c r="C57" s="48"/>
      <c r="D57" s="50"/>
      <c r="E57" s="48"/>
      <c r="F57" s="49"/>
      <c r="G57" s="48"/>
    </row>
    <row r="58" spans="1:7" s="51" customFormat="1" ht="21" customHeight="1" x14ac:dyDescent="0.25">
      <c r="A58" s="52" t="s">
        <v>1748</v>
      </c>
      <c r="B58" s="53" t="s">
        <v>1749</v>
      </c>
      <c r="C58" s="52"/>
      <c r="D58" s="50"/>
      <c r="E58" s="52"/>
      <c r="F58" s="53"/>
      <c r="G58" s="52"/>
    </row>
    <row r="59" spans="1:7" s="51" customFormat="1" ht="21" customHeight="1" x14ac:dyDescent="0.25">
      <c r="A59" s="48" t="s">
        <v>1750</v>
      </c>
      <c r="B59" s="49" t="s">
        <v>1751</v>
      </c>
      <c r="C59" s="48"/>
      <c r="D59" s="50"/>
      <c r="E59" s="48"/>
      <c r="F59" s="49"/>
      <c r="G59" s="48"/>
    </row>
    <row r="60" spans="1:7" s="51" customFormat="1" ht="21" customHeight="1" x14ac:dyDescent="0.25">
      <c r="A60" s="52" t="s">
        <v>1752</v>
      </c>
      <c r="B60" s="53" t="s">
        <v>1753</v>
      </c>
      <c r="C60" s="52"/>
      <c r="D60" s="50"/>
      <c r="E60" s="52"/>
      <c r="F60" s="53"/>
      <c r="G60" s="52"/>
    </row>
    <row r="61" spans="1:7" s="51" customFormat="1" ht="21" customHeight="1" x14ac:dyDescent="0.25">
      <c r="A61" s="48" t="s">
        <v>1754</v>
      </c>
      <c r="B61" s="49" t="s">
        <v>1755</v>
      </c>
      <c r="C61" s="48"/>
      <c r="D61" s="50"/>
      <c r="E61" s="48"/>
      <c r="F61" s="49"/>
      <c r="G61" s="48"/>
    </row>
    <row r="62" spans="1:7" s="51" customFormat="1" ht="21" customHeight="1" x14ac:dyDescent="0.25">
      <c r="A62" s="52" t="s">
        <v>1756</v>
      </c>
      <c r="B62" s="53" t="s">
        <v>1757</v>
      </c>
      <c r="C62" s="52"/>
      <c r="D62" s="50"/>
      <c r="E62" s="52"/>
      <c r="F62" s="53"/>
      <c r="G62" s="52"/>
    </row>
    <row r="63" spans="1:7" s="51" customFormat="1" ht="21" customHeight="1" x14ac:dyDescent="0.25">
      <c r="A63" s="48" t="s">
        <v>1758</v>
      </c>
      <c r="B63" s="49" t="s">
        <v>1759</v>
      </c>
      <c r="C63" s="48"/>
      <c r="D63" s="50"/>
      <c r="E63" s="48"/>
      <c r="F63" s="49"/>
      <c r="G63" s="48"/>
    </row>
    <row r="64" spans="1:7" s="51" customFormat="1" ht="21" customHeight="1" x14ac:dyDescent="0.25">
      <c r="A64" s="52" t="s">
        <v>1760</v>
      </c>
      <c r="B64" s="53" t="s">
        <v>1761</v>
      </c>
      <c r="C64" s="52"/>
      <c r="D64" s="50"/>
      <c r="E64" s="52"/>
      <c r="F64" s="53"/>
      <c r="G64" s="52"/>
    </row>
    <row r="65" spans="1:7" s="51" customFormat="1" ht="21" customHeight="1" x14ac:dyDescent="0.25">
      <c r="A65" s="48" t="s">
        <v>1762</v>
      </c>
      <c r="B65" s="49" t="s">
        <v>1763</v>
      </c>
      <c r="C65" s="48"/>
      <c r="D65" s="50"/>
      <c r="E65" s="48"/>
      <c r="F65" s="49"/>
      <c r="G65" s="48"/>
    </row>
    <row r="66" spans="1:7" s="51" customFormat="1" ht="21" customHeight="1" x14ac:dyDescent="0.25">
      <c r="A66" s="52" t="s">
        <v>1764</v>
      </c>
      <c r="B66" s="53" t="s">
        <v>1765</v>
      </c>
      <c r="C66" s="52"/>
      <c r="D66" s="50"/>
      <c r="E66" s="52"/>
      <c r="F66" s="53"/>
      <c r="G66" s="52"/>
    </row>
    <row r="67" spans="1:7" s="51" customFormat="1" ht="21" customHeight="1" x14ac:dyDescent="0.25">
      <c r="A67" s="48" t="s">
        <v>1766</v>
      </c>
      <c r="B67" s="49" t="s">
        <v>1767</v>
      </c>
      <c r="C67" s="48"/>
      <c r="D67" s="50"/>
      <c r="E67" s="48"/>
      <c r="F67" s="49"/>
      <c r="G67" s="48"/>
    </row>
    <row r="68" spans="1:7" s="51" customFormat="1" ht="21" customHeight="1" x14ac:dyDescent="0.25">
      <c r="A68" s="52" t="s">
        <v>1768</v>
      </c>
      <c r="B68" s="53" t="s">
        <v>1769</v>
      </c>
      <c r="C68" s="52"/>
      <c r="D68" s="50"/>
      <c r="E68" s="52"/>
      <c r="F68" s="53"/>
      <c r="G68" s="52"/>
    </row>
    <row r="69" spans="1:7" s="51" customFormat="1" ht="21" customHeight="1" x14ac:dyDescent="0.25">
      <c r="A69" s="48" t="s">
        <v>1770</v>
      </c>
      <c r="B69" s="49" t="s">
        <v>1771</v>
      </c>
      <c r="C69" s="48"/>
      <c r="D69" s="50"/>
      <c r="E69" s="48"/>
      <c r="F69" s="49"/>
      <c r="G69" s="48"/>
    </row>
    <row r="70" spans="1:7" s="51" customFormat="1" ht="21" customHeight="1" x14ac:dyDescent="0.25">
      <c r="A70" s="52" t="s">
        <v>1772</v>
      </c>
      <c r="B70" s="53" t="s">
        <v>1773</v>
      </c>
      <c r="C70" s="52"/>
      <c r="D70" s="50"/>
      <c r="E70" s="52"/>
      <c r="F70" s="53"/>
      <c r="G70" s="52"/>
    </row>
    <row r="71" spans="1:7" s="51" customFormat="1" ht="21" customHeight="1" x14ac:dyDescent="0.25">
      <c r="A71" s="48" t="s">
        <v>1774</v>
      </c>
      <c r="B71" s="49" t="s">
        <v>1775</v>
      </c>
      <c r="C71" s="48"/>
      <c r="D71" s="50"/>
      <c r="E71" s="48"/>
      <c r="F71" s="49"/>
      <c r="G71" s="48"/>
    </row>
    <row r="72" spans="1:7" s="51" customFormat="1" ht="21" customHeight="1" x14ac:dyDescent="0.25">
      <c r="A72" s="52" t="s">
        <v>1776</v>
      </c>
      <c r="B72" s="53" t="s">
        <v>1777</v>
      </c>
      <c r="C72" s="52"/>
      <c r="D72" s="50"/>
      <c r="E72" s="52"/>
      <c r="F72" s="53"/>
      <c r="G72" s="52"/>
    </row>
    <row r="73" spans="1:7" s="51" customFormat="1" ht="21" customHeight="1" x14ac:dyDescent="0.25">
      <c r="A73" s="48" t="s">
        <v>1778</v>
      </c>
      <c r="B73" s="49" t="s">
        <v>1779</v>
      </c>
      <c r="C73" s="48"/>
      <c r="D73" s="50"/>
      <c r="E73" s="48"/>
      <c r="F73" s="49"/>
      <c r="G73" s="48"/>
    </row>
    <row r="74" spans="1:7" s="51" customFormat="1" ht="21" customHeight="1" x14ac:dyDescent="0.25">
      <c r="A74" s="52" t="s">
        <v>1780</v>
      </c>
      <c r="B74" s="53" t="s">
        <v>1781</v>
      </c>
      <c r="C74" s="52"/>
      <c r="D74" s="50"/>
      <c r="E74" s="52"/>
      <c r="F74" s="53"/>
      <c r="G74" s="52"/>
    </row>
    <row r="75" spans="1:7" s="51" customFormat="1" ht="21" customHeight="1" x14ac:dyDescent="0.25">
      <c r="A75" s="48" t="s">
        <v>1782</v>
      </c>
      <c r="B75" s="49" t="s">
        <v>1783</v>
      </c>
      <c r="C75" s="48"/>
      <c r="D75" s="50"/>
      <c r="E75" s="48"/>
      <c r="F75" s="49"/>
      <c r="G75" s="48"/>
    </row>
    <row r="76" spans="1:7" s="51" customFormat="1" ht="21" customHeight="1" x14ac:dyDescent="0.25">
      <c r="A76" s="52" t="s">
        <v>1784</v>
      </c>
      <c r="B76" s="53" t="s">
        <v>1785</v>
      </c>
      <c r="C76" s="52"/>
      <c r="D76" s="50"/>
      <c r="E76" s="52"/>
      <c r="F76" s="53"/>
      <c r="G76" s="52"/>
    </row>
    <row r="77" spans="1:7" s="51" customFormat="1" ht="21" customHeight="1" x14ac:dyDescent="0.25">
      <c r="A77" s="48" t="s">
        <v>1786</v>
      </c>
      <c r="B77" s="49" t="s">
        <v>1787</v>
      </c>
      <c r="C77" s="48"/>
      <c r="D77" s="50"/>
      <c r="E77" s="48"/>
      <c r="F77" s="49"/>
      <c r="G77" s="48"/>
    </row>
    <row r="78" spans="1:7" s="51" customFormat="1" ht="21" customHeight="1" x14ac:dyDescent="0.25">
      <c r="A78" s="52" t="s">
        <v>1788</v>
      </c>
      <c r="B78" s="53" t="s">
        <v>1789</v>
      </c>
      <c r="C78" s="52"/>
      <c r="D78" s="50"/>
      <c r="E78" s="52"/>
      <c r="F78" s="53"/>
      <c r="G78" s="52"/>
    </row>
    <row r="79" spans="1:7" s="51" customFormat="1" ht="21" customHeight="1" x14ac:dyDescent="0.25">
      <c r="A79" s="48" t="s">
        <v>1790</v>
      </c>
      <c r="B79" s="49" t="s">
        <v>1791</v>
      </c>
      <c r="C79" s="48"/>
      <c r="D79" s="50"/>
      <c r="E79" s="48"/>
      <c r="F79" s="49"/>
      <c r="G79" s="48"/>
    </row>
  </sheetData>
  <mergeCells count="2">
    <mergeCell ref="A12:G12"/>
    <mergeCell ref="A13:G13"/>
  </mergeCells>
  <pageMargins left="0.5" right="0.5" top="0.5" bottom="0.5" header="0.5" footer="0.5"/>
  <pageSetup scale="85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92"/>
  <sheetViews>
    <sheetView zoomScale="80" zoomScaleNormal="80" zoomScalePageLayoutView="80" workbookViewId="0">
      <pane xSplit="4" ySplit="20" topLeftCell="Y311" activePane="bottomRight" state="frozenSplit"/>
      <selection activeCell="G30" sqref="G30"/>
      <selection pane="topRight" activeCell="G30" sqref="G30"/>
      <selection pane="bottomLeft" activeCell="G30" sqref="G30"/>
      <selection pane="bottomRight" activeCell="A20" sqref="A20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  <col min="38" max="88" width="11" style="43"/>
  </cols>
  <sheetData>
    <row r="1" spans="1:88" ht="24" thickBot="1" x14ac:dyDescent="0.4">
      <c r="A1" s="1" t="s">
        <v>112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s="103" t="s">
        <v>2959</v>
      </c>
      <c r="AM1" s="104" t="s">
        <v>2960</v>
      </c>
    </row>
    <row r="2" spans="1:88" ht="16.5" thickBot="1" x14ac:dyDescent="0.3">
      <c r="A2" s="4" t="s">
        <v>111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105" t="s">
        <v>2631</v>
      </c>
      <c r="AM2" s="106">
        <v>4</v>
      </c>
    </row>
    <row r="3" spans="1:88" ht="16.5" thickBot="1" x14ac:dyDescent="0.3">
      <c r="A3" s="4"/>
      <c r="C3" s="5" t="s">
        <v>0</v>
      </c>
      <c r="D3" s="3">
        <v>307</v>
      </c>
      <c r="E3"/>
      <c r="F3" t="s">
        <v>2633</v>
      </c>
      <c r="G3" s="60"/>
      <c r="H3" s="72"/>
      <c r="I3" s="71"/>
      <c r="J3" s="80"/>
      <c r="K3" s="79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105" t="s">
        <v>2945</v>
      </c>
      <c r="AM3" s="106">
        <v>3.6669999999999998</v>
      </c>
    </row>
    <row r="4" spans="1:88" ht="16.5" thickBot="1" x14ac:dyDescent="0.3">
      <c r="C4" s="5" t="s">
        <v>1</v>
      </c>
      <c r="D4" s="6">
        <f>AJ16</f>
        <v>156</v>
      </c>
      <c r="E4"/>
      <c r="F4" t="s">
        <v>2634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105" t="s">
        <v>2950</v>
      </c>
      <c r="AM4" s="106">
        <v>3.3330000000000002</v>
      </c>
    </row>
    <row r="5" spans="1:88" ht="16.5" thickBot="1" x14ac:dyDescent="0.3">
      <c r="B5" s="5"/>
      <c r="C5" s="5" t="s">
        <v>2</v>
      </c>
      <c r="D5" s="7">
        <f>AI18</f>
        <v>24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105" t="s">
        <v>2949</v>
      </c>
      <c r="AM5" s="106">
        <v>3</v>
      </c>
    </row>
    <row r="6" spans="1:88" ht="16.5" thickBot="1" x14ac:dyDescent="0.3">
      <c r="B6" s="5"/>
      <c r="C6" s="5" t="s">
        <v>3</v>
      </c>
      <c r="D6" s="3">
        <v>11</v>
      </c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105" t="s">
        <v>2946</v>
      </c>
      <c r="AM6" s="106">
        <v>2.6669999999999998</v>
      </c>
    </row>
    <row r="7" spans="1:88" ht="16.5" thickBot="1" x14ac:dyDescent="0.3">
      <c r="B7" s="5"/>
      <c r="C7" s="5" t="s">
        <v>4</v>
      </c>
      <c r="D7" s="8">
        <f>AK16</f>
        <v>515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105" t="s">
        <v>2948</v>
      </c>
      <c r="AM7" s="106">
        <v>2.3330000000000002</v>
      </c>
    </row>
    <row r="8" spans="1:88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N8" s="4"/>
      <c r="O8" s="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105" t="s">
        <v>2944</v>
      </c>
      <c r="AM8" s="106">
        <v>2</v>
      </c>
    </row>
    <row r="9" spans="1:88" ht="16.5" thickBot="1" x14ac:dyDescent="0.3">
      <c r="A9" s="78" t="s">
        <v>5</v>
      </c>
      <c r="B9" t="s">
        <v>79</v>
      </c>
      <c r="C9" s="2"/>
      <c r="E9"/>
      <c r="F9"/>
      <c r="G9" s="43"/>
      <c r="H9" s="43"/>
      <c r="I9" s="43"/>
      <c r="J9" s="43"/>
      <c r="K9"/>
      <c r="L9"/>
      <c r="N9" s="3"/>
      <c r="O9" s="3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105" t="s">
        <v>2953</v>
      </c>
      <c r="AM9" s="106">
        <v>1.667</v>
      </c>
    </row>
    <row r="10" spans="1:88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105" t="s">
        <v>2952</v>
      </c>
      <c r="AM10" s="106">
        <v>1.333</v>
      </c>
    </row>
    <row r="11" spans="1:88" ht="19.5" thickBot="1" x14ac:dyDescent="0.3">
      <c r="A11" s="78" t="s">
        <v>6</v>
      </c>
      <c r="B11" s="55" t="s">
        <v>2072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105" t="s">
        <v>2632</v>
      </c>
      <c r="AM11" s="106">
        <v>1</v>
      </c>
    </row>
    <row r="12" spans="1:88" ht="19.5" thickBot="1" x14ac:dyDescent="0.35">
      <c r="B12" s="11" t="s">
        <v>2068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105" t="s">
        <v>2951</v>
      </c>
      <c r="AM12" s="106">
        <v>0.66700000000000004</v>
      </c>
    </row>
    <row r="13" spans="1:88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M13" s="4" t="s">
        <v>2931</v>
      </c>
      <c r="O13" s="4" t="s">
        <v>2932</v>
      </c>
      <c r="Q13" s="4" t="s">
        <v>2933</v>
      </c>
      <c r="S13" s="4" t="s">
        <v>2934</v>
      </c>
      <c r="V13" s="4" t="s">
        <v>2935</v>
      </c>
      <c r="X13" s="4" t="s">
        <v>2936</v>
      </c>
      <c r="Z13" s="4" t="s">
        <v>2937</v>
      </c>
      <c r="AB13" s="4" t="s">
        <v>2938</v>
      </c>
      <c r="AD13" s="4" t="s">
        <v>2939</v>
      </c>
      <c r="AF13" s="4" t="s">
        <v>2940</v>
      </c>
      <c r="AH13" s="4" t="s">
        <v>2941</v>
      </c>
      <c r="AI13" s="100"/>
      <c r="AJ13" s="100"/>
      <c r="AK13" s="100"/>
      <c r="AL13" s="105" t="s">
        <v>2947</v>
      </c>
      <c r="AM13" s="106">
        <v>0</v>
      </c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</row>
    <row r="14" spans="1:88" s="3" customFormat="1" ht="16.5" thickBot="1" x14ac:dyDescent="0.3">
      <c r="C14" s="3" t="s">
        <v>2942</v>
      </c>
      <c r="F14" s="3">
        <f>SUM(E16:F16)</f>
        <v>39</v>
      </c>
      <c r="H14" s="3">
        <f t="shared" ref="H14" si="0">SUM(G16:H16)</f>
        <v>26</v>
      </c>
      <c r="J14" s="3">
        <f t="shared" ref="J14" si="1">SUM(I16:J16)</f>
        <v>37</v>
      </c>
      <c r="M14" s="3">
        <f>SUM(K16:M16)</f>
        <v>109</v>
      </c>
      <c r="O14" s="3">
        <f>SUM(N16:O16)</f>
        <v>0</v>
      </c>
      <c r="Q14" s="3">
        <f t="shared" ref="Q14" si="2">SUM(P16:Q16)</f>
        <v>20</v>
      </c>
      <c r="S14" s="3">
        <f t="shared" ref="S14" si="3">SUM(R16:S16)</f>
        <v>35</v>
      </c>
      <c r="V14" s="3">
        <f>SUM(T16:V16)</f>
        <v>94</v>
      </c>
      <c r="X14" s="3">
        <f>SUM(W16:X16)</f>
        <v>0</v>
      </c>
      <c r="Z14" s="3">
        <f t="shared" ref="Z14" si="4">SUM(Y16:Z16)</f>
        <v>26</v>
      </c>
      <c r="AB14" s="3">
        <f t="shared" ref="AB14" si="5">SUM(AA16:AB16)</f>
        <v>46</v>
      </c>
      <c r="AD14" s="3">
        <f t="shared" ref="AD14" si="6">SUM(AC16:AD16)</f>
        <v>50</v>
      </c>
      <c r="AF14" s="3">
        <f t="shared" ref="AF14" si="7">SUM(AE16:AF16)</f>
        <v>0</v>
      </c>
      <c r="AH14" s="3">
        <f t="shared" ref="AH14" si="8">SUM(AG16:AH16)</f>
        <v>33</v>
      </c>
      <c r="AI14" s="101"/>
      <c r="AJ14" s="101"/>
      <c r="AK14" s="101"/>
      <c r="AL14" s="105" t="s">
        <v>2955</v>
      </c>
      <c r="AM14" s="106" t="s">
        <v>2961</v>
      </c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</row>
    <row r="15" spans="1:88" ht="48" thickBot="1" x14ac:dyDescent="0.3">
      <c r="B15" s="135" t="s">
        <v>7</v>
      </c>
      <c r="C15" s="136"/>
      <c r="D15" s="137"/>
      <c r="E15" s="12" t="s">
        <v>2063</v>
      </c>
      <c r="F15" s="12" t="s">
        <v>2069</v>
      </c>
      <c r="G15" s="57" t="s">
        <v>2070</v>
      </c>
      <c r="H15" s="57" t="s">
        <v>2071</v>
      </c>
      <c r="I15" s="57" t="s">
        <v>2866</v>
      </c>
      <c r="J15" s="57" t="s">
        <v>2641</v>
      </c>
      <c r="K15" s="12" t="s">
        <v>2867</v>
      </c>
      <c r="L15" s="12" t="s">
        <v>2643</v>
      </c>
      <c r="M15" s="12" t="s">
        <v>2868</v>
      </c>
      <c r="N15" s="12" t="s">
        <v>2876</v>
      </c>
      <c r="O15" s="12" t="s">
        <v>2875</v>
      </c>
      <c r="P15" s="12" t="s">
        <v>2882</v>
      </c>
      <c r="Q15" s="12" t="s">
        <v>2878</v>
      </c>
      <c r="R15" s="12" t="s">
        <v>2889</v>
      </c>
      <c r="S15" s="12" t="s">
        <v>2886</v>
      </c>
      <c r="T15" s="12" t="s">
        <v>2890</v>
      </c>
      <c r="U15" s="12" t="s">
        <v>2888</v>
      </c>
      <c r="V15" s="12" t="s">
        <v>2893</v>
      </c>
      <c r="W15" s="12" t="s">
        <v>2891</v>
      </c>
      <c r="X15" s="12" t="s">
        <v>2892</v>
      </c>
      <c r="Y15" s="12" t="s">
        <v>2900</v>
      </c>
      <c r="Z15" s="12" t="s">
        <v>2899</v>
      </c>
      <c r="AA15" s="12" t="s">
        <v>2905</v>
      </c>
      <c r="AB15" s="12" t="s">
        <v>2906</v>
      </c>
      <c r="AC15" s="12" t="s">
        <v>2910</v>
      </c>
      <c r="AD15" s="12" t="s">
        <v>2909</v>
      </c>
      <c r="AE15" s="12" t="s">
        <v>2915</v>
      </c>
      <c r="AF15" s="12" t="s">
        <v>2912</v>
      </c>
      <c r="AG15" s="12" t="s">
        <v>2922</v>
      </c>
      <c r="AH15" s="12" t="s">
        <v>2923</v>
      </c>
      <c r="AI15" s="13" t="s">
        <v>8</v>
      </c>
      <c r="AJ15" s="14" t="s">
        <v>9</v>
      </c>
      <c r="AK15" s="13" t="s">
        <v>10</v>
      </c>
      <c r="AL15" s="105" t="s">
        <v>2956</v>
      </c>
      <c r="AM15" s="106" t="s">
        <v>2962</v>
      </c>
    </row>
    <row r="16" spans="1:88" ht="16.5" thickBot="1" x14ac:dyDescent="0.3">
      <c r="B16" s="140" t="s">
        <v>11</v>
      </c>
      <c r="C16" s="141"/>
      <c r="D16" s="142"/>
      <c r="E16" s="15">
        <f>SUM(E21:E400)</f>
        <v>18</v>
      </c>
      <c r="F16" s="15">
        <f t="shared" ref="F16:AH16" si="9">SUM(F21:F400)</f>
        <v>21</v>
      </c>
      <c r="G16" s="15">
        <f t="shared" si="9"/>
        <v>14</v>
      </c>
      <c r="H16" s="15">
        <f t="shared" si="9"/>
        <v>12</v>
      </c>
      <c r="I16" s="15">
        <f t="shared" si="9"/>
        <v>19</v>
      </c>
      <c r="J16" s="15">
        <f t="shared" si="9"/>
        <v>18</v>
      </c>
      <c r="K16" s="15">
        <f t="shared" si="9"/>
        <v>30</v>
      </c>
      <c r="L16" s="15">
        <f t="shared" si="9"/>
        <v>34</v>
      </c>
      <c r="M16" s="15">
        <f t="shared" si="9"/>
        <v>45</v>
      </c>
      <c r="N16" s="15">
        <f t="shared" si="9"/>
        <v>0</v>
      </c>
      <c r="O16" s="15">
        <f t="shared" si="9"/>
        <v>0</v>
      </c>
      <c r="P16" s="15">
        <f t="shared" si="9"/>
        <v>10</v>
      </c>
      <c r="Q16" s="15">
        <f t="shared" si="9"/>
        <v>10</v>
      </c>
      <c r="R16" s="15">
        <f t="shared" si="9"/>
        <v>16</v>
      </c>
      <c r="S16" s="15">
        <f t="shared" si="9"/>
        <v>19</v>
      </c>
      <c r="T16" s="15">
        <f t="shared" si="9"/>
        <v>25</v>
      </c>
      <c r="U16" s="15">
        <f t="shared" si="9"/>
        <v>30</v>
      </c>
      <c r="V16" s="15">
        <f t="shared" si="9"/>
        <v>39</v>
      </c>
      <c r="W16" s="15">
        <f t="shared" si="9"/>
        <v>0</v>
      </c>
      <c r="X16" s="15">
        <f t="shared" si="9"/>
        <v>0</v>
      </c>
      <c r="Y16" s="15">
        <f t="shared" si="9"/>
        <v>11</v>
      </c>
      <c r="Z16" s="15">
        <f t="shared" si="9"/>
        <v>15</v>
      </c>
      <c r="AA16" s="15">
        <f t="shared" si="9"/>
        <v>20</v>
      </c>
      <c r="AB16" s="15">
        <f t="shared" si="9"/>
        <v>26</v>
      </c>
      <c r="AC16" s="15">
        <f t="shared" si="9"/>
        <v>21</v>
      </c>
      <c r="AD16" s="15">
        <f t="shared" si="9"/>
        <v>29</v>
      </c>
      <c r="AE16" s="15">
        <f t="shared" si="9"/>
        <v>0</v>
      </c>
      <c r="AF16" s="15">
        <f t="shared" si="9"/>
        <v>0</v>
      </c>
      <c r="AG16" s="15">
        <f t="shared" si="9"/>
        <v>18</v>
      </c>
      <c r="AH16" s="15">
        <f t="shared" si="9"/>
        <v>15</v>
      </c>
      <c r="AI16" s="16">
        <f>SUM(AI21:AI450)</f>
        <v>515</v>
      </c>
      <c r="AJ16" s="17">
        <f>SUM(AJ21:AJ450)</f>
        <v>156</v>
      </c>
      <c r="AK16" s="18">
        <f>SUM(AK21:AK450)</f>
        <v>515</v>
      </c>
      <c r="AL16" s="105" t="s">
        <v>2957</v>
      </c>
      <c r="AM16" s="106" t="s">
        <v>2963</v>
      </c>
    </row>
    <row r="17" spans="1:88" ht="16.5" thickBot="1" x14ac:dyDescent="0.3">
      <c r="B17" s="143" t="s">
        <v>12</v>
      </c>
      <c r="C17" s="144"/>
      <c r="D17" s="145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0</v>
      </c>
      <c r="O17" s="19">
        <v>0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0</v>
      </c>
      <c r="X17" s="19">
        <v>0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0</v>
      </c>
      <c r="AF17" s="19">
        <v>0</v>
      </c>
      <c r="AG17" s="19">
        <v>1</v>
      </c>
      <c r="AH17" s="19">
        <v>1</v>
      </c>
      <c r="AI17" s="20"/>
      <c r="AJ17" s="21"/>
      <c r="AK17" s="22"/>
      <c r="AL17" s="105" t="s">
        <v>2954</v>
      </c>
      <c r="AM17" s="106" t="s">
        <v>2964</v>
      </c>
    </row>
    <row r="18" spans="1:88" x14ac:dyDescent="0.25">
      <c r="B18" s="146" t="s">
        <v>13</v>
      </c>
      <c r="C18" s="147"/>
      <c r="D18" s="148"/>
      <c r="E18" s="23">
        <f t="shared" ref="E18:AH18" si="10">IF(E16=0,0,1)</f>
        <v>1</v>
      </c>
      <c r="F18" s="23">
        <f t="shared" si="10"/>
        <v>1</v>
      </c>
      <c r="G18" s="23">
        <f t="shared" si="10"/>
        <v>1</v>
      </c>
      <c r="H18" s="23">
        <f t="shared" si="10"/>
        <v>1</v>
      </c>
      <c r="I18" s="23">
        <f t="shared" si="10"/>
        <v>1</v>
      </c>
      <c r="J18" s="23">
        <f t="shared" si="10"/>
        <v>1</v>
      </c>
      <c r="K18" s="23">
        <f t="shared" si="10"/>
        <v>1</v>
      </c>
      <c r="L18" s="23">
        <f t="shared" si="10"/>
        <v>1</v>
      </c>
      <c r="M18" s="23">
        <f t="shared" si="10"/>
        <v>1</v>
      </c>
      <c r="N18" s="23">
        <v>0</v>
      </c>
      <c r="O18" s="23">
        <v>0</v>
      </c>
      <c r="P18" s="23">
        <f t="shared" si="10"/>
        <v>1</v>
      </c>
      <c r="Q18" s="23">
        <f t="shared" si="10"/>
        <v>1</v>
      </c>
      <c r="R18" s="23">
        <f t="shared" si="10"/>
        <v>1</v>
      </c>
      <c r="S18" s="23">
        <f t="shared" si="10"/>
        <v>1</v>
      </c>
      <c r="T18" s="23">
        <f t="shared" si="10"/>
        <v>1</v>
      </c>
      <c r="U18" s="23">
        <f t="shared" si="10"/>
        <v>1</v>
      </c>
      <c r="V18" s="23">
        <f t="shared" si="10"/>
        <v>1</v>
      </c>
      <c r="W18" s="23">
        <f t="shared" si="10"/>
        <v>0</v>
      </c>
      <c r="X18" s="23">
        <f t="shared" si="10"/>
        <v>0</v>
      </c>
      <c r="Y18" s="23">
        <f t="shared" si="10"/>
        <v>1</v>
      </c>
      <c r="Z18" s="23">
        <f t="shared" si="10"/>
        <v>1</v>
      </c>
      <c r="AA18" s="23">
        <f t="shared" si="10"/>
        <v>1</v>
      </c>
      <c r="AB18" s="23">
        <f t="shared" si="10"/>
        <v>1</v>
      </c>
      <c r="AC18" s="23">
        <f t="shared" si="10"/>
        <v>1</v>
      </c>
      <c r="AD18" s="23">
        <f t="shared" si="10"/>
        <v>1</v>
      </c>
      <c r="AE18" s="23">
        <f t="shared" si="10"/>
        <v>0</v>
      </c>
      <c r="AF18" s="23">
        <f t="shared" si="10"/>
        <v>0</v>
      </c>
      <c r="AG18" s="23">
        <f t="shared" si="10"/>
        <v>1</v>
      </c>
      <c r="AH18" s="23">
        <f t="shared" si="10"/>
        <v>1</v>
      </c>
      <c r="AI18" s="24">
        <f>SUM(E18:AH18)</f>
        <v>24</v>
      </c>
      <c r="AJ18" s="25"/>
      <c r="AK18" s="26"/>
    </row>
    <row r="19" spans="1:88" ht="15.75" customHeight="1" x14ac:dyDescent="0.25">
      <c r="B19" s="149" t="s">
        <v>14</v>
      </c>
      <c r="C19" s="150"/>
      <c r="D19" s="151"/>
      <c r="E19" s="28"/>
      <c r="F19" s="28"/>
      <c r="G19" s="28"/>
      <c r="H19" s="28"/>
      <c r="I19" s="28"/>
      <c r="J19" s="28"/>
      <c r="K19" s="28"/>
      <c r="L19" s="28"/>
      <c r="M19" s="28"/>
      <c r="N19" s="28" t="s">
        <v>2914</v>
      </c>
      <c r="O19" s="28" t="s">
        <v>2914</v>
      </c>
      <c r="P19" s="28"/>
      <c r="Q19" s="28"/>
      <c r="R19" s="28"/>
      <c r="S19" s="28"/>
      <c r="T19" s="28"/>
      <c r="U19" s="28"/>
      <c r="V19" s="28"/>
      <c r="W19" s="28" t="s">
        <v>2879</v>
      </c>
      <c r="X19" s="28" t="s">
        <v>2879</v>
      </c>
      <c r="Y19" s="28"/>
      <c r="Z19" s="28"/>
      <c r="AA19" s="28"/>
      <c r="AB19" s="28"/>
      <c r="AC19" s="28"/>
      <c r="AD19" s="28"/>
      <c r="AE19" s="28" t="s">
        <v>2913</v>
      </c>
      <c r="AF19" s="28" t="s">
        <v>2913</v>
      </c>
      <c r="AG19" s="28"/>
      <c r="AH19" s="28"/>
      <c r="AI19" s="20"/>
      <c r="AJ19" s="29"/>
      <c r="AK19" s="26"/>
    </row>
    <row r="20" spans="1:88" x14ac:dyDescent="0.25">
      <c r="A20" s="153" t="s">
        <v>3005</v>
      </c>
      <c r="B20" s="154" t="s">
        <v>15</v>
      </c>
      <c r="C20" s="154" t="s">
        <v>16</v>
      </c>
      <c r="D20" s="155" t="s">
        <v>17</v>
      </c>
      <c r="E20" s="155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7"/>
      <c r="AJ20" s="157"/>
      <c r="AK20" s="158"/>
      <c r="AL20" s="153" t="s">
        <v>2943</v>
      </c>
      <c r="AM20" s="153"/>
      <c r="CH20"/>
      <c r="CI20"/>
      <c r="CJ20"/>
    </row>
    <row r="21" spans="1:88" s="43" customFormat="1" x14ac:dyDescent="0.25">
      <c r="A21" s="43" t="s">
        <v>2631</v>
      </c>
      <c r="B21" s="94" t="s">
        <v>3000</v>
      </c>
      <c r="C21" s="94" t="s">
        <v>2271</v>
      </c>
      <c r="D21" s="94">
        <v>39655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5">
        <v>0</v>
      </c>
      <c r="AH21" s="95">
        <v>0</v>
      </c>
      <c r="AI21" s="96">
        <f t="shared" ref="AI21:AI84" si="11">SUM(E21:AH21)</f>
        <v>0</v>
      </c>
      <c r="AJ21" s="97">
        <f t="shared" ref="AJ21:AJ84" si="12">IF(AI21=0,0,1)</f>
        <v>0</v>
      </c>
      <c r="AK21" s="98">
        <f t="shared" ref="AK21:AK84" si="13">SUMPRODUCT($E$17:$AH$17,E21:AH21)</f>
        <v>0</v>
      </c>
      <c r="AL21" s="43" t="s">
        <v>2947</v>
      </c>
      <c r="AM21" s="43">
        <f>VLOOKUP(AL21,$AL$2:$AM$17,2,FALSE)</f>
        <v>0</v>
      </c>
    </row>
    <row r="22" spans="1:88" s="43" customFormat="1" x14ac:dyDescent="0.25">
      <c r="B22" s="94" t="s">
        <v>1055</v>
      </c>
      <c r="C22" s="94" t="s">
        <v>1056</v>
      </c>
      <c r="D22" s="94">
        <v>39655</v>
      </c>
      <c r="E22" s="95">
        <v>0</v>
      </c>
      <c r="F22" s="95">
        <v>0</v>
      </c>
      <c r="G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>
        <v>0</v>
      </c>
      <c r="AF22" s="95">
        <v>0</v>
      </c>
      <c r="AG22" s="95">
        <v>0</v>
      </c>
      <c r="AH22" s="95">
        <v>0</v>
      </c>
      <c r="AI22" s="96">
        <f t="shared" si="11"/>
        <v>0</v>
      </c>
      <c r="AJ22" s="97">
        <f t="shared" si="12"/>
        <v>0</v>
      </c>
      <c r="AK22" s="98">
        <f t="shared" si="13"/>
        <v>0</v>
      </c>
      <c r="AL22" s="43" t="s">
        <v>2944</v>
      </c>
      <c r="AM22" s="43">
        <f t="shared" ref="AM22:AM85" si="14">VLOOKUP(AL22,$AL$2:$AM$17,2,FALSE)</f>
        <v>2</v>
      </c>
    </row>
    <row r="23" spans="1:88" s="43" customFormat="1" x14ac:dyDescent="0.25">
      <c r="B23" s="94" t="s">
        <v>1059</v>
      </c>
      <c r="C23" s="94" t="s">
        <v>1060</v>
      </c>
      <c r="D23" s="94">
        <v>39655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5">
        <v>0</v>
      </c>
      <c r="AH23" s="95">
        <v>0</v>
      </c>
      <c r="AI23" s="96">
        <f t="shared" si="11"/>
        <v>0</v>
      </c>
      <c r="AJ23" s="97">
        <f t="shared" si="12"/>
        <v>0</v>
      </c>
      <c r="AK23" s="98">
        <f t="shared" si="13"/>
        <v>0</v>
      </c>
      <c r="AL23" s="43" t="s">
        <v>2944</v>
      </c>
      <c r="AM23" s="43">
        <f t="shared" si="14"/>
        <v>2</v>
      </c>
    </row>
    <row r="24" spans="1:88" s="43" customFormat="1" x14ac:dyDescent="0.25">
      <c r="B24" s="94" t="s">
        <v>1061</v>
      </c>
      <c r="C24" s="94" t="s">
        <v>1062</v>
      </c>
      <c r="D24" s="94">
        <v>39655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5">
        <v>1</v>
      </c>
      <c r="AH24" s="95">
        <v>0</v>
      </c>
      <c r="AI24" s="96">
        <f t="shared" si="11"/>
        <v>1</v>
      </c>
      <c r="AJ24" s="97">
        <f t="shared" si="12"/>
        <v>1</v>
      </c>
      <c r="AK24" s="98">
        <f t="shared" si="13"/>
        <v>1</v>
      </c>
      <c r="AL24" s="43" t="s">
        <v>2949</v>
      </c>
      <c r="AM24" s="43">
        <f t="shared" si="14"/>
        <v>3</v>
      </c>
    </row>
    <row r="25" spans="1:88" s="43" customFormat="1" x14ac:dyDescent="0.25">
      <c r="B25" s="94" t="s">
        <v>1065</v>
      </c>
      <c r="C25" s="94" t="s">
        <v>1066</v>
      </c>
      <c r="D25" s="94">
        <v>39655</v>
      </c>
      <c r="E25" s="95">
        <v>0</v>
      </c>
      <c r="F25" s="95">
        <v>0</v>
      </c>
      <c r="G25" s="95">
        <v>0</v>
      </c>
      <c r="H25" s="95">
        <v>0</v>
      </c>
      <c r="I25" s="95">
        <v>1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5">
        <v>0</v>
      </c>
      <c r="AH25" s="95">
        <v>0</v>
      </c>
      <c r="AI25" s="96">
        <f t="shared" si="11"/>
        <v>1</v>
      </c>
      <c r="AJ25" s="97">
        <f t="shared" si="12"/>
        <v>1</v>
      </c>
      <c r="AK25" s="98">
        <f t="shared" si="13"/>
        <v>1</v>
      </c>
      <c r="AL25" s="43" t="s">
        <v>2944</v>
      </c>
      <c r="AM25" s="43">
        <f t="shared" si="14"/>
        <v>2</v>
      </c>
    </row>
    <row r="26" spans="1:88" s="43" customFormat="1" x14ac:dyDescent="0.25">
      <c r="B26" s="94" t="s">
        <v>1067</v>
      </c>
      <c r="C26" s="94" t="s">
        <v>1068</v>
      </c>
      <c r="D26" s="94">
        <v>39655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1</v>
      </c>
      <c r="AC26" s="95">
        <v>0</v>
      </c>
      <c r="AD26" s="95">
        <v>1</v>
      </c>
      <c r="AE26" s="95">
        <v>0</v>
      </c>
      <c r="AF26" s="95">
        <v>0</v>
      </c>
      <c r="AG26" s="95">
        <v>0</v>
      </c>
      <c r="AH26" s="95">
        <v>1</v>
      </c>
      <c r="AI26" s="96">
        <f t="shared" si="11"/>
        <v>3</v>
      </c>
      <c r="AJ26" s="97">
        <f t="shared" si="12"/>
        <v>1</v>
      </c>
      <c r="AK26" s="98">
        <f t="shared" si="13"/>
        <v>3</v>
      </c>
      <c r="AL26" s="43" t="s">
        <v>2944</v>
      </c>
      <c r="AM26" s="43">
        <f t="shared" si="14"/>
        <v>2</v>
      </c>
    </row>
    <row r="27" spans="1:88" s="43" customFormat="1" x14ac:dyDescent="0.25">
      <c r="B27" s="94" t="s">
        <v>1069</v>
      </c>
      <c r="C27" s="94" t="s">
        <v>1070</v>
      </c>
      <c r="D27" s="94">
        <v>39655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1</v>
      </c>
      <c r="L27" s="95">
        <v>0</v>
      </c>
      <c r="M27" s="95">
        <v>1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1</v>
      </c>
      <c r="V27" s="95">
        <v>0</v>
      </c>
      <c r="W27" s="95">
        <v>0</v>
      </c>
      <c r="X27" s="95">
        <v>0</v>
      </c>
      <c r="Y27" s="95">
        <v>0</v>
      </c>
      <c r="Z27" s="95">
        <v>1</v>
      </c>
      <c r="AA27" s="95">
        <v>1</v>
      </c>
      <c r="AB27" s="95">
        <v>0</v>
      </c>
      <c r="AC27" s="95">
        <v>0</v>
      </c>
      <c r="AD27" s="95">
        <v>1</v>
      </c>
      <c r="AE27" s="95">
        <v>0</v>
      </c>
      <c r="AF27" s="95">
        <v>0</v>
      </c>
      <c r="AG27" s="95">
        <v>0</v>
      </c>
      <c r="AH27" s="95">
        <v>1</v>
      </c>
      <c r="AI27" s="96">
        <f t="shared" si="11"/>
        <v>7</v>
      </c>
      <c r="AJ27" s="97">
        <f t="shared" si="12"/>
        <v>1</v>
      </c>
      <c r="AK27" s="98">
        <f t="shared" si="13"/>
        <v>7</v>
      </c>
      <c r="AL27" s="43" t="s">
        <v>2944</v>
      </c>
      <c r="AM27" s="43">
        <f t="shared" si="14"/>
        <v>2</v>
      </c>
    </row>
    <row r="28" spans="1:88" s="43" customFormat="1" x14ac:dyDescent="0.25">
      <c r="B28" s="94" t="s">
        <v>1071</v>
      </c>
      <c r="C28" s="94" t="s">
        <v>1072</v>
      </c>
      <c r="D28" s="94">
        <v>39655</v>
      </c>
      <c r="E28" s="95">
        <v>0</v>
      </c>
      <c r="F28" s="95">
        <v>1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1</v>
      </c>
      <c r="T28" s="95">
        <v>0</v>
      </c>
      <c r="U28" s="95">
        <v>1</v>
      </c>
      <c r="V28" s="95">
        <v>1</v>
      </c>
      <c r="W28" s="95">
        <v>0</v>
      </c>
      <c r="X28" s="95">
        <v>0</v>
      </c>
      <c r="Y28" s="95">
        <v>0</v>
      </c>
      <c r="Z28" s="95">
        <v>1</v>
      </c>
      <c r="AA28" s="95">
        <v>1</v>
      </c>
      <c r="AB28" s="95">
        <v>0</v>
      </c>
      <c r="AC28" s="95">
        <v>0</v>
      </c>
      <c r="AD28" s="95">
        <v>1</v>
      </c>
      <c r="AE28" s="95">
        <v>0</v>
      </c>
      <c r="AF28" s="95">
        <v>0</v>
      </c>
      <c r="AG28" s="95">
        <v>0</v>
      </c>
      <c r="AH28" s="95">
        <v>0</v>
      </c>
      <c r="AI28" s="96">
        <f t="shared" si="11"/>
        <v>7</v>
      </c>
      <c r="AJ28" s="97">
        <f t="shared" si="12"/>
        <v>1</v>
      </c>
      <c r="AK28" s="98">
        <f t="shared" si="13"/>
        <v>7</v>
      </c>
      <c r="AL28" s="43" t="s">
        <v>2949</v>
      </c>
      <c r="AM28" s="43">
        <f t="shared" si="14"/>
        <v>3</v>
      </c>
    </row>
    <row r="29" spans="1:88" s="43" customFormat="1" x14ac:dyDescent="0.25">
      <c r="B29" s="94" t="s">
        <v>1073</v>
      </c>
      <c r="C29" s="94" t="s">
        <v>1074</v>
      </c>
      <c r="D29" s="94">
        <v>39655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1</v>
      </c>
      <c r="U29" s="95">
        <v>0</v>
      </c>
      <c r="V29" s="95">
        <v>1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0</v>
      </c>
      <c r="AF29" s="95">
        <v>0</v>
      </c>
      <c r="AG29" s="95">
        <v>1</v>
      </c>
      <c r="AH29" s="95">
        <v>0</v>
      </c>
      <c r="AI29" s="96">
        <f t="shared" si="11"/>
        <v>3</v>
      </c>
      <c r="AJ29" s="97">
        <f t="shared" si="12"/>
        <v>1</v>
      </c>
      <c r="AK29" s="98">
        <f t="shared" si="13"/>
        <v>3</v>
      </c>
      <c r="AL29" s="43" t="s">
        <v>2631</v>
      </c>
      <c r="AM29" s="43">
        <f t="shared" si="14"/>
        <v>4</v>
      </c>
    </row>
    <row r="30" spans="1:88" s="43" customFormat="1" x14ac:dyDescent="0.25">
      <c r="A30" s="43" t="s">
        <v>2631</v>
      </c>
      <c r="B30" s="94" t="s">
        <v>2272</v>
      </c>
      <c r="C30" s="94" t="s">
        <v>2273</v>
      </c>
      <c r="D30" s="94">
        <v>39655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5">
        <v>0</v>
      </c>
      <c r="AH30" s="95">
        <v>0</v>
      </c>
      <c r="AI30" s="96">
        <f t="shared" si="11"/>
        <v>0</v>
      </c>
      <c r="AJ30" s="97">
        <f t="shared" si="12"/>
        <v>0</v>
      </c>
      <c r="AK30" s="98">
        <f t="shared" si="13"/>
        <v>0</v>
      </c>
      <c r="AL30" s="43" t="s">
        <v>2944</v>
      </c>
      <c r="AM30" s="43">
        <f t="shared" si="14"/>
        <v>2</v>
      </c>
    </row>
    <row r="31" spans="1:88" s="43" customFormat="1" x14ac:dyDescent="0.25">
      <c r="A31" s="43" t="s">
        <v>2631</v>
      </c>
      <c r="B31" s="94" t="s">
        <v>23</v>
      </c>
      <c r="C31" s="94" t="s">
        <v>24</v>
      </c>
      <c r="D31" s="94">
        <v>39655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1</v>
      </c>
      <c r="M31" s="95">
        <v>1</v>
      </c>
      <c r="N31" s="95">
        <v>0</v>
      </c>
      <c r="O31" s="95">
        <v>0</v>
      </c>
      <c r="P31" s="95">
        <v>1</v>
      </c>
      <c r="Q31" s="95">
        <v>0</v>
      </c>
      <c r="R31" s="95">
        <v>0</v>
      </c>
      <c r="S31" s="95">
        <v>1</v>
      </c>
      <c r="T31" s="95">
        <v>1</v>
      </c>
      <c r="U31" s="95">
        <v>0</v>
      </c>
      <c r="V31" s="95">
        <v>1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1</v>
      </c>
      <c r="AC31" s="95">
        <v>0</v>
      </c>
      <c r="AD31" s="95">
        <v>1</v>
      </c>
      <c r="AE31" s="95">
        <v>0</v>
      </c>
      <c r="AF31" s="95">
        <v>0</v>
      </c>
      <c r="AG31" s="95">
        <v>0</v>
      </c>
      <c r="AH31" s="95">
        <v>0</v>
      </c>
      <c r="AI31" s="96">
        <f t="shared" si="11"/>
        <v>8</v>
      </c>
      <c r="AJ31" s="97">
        <f t="shared" si="12"/>
        <v>1</v>
      </c>
      <c r="AK31" s="98">
        <f t="shared" si="13"/>
        <v>8</v>
      </c>
      <c r="AL31" s="43" t="s">
        <v>2949</v>
      </c>
      <c r="AM31" s="43">
        <f t="shared" si="14"/>
        <v>3</v>
      </c>
    </row>
    <row r="32" spans="1:88" s="43" customFormat="1" x14ac:dyDescent="0.25">
      <c r="B32" s="94" t="s">
        <v>1075</v>
      </c>
      <c r="C32" s="94" t="s">
        <v>1076</v>
      </c>
      <c r="D32" s="94">
        <v>39655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1</v>
      </c>
      <c r="K32" s="95">
        <v>0</v>
      </c>
      <c r="L32" s="95">
        <v>1</v>
      </c>
      <c r="M32" s="95">
        <v>0</v>
      </c>
      <c r="N32" s="95">
        <v>0</v>
      </c>
      <c r="O32" s="95">
        <v>0</v>
      </c>
      <c r="P32" s="95">
        <v>0</v>
      </c>
      <c r="Q32" s="95">
        <v>1</v>
      </c>
      <c r="R32" s="95">
        <v>0</v>
      </c>
      <c r="S32" s="95">
        <v>0</v>
      </c>
      <c r="T32" s="95">
        <v>1</v>
      </c>
      <c r="U32" s="95">
        <v>0</v>
      </c>
      <c r="V32" s="95">
        <v>0</v>
      </c>
      <c r="W32" s="95">
        <v>0</v>
      </c>
      <c r="X32" s="95">
        <v>0</v>
      </c>
      <c r="Y32" s="95">
        <v>1</v>
      </c>
      <c r="Z32" s="95">
        <v>0</v>
      </c>
      <c r="AA32" s="95">
        <v>0</v>
      </c>
      <c r="AB32" s="95">
        <v>1</v>
      </c>
      <c r="AC32" s="95">
        <v>0</v>
      </c>
      <c r="AD32" s="95">
        <v>1</v>
      </c>
      <c r="AE32" s="95">
        <v>0</v>
      </c>
      <c r="AF32" s="95">
        <v>0</v>
      </c>
      <c r="AG32" s="95">
        <v>0</v>
      </c>
      <c r="AH32" s="95">
        <v>0</v>
      </c>
      <c r="AI32" s="96">
        <f t="shared" si="11"/>
        <v>7</v>
      </c>
      <c r="AJ32" s="97">
        <f t="shared" si="12"/>
        <v>1</v>
      </c>
      <c r="AK32" s="98">
        <f t="shared" si="13"/>
        <v>7</v>
      </c>
      <c r="AL32" s="43" t="s">
        <v>2632</v>
      </c>
      <c r="AM32" s="43">
        <f t="shared" si="14"/>
        <v>1</v>
      </c>
    </row>
    <row r="33" spans="1:39" s="43" customFormat="1" x14ac:dyDescent="0.25">
      <c r="B33" s="94" t="s">
        <v>1077</v>
      </c>
      <c r="C33" s="94" t="s">
        <v>1078</v>
      </c>
      <c r="D33" s="94">
        <v>39655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1</v>
      </c>
      <c r="L33" s="95">
        <v>1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1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5">
        <v>0</v>
      </c>
      <c r="AH33" s="95">
        <v>0</v>
      </c>
      <c r="AI33" s="96">
        <f t="shared" si="11"/>
        <v>3</v>
      </c>
      <c r="AJ33" s="97">
        <f t="shared" si="12"/>
        <v>1</v>
      </c>
      <c r="AK33" s="98">
        <f t="shared" si="13"/>
        <v>3</v>
      </c>
      <c r="AL33" s="43" t="s">
        <v>2944</v>
      </c>
      <c r="AM33" s="43">
        <f t="shared" si="14"/>
        <v>2</v>
      </c>
    </row>
    <row r="34" spans="1:39" s="43" customFormat="1" x14ac:dyDescent="0.25">
      <c r="B34" s="94" t="s">
        <v>1079</v>
      </c>
      <c r="C34" s="94" t="s">
        <v>1080</v>
      </c>
      <c r="D34" s="94">
        <v>39655</v>
      </c>
      <c r="E34" s="95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5">
        <v>0</v>
      </c>
      <c r="U34" s="95">
        <v>0</v>
      </c>
      <c r="V34" s="95">
        <v>1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5">
        <v>0</v>
      </c>
      <c r="AH34" s="95">
        <v>0</v>
      </c>
      <c r="AI34" s="96">
        <f t="shared" si="11"/>
        <v>1</v>
      </c>
      <c r="AJ34" s="97">
        <f t="shared" si="12"/>
        <v>1</v>
      </c>
      <c r="AK34" s="98">
        <f t="shared" si="13"/>
        <v>1</v>
      </c>
      <c r="AL34" s="43" t="s">
        <v>2946</v>
      </c>
      <c r="AM34" s="43">
        <f t="shared" si="14"/>
        <v>2.6669999999999998</v>
      </c>
    </row>
    <row r="35" spans="1:39" s="43" customFormat="1" x14ac:dyDescent="0.25">
      <c r="A35" s="43" t="s">
        <v>2631</v>
      </c>
      <c r="B35" s="94" t="s">
        <v>2274</v>
      </c>
      <c r="C35" s="94" t="s">
        <v>2275</v>
      </c>
      <c r="D35" s="94">
        <v>39655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1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1</v>
      </c>
      <c r="AC35" s="95">
        <v>0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6">
        <f t="shared" si="11"/>
        <v>2</v>
      </c>
      <c r="AJ35" s="97">
        <f t="shared" si="12"/>
        <v>1</v>
      </c>
      <c r="AK35" s="98">
        <f t="shared" si="13"/>
        <v>2</v>
      </c>
      <c r="AL35" s="43" t="s">
        <v>2631</v>
      </c>
      <c r="AM35" s="43">
        <f t="shared" si="14"/>
        <v>4</v>
      </c>
    </row>
    <row r="36" spans="1:39" s="43" customFormat="1" x14ac:dyDescent="0.25">
      <c r="B36" s="94" t="s">
        <v>1085</v>
      </c>
      <c r="C36" s="94" t="s">
        <v>1086</v>
      </c>
      <c r="D36" s="94">
        <v>39655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1</v>
      </c>
      <c r="L36" s="95">
        <v>0</v>
      </c>
      <c r="M36" s="95">
        <v>1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1</v>
      </c>
      <c r="U36" s="95">
        <v>0</v>
      </c>
      <c r="V36" s="95">
        <v>1</v>
      </c>
      <c r="W36" s="95">
        <v>0</v>
      </c>
      <c r="X36" s="95">
        <v>0</v>
      </c>
      <c r="Y36" s="95">
        <v>0</v>
      </c>
      <c r="Z36" s="95">
        <v>0</v>
      </c>
      <c r="AA36" s="95">
        <v>1</v>
      </c>
      <c r="AB36" s="95">
        <v>0</v>
      </c>
      <c r="AC36" s="95">
        <v>1</v>
      </c>
      <c r="AD36" s="95">
        <v>0</v>
      </c>
      <c r="AE36" s="95">
        <v>0</v>
      </c>
      <c r="AF36" s="95">
        <v>0</v>
      </c>
      <c r="AG36" s="95">
        <v>1</v>
      </c>
      <c r="AH36" s="95">
        <v>0</v>
      </c>
      <c r="AI36" s="96">
        <f t="shared" si="11"/>
        <v>7</v>
      </c>
      <c r="AJ36" s="97">
        <f t="shared" si="12"/>
        <v>1</v>
      </c>
      <c r="AK36" s="98">
        <f t="shared" si="13"/>
        <v>7</v>
      </c>
      <c r="AL36" s="43" t="s">
        <v>2631</v>
      </c>
      <c r="AM36" s="43">
        <f t="shared" si="14"/>
        <v>4</v>
      </c>
    </row>
    <row r="37" spans="1:39" s="43" customFormat="1" x14ac:dyDescent="0.25">
      <c r="A37" s="43" t="s">
        <v>2631</v>
      </c>
      <c r="B37" s="94" t="s">
        <v>2276</v>
      </c>
      <c r="C37" s="94" t="s">
        <v>2277</v>
      </c>
      <c r="D37" s="94">
        <v>39655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1</v>
      </c>
      <c r="N37" s="95">
        <v>0</v>
      </c>
      <c r="O37" s="95">
        <v>0</v>
      </c>
      <c r="P37" s="95">
        <v>1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6">
        <f t="shared" si="11"/>
        <v>2</v>
      </c>
      <c r="AJ37" s="97">
        <f t="shared" si="12"/>
        <v>1</v>
      </c>
      <c r="AK37" s="98">
        <f t="shared" si="13"/>
        <v>2</v>
      </c>
      <c r="AL37" s="43" t="s">
        <v>2949</v>
      </c>
      <c r="AM37" s="43">
        <f t="shared" si="14"/>
        <v>3</v>
      </c>
    </row>
    <row r="38" spans="1:39" s="43" customFormat="1" x14ac:dyDescent="0.25">
      <c r="B38" s="94" t="s">
        <v>1087</v>
      </c>
      <c r="C38" s="94" t="s">
        <v>1088</v>
      </c>
      <c r="D38" s="94">
        <v>39655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1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5">
        <v>0</v>
      </c>
      <c r="AH38" s="95">
        <v>0</v>
      </c>
      <c r="AI38" s="96">
        <f t="shared" si="11"/>
        <v>1</v>
      </c>
      <c r="AJ38" s="97">
        <f t="shared" si="12"/>
        <v>1</v>
      </c>
      <c r="AK38" s="98">
        <f t="shared" si="13"/>
        <v>1</v>
      </c>
      <c r="AL38" s="43" t="s">
        <v>2949</v>
      </c>
      <c r="AM38" s="43">
        <f t="shared" si="14"/>
        <v>3</v>
      </c>
    </row>
    <row r="39" spans="1:39" s="43" customFormat="1" x14ac:dyDescent="0.25">
      <c r="B39" s="94" t="s">
        <v>1089</v>
      </c>
      <c r="C39" s="94" t="s">
        <v>1090</v>
      </c>
      <c r="D39" s="94">
        <v>39655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6">
        <f t="shared" si="11"/>
        <v>0</v>
      </c>
      <c r="AJ39" s="97">
        <f t="shared" si="12"/>
        <v>0</v>
      </c>
      <c r="AK39" s="98">
        <f t="shared" si="13"/>
        <v>0</v>
      </c>
      <c r="AL39" s="43" t="s">
        <v>2944</v>
      </c>
      <c r="AM39" s="43">
        <f t="shared" si="14"/>
        <v>2</v>
      </c>
    </row>
    <row r="40" spans="1:39" s="43" customFormat="1" x14ac:dyDescent="0.25">
      <c r="A40" s="43" t="s">
        <v>2631</v>
      </c>
      <c r="B40" s="94" t="s">
        <v>2278</v>
      </c>
      <c r="C40" s="94" t="s">
        <v>2279</v>
      </c>
      <c r="D40" s="94">
        <v>39655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1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1</v>
      </c>
      <c r="W40" s="95">
        <v>0</v>
      </c>
      <c r="X40" s="95">
        <v>0</v>
      </c>
      <c r="Y40" s="95">
        <v>0</v>
      </c>
      <c r="Z40" s="95">
        <v>1</v>
      </c>
      <c r="AA40" s="95">
        <v>0</v>
      </c>
      <c r="AB40" s="95">
        <v>1</v>
      </c>
      <c r="AC40" s="95">
        <v>1</v>
      </c>
      <c r="AD40" s="95">
        <v>0</v>
      </c>
      <c r="AE40" s="95">
        <v>0</v>
      </c>
      <c r="AF40" s="95">
        <v>0</v>
      </c>
      <c r="AG40" s="95">
        <v>1</v>
      </c>
      <c r="AH40" s="95">
        <v>1</v>
      </c>
      <c r="AI40" s="96">
        <f t="shared" si="11"/>
        <v>7</v>
      </c>
      <c r="AJ40" s="97">
        <f t="shared" si="12"/>
        <v>1</v>
      </c>
      <c r="AK40" s="98">
        <f t="shared" si="13"/>
        <v>7</v>
      </c>
      <c r="AL40" s="43" t="s">
        <v>2944</v>
      </c>
      <c r="AM40" s="43">
        <f t="shared" si="14"/>
        <v>2</v>
      </c>
    </row>
    <row r="41" spans="1:39" s="43" customFormat="1" x14ac:dyDescent="0.25">
      <c r="B41" s="94" t="s">
        <v>1093</v>
      </c>
      <c r="C41" s="94" t="s">
        <v>1094</v>
      </c>
      <c r="D41" s="94">
        <v>39655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5">
        <v>0</v>
      </c>
      <c r="AH41" s="95">
        <v>0</v>
      </c>
      <c r="AI41" s="96">
        <f t="shared" si="11"/>
        <v>0</v>
      </c>
      <c r="AJ41" s="97">
        <f t="shared" si="12"/>
        <v>0</v>
      </c>
      <c r="AK41" s="98">
        <f t="shared" si="13"/>
        <v>0</v>
      </c>
      <c r="AL41" s="43" t="s">
        <v>2949</v>
      </c>
      <c r="AM41" s="43">
        <f t="shared" si="14"/>
        <v>3</v>
      </c>
    </row>
    <row r="42" spans="1:39" s="43" customFormat="1" x14ac:dyDescent="0.25">
      <c r="A42" s="43" t="s">
        <v>2631</v>
      </c>
      <c r="B42" s="94" t="s">
        <v>3001</v>
      </c>
      <c r="C42" s="94" t="s">
        <v>2280</v>
      </c>
      <c r="D42" s="94">
        <v>39655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5">
        <v>0</v>
      </c>
      <c r="AH42" s="95">
        <v>0</v>
      </c>
      <c r="AI42" s="96">
        <f t="shared" si="11"/>
        <v>0</v>
      </c>
      <c r="AJ42" s="97">
        <f t="shared" si="12"/>
        <v>0</v>
      </c>
      <c r="AK42" s="98">
        <f t="shared" si="13"/>
        <v>0</v>
      </c>
      <c r="AL42" s="43" t="s">
        <v>2947</v>
      </c>
      <c r="AM42" s="43">
        <f t="shared" si="14"/>
        <v>0</v>
      </c>
    </row>
    <row r="43" spans="1:39" s="43" customFormat="1" x14ac:dyDescent="0.25">
      <c r="B43" s="94" t="s">
        <v>1095</v>
      </c>
      <c r="C43" s="94" t="s">
        <v>1096</v>
      </c>
      <c r="D43" s="94">
        <v>39655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6">
        <f t="shared" si="11"/>
        <v>0</v>
      </c>
      <c r="AJ43" s="97">
        <f t="shared" si="12"/>
        <v>0</v>
      </c>
      <c r="AK43" s="98">
        <f t="shared" si="13"/>
        <v>0</v>
      </c>
      <c r="AL43" s="43" t="s">
        <v>2949</v>
      </c>
      <c r="AM43" s="43">
        <f t="shared" si="14"/>
        <v>3</v>
      </c>
    </row>
    <row r="44" spans="1:39" s="43" customFormat="1" x14ac:dyDescent="0.25">
      <c r="B44" s="94" t="s">
        <v>1099</v>
      </c>
      <c r="C44" s="94" t="s">
        <v>1100</v>
      </c>
      <c r="D44" s="94">
        <v>39655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1</v>
      </c>
      <c r="L44" s="95">
        <v>0</v>
      </c>
      <c r="M44" s="95">
        <v>1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1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6">
        <f t="shared" si="11"/>
        <v>3</v>
      </c>
      <c r="AJ44" s="97">
        <f t="shared" si="12"/>
        <v>1</v>
      </c>
      <c r="AK44" s="98">
        <f t="shared" si="13"/>
        <v>3</v>
      </c>
      <c r="AL44" s="43" t="s">
        <v>2949</v>
      </c>
      <c r="AM44" s="43">
        <f t="shared" si="14"/>
        <v>3</v>
      </c>
    </row>
    <row r="45" spans="1:39" s="43" customFormat="1" x14ac:dyDescent="0.25">
      <c r="B45" s="94" t="s">
        <v>1101</v>
      </c>
      <c r="C45" s="94" t="s">
        <v>1102</v>
      </c>
      <c r="D45" s="94">
        <v>39655</v>
      </c>
      <c r="E45" s="95">
        <v>0</v>
      </c>
      <c r="F45" s="95">
        <v>1</v>
      </c>
      <c r="G45" s="95">
        <v>0</v>
      </c>
      <c r="H45" s="95">
        <v>0</v>
      </c>
      <c r="I45" s="95">
        <v>0</v>
      </c>
      <c r="J45" s="95">
        <v>1</v>
      </c>
      <c r="K45" s="95">
        <v>0</v>
      </c>
      <c r="L45" s="95">
        <v>1</v>
      </c>
      <c r="M45" s="95">
        <v>1</v>
      </c>
      <c r="N45" s="95">
        <v>0</v>
      </c>
      <c r="O45" s="95">
        <v>0</v>
      </c>
      <c r="P45" s="95">
        <v>0</v>
      </c>
      <c r="Q45" s="95">
        <v>1</v>
      </c>
      <c r="R45" s="95">
        <v>0</v>
      </c>
      <c r="S45" s="95">
        <v>0</v>
      </c>
      <c r="T45" s="95">
        <v>0</v>
      </c>
      <c r="U45" s="95">
        <v>1</v>
      </c>
      <c r="V45" s="95">
        <v>1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0</v>
      </c>
      <c r="AH45" s="95">
        <v>0</v>
      </c>
      <c r="AI45" s="96">
        <f t="shared" si="11"/>
        <v>7</v>
      </c>
      <c r="AJ45" s="97">
        <f t="shared" si="12"/>
        <v>1</v>
      </c>
      <c r="AK45" s="98">
        <f t="shared" si="13"/>
        <v>7</v>
      </c>
      <c r="AL45" s="43" t="s">
        <v>2949</v>
      </c>
      <c r="AM45" s="43">
        <f t="shared" si="14"/>
        <v>3</v>
      </c>
    </row>
    <row r="46" spans="1:39" s="43" customFormat="1" x14ac:dyDescent="0.25">
      <c r="A46" s="43" t="s">
        <v>2631</v>
      </c>
      <c r="B46" s="94" t="s">
        <v>2281</v>
      </c>
      <c r="C46" s="94" t="s">
        <v>2282</v>
      </c>
      <c r="D46" s="94">
        <v>39655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1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6">
        <f t="shared" si="11"/>
        <v>1</v>
      </c>
      <c r="AJ46" s="97">
        <f t="shared" si="12"/>
        <v>1</v>
      </c>
      <c r="AK46" s="98">
        <f t="shared" si="13"/>
        <v>1</v>
      </c>
      <c r="AL46" s="43" t="s">
        <v>2944</v>
      </c>
      <c r="AM46" s="43">
        <f t="shared" si="14"/>
        <v>2</v>
      </c>
    </row>
    <row r="47" spans="1:39" s="43" customFormat="1" x14ac:dyDescent="0.25">
      <c r="B47" s="94" t="s">
        <v>1103</v>
      </c>
      <c r="C47" s="94" t="s">
        <v>1104</v>
      </c>
      <c r="D47" s="94">
        <v>39655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6">
        <f t="shared" si="11"/>
        <v>0</v>
      </c>
      <c r="AJ47" s="97">
        <f t="shared" si="12"/>
        <v>0</v>
      </c>
      <c r="AK47" s="98">
        <f t="shared" si="13"/>
        <v>0</v>
      </c>
      <c r="AL47" s="43" t="s">
        <v>2949</v>
      </c>
      <c r="AM47" s="43">
        <f t="shared" si="14"/>
        <v>3</v>
      </c>
    </row>
    <row r="48" spans="1:39" s="43" customFormat="1" x14ac:dyDescent="0.25">
      <c r="B48" s="94" t="s">
        <v>1105</v>
      </c>
      <c r="C48" s="94" t="s">
        <v>1106</v>
      </c>
      <c r="D48" s="94">
        <v>39655</v>
      </c>
      <c r="E48" s="95">
        <v>0</v>
      </c>
      <c r="F48" s="95">
        <v>1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1</v>
      </c>
      <c r="AB48" s="95">
        <v>0</v>
      </c>
      <c r="AC48" s="95">
        <v>1</v>
      </c>
      <c r="AD48" s="95">
        <v>0</v>
      </c>
      <c r="AE48" s="95">
        <v>0</v>
      </c>
      <c r="AF48" s="95">
        <v>0</v>
      </c>
      <c r="AG48" s="95">
        <v>1</v>
      </c>
      <c r="AH48" s="95">
        <v>0</v>
      </c>
      <c r="AI48" s="96">
        <f t="shared" si="11"/>
        <v>4</v>
      </c>
      <c r="AJ48" s="97">
        <f t="shared" si="12"/>
        <v>1</v>
      </c>
      <c r="AK48" s="98">
        <f t="shared" si="13"/>
        <v>4</v>
      </c>
      <c r="AL48" s="43" t="s">
        <v>2944</v>
      </c>
      <c r="AM48" s="43">
        <f t="shared" si="14"/>
        <v>2</v>
      </c>
    </row>
    <row r="49" spans="1:39" s="43" customFormat="1" x14ac:dyDescent="0.25">
      <c r="B49" s="94" t="s">
        <v>1107</v>
      </c>
      <c r="C49" s="94" t="s">
        <v>1108</v>
      </c>
      <c r="D49" s="94">
        <v>39655</v>
      </c>
      <c r="E49" s="95">
        <v>1</v>
      </c>
      <c r="F49" s="95">
        <v>0</v>
      </c>
      <c r="G49" s="95">
        <v>0</v>
      </c>
      <c r="H49" s="95">
        <v>0</v>
      </c>
      <c r="I49" s="95">
        <v>1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1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6">
        <f t="shared" si="11"/>
        <v>3</v>
      </c>
      <c r="AJ49" s="97">
        <f t="shared" si="12"/>
        <v>1</v>
      </c>
      <c r="AK49" s="98">
        <f t="shared" si="13"/>
        <v>3</v>
      </c>
      <c r="AL49" s="43" t="s">
        <v>2949</v>
      </c>
      <c r="AM49" s="43">
        <f t="shared" si="14"/>
        <v>3</v>
      </c>
    </row>
    <row r="50" spans="1:39" s="43" customFormat="1" x14ac:dyDescent="0.25">
      <c r="A50" s="43" t="s">
        <v>2631</v>
      </c>
      <c r="B50" s="94" t="s">
        <v>25</v>
      </c>
      <c r="C50" s="94" t="s">
        <v>26</v>
      </c>
      <c r="D50" s="94">
        <v>39655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1</v>
      </c>
      <c r="Z50" s="95">
        <v>0</v>
      </c>
      <c r="AA50" s="95">
        <v>1</v>
      </c>
      <c r="AB50" s="95">
        <v>0</v>
      </c>
      <c r="AC50" s="95">
        <v>1</v>
      </c>
      <c r="AD50" s="95">
        <v>0</v>
      </c>
      <c r="AE50" s="95">
        <v>0</v>
      </c>
      <c r="AF50" s="95">
        <v>0</v>
      </c>
      <c r="AG50" s="95">
        <v>0</v>
      </c>
      <c r="AH50" s="95">
        <v>1</v>
      </c>
      <c r="AI50" s="96">
        <f t="shared" si="11"/>
        <v>4</v>
      </c>
      <c r="AJ50" s="97">
        <f t="shared" si="12"/>
        <v>1</v>
      </c>
      <c r="AK50" s="98">
        <f t="shared" si="13"/>
        <v>4</v>
      </c>
      <c r="AL50" s="43" t="s">
        <v>2944</v>
      </c>
      <c r="AM50" s="43">
        <f t="shared" si="14"/>
        <v>2</v>
      </c>
    </row>
    <row r="51" spans="1:39" s="43" customFormat="1" x14ac:dyDescent="0.25">
      <c r="B51" s="94" t="s">
        <v>1109</v>
      </c>
      <c r="C51" s="94" t="s">
        <v>1110</v>
      </c>
      <c r="D51" s="94">
        <v>39655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6">
        <f t="shared" si="11"/>
        <v>0</v>
      </c>
      <c r="AJ51" s="97">
        <f t="shared" si="12"/>
        <v>0</v>
      </c>
      <c r="AK51" s="98">
        <f t="shared" si="13"/>
        <v>0</v>
      </c>
      <c r="AL51" s="43" t="s">
        <v>2944</v>
      </c>
      <c r="AM51" s="43">
        <f t="shared" si="14"/>
        <v>2</v>
      </c>
    </row>
    <row r="52" spans="1:39" s="43" customFormat="1" x14ac:dyDescent="0.25">
      <c r="B52" s="94" t="s">
        <v>1111</v>
      </c>
      <c r="C52" s="94" t="s">
        <v>1112</v>
      </c>
      <c r="D52" s="94">
        <v>39655</v>
      </c>
      <c r="E52" s="95">
        <v>0</v>
      </c>
      <c r="F52" s="95">
        <v>1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1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6">
        <f t="shared" si="11"/>
        <v>2</v>
      </c>
      <c r="AJ52" s="97">
        <f t="shared" si="12"/>
        <v>1</v>
      </c>
      <c r="AK52" s="98">
        <f t="shared" si="13"/>
        <v>2</v>
      </c>
      <c r="AL52" s="43" t="s">
        <v>2949</v>
      </c>
      <c r="AM52" s="43">
        <f t="shared" si="14"/>
        <v>3</v>
      </c>
    </row>
    <row r="53" spans="1:39" s="43" customFormat="1" x14ac:dyDescent="0.25">
      <c r="B53" s="94" t="s">
        <v>1113</v>
      </c>
      <c r="C53" s="94" t="s">
        <v>1114</v>
      </c>
      <c r="D53" s="94">
        <v>39655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1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5">
        <v>0</v>
      </c>
      <c r="AH53" s="95">
        <v>0</v>
      </c>
      <c r="AI53" s="96">
        <f t="shared" si="11"/>
        <v>1</v>
      </c>
      <c r="AJ53" s="97">
        <f t="shared" si="12"/>
        <v>1</v>
      </c>
      <c r="AK53" s="98">
        <f t="shared" si="13"/>
        <v>1</v>
      </c>
      <c r="AL53" s="43" t="s">
        <v>2949</v>
      </c>
      <c r="AM53" s="43">
        <f t="shared" si="14"/>
        <v>3</v>
      </c>
    </row>
    <row r="54" spans="1:39" s="43" customFormat="1" x14ac:dyDescent="0.25">
      <c r="B54" s="94" t="s">
        <v>1115</v>
      </c>
      <c r="C54" s="94" t="s">
        <v>1116</v>
      </c>
      <c r="D54" s="94">
        <v>39655</v>
      </c>
      <c r="E54" s="95">
        <v>0</v>
      </c>
      <c r="F54" s="95">
        <v>0</v>
      </c>
      <c r="G54" s="95">
        <v>0</v>
      </c>
      <c r="H54" s="95">
        <v>1</v>
      </c>
      <c r="I54" s="95">
        <v>0</v>
      </c>
      <c r="J54" s="95">
        <v>1</v>
      </c>
      <c r="K54" s="95">
        <v>0</v>
      </c>
      <c r="L54" s="95">
        <v>1</v>
      </c>
      <c r="M54" s="95">
        <v>1</v>
      </c>
      <c r="N54" s="95">
        <v>0</v>
      </c>
      <c r="O54" s="95">
        <v>0</v>
      </c>
      <c r="P54" s="95">
        <v>0</v>
      </c>
      <c r="Q54" s="95">
        <v>1</v>
      </c>
      <c r="R54" s="95">
        <v>0</v>
      </c>
      <c r="S54" s="95">
        <v>0</v>
      </c>
      <c r="T54" s="95">
        <v>0</v>
      </c>
      <c r="U54" s="95">
        <v>1</v>
      </c>
      <c r="V54" s="95">
        <v>1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1</v>
      </c>
      <c r="AC54" s="95">
        <v>0</v>
      </c>
      <c r="AD54" s="95">
        <v>1</v>
      </c>
      <c r="AE54" s="95">
        <v>0</v>
      </c>
      <c r="AF54" s="95">
        <v>0</v>
      </c>
      <c r="AG54" s="95">
        <v>0</v>
      </c>
      <c r="AH54" s="95">
        <v>0</v>
      </c>
      <c r="AI54" s="96">
        <f t="shared" si="11"/>
        <v>9</v>
      </c>
      <c r="AJ54" s="97">
        <f t="shared" si="12"/>
        <v>1</v>
      </c>
      <c r="AK54" s="98">
        <f t="shared" si="13"/>
        <v>9</v>
      </c>
      <c r="AL54" s="43" t="s">
        <v>2944</v>
      </c>
      <c r="AM54" s="43">
        <f t="shared" si="14"/>
        <v>2</v>
      </c>
    </row>
    <row r="55" spans="1:39" s="43" customFormat="1" x14ac:dyDescent="0.25">
      <c r="B55" s="94" t="s">
        <v>1117</v>
      </c>
      <c r="C55" s="94" t="s">
        <v>1118</v>
      </c>
      <c r="D55" s="94">
        <v>39655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1</v>
      </c>
      <c r="T55" s="95">
        <v>0</v>
      </c>
      <c r="U55" s="95">
        <v>1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6">
        <f t="shared" si="11"/>
        <v>2</v>
      </c>
      <c r="AJ55" s="97">
        <f t="shared" si="12"/>
        <v>1</v>
      </c>
      <c r="AK55" s="98">
        <f t="shared" si="13"/>
        <v>2</v>
      </c>
      <c r="AL55" s="43" t="s">
        <v>2949</v>
      </c>
      <c r="AM55" s="43">
        <f t="shared" si="14"/>
        <v>3</v>
      </c>
    </row>
    <row r="56" spans="1:39" s="43" customFormat="1" x14ac:dyDescent="0.25">
      <c r="B56" s="94" t="s">
        <v>1121</v>
      </c>
      <c r="C56" s="94" t="s">
        <v>1122</v>
      </c>
      <c r="D56" s="94">
        <v>39655</v>
      </c>
      <c r="E56" s="95">
        <v>1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1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1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1</v>
      </c>
      <c r="AA56" s="95">
        <v>0</v>
      </c>
      <c r="AB56" s="95">
        <v>0</v>
      </c>
      <c r="AC56" s="95">
        <v>1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6">
        <f t="shared" si="11"/>
        <v>5</v>
      </c>
      <c r="AJ56" s="97">
        <f t="shared" si="12"/>
        <v>1</v>
      </c>
      <c r="AK56" s="98">
        <f t="shared" si="13"/>
        <v>5</v>
      </c>
      <c r="AL56" s="43" t="s">
        <v>2944</v>
      </c>
      <c r="AM56" s="43">
        <f t="shared" si="14"/>
        <v>2</v>
      </c>
    </row>
    <row r="57" spans="1:39" s="43" customFormat="1" x14ac:dyDescent="0.25">
      <c r="A57" s="43" t="s">
        <v>2631</v>
      </c>
      <c r="B57" s="94" t="s">
        <v>2283</v>
      </c>
      <c r="C57" s="94" t="s">
        <v>2284</v>
      </c>
      <c r="D57" s="94">
        <v>39655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1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1</v>
      </c>
      <c r="V57" s="95">
        <v>1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1</v>
      </c>
      <c r="AE57" s="95">
        <v>0</v>
      </c>
      <c r="AF57" s="95">
        <v>0</v>
      </c>
      <c r="AG57" s="95">
        <v>0</v>
      </c>
      <c r="AH57" s="95">
        <v>0</v>
      </c>
      <c r="AI57" s="96">
        <f t="shared" si="11"/>
        <v>4</v>
      </c>
      <c r="AJ57" s="97">
        <f t="shared" si="12"/>
        <v>1</v>
      </c>
      <c r="AK57" s="98">
        <f t="shared" si="13"/>
        <v>4</v>
      </c>
      <c r="AL57" s="43" t="s">
        <v>2631</v>
      </c>
      <c r="AM57" s="43">
        <f t="shared" si="14"/>
        <v>4</v>
      </c>
    </row>
    <row r="58" spans="1:39" s="43" customFormat="1" x14ac:dyDescent="0.25">
      <c r="B58" s="94" t="s">
        <v>1123</v>
      </c>
      <c r="C58" s="94" t="s">
        <v>1124</v>
      </c>
      <c r="D58" s="94">
        <v>39655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6">
        <f t="shared" si="11"/>
        <v>0</v>
      </c>
      <c r="AJ58" s="97">
        <f t="shared" si="12"/>
        <v>0</v>
      </c>
      <c r="AK58" s="98">
        <f t="shared" si="13"/>
        <v>0</v>
      </c>
      <c r="AL58" s="43" t="s">
        <v>2949</v>
      </c>
      <c r="AM58" s="43">
        <f t="shared" si="14"/>
        <v>3</v>
      </c>
    </row>
    <row r="59" spans="1:39" s="43" customFormat="1" x14ac:dyDescent="0.25">
      <c r="A59" s="43" t="s">
        <v>2631</v>
      </c>
      <c r="B59" s="94" t="s">
        <v>2285</v>
      </c>
      <c r="C59" s="94" t="s">
        <v>2286</v>
      </c>
      <c r="D59" s="94">
        <v>39655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1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6">
        <f t="shared" si="11"/>
        <v>1</v>
      </c>
      <c r="AJ59" s="97">
        <f t="shared" si="12"/>
        <v>1</v>
      </c>
      <c r="AK59" s="98">
        <f t="shared" si="13"/>
        <v>1</v>
      </c>
      <c r="AL59" s="43" t="s">
        <v>2955</v>
      </c>
      <c r="AM59" s="43" t="str">
        <f t="shared" si="14"/>
        <v>QQQ</v>
      </c>
    </row>
    <row r="60" spans="1:39" s="43" customFormat="1" x14ac:dyDescent="0.25">
      <c r="B60" s="94" t="s">
        <v>1125</v>
      </c>
      <c r="C60" s="94" t="s">
        <v>1126</v>
      </c>
      <c r="D60" s="94">
        <v>39655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6">
        <f t="shared" si="11"/>
        <v>0</v>
      </c>
      <c r="AJ60" s="97">
        <f t="shared" si="12"/>
        <v>0</v>
      </c>
      <c r="AK60" s="98">
        <f t="shared" si="13"/>
        <v>0</v>
      </c>
      <c r="AL60" s="43" t="s">
        <v>2632</v>
      </c>
      <c r="AM60" s="43">
        <f t="shared" si="14"/>
        <v>1</v>
      </c>
    </row>
    <row r="61" spans="1:39" s="43" customFormat="1" x14ac:dyDescent="0.25">
      <c r="B61" s="94" t="s">
        <v>1127</v>
      </c>
      <c r="C61" s="94" t="s">
        <v>1128</v>
      </c>
      <c r="D61" s="94">
        <v>39655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6">
        <f t="shared" si="11"/>
        <v>0</v>
      </c>
      <c r="AJ61" s="97">
        <f t="shared" si="12"/>
        <v>0</v>
      </c>
      <c r="AK61" s="98">
        <f t="shared" si="13"/>
        <v>0</v>
      </c>
      <c r="AL61" s="43" t="s">
        <v>2949</v>
      </c>
      <c r="AM61" s="43">
        <f t="shared" si="14"/>
        <v>3</v>
      </c>
    </row>
    <row r="62" spans="1:39" s="43" customFormat="1" x14ac:dyDescent="0.25">
      <c r="B62" s="94" t="s">
        <v>1129</v>
      </c>
      <c r="C62" s="94" t="s">
        <v>1130</v>
      </c>
      <c r="D62" s="94">
        <v>39655</v>
      </c>
      <c r="E62" s="95">
        <v>1</v>
      </c>
      <c r="F62" s="95">
        <v>0</v>
      </c>
      <c r="G62" s="95">
        <v>1</v>
      </c>
      <c r="H62" s="95">
        <v>0</v>
      </c>
      <c r="I62" s="95">
        <v>1</v>
      </c>
      <c r="J62" s="95">
        <v>0</v>
      </c>
      <c r="K62" s="95">
        <v>1</v>
      </c>
      <c r="L62" s="95">
        <v>0</v>
      </c>
      <c r="M62" s="95">
        <v>1</v>
      </c>
      <c r="N62" s="95">
        <v>0</v>
      </c>
      <c r="O62" s="95">
        <v>0</v>
      </c>
      <c r="P62" s="95">
        <v>1</v>
      </c>
      <c r="Q62" s="95">
        <v>0</v>
      </c>
      <c r="R62" s="95">
        <v>1</v>
      </c>
      <c r="S62" s="95">
        <v>0</v>
      </c>
      <c r="T62" s="95">
        <v>1</v>
      </c>
      <c r="U62" s="95">
        <v>0</v>
      </c>
      <c r="V62" s="95">
        <v>1</v>
      </c>
      <c r="W62" s="95">
        <v>0</v>
      </c>
      <c r="X62" s="95">
        <v>0</v>
      </c>
      <c r="Y62" s="95">
        <v>1</v>
      </c>
      <c r="Z62" s="95">
        <v>0</v>
      </c>
      <c r="AA62" s="95">
        <v>1</v>
      </c>
      <c r="AB62" s="95">
        <v>0</v>
      </c>
      <c r="AC62" s="95">
        <v>1</v>
      </c>
      <c r="AD62" s="95">
        <v>0</v>
      </c>
      <c r="AE62" s="95">
        <v>0</v>
      </c>
      <c r="AF62" s="95">
        <v>0</v>
      </c>
      <c r="AG62" s="95">
        <v>1</v>
      </c>
      <c r="AH62" s="95">
        <v>0</v>
      </c>
      <c r="AI62" s="96">
        <f t="shared" si="11"/>
        <v>13</v>
      </c>
      <c r="AJ62" s="97">
        <f t="shared" si="12"/>
        <v>1</v>
      </c>
      <c r="AK62" s="98">
        <f t="shared" si="13"/>
        <v>13</v>
      </c>
      <c r="AL62" s="43" t="s">
        <v>2949</v>
      </c>
      <c r="AM62" s="43">
        <f t="shared" si="14"/>
        <v>3</v>
      </c>
    </row>
    <row r="63" spans="1:39" s="43" customFormat="1" x14ac:dyDescent="0.25">
      <c r="B63" s="94" t="s">
        <v>1131</v>
      </c>
      <c r="C63" s="94" t="s">
        <v>1132</v>
      </c>
      <c r="D63" s="94">
        <v>39655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1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6">
        <f t="shared" si="11"/>
        <v>1</v>
      </c>
      <c r="AJ63" s="97">
        <f t="shared" si="12"/>
        <v>1</v>
      </c>
      <c r="AK63" s="98">
        <f t="shared" si="13"/>
        <v>1</v>
      </c>
      <c r="AL63" s="43" t="s">
        <v>2949</v>
      </c>
      <c r="AM63" s="43">
        <f t="shared" si="14"/>
        <v>3</v>
      </c>
    </row>
    <row r="64" spans="1:39" s="43" customFormat="1" x14ac:dyDescent="0.25">
      <c r="B64" s="94" t="s">
        <v>1133</v>
      </c>
      <c r="C64" s="94" t="s">
        <v>1134</v>
      </c>
      <c r="D64" s="94">
        <v>39655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5">
        <v>0</v>
      </c>
      <c r="AH64" s="95">
        <v>0</v>
      </c>
      <c r="AI64" s="96">
        <f t="shared" si="11"/>
        <v>0</v>
      </c>
      <c r="AJ64" s="97">
        <f t="shared" si="12"/>
        <v>0</v>
      </c>
      <c r="AK64" s="98">
        <f t="shared" si="13"/>
        <v>0</v>
      </c>
      <c r="AL64" s="43" t="s">
        <v>2944</v>
      </c>
      <c r="AM64" s="43">
        <f t="shared" si="14"/>
        <v>2</v>
      </c>
    </row>
    <row r="65" spans="1:39" s="43" customFormat="1" x14ac:dyDescent="0.25">
      <c r="B65" s="94" t="s">
        <v>1135</v>
      </c>
      <c r="C65" s="94" t="s">
        <v>1136</v>
      </c>
      <c r="D65" s="94">
        <v>39655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6">
        <f t="shared" si="11"/>
        <v>0</v>
      </c>
      <c r="AJ65" s="97">
        <f t="shared" si="12"/>
        <v>0</v>
      </c>
      <c r="AK65" s="98">
        <f t="shared" si="13"/>
        <v>0</v>
      </c>
      <c r="AL65" s="43" t="s">
        <v>2947</v>
      </c>
      <c r="AM65" s="43">
        <f t="shared" si="14"/>
        <v>0</v>
      </c>
    </row>
    <row r="66" spans="1:39" s="43" customFormat="1" x14ac:dyDescent="0.25">
      <c r="A66" s="43" t="s">
        <v>2631</v>
      </c>
      <c r="B66" s="94" t="s">
        <v>2287</v>
      </c>
      <c r="C66" s="94" t="s">
        <v>2288</v>
      </c>
      <c r="D66" s="94">
        <v>39655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6">
        <f t="shared" si="11"/>
        <v>0</v>
      </c>
      <c r="AJ66" s="97">
        <f t="shared" si="12"/>
        <v>0</v>
      </c>
      <c r="AK66" s="98">
        <f t="shared" si="13"/>
        <v>0</v>
      </c>
      <c r="AL66" s="43" t="s">
        <v>2955</v>
      </c>
      <c r="AM66" s="43" t="str">
        <f t="shared" si="14"/>
        <v>QQQ</v>
      </c>
    </row>
    <row r="67" spans="1:39" s="43" customFormat="1" x14ac:dyDescent="0.25">
      <c r="B67" s="94" t="s">
        <v>1137</v>
      </c>
      <c r="C67" s="94" t="s">
        <v>1138</v>
      </c>
      <c r="D67" s="94">
        <v>39655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5">
        <v>0</v>
      </c>
      <c r="AH67" s="95">
        <v>0</v>
      </c>
      <c r="AI67" s="96">
        <f t="shared" si="11"/>
        <v>0</v>
      </c>
      <c r="AJ67" s="97">
        <f t="shared" si="12"/>
        <v>0</v>
      </c>
      <c r="AK67" s="98">
        <f t="shared" si="13"/>
        <v>0</v>
      </c>
      <c r="AL67" s="43" t="s">
        <v>2944</v>
      </c>
      <c r="AM67" s="43">
        <f t="shared" si="14"/>
        <v>2</v>
      </c>
    </row>
    <row r="68" spans="1:39" s="43" customFormat="1" x14ac:dyDescent="0.25">
      <c r="B68" s="94" t="s">
        <v>1139</v>
      </c>
      <c r="C68" s="94" t="s">
        <v>1140</v>
      </c>
      <c r="D68" s="94">
        <v>39655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5">
        <v>0</v>
      </c>
      <c r="AH68" s="95">
        <v>0</v>
      </c>
      <c r="AI68" s="96">
        <f t="shared" si="11"/>
        <v>0</v>
      </c>
      <c r="AJ68" s="97">
        <f t="shared" si="12"/>
        <v>0</v>
      </c>
      <c r="AK68" s="98">
        <f t="shared" si="13"/>
        <v>0</v>
      </c>
      <c r="AL68" s="43" t="s">
        <v>2949</v>
      </c>
      <c r="AM68" s="43">
        <f t="shared" si="14"/>
        <v>3</v>
      </c>
    </row>
    <row r="69" spans="1:39" s="43" customFormat="1" x14ac:dyDescent="0.25">
      <c r="A69" s="43" t="s">
        <v>2631</v>
      </c>
      <c r="B69" s="94" t="s">
        <v>2289</v>
      </c>
      <c r="C69" s="94" t="s">
        <v>2290</v>
      </c>
      <c r="D69" s="94">
        <v>39655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1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5">
        <v>0</v>
      </c>
      <c r="AH69" s="95">
        <v>0</v>
      </c>
      <c r="AI69" s="96">
        <f t="shared" si="11"/>
        <v>1</v>
      </c>
      <c r="AJ69" s="97">
        <f t="shared" si="12"/>
        <v>1</v>
      </c>
      <c r="AK69" s="98">
        <f t="shared" si="13"/>
        <v>1</v>
      </c>
      <c r="AL69" s="43" t="s">
        <v>2632</v>
      </c>
      <c r="AM69" s="43">
        <f t="shared" si="14"/>
        <v>1</v>
      </c>
    </row>
    <row r="70" spans="1:39" s="43" customFormat="1" x14ac:dyDescent="0.25">
      <c r="B70" s="94" t="s">
        <v>1141</v>
      </c>
      <c r="C70" s="94" t="s">
        <v>1142</v>
      </c>
      <c r="D70" s="94">
        <v>39655</v>
      </c>
      <c r="E70" s="95">
        <v>0</v>
      </c>
      <c r="F70" s="95">
        <v>0</v>
      </c>
      <c r="G70" s="95">
        <v>0</v>
      </c>
      <c r="H70" s="95">
        <v>0</v>
      </c>
      <c r="I70" s="95">
        <v>1</v>
      </c>
      <c r="J70" s="95">
        <v>0</v>
      </c>
      <c r="K70" s="95">
        <v>0</v>
      </c>
      <c r="L70" s="95">
        <v>1</v>
      </c>
      <c r="M70" s="95">
        <v>1</v>
      </c>
      <c r="N70" s="95">
        <v>0</v>
      </c>
      <c r="O70" s="95">
        <v>0</v>
      </c>
      <c r="P70" s="95">
        <v>0</v>
      </c>
      <c r="Q70" s="95">
        <v>0</v>
      </c>
      <c r="R70" s="95">
        <v>1</v>
      </c>
      <c r="S70" s="95">
        <v>0</v>
      </c>
      <c r="T70" s="95">
        <v>1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1</v>
      </c>
      <c r="AE70" s="95">
        <v>0</v>
      </c>
      <c r="AF70" s="95">
        <v>0</v>
      </c>
      <c r="AG70" s="95">
        <v>1</v>
      </c>
      <c r="AH70" s="95">
        <v>0</v>
      </c>
      <c r="AI70" s="96">
        <f t="shared" si="11"/>
        <v>7</v>
      </c>
      <c r="AJ70" s="97">
        <f t="shared" si="12"/>
        <v>1</v>
      </c>
      <c r="AK70" s="98">
        <f t="shared" si="13"/>
        <v>7</v>
      </c>
      <c r="AL70" s="43" t="s">
        <v>2949</v>
      </c>
      <c r="AM70" s="43">
        <f t="shared" si="14"/>
        <v>3</v>
      </c>
    </row>
    <row r="71" spans="1:39" s="43" customFormat="1" x14ac:dyDescent="0.25">
      <c r="B71" s="94" t="s">
        <v>1143</v>
      </c>
      <c r="C71" s="94" t="s">
        <v>1144</v>
      </c>
      <c r="D71" s="94">
        <v>39655</v>
      </c>
      <c r="E71" s="95">
        <v>0</v>
      </c>
      <c r="F71" s="95">
        <v>0</v>
      </c>
      <c r="G71" s="95">
        <v>0</v>
      </c>
      <c r="H71" s="95">
        <v>0</v>
      </c>
      <c r="I71" s="95">
        <v>0</v>
      </c>
      <c r="J71" s="95">
        <v>0</v>
      </c>
      <c r="K71" s="95">
        <v>1</v>
      </c>
      <c r="L71" s="95">
        <v>0</v>
      </c>
      <c r="M71" s="95">
        <v>1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1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5">
        <v>1</v>
      </c>
      <c r="AH71" s="95">
        <v>0</v>
      </c>
      <c r="AI71" s="96">
        <f t="shared" si="11"/>
        <v>4</v>
      </c>
      <c r="AJ71" s="97">
        <f t="shared" si="12"/>
        <v>1</v>
      </c>
      <c r="AK71" s="98">
        <f t="shared" si="13"/>
        <v>4</v>
      </c>
      <c r="AL71" s="43" t="s">
        <v>2949</v>
      </c>
      <c r="AM71" s="43">
        <f t="shared" si="14"/>
        <v>3</v>
      </c>
    </row>
    <row r="72" spans="1:39" s="43" customFormat="1" x14ac:dyDescent="0.25">
      <c r="B72" s="94" t="s">
        <v>1145</v>
      </c>
      <c r="C72" s="94" t="s">
        <v>1146</v>
      </c>
      <c r="D72" s="94">
        <v>39655</v>
      </c>
      <c r="E72" s="95">
        <v>1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1</v>
      </c>
      <c r="L72" s="95">
        <v>0</v>
      </c>
      <c r="M72" s="95">
        <v>1</v>
      </c>
      <c r="N72" s="95">
        <v>0</v>
      </c>
      <c r="O72" s="95">
        <v>0</v>
      </c>
      <c r="P72" s="95">
        <v>0</v>
      </c>
      <c r="Q72" s="95">
        <v>0</v>
      </c>
      <c r="R72" s="95">
        <v>1</v>
      </c>
      <c r="S72" s="95">
        <v>0</v>
      </c>
      <c r="T72" s="95">
        <v>0</v>
      </c>
      <c r="U72" s="95">
        <v>0</v>
      </c>
      <c r="V72" s="95">
        <v>1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1</v>
      </c>
      <c r="AD72" s="95">
        <v>0</v>
      </c>
      <c r="AE72" s="95">
        <v>0</v>
      </c>
      <c r="AF72" s="95">
        <v>0</v>
      </c>
      <c r="AG72" s="95">
        <v>1</v>
      </c>
      <c r="AH72" s="95">
        <v>0</v>
      </c>
      <c r="AI72" s="96">
        <f t="shared" si="11"/>
        <v>7</v>
      </c>
      <c r="AJ72" s="97">
        <f t="shared" si="12"/>
        <v>1</v>
      </c>
      <c r="AK72" s="98">
        <f t="shared" si="13"/>
        <v>7</v>
      </c>
      <c r="AL72" s="43" t="s">
        <v>2949</v>
      </c>
      <c r="AM72" s="43">
        <f t="shared" si="14"/>
        <v>3</v>
      </c>
    </row>
    <row r="73" spans="1:39" s="43" customFormat="1" x14ac:dyDescent="0.25">
      <c r="B73" s="94" t="s">
        <v>1149</v>
      </c>
      <c r="C73" s="94" t="s">
        <v>1150</v>
      </c>
      <c r="D73" s="94">
        <v>39655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5">
        <v>0</v>
      </c>
      <c r="AH73" s="95">
        <v>0</v>
      </c>
      <c r="AI73" s="96">
        <f t="shared" si="11"/>
        <v>0</v>
      </c>
      <c r="AJ73" s="97">
        <f t="shared" si="12"/>
        <v>0</v>
      </c>
      <c r="AK73" s="98">
        <f t="shared" si="13"/>
        <v>0</v>
      </c>
      <c r="AL73" s="43" t="s">
        <v>2956</v>
      </c>
      <c r="AM73" s="43" t="str">
        <f t="shared" si="14"/>
        <v>WWW</v>
      </c>
    </row>
    <row r="74" spans="1:39" s="43" customFormat="1" x14ac:dyDescent="0.25">
      <c r="B74" s="94" t="s">
        <v>1151</v>
      </c>
      <c r="C74" s="94" t="s">
        <v>1152</v>
      </c>
      <c r="D74" s="94">
        <v>39655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5">
        <v>0</v>
      </c>
      <c r="AH74" s="95">
        <v>0</v>
      </c>
      <c r="AI74" s="96">
        <f t="shared" si="11"/>
        <v>0</v>
      </c>
      <c r="AJ74" s="97">
        <f t="shared" si="12"/>
        <v>0</v>
      </c>
      <c r="AK74" s="98">
        <f t="shared" si="13"/>
        <v>0</v>
      </c>
      <c r="AL74" s="43" t="s">
        <v>2632</v>
      </c>
      <c r="AM74" s="43">
        <f t="shared" si="14"/>
        <v>1</v>
      </c>
    </row>
    <row r="75" spans="1:39" s="43" customFormat="1" x14ac:dyDescent="0.25">
      <c r="B75" s="94" t="s">
        <v>1153</v>
      </c>
      <c r="C75" s="94" t="s">
        <v>1154</v>
      </c>
      <c r="D75" s="94">
        <v>39655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1</v>
      </c>
      <c r="U75" s="95">
        <v>0</v>
      </c>
      <c r="V75" s="95">
        <v>0</v>
      </c>
      <c r="W75" s="95">
        <v>0</v>
      </c>
      <c r="X75" s="95">
        <v>0</v>
      </c>
      <c r="Y75" s="95">
        <v>1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5">
        <v>0</v>
      </c>
      <c r="AH75" s="95">
        <v>0</v>
      </c>
      <c r="AI75" s="96">
        <f t="shared" si="11"/>
        <v>2</v>
      </c>
      <c r="AJ75" s="97">
        <f t="shared" si="12"/>
        <v>1</v>
      </c>
      <c r="AK75" s="98">
        <f t="shared" si="13"/>
        <v>2</v>
      </c>
      <c r="AL75" s="43" t="s">
        <v>2944</v>
      </c>
      <c r="AM75" s="43">
        <f t="shared" si="14"/>
        <v>2</v>
      </c>
    </row>
    <row r="76" spans="1:39" s="43" customFormat="1" x14ac:dyDescent="0.25">
      <c r="B76" s="94" t="s">
        <v>1155</v>
      </c>
      <c r="C76" s="94" t="s">
        <v>1156</v>
      </c>
      <c r="D76" s="94">
        <v>39655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1</v>
      </c>
      <c r="T76" s="95">
        <v>0</v>
      </c>
      <c r="U76" s="95">
        <v>1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5">
        <v>0</v>
      </c>
      <c r="AH76" s="95">
        <v>0</v>
      </c>
      <c r="AI76" s="96">
        <f t="shared" si="11"/>
        <v>2</v>
      </c>
      <c r="AJ76" s="97">
        <f t="shared" si="12"/>
        <v>1</v>
      </c>
      <c r="AK76" s="98">
        <f t="shared" si="13"/>
        <v>2</v>
      </c>
      <c r="AL76" s="43" t="s">
        <v>2955</v>
      </c>
      <c r="AM76" s="43" t="str">
        <f t="shared" si="14"/>
        <v>QQQ</v>
      </c>
    </row>
    <row r="77" spans="1:39" s="43" customFormat="1" x14ac:dyDescent="0.25">
      <c r="B77" s="94" t="s">
        <v>1157</v>
      </c>
      <c r="C77" s="94" t="s">
        <v>1158</v>
      </c>
      <c r="D77" s="94">
        <v>39655</v>
      </c>
      <c r="E77" s="95">
        <v>0</v>
      </c>
      <c r="F77" s="95">
        <v>0</v>
      </c>
      <c r="G77" s="95">
        <v>0</v>
      </c>
      <c r="H77" s="95">
        <v>0</v>
      </c>
      <c r="I77" s="95">
        <v>0</v>
      </c>
      <c r="J77" s="95">
        <v>1</v>
      </c>
      <c r="K77" s="95">
        <v>0</v>
      </c>
      <c r="L77" s="95">
        <v>0</v>
      </c>
      <c r="M77" s="95">
        <v>1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1</v>
      </c>
      <c r="T77" s="95">
        <v>1</v>
      </c>
      <c r="U77" s="95">
        <v>0</v>
      </c>
      <c r="V77" s="95">
        <v>1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5">
        <v>0</v>
      </c>
      <c r="AH77" s="95">
        <v>0</v>
      </c>
      <c r="AI77" s="96">
        <f t="shared" si="11"/>
        <v>5</v>
      </c>
      <c r="AJ77" s="97">
        <f t="shared" si="12"/>
        <v>1</v>
      </c>
      <c r="AK77" s="98">
        <f t="shared" si="13"/>
        <v>5</v>
      </c>
      <c r="AL77" s="43" t="s">
        <v>2949</v>
      </c>
      <c r="AM77" s="43">
        <f t="shared" si="14"/>
        <v>3</v>
      </c>
    </row>
    <row r="78" spans="1:39" s="43" customFormat="1" x14ac:dyDescent="0.25">
      <c r="B78" s="94" t="s">
        <v>1159</v>
      </c>
      <c r="C78" s="94" t="s">
        <v>1160</v>
      </c>
      <c r="D78" s="94">
        <v>39655</v>
      </c>
      <c r="E78" s="95">
        <v>1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1</v>
      </c>
      <c r="L78" s="95">
        <v>0</v>
      </c>
      <c r="M78" s="95">
        <v>1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1</v>
      </c>
      <c r="V78" s="95">
        <v>1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1</v>
      </c>
      <c r="AC78" s="95">
        <v>1</v>
      </c>
      <c r="AD78" s="95">
        <v>0</v>
      </c>
      <c r="AE78" s="95">
        <v>0</v>
      </c>
      <c r="AF78" s="95">
        <v>0</v>
      </c>
      <c r="AG78" s="95">
        <v>0</v>
      </c>
      <c r="AH78" s="95">
        <v>0</v>
      </c>
      <c r="AI78" s="96">
        <f t="shared" si="11"/>
        <v>7</v>
      </c>
      <c r="AJ78" s="97">
        <f t="shared" si="12"/>
        <v>1</v>
      </c>
      <c r="AK78" s="98">
        <f t="shared" si="13"/>
        <v>7</v>
      </c>
      <c r="AL78" s="43" t="s">
        <v>2631</v>
      </c>
      <c r="AM78" s="43">
        <f t="shared" si="14"/>
        <v>4</v>
      </c>
    </row>
    <row r="79" spans="1:39" s="43" customFormat="1" x14ac:dyDescent="0.25">
      <c r="B79" s="94" t="s">
        <v>1161</v>
      </c>
      <c r="C79" s="94" t="s">
        <v>1162</v>
      </c>
      <c r="D79" s="94">
        <v>39655</v>
      </c>
      <c r="E79" s="95">
        <v>1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1</v>
      </c>
      <c r="N79" s="95">
        <v>0</v>
      </c>
      <c r="O79" s="95">
        <v>0</v>
      </c>
      <c r="P79" s="95">
        <v>1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1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5">
        <v>0</v>
      </c>
      <c r="AH79" s="95">
        <v>0</v>
      </c>
      <c r="AI79" s="96">
        <f t="shared" si="11"/>
        <v>4</v>
      </c>
      <c r="AJ79" s="97">
        <f t="shared" si="12"/>
        <v>1</v>
      </c>
      <c r="AK79" s="98">
        <f t="shared" si="13"/>
        <v>4</v>
      </c>
      <c r="AL79" s="43" t="s">
        <v>2949</v>
      </c>
      <c r="AM79" s="43">
        <f t="shared" si="14"/>
        <v>3</v>
      </c>
    </row>
    <row r="80" spans="1:39" s="43" customFormat="1" x14ac:dyDescent="0.25">
      <c r="B80" s="94" t="s">
        <v>1163</v>
      </c>
      <c r="C80" s="94" t="s">
        <v>1164</v>
      </c>
      <c r="D80" s="94">
        <v>39655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1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5">
        <v>0</v>
      </c>
      <c r="AH80" s="95">
        <v>0</v>
      </c>
      <c r="AI80" s="96">
        <f t="shared" si="11"/>
        <v>1</v>
      </c>
      <c r="AJ80" s="97">
        <f t="shared" si="12"/>
        <v>1</v>
      </c>
      <c r="AK80" s="98">
        <f t="shared" si="13"/>
        <v>1</v>
      </c>
      <c r="AL80" s="43" t="s">
        <v>2631</v>
      </c>
      <c r="AM80" s="43">
        <f t="shared" si="14"/>
        <v>4</v>
      </c>
    </row>
    <row r="81" spans="1:39" s="43" customFormat="1" x14ac:dyDescent="0.25">
      <c r="B81" s="94" t="s">
        <v>1165</v>
      </c>
      <c r="C81" s="94" t="s">
        <v>1166</v>
      </c>
      <c r="D81" s="94">
        <v>39655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1</v>
      </c>
      <c r="N81" s="95">
        <v>0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5">
        <v>0</v>
      </c>
      <c r="AH81" s="95">
        <v>0</v>
      </c>
      <c r="AI81" s="96">
        <f t="shared" si="11"/>
        <v>1</v>
      </c>
      <c r="AJ81" s="97">
        <f t="shared" si="12"/>
        <v>1</v>
      </c>
      <c r="AK81" s="98">
        <f t="shared" si="13"/>
        <v>1</v>
      </c>
      <c r="AL81" s="43" t="s">
        <v>2631</v>
      </c>
      <c r="AM81" s="43">
        <f t="shared" si="14"/>
        <v>4</v>
      </c>
    </row>
    <row r="82" spans="1:39" s="43" customFormat="1" x14ac:dyDescent="0.25">
      <c r="A82" s="43" t="s">
        <v>2631</v>
      </c>
      <c r="B82" s="94" t="s">
        <v>2291</v>
      </c>
      <c r="C82" s="94" t="s">
        <v>2292</v>
      </c>
      <c r="D82" s="94">
        <v>39655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5">
        <v>0</v>
      </c>
      <c r="AH82" s="95">
        <v>0</v>
      </c>
      <c r="AI82" s="96">
        <f t="shared" si="11"/>
        <v>0</v>
      </c>
      <c r="AJ82" s="97">
        <f t="shared" si="12"/>
        <v>0</v>
      </c>
      <c r="AK82" s="98">
        <f t="shared" si="13"/>
        <v>0</v>
      </c>
      <c r="AL82" s="43" t="s">
        <v>2944</v>
      </c>
      <c r="AM82" s="43">
        <f t="shared" si="14"/>
        <v>2</v>
      </c>
    </row>
    <row r="83" spans="1:39" s="43" customFormat="1" x14ac:dyDescent="0.25">
      <c r="A83" s="43" t="s">
        <v>2631</v>
      </c>
      <c r="B83" s="94" t="s">
        <v>2293</v>
      </c>
      <c r="C83" s="94" t="s">
        <v>2294</v>
      </c>
      <c r="D83" s="94">
        <v>39655</v>
      </c>
      <c r="E83" s="95">
        <v>0</v>
      </c>
      <c r="F83" s="95">
        <v>0</v>
      </c>
      <c r="G83" s="95">
        <v>0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1</v>
      </c>
      <c r="N83" s="95">
        <v>0</v>
      </c>
      <c r="O83" s="95">
        <v>0</v>
      </c>
      <c r="P83" s="95">
        <v>0</v>
      </c>
      <c r="Q83" s="95">
        <v>0</v>
      </c>
      <c r="R83" s="95">
        <v>1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1</v>
      </c>
      <c r="AA83" s="95">
        <v>0</v>
      </c>
      <c r="AB83" s="95">
        <v>0</v>
      </c>
      <c r="AC83" s="95">
        <v>0</v>
      </c>
      <c r="AD83" s="95">
        <v>1</v>
      </c>
      <c r="AE83" s="95">
        <v>0</v>
      </c>
      <c r="AF83" s="95">
        <v>0</v>
      </c>
      <c r="AG83" s="95">
        <v>0</v>
      </c>
      <c r="AH83" s="95">
        <v>0</v>
      </c>
      <c r="AI83" s="96">
        <f t="shared" si="11"/>
        <v>4</v>
      </c>
      <c r="AJ83" s="97">
        <f t="shared" si="12"/>
        <v>1</v>
      </c>
      <c r="AK83" s="98">
        <f t="shared" si="13"/>
        <v>4</v>
      </c>
      <c r="AL83" s="43" t="s">
        <v>2944</v>
      </c>
      <c r="AM83" s="43">
        <f t="shared" si="14"/>
        <v>2</v>
      </c>
    </row>
    <row r="84" spans="1:39" s="43" customFormat="1" x14ac:dyDescent="0.25">
      <c r="A84" s="43" t="s">
        <v>2631</v>
      </c>
      <c r="B84" s="94" t="s">
        <v>2295</v>
      </c>
      <c r="C84" s="94" t="s">
        <v>2296</v>
      </c>
      <c r="D84" s="94">
        <v>39655</v>
      </c>
      <c r="E84" s="95">
        <v>0</v>
      </c>
      <c r="F84" s="95">
        <v>0</v>
      </c>
      <c r="G84" s="95">
        <v>0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1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5">
        <v>0</v>
      </c>
      <c r="AH84" s="95">
        <v>0</v>
      </c>
      <c r="AI84" s="96">
        <f t="shared" si="11"/>
        <v>1</v>
      </c>
      <c r="AJ84" s="97">
        <f t="shared" si="12"/>
        <v>1</v>
      </c>
      <c r="AK84" s="98">
        <f t="shared" si="13"/>
        <v>1</v>
      </c>
      <c r="AL84" s="43" t="s">
        <v>2944</v>
      </c>
      <c r="AM84" s="43">
        <f t="shared" si="14"/>
        <v>2</v>
      </c>
    </row>
    <row r="85" spans="1:39" s="43" customFormat="1" x14ac:dyDescent="0.25">
      <c r="B85" s="94" t="s">
        <v>1171</v>
      </c>
      <c r="C85" s="94" t="s">
        <v>1172</v>
      </c>
      <c r="D85" s="94">
        <v>39655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5">
        <v>0</v>
      </c>
      <c r="AH85" s="95">
        <v>0</v>
      </c>
      <c r="AI85" s="96">
        <f t="shared" ref="AI85:AI148" si="15">SUM(E85:AH85)</f>
        <v>0</v>
      </c>
      <c r="AJ85" s="97">
        <f t="shared" ref="AJ85:AJ148" si="16">IF(AI85=0,0,1)</f>
        <v>0</v>
      </c>
      <c r="AK85" s="98">
        <f t="shared" ref="AK85:AK148" si="17">SUMPRODUCT($E$17:$AH$17,E85:AH85)</f>
        <v>0</v>
      </c>
      <c r="AL85" s="43" t="s">
        <v>2949</v>
      </c>
      <c r="AM85" s="43">
        <f t="shared" si="14"/>
        <v>3</v>
      </c>
    </row>
    <row r="86" spans="1:39" s="43" customFormat="1" x14ac:dyDescent="0.25">
      <c r="B86" s="94" t="s">
        <v>1173</v>
      </c>
      <c r="C86" s="94" t="s">
        <v>1174</v>
      </c>
      <c r="D86" s="94">
        <v>39655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0</v>
      </c>
      <c r="T86" s="95">
        <v>0</v>
      </c>
      <c r="U86" s="95">
        <v>0</v>
      </c>
      <c r="V86" s="95">
        <v>0</v>
      </c>
      <c r="W86" s="95">
        <v>0</v>
      </c>
      <c r="X86" s="95">
        <v>0</v>
      </c>
      <c r="Y86" s="95">
        <v>0</v>
      </c>
      <c r="Z86" s="95">
        <v>0</v>
      </c>
      <c r="AA86" s="95">
        <v>0</v>
      </c>
      <c r="AB86" s="95">
        <v>0</v>
      </c>
      <c r="AC86" s="95">
        <v>0</v>
      </c>
      <c r="AD86" s="95">
        <v>0</v>
      </c>
      <c r="AE86" s="95">
        <v>0</v>
      </c>
      <c r="AF86" s="95">
        <v>0</v>
      </c>
      <c r="AG86" s="95">
        <v>0</v>
      </c>
      <c r="AH86" s="95">
        <v>0</v>
      </c>
      <c r="AI86" s="96">
        <f t="shared" si="15"/>
        <v>0</v>
      </c>
      <c r="AJ86" s="97">
        <f t="shared" si="16"/>
        <v>0</v>
      </c>
      <c r="AK86" s="98">
        <f t="shared" si="17"/>
        <v>0</v>
      </c>
      <c r="AL86" s="43" t="s">
        <v>2944</v>
      </c>
      <c r="AM86" s="43">
        <f t="shared" ref="AM86:AM149" si="18">VLOOKUP(AL86,$AL$2:$AM$17,2,FALSE)</f>
        <v>2</v>
      </c>
    </row>
    <row r="87" spans="1:39" s="43" customFormat="1" x14ac:dyDescent="0.25">
      <c r="A87" s="43" t="s">
        <v>2631</v>
      </c>
      <c r="B87" s="94" t="s">
        <v>2297</v>
      </c>
      <c r="C87" s="94" t="s">
        <v>2298</v>
      </c>
      <c r="D87" s="94">
        <v>39655</v>
      </c>
      <c r="E87" s="95">
        <v>0</v>
      </c>
      <c r="F87" s="95">
        <v>0</v>
      </c>
      <c r="G87" s="95">
        <v>0</v>
      </c>
      <c r="H87" s="95">
        <v>0</v>
      </c>
      <c r="I87" s="95">
        <v>0</v>
      </c>
      <c r="J87" s="95">
        <v>0</v>
      </c>
      <c r="K87" s="95">
        <v>0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1</v>
      </c>
      <c r="U87" s="95">
        <v>0</v>
      </c>
      <c r="V87" s="95">
        <v>1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5">
        <v>1</v>
      </c>
      <c r="AH87" s="95">
        <v>0</v>
      </c>
      <c r="AI87" s="96">
        <f t="shared" si="15"/>
        <v>3</v>
      </c>
      <c r="AJ87" s="97">
        <f t="shared" si="16"/>
        <v>1</v>
      </c>
      <c r="AK87" s="98">
        <f t="shared" si="17"/>
        <v>3</v>
      </c>
      <c r="AL87" s="43" t="s">
        <v>2949</v>
      </c>
      <c r="AM87" s="43">
        <f t="shared" si="18"/>
        <v>3</v>
      </c>
    </row>
    <row r="88" spans="1:39" s="43" customFormat="1" x14ac:dyDescent="0.25">
      <c r="B88" s="94" t="s">
        <v>1175</v>
      </c>
      <c r="C88" s="94" t="s">
        <v>1176</v>
      </c>
      <c r="D88" s="94">
        <v>39655</v>
      </c>
      <c r="E88" s="95">
        <v>0</v>
      </c>
      <c r="F88" s="95">
        <v>1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5">
        <v>0</v>
      </c>
      <c r="AH88" s="95">
        <v>0</v>
      </c>
      <c r="AI88" s="96">
        <f t="shared" si="15"/>
        <v>1</v>
      </c>
      <c r="AJ88" s="97">
        <f t="shared" si="16"/>
        <v>1</v>
      </c>
      <c r="AK88" s="98">
        <f t="shared" si="17"/>
        <v>1</v>
      </c>
      <c r="AL88" s="43" t="s">
        <v>2631</v>
      </c>
      <c r="AM88" s="43">
        <f t="shared" si="18"/>
        <v>4</v>
      </c>
    </row>
    <row r="89" spans="1:39" s="43" customFormat="1" x14ac:dyDescent="0.25">
      <c r="B89" s="94" t="s">
        <v>1179</v>
      </c>
      <c r="C89" s="94" t="s">
        <v>1180</v>
      </c>
      <c r="D89" s="94">
        <v>39655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5">
        <v>0</v>
      </c>
      <c r="AH89" s="95">
        <v>0</v>
      </c>
      <c r="AI89" s="96">
        <f t="shared" si="15"/>
        <v>0</v>
      </c>
      <c r="AJ89" s="97">
        <f t="shared" si="16"/>
        <v>0</v>
      </c>
      <c r="AK89" s="98">
        <f t="shared" si="17"/>
        <v>0</v>
      </c>
      <c r="AL89" s="43" t="s">
        <v>2949</v>
      </c>
      <c r="AM89" s="43">
        <f t="shared" si="18"/>
        <v>3</v>
      </c>
    </row>
    <row r="90" spans="1:39" s="43" customFormat="1" x14ac:dyDescent="0.25">
      <c r="B90" s="94" t="s">
        <v>1183</v>
      </c>
      <c r="C90" s="94" t="s">
        <v>1184</v>
      </c>
      <c r="D90" s="94">
        <v>39655</v>
      </c>
      <c r="E90" s="95">
        <v>0</v>
      </c>
      <c r="F90" s="95">
        <v>0</v>
      </c>
      <c r="G90" s="95">
        <v>0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1</v>
      </c>
      <c r="N90" s="95">
        <v>0</v>
      </c>
      <c r="O90" s="95">
        <v>0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5">
        <v>0</v>
      </c>
      <c r="AH90" s="95">
        <v>0</v>
      </c>
      <c r="AI90" s="96">
        <f t="shared" si="15"/>
        <v>1</v>
      </c>
      <c r="AJ90" s="97">
        <f t="shared" si="16"/>
        <v>1</v>
      </c>
      <c r="AK90" s="98">
        <f t="shared" si="17"/>
        <v>1</v>
      </c>
      <c r="AL90" s="43" t="s">
        <v>2949</v>
      </c>
      <c r="AM90" s="43">
        <f t="shared" si="18"/>
        <v>3</v>
      </c>
    </row>
    <row r="91" spans="1:39" s="43" customFormat="1" x14ac:dyDescent="0.25">
      <c r="A91" s="43" t="s">
        <v>2631</v>
      </c>
      <c r="B91" s="94" t="s">
        <v>2299</v>
      </c>
      <c r="C91" s="94" t="s">
        <v>2300</v>
      </c>
      <c r="D91" s="94">
        <v>39655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1</v>
      </c>
      <c r="V91" s="95">
        <v>1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5">
        <v>0</v>
      </c>
      <c r="AH91" s="95">
        <v>0</v>
      </c>
      <c r="AI91" s="96">
        <f t="shared" si="15"/>
        <v>2</v>
      </c>
      <c r="AJ91" s="97">
        <f t="shared" si="16"/>
        <v>1</v>
      </c>
      <c r="AK91" s="98">
        <f t="shared" si="17"/>
        <v>2</v>
      </c>
      <c r="AL91" s="43" t="s">
        <v>2944</v>
      </c>
      <c r="AM91" s="43">
        <f t="shared" si="18"/>
        <v>2</v>
      </c>
    </row>
    <row r="92" spans="1:39" s="43" customFormat="1" x14ac:dyDescent="0.25">
      <c r="A92" s="43" t="s">
        <v>2631</v>
      </c>
      <c r="B92" s="94" t="s">
        <v>2301</v>
      </c>
      <c r="C92" s="94" t="s">
        <v>2302</v>
      </c>
      <c r="D92" s="94">
        <v>39655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1</v>
      </c>
      <c r="AC92" s="95">
        <v>0</v>
      </c>
      <c r="AD92" s="95">
        <v>1</v>
      </c>
      <c r="AE92" s="95">
        <v>0</v>
      </c>
      <c r="AF92" s="95">
        <v>0</v>
      </c>
      <c r="AG92" s="95">
        <v>0</v>
      </c>
      <c r="AH92" s="95">
        <v>1</v>
      </c>
      <c r="AI92" s="96">
        <f t="shared" si="15"/>
        <v>3</v>
      </c>
      <c r="AJ92" s="97">
        <f t="shared" si="16"/>
        <v>1</v>
      </c>
      <c r="AK92" s="98">
        <f t="shared" si="17"/>
        <v>3</v>
      </c>
      <c r="AL92" s="43" t="s">
        <v>2949</v>
      </c>
      <c r="AM92" s="43">
        <f t="shared" si="18"/>
        <v>3</v>
      </c>
    </row>
    <row r="93" spans="1:39" s="43" customFormat="1" x14ac:dyDescent="0.25">
      <c r="A93" s="43" t="s">
        <v>2631</v>
      </c>
      <c r="B93" s="94" t="s">
        <v>2303</v>
      </c>
      <c r="C93" s="94" t="s">
        <v>2304</v>
      </c>
      <c r="D93" s="94">
        <v>39655</v>
      </c>
      <c r="E93" s="95">
        <v>0</v>
      </c>
      <c r="F93" s="95">
        <v>1</v>
      </c>
      <c r="G93" s="95">
        <v>0</v>
      </c>
      <c r="H93" s="95">
        <v>0</v>
      </c>
      <c r="I93" s="95">
        <v>0</v>
      </c>
      <c r="J93" s="95">
        <v>0</v>
      </c>
      <c r="K93" s="95">
        <v>0</v>
      </c>
      <c r="L93" s="95">
        <v>1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5">
        <v>0</v>
      </c>
      <c r="S93" s="95">
        <v>1</v>
      </c>
      <c r="T93" s="95">
        <v>0</v>
      </c>
      <c r="U93" s="95">
        <v>1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1</v>
      </c>
      <c r="AC93" s="95">
        <v>0</v>
      </c>
      <c r="AD93" s="95">
        <v>0</v>
      </c>
      <c r="AE93" s="95">
        <v>0</v>
      </c>
      <c r="AF93" s="95">
        <v>0</v>
      </c>
      <c r="AG93" s="95">
        <v>0</v>
      </c>
      <c r="AH93" s="95">
        <v>1</v>
      </c>
      <c r="AI93" s="96">
        <f t="shared" si="15"/>
        <v>6</v>
      </c>
      <c r="AJ93" s="97">
        <f t="shared" si="16"/>
        <v>1</v>
      </c>
      <c r="AK93" s="98">
        <f t="shared" si="17"/>
        <v>6</v>
      </c>
      <c r="AL93" s="43" t="s">
        <v>2944</v>
      </c>
      <c r="AM93" s="43">
        <f t="shared" si="18"/>
        <v>2</v>
      </c>
    </row>
    <row r="94" spans="1:39" s="43" customFormat="1" x14ac:dyDescent="0.25">
      <c r="B94" s="94" t="s">
        <v>1185</v>
      </c>
      <c r="C94" s="94" t="s">
        <v>1186</v>
      </c>
      <c r="D94" s="94">
        <v>39655</v>
      </c>
      <c r="E94" s="95">
        <v>0</v>
      </c>
      <c r="F94" s="95">
        <v>0</v>
      </c>
      <c r="G94" s="95">
        <v>0</v>
      </c>
      <c r="H94" s="95">
        <v>0</v>
      </c>
      <c r="I94" s="95">
        <v>0</v>
      </c>
      <c r="J94" s="95">
        <v>0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5">
        <v>0</v>
      </c>
      <c r="AH94" s="95">
        <v>0</v>
      </c>
      <c r="AI94" s="96">
        <f t="shared" si="15"/>
        <v>0</v>
      </c>
      <c r="AJ94" s="97">
        <f t="shared" si="16"/>
        <v>0</v>
      </c>
      <c r="AK94" s="98">
        <f t="shared" si="17"/>
        <v>0</v>
      </c>
      <c r="AL94" s="43" t="s">
        <v>2944</v>
      </c>
      <c r="AM94" s="43">
        <f t="shared" si="18"/>
        <v>2</v>
      </c>
    </row>
    <row r="95" spans="1:39" s="43" customFormat="1" x14ac:dyDescent="0.25">
      <c r="B95" s="94" t="s">
        <v>1187</v>
      </c>
      <c r="C95" s="94" t="s">
        <v>1188</v>
      </c>
      <c r="D95" s="94">
        <v>39655</v>
      </c>
      <c r="E95" s="95">
        <v>0</v>
      </c>
      <c r="F95" s="95">
        <v>0</v>
      </c>
      <c r="G95" s="95">
        <v>0</v>
      </c>
      <c r="H95" s="95">
        <v>0</v>
      </c>
      <c r="I95" s="95">
        <v>1</v>
      </c>
      <c r="J95" s="95">
        <v>0</v>
      </c>
      <c r="K95" s="95">
        <v>0</v>
      </c>
      <c r="L95" s="95">
        <v>0</v>
      </c>
      <c r="M95" s="95">
        <v>1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1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1</v>
      </c>
      <c r="AD95" s="95">
        <v>0</v>
      </c>
      <c r="AE95" s="95">
        <v>0</v>
      </c>
      <c r="AF95" s="95">
        <v>0</v>
      </c>
      <c r="AG95" s="95">
        <v>0</v>
      </c>
      <c r="AH95" s="95">
        <v>0</v>
      </c>
      <c r="AI95" s="96">
        <f t="shared" si="15"/>
        <v>4</v>
      </c>
      <c r="AJ95" s="97">
        <f t="shared" si="16"/>
        <v>1</v>
      </c>
      <c r="AK95" s="98">
        <f t="shared" si="17"/>
        <v>4</v>
      </c>
      <c r="AL95" s="43" t="s">
        <v>2949</v>
      </c>
      <c r="AM95" s="43">
        <f t="shared" si="18"/>
        <v>3</v>
      </c>
    </row>
    <row r="96" spans="1:39" s="43" customFormat="1" x14ac:dyDescent="0.25">
      <c r="B96" s="94" t="s">
        <v>1189</v>
      </c>
      <c r="C96" s="94" t="s">
        <v>1190</v>
      </c>
      <c r="D96" s="94">
        <v>39655</v>
      </c>
      <c r="E96" s="95">
        <v>0</v>
      </c>
      <c r="F96" s="95">
        <v>0</v>
      </c>
      <c r="G96" s="95">
        <v>0</v>
      </c>
      <c r="H96" s="95">
        <v>0</v>
      </c>
      <c r="I96" s="95">
        <v>0</v>
      </c>
      <c r="J96" s="95">
        <v>0</v>
      </c>
      <c r="K96" s="95">
        <v>0</v>
      </c>
      <c r="L96" s="95">
        <v>0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0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0</v>
      </c>
      <c r="AC96" s="95">
        <v>0</v>
      </c>
      <c r="AD96" s="95">
        <v>0</v>
      </c>
      <c r="AE96" s="95">
        <v>0</v>
      </c>
      <c r="AF96" s="95">
        <v>0</v>
      </c>
      <c r="AG96" s="95">
        <v>0</v>
      </c>
      <c r="AH96" s="95">
        <v>0</v>
      </c>
      <c r="AI96" s="96">
        <f t="shared" si="15"/>
        <v>0</v>
      </c>
      <c r="AJ96" s="97">
        <f t="shared" si="16"/>
        <v>0</v>
      </c>
      <c r="AK96" s="98">
        <f t="shared" si="17"/>
        <v>0</v>
      </c>
      <c r="AL96" s="43" t="s">
        <v>2631</v>
      </c>
      <c r="AM96" s="43">
        <f t="shared" si="18"/>
        <v>4</v>
      </c>
    </row>
    <row r="97" spans="1:39" s="43" customFormat="1" x14ac:dyDescent="0.25">
      <c r="A97" s="43" t="s">
        <v>2631</v>
      </c>
      <c r="B97" s="94" t="s">
        <v>2305</v>
      </c>
      <c r="C97" s="94" t="s">
        <v>2306</v>
      </c>
      <c r="D97" s="94">
        <v>39655</v>
      </c>
      <c r="E97" s="95">
        <v>0</v>
      </c>
      <c r="F97" s="95">
        <v>0</v>
      </c>
      <c r="G97" s="95">
        <v>0</v>
      </c>
      <c r="H97" s="95">
        <v>0</v>
      </c>
      <c r="I97" s="95">
        <v>1</v>
      </c>
      <c r="J97" s="95">
        <v>0</v>
      </c>
      <c r="K97" s="95">
        <v>1</v>
      </c>
      <c r="L97" s="95">
        <v>0</v>
      </c>
      <c r="M97" s="95">
        <v>1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5">
        <v>0</v>
      </c>
      <c r="AH97" s="95">
        <v>0</v>
      </c>
      <c r="AI97" s="96">
        <f t="shared" si="15"/>
        <v>3</v>
      </c>
      <c r="AJ97" s="97">
        <f t="shared" si="16"/>
        <v>1</v>
      </c>
      <c r="AK97" s="98">
        <f t="shared" si="17"/>
        <v>3</v>
      </c>
      <c r="AL97" s="43" t="s">
        <v>2949</v>
      </c>
      <c r="AM97" s="43">
        <f t="shared" si="18"/>
        <v>3</v>
      </c>
    </row>
    <row r="98" spans="1:39" s="43" customFormat="1" x14ac:dyDescent="0.25">
      <c r="B98" s="94" t="s">
        <v>1191</v>
      </c>
      <c r="C98" s="94" t="s">
        <v>1192</v>
      </c>
      <c r="D98" s="94">
        <v>39655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5">
        <v>0</v>
      </c>
      <c r="AH98" s="95">
        <v>0</v>
      </c>
      <c r="AI98" s="96">
        <f t="shared" si="15"/>
        <v>0</v>
      </c>
      <c r="AJ98" s="97">
        <f t="shared" si="16"/>
        <v>0</v>
      </c>
      <c r="AK98" s="98">
        <f t="shared" si="17"/>
        <v>0</v>
      </c>
      <c r="AL98" s="43" t="s">
        <v>2944</v>
      </c>
      <c r="AM98" s="43">
        <f t="shared" si="18"/>
        <v>2</v>
      </c>
    </row>
    <row r="99" spans="1:39" s="43" customFormat="1" x14ac:dyDescent="0.25">
      <c r="A99" s="43" t="s">
        <v>2631</v>
      </c>
      <c r="B99" s="94" t="s">
        <v>2307</v>
      </c>
      <c r="C99" s="94" t="s">
        <v>2308</v>
      </c>
      <c r="D99" s="94">
        <v>39655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5">
        <v>0</v>
      </c>
      <c r="AH99" s="95">
        <v>0</v>
      </c>
      <c r="AI99" s="96">
        <f t="shared" si="15"/>
        <v>0</v>
      </c>
      <c r="AJ99" s="97">
        <f t="shared" si="16"/>
        <v>0</v>
      </c>
      <c r="AK99" s="98">
        <f t="shared" si="17"/>
        <v>0</v>
      </c>
      <c r="AL99" s="43" t="s">
        <v>2944</v>
      </c>
      <c r="AM99" s="43">
        <f t="shared" si="18"/>
        <v>2</v>
      </c>
    </row>
    <row r="100" spans="1:39" s="43" customFormat="1" x14ac:dyDescent="0.25">
      <c r="B100" s="94" t="s">
        <v>1193</v>
      </c>
      <c r="C100" s="94" t="s">
        <v>1194</v>
      </c>
      <c r="D100" s="94">
        <v>39655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1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1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5">
        <v>0</v>
      </c>
      <c r="AH100" s="95">
        <v>0</v>
      </c>
      <c r="AI100" s="96">
        <f t="shared" si="15"/>
        <v>2</v>
      </c>
      <c r="AJ100" s="97">
        <f t="shared" si="16"/>
        <v>1</v>
      </c>
      <c r="AK100" s="98">
        <f t="shared" si="17"/>
        <v>2</v>
      </c>
      <c r="AL100" s="43" t="s">
        <v>2944</v>
      </c>
      <c r="AM100" s="43">
        <f t="shared" si="18"/>
        <v>2</v>
      </c>
    </row>
    <row r="101" spans="1:39" s="43" customFormat="1" x14ac:dyDescent="0.25">
      <c r="B101" s="94" t="s">
        <v>1195</v>
      </c>
      <c r="C101" s="94" t="s">
        <v>1196</v>
      </c>
      <c r="D101" s="94">
        <v>39655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1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5">
        <v>0</v>
      </c>
      <c r="AH101" s="95">
        <v>0</v>
      </c>
      <c r="AI101" s="96">
        <f t="shared" si="15"/>
        <v>1</v>
      </c>
      <c r="AJ101" s="97">
        <f t="shared" si="16"/>
        <v>1</v>
      </c>
      <c r="AK101" s="98">
        <f t="shared" si="17"/>
        <v>1</v>
      </c>
      <c r="AL101" s="43" t="s">
        <v>2949</v>
      </c>
      <c r="AM101" s="43">
        <f t="shared" si="18"/>
        <v>3</v>
      </c>
    </row>
    <row r="102" spans="1:39" s="43" customFormat="1" x14ac:dyDescent="0.25">
      <c r="A102" s="43" t="s">
        <v>2631</v>
      </c>
      <c r="B102" s="94" t="s">
        <v>2309</v>
      </c>
      <c r="C102" s="94" t="s">
        <v>2310</v>
      </c>
      <c r="D102" s="94">
        <v>39655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5">
        <v>0</v>
      </c>
      <c r="AH102" s="95">
        <v>0</v>
      </c>
      <c r="AI102" s="96">
        <f t="shared" si="15"/>
        <v>0</v>
      </c>
      <c r="AJ102" s="97">
        <f t="shared" si="16"/>
        <v>0</v>
      </c>
      <c r="AK102" s="98">
        <f t="shared" si="17"/>
        <v>0</v>
      </c>
      <c r="AL102" s="43" t="s">
        <v>2949</v>
      </c>
      <c r="AM102" s="43">
        <f t="shared" si="18"/>
        <v>3</v>
      </c>
    </row>
    <row r="103" spans="1:39" s="43" customFormat="1" x14ac:dyDescent="0.25">
      <c r="B103" s="94" t="s">
        <v>1201</v>
      </c>
      <c r="C103" s="94" t="s">
        <v>1202</v>
      </c>
      <c r="D103" s="94">
        <v>39655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1</v>
      </c>
      <c r="AA103" s="95">
        <v>0</v>
      </c>
      <c r="AB103" s="95">
        <v>1</v>
      </c>
      <c r="AC103" s="95">
        <v>0</v>
      </c>
      <c r="AD103" s="95">
        <v>1</v>
      </c>
      <c r="AE103" s="95">
        <v>0</v>
      </c>
      <c r="AF103" s="95">
        <v>0</v>
      </c>
      <c r="AG103" s="95">
        <v>1</v>
      </c>
      <c r="AH103" s="95">
        <v>0</v>
      </c>
      <c r="AI103" s="96">
        <f t="shared" si="15"/>
        <v>4</v>
      </c>
      <c r="AJ103" s="97">
        <f t="shared" si="16"/>
        <v>1</v>
      </c>
      <c r="AK103" s="98">
        <f t="shared" si="17"/>
        <v>4</v>
      </c>
      <c r="AL103" s="43" t="s">
        <v>2949</v>
      </c>
      <c r="AM103" s="43">
        <f t="shared" si="18"/>
        <v>3</v>
      </c>
    </row>
    <row r="104" spans="1:39" s="43" customFormat="1" x14ac:dyDescent="0.25">
      <c r="A104" s="43" t="s">
        <v>2631</v>
      </c>
      <c r="B104" s="94" t="s">
        <v>2311</v>
      </c>
      <c r="C104" s="94" t="s">
        <v>2312</v>
      </c>
      <c r="D104" s="94">
        <v>39655</v>
      </c>
      <c r="E104" s="95">
        <v>0</v>
      </c>
      <c r="F104" s="95">
        <v>0</v>
      </c>
      <c r="G104" s="95">
        <v>0</v>
      </c>
      <c r="H104" s="95">
        <v>0</v>
      </c>
      <c r="I104" s="95">
        <v>0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0</v>
      </c>
      <c r="X104" s="95">
        <v>0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5">
        <v>0</v>
      </c>
      <c r="AH104" s="95">
        <v>0</v>
      </c>
      <c r="AI104" s="96">
        <f t="shared" si="15"/>
        <v>0</v>
      </c>
      <c r="AJ104" s="97">
        <f t="shared" si="16"/>
        <v>0</v>
      </c>
      <c r="AK104" s="98">
        <f t="shared" si="17"/>
        <v>0</v>
      </c>
      <c r="AL104" s="43" t="s">
        <v>2949</v>
      </c>
      <c r="AM104" s="43">
        <f t="shared" si="18"/>
        <v>3</v>
      </c>
    </row>
    <row r="105" spans="1:39" s="43" customFormat="1" x14ac:dyDescent="0.25">
      <c r="B105" s="94" t="s">
        <v>1203</v>
      </c>
      <c r="C105" s="94" t="s">
        <v>1204</v>
      </c>
      <c r="D105" s="94">
        <v>39655</v>
      </c>
      <c r="E105" s="95">
        <v>0</v>
      </c>
      <c r="F105" s="95">
        <v>1</v>
      </c>
      <c r="G105" s="95">
        <v>0</v>
      </c>
      <c r="H105" s="95">
        <v>0</v>
      </c>
      <c r="I105" s="95">
        <v>0</v>
      </c>
      <c r="J105" s="95">
        <v>1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5">
        <v>0</v>
      </c>
      <c r="AH105" s="95">
        <v>0</v>
      </c>
      <c r="AI105" s="96">
        <f t="shared" si="15"/>
        <v>2</v>
      </c>
      <c r="AJ105" s="97">
        <f t="shared" si="16"/>
        <v>1</v>
      </c>
      <c r="AK105" s="98">
        <f t="shared" si="17"/>
        <v>2</v>
      </c>
      <c r="AL105" s="43" t="s">
        <v>2949</v>
      </c>
      <c r="AM105" s="43">
        <f t="shared" si="18"/>
        <v>3</v>
      </c>
    </row>
    <row r="106" spans="1:39" s="43" customFormat="1" x14ac:dyDescent="0.25">
      <c r="A106" s="43" t="s">
        <v>2631</v>
      </c>
      <c r="B106" s="94" t="s">
        <v>2313</v>
      </c>
      <c r="C106" s="94" t="s">
        <v>2314</v>
      </c>
      <c r="D106" s="94">
        <v>39655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5">
        <v>0</v>
      </c>
      <c r="AH106" s="95">
        <v>0</v>
      </c>
      <c r="AI106" s="96">
        <f t="shared" si="15"/>
        <v>0</v>
      </c>
      <c r="AJ106" s="97">
        <f t="shared" si="16"/>
        <v>0</v>
      </c>
      <c r="AK106" s="98">
        <f t="shared" si="17"/>
        <v>0</v>
      </c>
      <c r="AL106" s="43" t="s">
        <v>2631</v>
      </c>
      <c r="AM106" s="43">
        <f t="shared" si="18"/>
        <v>4</v>
      </c>
    </row>
    <row r="107" spans="1:39" s="43" customFormat="1" x14ac:dyDescent="0.25">
      <c r="B107" s="94" t="s">
        <v>1205</v>
      </c>
      <c r="C107" s="94" t="s">
        <v>1206</v>
      </c>
      <c r="D107" s="94">
        <v>39655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1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5">
        <v>0</v>
      </c>
      <c r="AH107" s="95">
        <v>0</v>
      </c>
      <c r="AI107" s="96">
        <f t="shared" si="15"/>
        <v>1</v>
      </c>
      <c r="AJ107" s="97">
        <f t="shared" si="16"/>
        <v>1</v>
      </c>
      <c r="AK107" s="98">
        <f t="shared" si="17"/>
        <v>1</v>
      </c>
      <c r="AL107" s="43" t="s">
        <v>2949</v>
      </c>
      <c r="AM107" s="43">
        <f t="shared" si="18"/>
        <v>3</v>
      </c>
    </row>
    <row r="108" spans="1:39" s="43" customFormat="1" x14ac:dyDescent="0.25">
      <c r="B108" s="94" t="s">
        <v>1207</v>
      </c>
      <c r="C108" s="94" t="s">
        <v>1208</v>
      </c>
      <c r="D108" s="94">
        <v>39655</v>
      </c>
      <c r="E108" s="95">
        <v>0</v>
      </c>
      <c r="F108" s="95">
        <v>0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95">
        <v>0</v>
      </c>
      <c r="P108" s="95">
        <v>0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0</v>
      </c>
      <c r="AC108" s="95">
        <v>0</v>
      </c>
      <c r="AD108" s="95">
        <v>0</v>
      </c>
      <c r="AE108" s="95">
        <v>0</v>
      </c>
      <c r="AF108" s="95">
        <v>0</v>
      </c>
      <c r="AG108" s="95">
        <v>0</v>
      </c>
      <c r="AH108" s="95">
        <v>0</v>
      </c>
      <c r="AI108" s="96">
        <f t="shared" si="15"/>
        <v>0</v>
      </c>
      <c r="AJ108" s="97">
        <f t="shared" si="16"/>
        <v>0</v>
      </c>
      <c r="AK108" s="98">
        <f t="shared" si="17"/>
        <v>0</v>
      </c>
      <c r="AL108" s="43" t="s">
        <v>2949</v>
      </c>
      <c r="AM108" s="43">
        <f t="shared" si="18"/>
        <v>3</v>
      </c>
    </row>
    <row r="109" spans="1:39" s="43" customFormat="1" x14ac:dyDescent="0.25">
      <c r="A109" s="43" t="s">
        <v>2631</v>
      </c>
      <c r="B109" s="94" t="s">
        <v>2315</v>
      </c>
      <c r="C109" s="94" t="s">
        <v>2316</v>
      </c>
      <c r="D109" s="94">
        <v>39655</v>
      </c>
      <c r="E109" s="95">
        <v>0</v>
      </c>
      <c r="F109" s="95">
        <v>0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0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5">
        <v>0</v>
      </c>
      <c r="AH109" s="95">
        <v>0</v>
      </c>
      <c r="AI109" s="96">
        <f t="shared" si="15"/>
        <v>0</v>
      </c>
      <c r="AJ109" s="97">
        <f t="shared" si="16"/>
        <v>0</v>
      </c>
      <c r="AK109" s="98">
        <f t="shared" si="17"/>
        <v>0</v>
      </c>
      <c r="AL109" s="43" t="s">
        <v>2944</v>
      </c>
      <c r="AM109" s="43">
        <f t="shared" si="18"/>
        <v>2</v>
      </c>
    </row>
    <row r="110" spans="1:39" s="43" customFormat="1" x14ac:dyDescent="0.25">
      <c r="A110" s="43" t="s">
        <v>2631</v>
      </c>
      <c r="B110" s="94" t="s">
        <v>2317</v>
      </c>
      <c r="C110" s="94" t="s">
        <v>2318</v>
      </c>
      <c r="D110" s="94">
        <v>39655</v>
      </c>
      <c r="E110" s="95">
        <v>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5">
        <v>0</v>
      </c>
      <c r="AH110" s="95">
        <v>0</v>
      </c>
      <c r="AI110" s="96">
        <f t="shared" si="15"/>
        <v>0</v>
      </c>
      <c r="AJ110" s="97">
        <f t="shared" si="16"/>
        <v>0</v>
      </c>
      <c r="AK110" s="98">
        <f t="shared" si="17"/>
        <v>0</v>
      </c>
      <c r="AL110" s="43" t="s">
        <v>2949</v>
      </c>
      <c r="AM110" s="43">
        <f t="shared" si="18"/>
        <v>3</v>
      </c>
    </row>
    <row r="111" spans="1:39" s="43" customFormat="1" x14ac:dyDescent="0.25">
      <c r="B111" s="94" t="s">
        <v>819</v>
      </c>
      <c r="C111" s="94" t="s">
        <v>820</v>
      </c>
      <c r="D111" s="94">
        <v>39655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1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1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5">
        <v>0</v>
      </c>
      <c r="AH111" s="95">
        <v>0</v>
      </c>
      <c r="AI111" s="96">
        <f t="shared" si="15"/>
        <v>2</v>
      </c>
      <c r="AJ111" s="97">
        <f t="shared" si="16"/>
        <v>1</v>
      </c>
      <c r="AK111" s="98">
        <f t="shared" si="17"/>
        <v>2</v>
      </c>
      <c r="AL111" s="43" t="s">
        <v>2949</v>
      </c>
      <c r="AM111" s="43">
        <f t="shared" si="18"/>
        <v>3</v>
      </c>
    </row>
    <row r="112" spans="1:39" s="43" customFormat="1" x14ac:dyDescent="0.25">
      <c r="B112" s="94" t="s">
        <v>1211</v>
      </c>
      <c r="C112" s="94" t="s">
        <v>1212</v>
      </c>
      <c r="D112" s="94">
        <v>39655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1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1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1</v>
      </c>
      <c r="AC112" s="95">
        <v>0</v>
      </c>
      <c r="AD112" s="95">
        <v>1</v>
      </c>
      <c r="AE112" s="95">
        <v>0</v>
      </c>
      <c r="AF112" s="95">
        <v>0</v>
      </c>
      <c r="AG112" s="95">
        <v>0</v>
      </c>
      <c r="AH112" s="95">
        <v>1</v>
      </c>
      <c r="AI112" s="96">
        <f t="shared" si="15"/>
        <v>5</v>
      </c>
      <c r="AJ112" s="97">
        <f t="shared" si="16"/>
        <v>1</v>
      </c>
      <c r="AK112" s="98">
        <f t="shared" si="17"/>
        <v>5</v>
      </c>
      <c r="AL112" s="43" t="s">
        <v>2949</v>
      </c>
      <c r="AM112" s="43">
        <f t="shared" si="18"/>
        <v>3</v>
      </c>
    </row>
    <row r="113" spans="1:39" s="43" customFormat="1" x14ac:dyDescent="0.25">
      <c r="B113" s="94" t="s">
        <v>1213</v>
      </c>
      <c r="C113" s="94" t="s">
        <v>1214</v>
      </c>
      <c r="D113" s="94">
        <v>39655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1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1</v>
      </c>
      <c r="AB113" s="95">
        <v>0</v>
      </c>
      <c r="AC113" s="95">
        <v>1</v>
      </c>
      <c r="AD113" s="95">
        <v>0</v>
      </c>
      <c r="AE113" s="95">
        <v>0</v>
      </c>
      <c r="AF113" s="95">
        <v>0</v>
      </c>
      <c r="AG113" s="95">
        <v>0</v>
      </c>
      <c r="AH113" s="95">
        <v>0</v>
      </c>
      <c r="AI113" s="96">
        <f t="shared" si="15"/>
        <v>3</v>
      </c>
      <c r="AJ113" s="97">
        <f t="shared" si="16"/>
        <v>1</v>
      </c>
      <c r="AK113" s="98">
        <f t="shared" si="17"/>
        <v>3</v>
      </c>
      <c r="AL113" s="43" t="s">
        <v>2949</v>
      </c>
      <c r="AM113" s="43">
        <f t="shared" si="18"/>
        <v>3</v>
      </c>
    </row>
    <row r="114" spans="1:39" s="43" customFormat="1" x14ac:dyDescent="0.25">
      <c r="B114" s="94" t="s">
        <v>1215</v>
      </c>
      <c r="C114" s="94" t="s">
        <v>1216</v>
      </c>
      <c r="D114" s="94">
        <v>39655</v>
      </c>
      <c r="E114" s="95">
        <v>0</v>
      </c>
      <c r="F114" s="95">
        <v>0</v>
      </c>
      <c r="G114" s="95">
        <v>0</v>
      </c>
      <c r="H114" s="95">
        <v>0</v>
      </c>
      <c r="I114" s="95">
        <v>0</v>
      </c>
      <c r="J114" s="95">
        <v>0</v>
      </c>
      <c r="K114" s="95">
        <v>1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  <c r="T114" s="95">
        <v>0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5">
        <v>0</v>
      </c>
      <c r="AH114" s="95">
        <v>0</v>
      </c>
      <c r="AI114" s="96">
        <f t="shared" si="15"/>
        <v>1</v>
      </c>
      <c r="AJ114" s="97">
        <f t="shared" si="16"/>
        <v>1</v>
      </c>
      <c r="AK114" s="98">
        <f t="shared" si="17"/>
        <v>1</v>
      </c>
      <c r="AL114" s="43" t="s">
        <v>2944</v>
      </c>
      <c r="AM114" s="43">
        <f t="shared" si="18"/>
        <v>2</v>
      </c>
    </row>
    <row r="115" spans="1:39" s="43" customFormat="1" x14ac:dyDescent="0.25">
      <c r="B115" s="94" t="s">
        <v>1217</v>
      </c>
      <c r="C115" s="94" t="s">
        <v>1218</v>
      </c>
      <c r="D115" s="94">
        <v>39655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5">
        <v>0</v>
      </c>
      <c r="AH115" s="95">
        <v>1</v>
      </c>
      <c r="AI115" s="96">
        <f t="shared" si="15"/>
        <v>1</v>
      </c>
      <c r="AJ115" s="97">
        <f t="shared" si="16"/>
        <v>1</v>
      </c>
      <c r="AK115" s="98">
        <f t="shared" si="17"/>
        <v>1</v>
      </c>
      <c r="AL115" s="43" t="s">
        <v>2631</v>
      </c>
      <c r="AM115" s="43">
        <f t="shared" si="18"/>
        <v>4</v>
      </c>
    </row>
    <row r="116" spans="1:39" s="43" customFormat="1" x14ac:dyDescent="0.25">
      <c r="A116" s="43" t="s">
        <v>2631</v>
      </c>
      <c r="B116" s="94" t="s">
        <v>2319</v>
      </c>
      <c r="C116" s="94" t="s">
        <v>2320</v>
      </c>
      <c r="D116" s="94">
        <v>39655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1</v>
      </c>
      <c r="L116" s="95">
        <v>0</v>
      </c>
      <c r="M116" s="95">
        <v>1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1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5">
        <v>0</v>
      </c>
      <c r="AH116" s="95">
        <v>0</v>
      </c>
      <c r="AI116" s="96">
        <f t="shared" si="15"/>
        <v>3</v>
      </c>
      <c r="AJ116" s="97">
        <f t="shared" si="16"/>
        <v>1</v>
      </c>
      <c r="AK116" s="98">
        <f t="shared" si="17"/>
        <v>3</v>
      </c>
      <c r="AL116" s="43" t="s">
        <v>2955</v>
      </c>
      <c r="AM116" s="43" t="str">
        <f t="shared" si="18"/>
        <v>QQQ</v>
      </c>
    </row>
    <row r="117" spans="1:39" s="43" customFormat="1" x14ac:dyDescent="0.25">
      <c r="B117" s="94" t="s">
        <v>1219</v>
      </c>
      <c r="C117" s="94" t="s">
        <v>1220</v>
      </c>
      <c r="D117" s="94">
        <v>39655</v>
      </c>
      <c r="E117" s="95">
        <v>0</v>
      </c>
      <c r="F117" s="95">
        <v>0</v>
      </c>
      <c r="G117" s="95">
        <v>0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1</v>
      </c>
      <c r="V117" s="95">
        <v>0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5">
        <v>0</v>
      </c>
      <c r="AH117" s="95">
        <v>0</v>
      </c>
      <c r="AI117" s="96">
        <f t="shared" si="15"/>
        <v>1</v>
      </c>
      <c r="AJ117" s="97">
        <f t="shared" si="16"/>
        <v>1</v>
      </c>
      <c r="AK117" s="98">
        <f t="shared" si="17"/>
        <v>1</v>
      </c>
      <c r="AL117" s="43" t="s">
        <v>2944</v>
      </c>
      <c r="AM117" s="43">
        <f t="shared" si="18"/>
        <v>2</v>
      </c>
    </row>
    <row r="118" spans="1:39" s="43" customFormat="1" x14ac:dyDescent="0.25">
      <c r="B118" s="94" t="s">
        <v>1221</v>
      </c>
      <c r="C118" s="94" t="s">
        <v>1222</v>
      </c>
      <c r="D118" s="94">
        <v>39655</v>
      </c>
      <c r="E118" s="95">
        <v>0</v>
      </c>
      <c r="F118" s="95">
        <v>1</v>
      </c>
      <c r="G118" s="95">
        <v>0</v>
      </c>
      <c r="H118" s="95">
        <v>0</v>
      </c>
      <c r="I118" s="95">
        <v>1</v>
      </c>
      <c r="J118" s="95">
        <v>0</v>
      </c>
      <c r="K118" s="95">
        <v>0</v>
      </c>
      <c r="L118" s="95">
        <v>1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1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1</v>
      </c>
      <c r="Z118" s="95">
        <v>0</v>
      </c>
      <c r="AA118" s="95">
        <v>0</v>
      </c>
      <c r="AB118" s="95">
        <v>1</v>
      </c>
      <c r="AC118" s="95">
        <v>0</v>
      </c>
      <c r="AD118" s="95">
        <v>1</v>
      </c>
      <c r="AE118" s="95">
        <v>0</v>
      </c>
      <c r="AF118" s="95">
        <v>0</v>
      </c>
      <c r="AG118" s="95">
        <v>0</v>
      </c>
      <c r="AH118" s="95">
        <v>0</v>
      </c>
      <c r="AI118" s="96">
        <f t="shared" si="15"/>
        <v>7</v>
      </c>
      <c r="AJ118" s="97">
        <f t="shared" si="16"/>
        <v>1</v>
      </c>
      <c r="AK118" s="98">
        <f t="shared" si="17"/>
        <v>7</v>
      </c>
      <c r="AL118" s="43" t="s">
        <v>2949</v>
      </c>
      <c r="AM118" s="43">
        <f t="shared" si="18"/>
        <v>3</v>
      </c>
    </row>
    <row r="119" spans="1:39" s="43" customFormat="1" x14ac:dyDescent="0.25">
      <c r="B119" s="94" t="s">
        <v>1223</v>
      </c>
      <c r="C119" s="94" t="s">
        <v>1224</v>
      </c>
      <c r="D119" s="94">
        <v>39655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0</v>
      </c>
      <c r="U119" s="95">
        <v>0</v>
      </c>
      <c r="V119" s="95">
        <v>0</v>
      </c>
      <c r="W119" s="95">
        <v>0</v>
      </c>
      <c r="X119" s="95">
        <v>0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1</v>
      </c>
      <c r="AE119" s="95">
        <v>0</v>
      </c>
      <c r="AF119" s="95">
        <v>0</v>
      </c>
      <c r="AG119" s="95">
        <v>0</v>
      </c>
      <c r="AH119" s="95">
        <v>0</v>
      </c>
      <c r="AI119" s="96">
        <f t="shared" si="15"/>
        <v>1</v>
      </c>
      <c r="AJ119" s="97">
        <f t="shared" si="16"/>
        <v>1</v>
      </c>
      <c r="AK119" s="98">
        <f t="shared" si="17"/>
        <v>1</v>
      </c>
      <c r="AL119" s="43" t="s">
        <v>2957</v>
      </c>
      <c r="AM119" s="43" t="str">
        <f t="shared" si="18"/>
        <v>XXX</v>
      </c>
    </row>
    <row r="120" spans="1:39" s="43" customFormat="1" x14ac:dyDescent="0.25">
      <c r="A120" s="43" t="s">
        <v>2631</v>
      </c>
      <c r="B120" s="94" t="s">
        <v>2321</v>
      </c>
      <c r="C120" s="94" t="s">
        <v>2322</v>
      </c>
      <c r="D120" s="94">
        <v>39655</v>
      </c>
      <c r="E120" s="95">
        <v>1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5">
        <v>0</v>
      </c>
      <c r="AH120" s="95">
        <v>0</v>
      </c>
      <c r="AI120" s="96">
        <f t="shared" si="15"/>
        <v>1</v>
      </c>
      <c r="AJ120" s="97">
        <f t="shared" si="16"/>
        <v>1</v>
      </c>
      <c r="AK120" s="98">
        <f t="shared" si="17"/>
        <v>1</v>
      </c>
      <c r="AL120" s="43" t="s">
        <v>2949</v>
      </c>
      <c r="AM120" s="43">
        <f t="shared" si="18"/>
        <v>3</v>
      </c>
    </row>
    <row r="121" spans="1:39" s="43" customFormat="1" x14ac:dyDescent="0.25">
      <c r="B121" s="94" t="s">
        <v>1225</v>
      </c>
      <c r="C121" s="94" t="s">
        <v>1226</v>
      </c>
      <c r="D121" s="94">
        <v>39655</v>
      </c>
      <c r="E121" s="95">
        <v>0</v>
      </c>
      <c r="F121" s="95">
        <v>0</v>
      </c>
      <c r="G121" s="95">
        <v>0</v>
      </c>
      <c r="H121" s="95">
        <v>1</v>
      </c>
      <c r="I121" s="95">
        <v>0</v>
      </c>
      <c r="J121" s="95">
        <v>0</v>
      </c>
      <c r="K121" s="95">
        <v>0</v>
      </c>
      <c r="L121" s="95">
        <v>1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1</v>
      </c>
      <c r="AE121" s="95">
        <v>0</v>
      </c>
      <c r="AF121" s="95">
        <v>0</v>
      </c>
      <c r="AG121" s="95">
        <v>0</v>
      </c>
      <c r="AH121" s="95">
        <v>0</v>
      </c>
      <c r="AI121" s="96">
        <f t="shared" si="15"/>
        <v>3</v>
      </c>
      <c r="AJ121" s="97">
        <f t="shared" si="16"/>
        <v>1</v>
      </c>
      <c r="AK121" s="98">
        <f t="shared" si="17"/>
        <v>3</v>
      </c>
      <c r="AL121" s="43" t="s">
        <v>2631</v>
      </c>
      <c r="AM121" s="43">
        <f t="shared" si="18"/>
        <v>4</v>
      </c>
    </row>
    <row r="122" spans="1:39" s="43" customFormat="1" x14ac:dyDescent="0.25">
      <c r="A122" s="43" t="s">
        <v>2631</v>
      </c>
      <c r="B122" s="94" t="s">
        <v>2323</v>
      </c>
      <c r="C122" s="94" t="s">
        <v>2324</v>
      </c>
      <c r="D122" s="94">
        <v>39655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5">
        <v>0</v>
      </c>
      <c r="AH122" s="95">
        <v>0</v>
      </c>
      <c r="AI122" s="96">
        <f t="shared" si="15"/>
        <v>0</v>
      </c>
      <c r="AJ122" s="97">
        <f t="shared" si="16"/>
        <v>0</v>
      </c>
      <c r="AK122" s="98">
        <f t="shared" si="17"/>
        <v>0</v>
      </c>
      <c r="AL122" s="43" t="s">
        <v>2944</v>
      </c>
      <c r="AM122" s="43">
        <f t="shared" si="18"/>
        <v>2</v>
      </c>
    </row>
    <row r="123" spans="1:39" s="43" customFormat="1" x14ac:dyDescent="0.25">
      <c r="B123" s="94" t="s">
        <v>1229</v>
      </c>
      <c r="C123" s="94" t="s">
        <v>1230</v>
      </c>
      <c r="D123" s="94">
        <v>39655</v>
      </c>
      <c r="E123" s="95">
        <v>1</v>
      </c>
      <c r="F123" s="95">
        <v>0</v>
      </c>
      <c r="G123" s="95">
        <v>1</v>
      </c>
      <c r="H123" s="95">
        <v>0</v>
      </c>
      <c r="I123" s="95">
        <v>1</v>
      </c>
      <c r="J123" s="95">
        <v>0</v>
      </c>
      <c r="K123" s="95">
        <v>1</v>
      </c>
      <c r="L123" s="95">
        <v>0</v>
      </c>
      <c r="M123" s="95">
        <v>1</v>
      </c>
      <c r="N123" s="95">
        <v>0</v>
      </c>
      <c r="O123" s="95">
        <v>0</v>
      </c>
      <c r="P123" s="95">
        <v>0</v>
      </c>
      <c r="Q123" s="95">
        <v>1</v>
      </c>
      <c r="R123" s="95">
        <v>1</v>
      </c>
      <c r="S123" s="95">
        <v>0</v>
      </c>
      <c r="T123" s="95">
        <v>0</v>
      </c>
      <c r="U123" s="95">
        <v>1</v>
      </c>
      <c r="V123" s="95">
        <v>1</v>
      </c>
      <c r="W123" s="95">
        <v>0</v>
      </c>
      <c r="X123" s="95">
        <v>0</v>
      </c>
      <c r="Y123" s="95">
        <v>1</v>
      </c>
      <c r="Z123" s="95">
        <v>0</v>
      </c>
      <c r="AA123" s="95">
        <v>1</v>
      </c>
      <c r="AB123" s="95">
        <v>0</v>
      </c>
      <c r="AC123" s="95">
        <v>0</v>
      </c>
      <c r="AD123" s="95">
        <v>1</v>
      </c>
      <c r="AE123" s="95">
        <v>0</v>
      </c>
      <c r="AF123" s="95">
        <v>0</v>
      </c>
      <c r="AG123" s="95">
        <v>1</v>
      </c>
      <c r="AH123" s="95">
        <v>0</v>
      </c>
      <c r="AI123" s="96">
        <f t="shared" si="15"/>
        <v>13</v>
      </c>
      <c r="AJ123" s="97">
        <f t="shared" si="16"/>
        <v>1</v>
      </c>
      <c r="AK123" s="98">
        <f t="shared" si="17"/>
        <v>13</v>
      </c>
      <c r="AL123" s="43" t="s">
        <v>2631</v>
      </c>
      <c r="AM123" s="43">
        <f t="shared" si="18"/>
        <v>4</v>
      </c>
    </row>
    <row r="124" spans="1:39" s="43" customFormat="1" x14ac:dyDescent="0.25">
      <c r="B124" s="94" t="s">
        <v>1231</v>
      </c>
      <c r="C124" s="94" t="s">
        <v>1232</v>
      </c>
      <c r="D124" s="94">
        <v>39655</v>
      </c>
      <c r="E124" s="95">
        <v>0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5">
        <v>0</v>
      </c>
      <c r="AH124" s="95">
        <v>0</v>
      </c>
      <c r="AI124" s="96">
        <f t="shared" si="15"/>
        <v>0</v>
      </c>
      <c r="AJ124" s="97">
        <f t="shared" si="16"/>
        <v>0</v>
      </c>
      <c r="AK124" s="98">
        <f t="shared" si="17"/>
        <v>0</v>
      </c>
      <c r="AL124" s="43" t="s">
        <v>2949</v>
      </c>
      <c r="AM124" s="43">
        <f t="shared" si="18"/>
        <v>3</v>
      </c>
    </row>
    <row r="125" spans="1:39" s="43" customFormat="1" x14ac:dyDescent="0.25">
      <c r="B125" s="94" t="s">
        <v>1233</v>
      </c>
      <c r="C125" s="94" t="s">
        <v>1234</v>
      </c>
      <c r="D125" s="94">
        <v>39655</v>
      </c>
      <c r="E125" s="95">
        <v>0</v>
      </c>
      <c r="F125" s="95">
        <v>1</v>
      </c>
      <c r="G125" s="95">
        <v>0</v>
      </c>
      <c r="H125" s="95">
        <v>1</v>
      </c>
      <c r="I125" s="95">
        <v>0</v>
      </c>
      <c r="J125" s="95">
        <v>1</v>
      </c>
      <c r="K125" s="95">
        <v>0</v>
      </c>
      <c r="L125" s="95">
        <v>1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1</v>
      </c>
      <c r="T125" s="95">
        <v>1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5">
        <v>0</v>
      </c>
      <c r="AH125" s="95">
        <v>0</v>
      </c>
      <c r="AI125" s="96">
        <f t="shared" si="15"/>
        <v>6</v>
      </c>
      <c r="AJ125" s="97">
        <f t="shared" si="16"/>
        <v>1</v>
      </c>
      <c r="AK125" s="98">
        <f t="shared" si="17"/>
        <v>6</v>
      </c>
      <c r="AL125" s="43" t="s">
        <v>2949</v>
      </c>
      <c r="AM125" s="43">
        <f t="shared" si="18"/>
        <v>3</v>
      </c>
    </row>
    <row r="126" spans="1:39" s="43" customFormat="1" x14ac:dyDescent="0.25">
      <c r="B126" s="94" t="s">
        <v>1235</v>
      </c>
      <c r="C126" s="94" t="s">
        <v>1236</v>
      </c>
      <c r="D126" s="94">
        <v>39655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0</v>
      </c>
      <c r="K126" s="95">
        <v>1</v>
      </c>
      <c r="L126" s="95">
        <v>0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1</v>
      </c>
      <c r="AC126" s="95">
        <v>0</v>
      </c>
      <c r="AD126" s="95">
        <v>0</v>
      </c>
      <c r="AE126" s="95">
        <v>0</v>
      </c>
      <c r="AF126" s="95">
        <v>0</v>
      </c>
      <c r="AG126" s="95">
        <v>0</v>
      </c>
      <c r="AH126" s="95">
        <v>0</v>
      </c>
      <c r="AI126" s="96">
        <f t="shared" si="15"/>
        <v>2</v>
      </c>
      <c r="AJ126" s="97">
        <f t="shared" si="16"/>
        <v>1</v>
      </c>
      <c r="AK126" s="98">
        <f t="shared" si="17"/>
        <v>2</v>
      </c>
      <c r="AL126" s="43" t="s">
        <v>2949</v>
      </c>
      <c r="AM126" s="43">
        <f t="shared" si="18"/>
        <v>3</v>
      </c>
    </row>
    <row r="127" spans="1:39" s="43" customFormat="1" x14ac:dyDescent="0.25">
      <c r="B127" s="94" t="s">
        <v>1237</v>
      </c>
      <c r="C127" s="94" t="s">
        <v>1238</v>
      </c>
      <c r="D127" s="94">
        <v>39655</v>
      </c>
      <c r="E127" s="95">
        <v>0</v>
      </c>
      <c r="F127" s="95">
        <v>0</v>
      </c>
      <c r="G127" s="95">
        <v>0</v>
      </c>
      <c r="H127" s="95">
        <v>0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1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1</v>
      </c>
      <c r="AD127" s="95">
        <v>0</v>
      </c>
      <c r="AE127" s="95">
        <v>0</v>
      </c>
      <c r="AF127" s="95">
        <v>0</v>
      </c>
      <c r="AG127" s="95">
        <v>0</v>
      </c>
      <c r="AH127" s="95">
        <v>0</v>
      </c>
      <c r="AI127" s="96">
        <f t="shared" si="15"/>
        <v>2</v>
      </c>
      <c r="AJ127" s="97">
        <f t="shared" si="16"/>
        <v>1</v>
      </c>
      <c r="AK127" s="98">
        <f t="shared" si="17"/>
        <v>2</v>
      </c>
      <c r="AL127" s="43" t="s">
        <v>2949</v>
      </c>
      <c r="AM127" s="43">
        <f t="shared" si="18"/>
        <v>3</v>
      </c>
    </row>
    <row r="128" spans="1:39" s="43" customFormat="1" x14ac:dyDescent="0.25">
      <c r="A128" s="43" t="s">
        <v>2631</v>
      </c>
      <c r="B128" s="94" t="s">
        <v>2325</v>
      </c>
      <c r="C128" s="94" t="s">
        <v>2326</v>
      </c>
      <c r="D128" s="94">
        <v>39655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1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1</v>
      </c>
      <c r="V128" s="95">
        <v>0</v>
      </c>
      <c r="W128" s="95">
        <v>0</v>
      </c>
      <c r="X128" s="95">
        <v>0</v>
      </c>
      <c r="Y128" s="95">
        <v>0</v>
      </c>
      <c r="Z128" s="95">
        <v>1</v>
      </c>
      <c r="AA128" s="95">
        <v>0</v>
      </c>
      <c r="AB128" s="95">
        <v>1</v>
      </c>
      <c r="AC128" s="95">
        <v>0</v>
      </c>
      <c r="AD128" s="95">
        <v>1</v>
      </c>
      <c r="AE128" s="95">
        <v>0</v>
      </c>
      <c r="AF128" s="95">
        <v>0</v>
      </c>
      <c r="AG128" s="95">
        <v>0</v>
      </c>
      <c r="AH128" s="95">
        <v>1</v>
      </c>
      <c r="AI128" s="96">
        <f t="shared" si="15"/>
        <v>6</v>
      </c>
      <c r="AJ128" s="97">
        <f t="shared" si="16"/>
        <v>1</v>
      </c>
      <c r="AK128" s="98">
        <f t="shared" si="17"/>
        <v>6</v>
      </c>
      <c r="AL128" s="43" t="s">
        <v>2631</v>
      </c>
      <c r="AM128" s="43">
        <f t="shared" si="18"/>
        <v>4</v>
      </c>
    </row>
    <row r="129" spans="1:39" s="43" customFormat="1" x14ac:dyDescent="0.25">
      <c r="A129" s="43" t="s">
        <v>2631</v>
      </c>
      <c r="B129" s="94" t="s">
        <v>2327</v>
      </c>
      <c r="C129" s="94" t="s">
        <v>2328</v>
      </c>
      <c r="D129" s="94">
        <v>39655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5">
        <v>0</v>
      </c>
      <c r="AH129" s="95">
        <v>0</v>
      </c>
      <c r="AI129" s="96">
        <f t="shared" si="15"/>
        <v>0</v>
      </c>
      <c r="AJ129" s="97">
        <f t="shared" si="16"/>
        <v>0</v>
      </c>
      <c r="AK129" s="98">
        <f t="shared" si="17"/>
        <v>0</v>
      </c>
      <c r="AL129" s="43" t="s">
        <v>2631</v>
      </c>
      <c r="AM129" s="43">
        <f t="shared" si="18"/>
        <v>4</v>
      </c>
    </row>
    <row r="130" spans="1:39" s="43" customFormat="1" x14ac:dyDescent="0.25">
      <c r="B130" s="94" t="s">
        <v>1239</v>
      </c>
      <c r="C130" s="94" t="s">
        <v>1240</v>
      </c>
      <c r="D130" s="94">
        <v>39655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5">
        <v>0</v>
      </c>
      <c r="AH130" s="95">
        <v>0</v>
      </c>
      <c r="AI130" s="96">
        <f t="shared" si="15"/>
        <v>0</v>
      </c>
      <c r="AJ130" s="97">
        <f t="shared" si="16"/>
        <v>0</v>
      </c>
      <c r="AK130" s="98">
        <f t="shared" si="17"/>
        <v>0</v>
      </c>
      <c r="AL130" s="43" t="s">
        <v>2949</v>
      </c>
      <c r="AM130" s="43">
        <f t="shared" si="18"/>
        <v>3</v>
      </c>
    </row>
    <row r="131" spans="1:39" s="43" customFormat="1" x14ac:dyDescent="0.25">
      <c r="B131" s="94" t="s">
        <v>1241</v>
      </c>
      <c r="C131" s="94" t="s">
        <v>1242</v>
      </c>
      <c r="D131" s="94">
        <v>39655</v>
      </c>
      <c r="E131" s="95">
        <v>0</v>
      </c>
      <c r="F131" s="95">
        <v>0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0</v>
      </c>
      <c r="U131" s="95">
        <v>0</v>
      </c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5">
        <v>0</v>
      </c>
      <c r="AH131" s="95">
        <v>0</v>
      </c>
      <c r="AI131" s="96">
        <f t="shared" si="15"/>
        <v>0</v>
      </c>
      <c r="AJ131" s="97">
        <f t="shared" si="16"/>
        <v>0</v>
      </c>
      <c r="AK131" s="98">
        <f t="shared" si="17"/>
        <v>0</v>
      </c>
      <c r="AL131" s="43" t="s">
        <v>2955</v>
      </c>
      <c r="AM131" s="43" t="str">
        <f t="shared" si="18"/>
        <v>QQQ</v>
      </c>
    </row>
    <row r="132" spans="1:39" s="43" customFormat="1" x14ac:dyDescent="0.25">
      <c r="B132" s="94" t="s">
        <v>1245</v>
      </c>
      <c r="C132" s="94" t="s">
        <v>1246</v>
      </c>
      <c r="D132" s="94">
        <v>39655</v>
      </c>
      <c r="E132" s="95">
        <v>0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5">
        <v>0</v>
      </c>
      <c r="AH132" s="95">
        <v>0</v>
      </c>
      <c r="AI132" s="96">
        <f t="shared" si="15"/>
        <v>0</v>
      </c>
      <c r="AJ132" s="97">
        <f t="shared" si="16"/>
        <v>0</v>
      </c>
      <c r="AK132" s="98">
        <f t="shared" si="17"/>
        <v>0</v>
      </c>
      <c r="AL132" s="43" t="s">
        <v>2944</v>
      </c>
      <c r="AM132" s="43">
        <f t="shared" si="18"/>
        <v>2</v>
      </c>
    </row>
    <row r="133" spans="1:39" s="43" customFormat="1" x14ac:dyDescent="0.25">
      <c r="A133" s="43" t="s">
        <v>2631</v>
      </c>
      <c r="B133" s="94" t="s">
        <v>2329</v>
      </c>
      <c r="C133" s="94" t="s">
        <v>2330</v>
      </c>
      <c r="D133" s="94">
        <v>39655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5">
        <v>0</v>
      </c>
      <c r="AH133" s="95">
        <v>0</v>
      </c>
      <c r="AI133" s="96">
        <f t="shared" si="15"/>
        <v>0</v>
      </c>
      <c r="AJ133" s="97">
        <f t="shared" si="16"/>
        <v>0</v>
      </c>
      <c r="AK133" s="98">
        <f t="shared" si="17"/>
        <v>0</v>
      </c>
      <c r="AL133" s="43" t="s">
        <v>2944</v>
      </c>
      <c r="AM133" s="43">
        <f t="shared" si="18"/>
        <v>2</v>
      </c>
    </row>
    <row r="134" spans="1:39" s="43" customFormat="1" x14ac:dyDescent="0.25">
      <c r="B134" s="94" t="s">
        <v>1255</v>
      </c>
      <c r="C134" s="94" t="s">
        <v>1256</v>
      </c>
      <c r="D134" s="94">
        <v>39655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0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5">
        <v>0</v>
      </c>
      <c r="AH134" s="95">
        <v>0</v>
      </c>
      <c r="AI134" s="96">
        <f t="shared" si="15"/>
        <v>0</v>
      </c>
      <c r="AJ134" s="97">
        <f t="shared" si="16"/>
        <v>0</v>
      </c>
      <c r="AK134" s="98">
        <f t="shared" si="17"/>
        <v>0</v>
      </c>
      <c r="AL134" s="43" t="s">
        <v>2631</v>
      </c>
      <c r="AM134" s="43">
        <f t="shared" si="18"/>
        <v>4</v>
      </c>
    </row>
    <row r="135" spans="1:39" s="43" customFormat="1" x14ac:dyDescent="0.25">
      <c r="B135" s="94" t="s">
        <v>1257</v>
      </c>
      <c r="C135" s="94" t="s">
        <v>1258</v>
      </c>
      <c r="D135" s="94">
        <v>39655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5">
        <v>0</v>
      </c>
      <c r="AH135" s="95">
        <v>0</v>
      </c>
      <c r="AI135" s="96">
        <f t="shared" si="15"/>
        <v>0</v>
      </c>
      <c r="AJ135" s="97">
        <f t="shared" si="16"/>
        <v>0</v>
      </c>
      <c r="AK135" s="98">
        <f t="shared" si="17"/>
        <v>0</v>
      </c>
      <c r="AL135" s="43" t="s">
        <v>2949</v>
      </c>
      <c r="AM135" s="43">
        <f t="shared" si="18"/>
        <v>3</v>
      </c>
    </row>
    <row r="136" spans="1:39" s="43" customFormat="1" x14ac:dyDescent="0.25">
      <c r="B136" s="94" t="s">
        <v>1259</v>
      </c>
      <c r="C136" s="94" t="s">
        <v>1260</v>
      </c>
      <c r="D136" s="94">
        <v>39655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1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5">
        <v>0</v>
      </c>
      <c r="AH136" s="95">
        <v>0</v>
      </c>
      <c r="AI136" s="96">
        <f t="shared" si="15"/>
        <v>1</v>
      </c>
      <c r="AJ136" s="97">
        <f t="shared" si="16"/>
        <v>1</v>
      </c>
      <c r="AK136" s="98">
        <f t="shared" si="17"/>
        <v>1</v>
      </c>
      <c r="AL136" s="43" t="s">
        <v>2949</v>
      </c>
      <c r="AM136" s="43">
        <f t="shared" si="18"/>
        <v>3</v>
      </c>
    </row>
    <row r="137" spans="1:39" s="43" customFormat="1" x14ac:dyDescent="0.25">
      <c r="A137" s="43" t="s">
        <v>2631</v>
      </c>
      <c r="B137" s="94" t="s">
        <v>2331</v>
      </c>
      <c r="C137" s="94" t="s">
        <v>2332</v>
      </c>
      <c r="D137" s="94">
        <v>39655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5">
        <v>0</v>
      </c>
      <c r="AH137" s="95">
        <v>0</v>
      </c>
      <c r="AI137" s="96">
        <f t="shared" si="15"/>
        <v>0</v>
      </c>
      <c r="AJ137" s="97">
        <f t="shared" si="16"/>
        <v>0</v>
      </c>
      <c r="AK137" s="98">
        <f t="shared" si="17"/>
        <v>0</v>
      </c>
      <c r="AL137" s="43" t="s">
        <v>2632</v>
      </c>
      <c r="AM137" s="43">
        <f t="shared" si="18"/>
        <v>1</v>
      </c>
    </row>
    <row r="138" spans="1:39" s="43" customFormat="1" x14ac:dyDescent="0.25">
      <c r="A138" s="43" t="s">
        <v>2631</v>
      </c>
      <c r="B138" s="94" t="s">
        <v>2333</v>
      </c>
      <c r="C138" s="94" t="s">
        <v>2334</v>
      </c>
      <c r="D138" s="94">
        <v>39655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5">
        <v>0</v>
      </c>
      <c r="AH138" s="95">
        <v>0</v>
      </c>
      <c r="AI138" s="96">
        <f t="shared" si="15"/>
        <v>0</v>
      </c>
      <c r="AJ138" s="97">
        <f t="shared" si="16"/>
        <v>0</v>
      </c>
      <c r="AK138" s="98">
        <f t="shared" si="17"/>
        <v>0</v>
      </c>
      <c r="AL138" s="43" t="s">
        <v>2944</v>
      </c>
      <c r="AM138" s="43">
        <f t="shared" si="18"/>
        <v>2</v>
      </c>
    </row>
    <row r="139" spans="1:39" s="43" customFormat="1" x14ac:dyDescent="0.25">
      <c r="A139" s="43" t="s">
        <v>2631</v>
      </c>
      <c r="B139" s="94" t="s">
        <v>2335</v>
      </c>
      <c r="C139" s="94" t="s">
        <v>2336</v>
      </c>
      <c r="D139" s="94">
        <v>39655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5">
        <v>0</v>
      </c>
      <c r="AH139" s="95">
        <v>0</v>
      </c>
      <c r="AI139" s="96">
        <f t="shared" si="15"/>
        <v>0</v>
      </c>
      <c r="AJ139" s="97">
        <f t="shared" si="16"/>
        <v>0</v>
      </c>
      <c r="AK139" s="98">
        <f t="shared" si="17"/>
        <v>0</v>
      </c>
      <c r="AL139" s="43" t="s">
        <v>2632</v>
      </c>
      <c r="AM139" s="43">
        <f t="shared" si="18"/>
        <v>1</v>
      </c>
    </row>
    <row r="140" spans="1:39" s="43" customFormat="1" x14ac:dyDescent="0.25">
      <c r="B140" s="94" t="s">
        <v>1261</v>
      </c>
      <c r="C140" s="94" t="s">
        <v>1262</v>
      </c>
      <c r="D140" s="94">
        <v>39655</v>
      </c>
      <c r="E140" s="95">
        <v>0</v>
      </c>
      <c r="F140" s="95">
        <v>0</v>
      </c>
      <c r="G140" s="95">
        <v>0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5">
        <v>0</v>
      </c>
      <c r="AH140" s="95">
        <v>0</v>
      </c>
      <c r="AI140" s="96">
        <f t="shared" si="15"/>
        <v>0</v>
      </c>
      <c r="AJ140" s="97">
        <f t="shared" si="16"/>
        <v>0</v>
      </c>
      <c r="AK140" s="98">
        <f t="shared" si="17"/>
        <v>0</v>
      </c>
      <c r="AL140" s="43" t="s">
        <v>2631</v>
      </c>
      <c r="AM140" s="43">
        <f t="shared" si="18"/>
        <v>4</v>
      </c>
    </row>
    <row r="141" spans="1:39" s="43" customFormat="1" x14ac:dyDescent="0.25">
      <c r="B141" s="94" t="s">
        <v>1263</v>
      </c>
      <c r="C141" s="94" t="s">
        <v>1264</v>
      </c>
      <c r="D141" s="94">
        <v>39655</v>
      </c>
      <c r="E141" s="95">
        <v>0</v>
      </c>
      <c r="F141" s="95">
        <v>0</v>
      </c>
      <c r="G141" s="95">
        <v>0</v>
      </c>
      <c r="H141" s="95">
        <v>0</v>
      </c>
      <c r="I141" s="95">
        <v>0</v>
      </c>
      <c r="J141" s="95">
        <v>0</v>
      </c>
      <c r="K141" s="95">
        <v>0</v>
      </c>
      <c r="L141" s="95">
        <v>0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0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5">
        <v>0</v>
      </c>
      <c r="AH141" s="95">
        <v>0</v>
      </c>
      <c r="AI141" s="96">
        <f t="shared" si="15"/>
        <v>0</v>
      </c>
      <c r="AJ141" s="97">
        <f t="shared" si="16"/>
        <v>0</v>
      </c>
      <c r="AK141" s="98">
        <f t="shared" si="17"/>
        <v>0</v>
      </c>
      <c r="AL141" s="43" t="s">
        <v>2949</v>
      </c>
      <c r="AM141" s="43">
        <f t="shared" si="18"/>
        <v>3</v>
      </c>
    </row>
    <row r="142" spans="1:39" s="43" customFormat="1" x14ac:dyDescent="0.25">
      <c r="B142" s="94" t="s">
        <v>1267</v>
      </c>
      <c r="C142" s="94" t="s">
        <v>1268</v>
      </c>
      <c r="D142" s="94">
        <v>39655</v>
      </c>
      <c r="E142" s="95">
        <v>1</v>
      </c>
      <c r="F142" s="95">
        <v>0</v>
      </c>
      <c r="G142" s="95">
        <v>0</v>
      </c>
      <c r="H142" s="95">
        <v>0</v>
      </c>
      <c r="I142" s="95">
        <v>1</v>
      </c>
      <c r="J142" s="95">
        <v>0</v>
      </c>
      <c r="K142" s="95">
        <v>1</v>
      </c>
      <c r="L142" s="95">
        <v>0</v>
      </c>
      <c r="M142" s="95">
        <v>0</v>
      </c>
      <c r="N142" s="95">
        <v>0</v>
      </c>
      <c r="O142" s="95">
        <v>0</v>
      </c>
      <c r="P142" s="95">
        <v>1</v>
      </c>
      <c r="Q142" s="95">
        <v>0</v>
      </c>
      <c r="R142" s="95">
        <v>0</v>
      </c>
      <c r="S142" s="95">
        <v>0</v>
      </c>
      <c r="T142" s="95">
        <v>1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1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5">
        <v>0</v>
      </c>
      <c r="AH142" s="95">
        <v>0</v>
      </c>
      <c r="AI142" s="96">
        <f t="shared" si="15"/>
        <v>6</v>
      </c>
      <c r="AJ142" s="97">
        <f t="shared" si="16"/>
        <v>1</v>
      </c>
      <c r="AK142" s="98">
        <f t="shared" si="17"/>
        <v>6</v>
      </c>
      <c r="AL142" s="43" t="s">
        <v>2631</v>
      </c>
      <c r="AM142" s="43">
        <f t="shared" si="18"/>
        <v>4</v>
      </c>
    </row>
    <row r="143" spans="1:39" s="43" customFormat="1" x14ac:dyDescent="0.25">
      <c r="B143" s="94" t="s">
        <v>1269</v>
      </c>
      <c r="C143" s="94" t="s">
        <v>1270</v>
      </c>
      <c r="D143" s="94">
        <v>39655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5">
        <v>0</v>
      </c>
      <c r="AH143" s="95">
        <v>0</v>
      </c>
      <c r="AI143" s="96">
        <f t="shared" si="15"/>
        <v>0</v>
      </c>
      <c r="AJ143" s="97">
        <f t="shared" si="16"/>
        <v>0</v>
      </c>
      <c r="AK143" s="98">
        <f t="shared" si="17"/>
        <v>0</v>
      </c>
      <c r="AL143" s="43" t="s">
        <v>2949</v>
      </c>
      <c r="AM143" s="43">
        <f t="shared" si="18"/>
        <v>3</v>
      </c>
    </row>
    <row r="144" spans="1:39" s="43" customFormat="1" x14ac:dyDescent="0.25">
      <c r="A144" s="43" t="s">
        <v>2631</v>
      </c>
      <c r="B144" s="94" t="s">
        <v>2337</v>
      </c>
      <c r="C144" s="94" t="s">
        <v>2338</v>
      </c>
      <c r="D144" s="94">
        <v>39655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5">
        <v>0</v>
      </c>
      <c r="AH144" s="95">
        <v>0</v>
      </c>
      <c r="AI144" s="96">
        <f t="shared" si="15"/>
        <v>0</v>
      </c>
      <c r="AJ144" s="97">
        <f t="shared" si="16"/>
        <v>0</v>
      </c>
      <c r="AK144" s="98">
        <f t="shared" si="17"/>
        <v>0</v>
      </c>
      <c r="AL144" s="43" t="s">
        <v>2949</v>
      </c>
      <c r="AM144" s="43">
        <f t="shared" si="18"/>
        <v>3</v>
      </c>
    </row>
    <row r="145" spans="1:39" s="43" customFormat="1" x14ac:dyDescent="0.25">
      <c r="B145" s="94" t="s">
        <v>1275</v>
      </c>
      <c r="C145" s="94" t="s">
        <v>1276</v>
      </c>
      <c r="D145" s="94">
        <v>39655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5">
        <v>0</v>
      </c>
      <c r="AH145" s="95">
        <v>0</v>
      </c>
      <c r="AI145" s="96">
        <f t="shared" si="15"/>
        <v>0</v>
      </c>
      <c r="AJ145" s="97">
        <f t="shared" si="16"/>
        <v>0</v>
      </c>
      <c r="AK145" s="98">
        <f t="shared" si="17"/>
        <v>0</v>
      </c>
      <c r="AL145" s="43" t="s">
        <v>2631</v>
      </c>
      <c r="AM145" s="43">
        <f t="shared" si="18"/>
        <v>4</v>
      </c>
    </row>
    <row r="146" spans="1:39" s="43" customFormat="1" x14ac:dyDescent="0.25">
      <c r="A146" s="43" t="s">
        <v>2631</v>
      </c>
      <c r="B146" s="94" t="s">
        <v>2339</v>
      </c>
      <c r="C146" s="99" t="s">
        <v>2340</v>
      </c>
      <c r="D146" s="94">
        <v>39655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0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1</v>
      </c>
      <c r="AC146" s="95">
        <v>0</v>
      </c>
      <c r="AD146" s="95">
        <v>1</v>
      </c>
      <c r="AE146" s="95">
        <v>0</v>
      </c>
      <c r="AF146" s="95">
        <v>0</v>
      </c>
      <c r="AG146" s="95">
        <v>0</v>
      </c>
      <c r="AH146" s="95">
        <v>0</v>
      </c>
      <c r="AI146" s="96">
        <f t="shared" si="15"/>
        <v>2</v>
      </c>
      <c r="AJ146" s="97">
        <f t="shared" si="16"/>
        <v>1</v>
      </c>
      <c r="AK146" s="98">
        <f t="shared" si="17"/>
        <v>2</v>
      </c>
      <c r="AL146" s="43" t="s">
        <v>2949</v>
      </c>
      <c r="AM146" s="43">
        <f t="shared" si="18"/>
        <v>3</v>
      </c>
    </row>
    <row r="147" spans="1:39" s="43" customFormat="1" x14ac:dyDescent="0.25">
      <c r="B147" s="94" t="s">
        <v>1277</v>
      </c>
      <c r="C147" s="94" t="s">
        <v>1278</v>
      </c>
      <c r="D147" s="94">
        <v>39655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5">
        <v>0</v>
      </c>
      <c r="AH147" s="95">
        <v>0</v>
      </c>
      <c r="AI147" s="96">
        <f t="shared" si="15"/>
        <v>0</v>
      </c>
      <c r="AJ147" s="97">
        <f t="shared" si="16"/>
        <v>0</v>
      </c>
      <c r="AK147" s="98">
        <f t="shared" si="17"/>
        <v>0</v>
      </c>
      <c r="AL147" s="43" t="s">
        <v>2949</v>
      </c>
      <c r="AM147" s="43">
        <f t="shared" si="18"/>
        <v>3</v>
      </c>
    </row>
    <row r="148" spans="1:39" s="43" customFormat="1" x14ac:dyDescent="0.25">
      <c r="B148" s="94" t="s">
        <v>1279</v>
      </c>
      <c r="C148" s="94" t="s">
        <v>1280</v>
      </c>
      <c r="D148" s="94">
        <v>39655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0</v>
      </c>
      <c r="T148" s="95">
        <v>0</v>
      </c>
      <c r="U148" s="95">
        <v>0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5">
        <v>0</v>
      </c>
      <c r="AH148" s="95">
        <v>0</v>
      </c>
      <c r="AI148" s="96">
        <f t="shared" si="15"/>
        <v>0</v>
      </c>
      <c r="AJ148" s="97">
        <f t="shared" si="16"/>
        <v>0</v>
      </c>
      <c r="AK148" s="98">
        <f t="shared" si="17"/>
        <v>0</v>
      </c>
      <c r="AL148" s="43" t="s">
        <v>2944</v>
      </c>
      <c r="AM148" s="43">
        <f t="shared" si="18"/>
        <v>2</v>
      </c>
    </row>
    <row r="149" spans="1:39" s="43" customFormat="1" x14ac:dyDescent="0.25">
      <c r="B149" s="94" t="s">
        <v>1281</v>
      </c>
      <c r="C149" s="94" t="s">
        <v>1282</v>
      </c>
      <c r="D149" s="94">
        <v>39655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1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5">
        <v>0</v>
      </c>
      <c r="AH149" s="95">
        <v>0</v>
      </c>
      <c r="AI149" s="96">
        <f t="shared" ref="AI149:AI212" si="19">SUM(E149:AH149)</f>
        <v>1</v>
      </c>
      <c r="AJ149" s="97">
        <f t="shared" ref="AJ149:AJ212" si="20">IF(AI149=0,0,1)</f>
        <v>1</v>
      </c>
      <c r="AK149" s="98">
        <f t="shared" ref="AK149:AK212" si="21">SUMPRODUCT($E$17:$AH$17,E149:AH149)</f>
        <v>1</v>
      </c>
      <c r="AL149" s="43" t="s">
        <v>2631</v>
      </c>
      <c r="AM149" s="43">
        <f t="shared" si="18"/>
        <v>4</v>
      </c>
    </row>
    <row r="150" spans="1:39" s="43" customFormat="1" x14ac:dyDescent="0.25">
      <c r="B150" s="94" t="s">
        <v>1283</v>
      </c>
      <c r="C150" s="94" t="s">
        <v>1284</v>
      </c>
      <c r="D150" s="94">
        <v>39655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95">
        <v>1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1</v>
      </c>
      <c r="U150" s="95">
        <v>0</v>
      </c>
      <c r="V150" s="95">
        <v>1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5">
        <v>1</v>
      </c>
      <c r="AH150" s="95">
        <v>0</v>
      </c>
      <c r="AI150" s="96">
        <f t="shared" si="19"/>
        <v>4</v>
      </c>
      <c r="AJ150" s="97">
        <f t="shared" si="20"/>
        <v>1</v>
      </c>
      <c r="AK150" s="98">
        <f t="shared" si="21"/>
        <v>4</v>
      </c>
      <c r="AL150" s="43" t="s">
        <v>2949</v>
      </c>
      <c r="AM150" s="43">
        <f t="shared" ref="AM150:AM213" si="22">VLOOKUP(AL150,$AL$2:$AM$17,2,FALSE)</f>
        <v>3</v>
      </c>
    </row>
    <row r="151" spans="1:39" s="43" customFormat="1" x14ac:dyDescent="0.25">
      <c r="B151" s="94" t="s">
        <v>1285</v>
      </c>
      <c r="C151" s="94" t="s">
        <v>1286</v>
      </c>
      <c r="D151" s="94">
        <v>39655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1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5">
        <v>0</v>
      </c>
      <c r="AH151" s="95">
        <v>0</v>
      </c>
      <c r="AI151" s="96">
        <f t="shared" si="19"/>
        <v>1</v>
      </c>
      <c r="AJ151" s="97">
        <f t="shared" si="20"/>
        <v>1</v>
      </c>
      <c r="AK151" s="98">
        <f t="shared" si="21"/>
        <v>1</v>
      </c>
      <c r="AL151" s="43" t="s">
        <v>2949</v>
      </c>
      <c r="AM151" s="43">
        <f t="shared" si="22"/>
        <v>3</v>
      </c>
    </row>
    <row r="152" spans="1:39" s="43" customFormat="1" x14ac:dyDescent="0.25">
      <c r="B152" s="94" t="s">
        <v>1291</v>
      </c>
      <c r="C152" s="94" t="s">
        <v>1292</v>
      </c>
      <c r="D152" s="94">
        <v>39655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0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5">
        <v>0</v>
      </c>
      <c r="AH152" s="95">
        <v>0</v>
      </c>
      <c r="AI152" s="96">
        <f t="shared" si="19"/>
        <v>0</v>
      </c>
      <c r="AJ152" s="97">
        <f t="shared" si="20"/>
        <v>0</v>
      </c>
      <c r="AK152" s="98">
        <f t="shared" si="21"/>
        <v>0</v>
      </c>
      <c r="AL152" s="43" t="s">
        <v>2944</v>
      </c>
      <c r="AM152" s="43">
        <f t="shared" si="22"/>
        <v>2</v>
      </c>
    </row>
    <row r="153" spans="1:39" s="43" customFormat="1" x14ac:dyDescent="0.25">
      <c r="B153" s="94" t="s">
        <v>1293</v>
      </c>
      <c r="C153" s="94" t="s">
        <v>1294</v>
      </c>
      <c r="D153" s="94">
        <v>39655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5">
        <v>0</v>
      </c>
      <c r="AH153" s="95">
        <v>0</v>
      </c>
      <c r="AI153" s="96">
        <f t="shared" si="19"/>
        <v>0</v>
      </c>
      <c r="AJ153" s="97">
        <f t="shared" si="20"/>
        <v>0</v>
      </c>
      <c r="AK153" s="98">
        <f t="shared" si="21"/>
        <v>0</v>
      </c>
      <c r="AL153" s="43" t="s">
        <v>2949</v>
      </c>
      <c r="AM153" s="43">
        <f t="shared" si="22"/>
        <v>3</v>
      </c>
    </row>
    <row r="154" spans="1:39" s="43" customFormat="1" x14ac:dyDescent="0.25">
      <c r="A154" s="43" t="s">
        <v>2631</v>
      </c>
      <c r="B154" s="94" t="s">
        <v>2341</v>
      </c>
      <c r="C154" s="94" t="s">
        <v>2342</v>
      </c>
      <c r="D154" s="94">
        <v>39655</v>
      </c>
      <c r="E154" s="95">
        <v>1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1</v>
      </c>
      <c r="L154" s="95">
        <v>0</v>
      </c>
      <c r="M154" s="95">
        <v>1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1</v>
      </c>
      <c r="AE154" s="95">
        <v>0</v>
      </c>
      <c r="AF154" s="95">
        <v>0</v>
      </c>
      <c r="AG154" s="95">
        <v>0</v>
      </c>
      <c r="AH154" s="95">
        <v>0</v>
      </c>
      <c r="AI154" s="96">
        <f t="shared" si="19"/>
        <v>4</v>
      </c>
      <c r="AJ154" s="97">
        <f t="shared" si="20"/>
        <v>1</v>
      </c>
      <c r="AK154" s="98">
        <f t="shared" si="21"/>
        <v>4</v>
      </c>
      <c r="AL154" s="43" t="s">
        <v>2949</v>
      </c>
      <c r="AM154" s="43">
        <f t="shared" si="22"/>
        <v>3</v>
      </c>
    </row>
    <row r="155" spans="1:39" s="43" customFormat="1" x14ac:dyDescent="0.25">
      <c r="B155" s="94" t="s">
        <v>1295</v>
      </c>
      <c r="C155" s="94" t="s">
        <v>1296</v>
      </c>
      <c r="D155" s="94">
        <v>39655</v>
      </c>
      <c r="E155" s="95">
        <v>0</v>
      </c>
      <c r="F155" s="95">
        <v>0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0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5">
        <v>0</v>
      </c>
      <c r="AH155" s="95">
        <v>0</v>
      </c>
      <c r="AI155" s="96">
        <f t="shared" si="19"/>
        <v>0</v>
      </c>
      <c r="AJ155" s="97">
        <f t="shared" si="20"/>
        <v>0</v>
      </c>
      <c r="AK155" s="98">
        <f t="shared" si="21"/>
        <v>0</v>
      </c>
      <c r="AL155" s="43" t="s">
        <v>2949</v>
      </c>
      <c r="AM155" s="43">
        <f t="shared" si="22"/>
        <v>3</v>
      </c>
    </row>
    <row r="156" spans="1:39" s="43" customFormat="1" x14ac:dyDescent="0.25">
      <c r="B156" s="94" t="s">
        <v>1299</v>
      </c>
      <c r="C156" s="94" t="s">
        <v>1300</v>
      </c>
      <c r="D156" s="94">
        <v>39655</v>
      </c>
      <c r="E156" s="95">
        <v>0</v>
      </c>
      <c r="F156" s="95">
        <v>0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0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5">
        <v>0</v>
      </c>
      <c r="AH156" s="95">
        <v>0</v>
      </c>
      <c r="AI156" s="96">
        <f t="shared" si="19"/>
        <v>0</v>
      </c>
      <c r="AJ156" s="97">
        <f t="shared" si="20"/>
        <v>0</v>
      </c>
      <c r="AK156" s="98">
        <f t="shared" si="21"/>
        <v>0</v>
      </c>
      <c r="AL156" s="43" t="s">
        <v>2949</v>
      </c>
      <c r="AM156" s="43">
        <f t="shared" si="22"/>
        <v>3</v>
      </c>
    </row>
    <row r="157" spans="1:39" s="43" customFormat="1" x14ac:dyDescent="0.25">
      <c r="A157" s="43" t="s">
        <v>2631</v>
      </c>
      <c r="B157" s="94" t="s">
        <v>2343</v>
      </c>
      <c r="C157" s="94" t="s">
        <v>2344</v>
      </c>
      <c r="D157" s="94">
        <v>39655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5">
        <v>0</v>
      </c>
      <c r="AH157" s="95">
        <v>0</v>
      </c>
      <c r="AI157" s="96">
        <f t="shared" si="19"/>
        <v>0</v>
      </c>
      <c r="AJ157" s="97">
        <f t="shared" si="20"/>
        <v>0</v>
      </c>
      <c r="AK157" s="98">
        <f t="shared" si="21"/>
        <v>0</v>
      </c>
      <c r="AL157" s="43" t="s">
        <v>2956</v>
      </c>
      <c r="AM157" s="43" t="str">
        <f t="shared" si="22"/>
        <v>WWW</v>
      </c>
    </row>
    <row r="158" spans="1:39" s="43" customFormat="1" x14ac:dyDescent="0.25">
      <c r="B158" s="94" t="s">
        <v>1309</v>
      </c>
      <c r="C158" s="94" t="s">
        <v>1310</v>
      </c>
      <c r="D158" s="94">
        <v>39655</v>
      </c>
      <c r="E158" s="95">
        <v>0</v>
      </c>
      <c r="F158" s="95">
        <v>0</v>
      </c>
      <c r="G158" s="95">
        <v>1</v>
      </c>
      <c r="H158" s="95">
        <v>0</v>
      </c>
      <c r="I158" s="95">
        <v>1</v>
      </c>
      <c r="J158" s="95">
        <v>0</v>
      </c>
      <c r="K158" s="95">
        <v>1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1</v>
      </c>
      <c r="S158" s="95">
        <v>0</v>
      </c>
      <c r="T158" s="95">
        <v>0</v>
      </c>
      <c r="U158" s="95">
        <v>0</v>
      </c>
      <c r="V158" s="95">
        <v>1</v>
      </c>
      <c r="W158" s="95">
        <v>0</v>
      </c>
      <c r="X158" s="95">
        <v>0</v>
      </c>
      <c r="Y158" s="95">
        <v>0</v>
      </c>
      <c r="Z158" s="95">
        <v>0</v>
      </c>
      <c r="AA158" s="95">
        <v>1</v>
      </c>
      <c r="AB158" s="95">
        <v>0</v>
      </c>
      <c r="AC158" s="95">
        <v>1</v>
      </c>
      <c r="AD158" s="95">
        <v>0</v>
      </c>
      <c r="AE158" s="95">
        <v>0</v>
      </c>
      <c r="AF158" s="95">
        <v>0</v>
      </c>
      <c r="AG158" s="95">
        <v>0</v>
      </c>
      <c r="AH158" s="95">
        <v>0</v>
      </c>
      <c r="AI158" s="96">
        <f t="shared" si="19"/>
        <v>7</v>
      </c>
      <c r="AJ158" s="97">
        <f t="shared" si="20"/>
        <v>1</v>
      </c>
      <c r="AK158" s="98">
        <f t="shared" si="21"/>
        <v>7</v>
      </c>
      <c r="AL158" s="43" t="s">
        <v>2949</v>
      </c>
      <c r="AM158" s="43">
        <f t="shared" si="22"/>
        <v>3</v>
      </c>
    </row>
    <row r="159" spans="1:39" s="43" customFormat="1" x14ac:dyDescent="0.25">
      <c r="B159" s="94" t="s">
        <v>1313</v>
      </c>
      <c r="C159" s="94" t="s">
        <v>1314</v>
      </c>
      <c r="D159" s="94">
        <v>39655</v>
      </c>
      <c r="E159" s="95">
        <v>0</v>
      </c>
      <c r="F159" s="95">
        <v>0</v>
      </c>
      <c r="G159" s="95">
        <v>0</v>
      </c>
      <c r="H159" s="95">
        <v>0</v>
      </c>
      <c r="I159" s="95">
        <v>0</v>
      </c>
      <c r="J159" s="95">
        <v>0</v>
      </c>
      <c r="K159" s="95">
        <v>0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5">
        <v>0</v>
      </c>
      <c r="AH159" s="95">
        <v>0</v>
      </c>
      <c r="AI159" s="96">
        <f t="shared" si="19"/>
        <v>0</v>
      </c>
      <c r="AJ159" s="97">
        <f t="shared" si="20"/>
        <v>0</v>
      </c>
      <c r="AK159" s="98">
        <f t="shared" si="21"/>
        <v>0</v>
      </c>
      <c r="AL159" s="43" t="s">
        <v>2949</v>
      </c>
      <c r="AM159" s="43">
        <f t="shared" si="22"/>
        <v>3</v>
      </c>
    </row>
    <row r="160" spans="1:39" s="43" customFormat="1" x14ac:dyDescent="0.25">
      <c r="B160" s="94" t="s">
        <v>1315</v>
      </c>
      <c r="C160" s="94" t="s">
        <v>1316</v>
      </c>
      <c r="D160" s="94">
        <v>39655</v>
      </c>
      <c r="E160" s="95">
        <v>0</v>
      </c>
      <c r="F160" s="95">
        <v>0</v>
      </c>
      <c r="G160" s="95">
        <v>0</v>
      </c>
      <c r="H160" s="95">
        <v>0</v>
      </c>
      <c r="I160" s="95">
        <v>0</v>
      </c>
      <c r="J160" s="95">
        <v>0</v>
      </c>
      <c r="K160" s="95">
        <v>1</v>
      </c>
      <c r="L160" s="95">
        <v>0</v>
      </c>
      <c r="M160" s="95">
        <v>1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0</v>
      </c>
      <c r="AF160" s="95">
        <v>0</v>
      </c>
      <c r="AG160" s="95">
        <v>0</v>
      </c>
      <c r="AH160" s="95">
        <v>0</v>
      </c>
      <c r="AI160" s="96">
        <f t="shared" si="19"/>
        <v>2</v>
      </c>
      <c r="AJ160" s="97">
        <f t="shared" si="20"/>
        <v>1</v>
      </c>
      <c r="AK160" s="98">
        <f t="shared" si="21"/>
        <v>2</v>
      </c>
      <c r="AL160" s="43" t="s">
        <v>2949</v>
      </c>
      <c r="AM160" s="43">
        <f t="shared" si="22"/>
        <v>3</v>
      </c>
    </row>
    <row r="161" spans="1:85" s="43" customFormat="1" x14ac:dyDescent="0.25">
      <c r="B161" s="94" t="s">
        <v>1319</v>
      </c>
      <c r="C161" s="94" t="s">
        <v>1320</v>
      </c>
      <c r="D161" s="94">
        <v>39655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5">
        <v>0</v>
      </c>
      <c r="AH161" s="95">
        <v>0</v>
      </c>
      <c r="AI161" s="96">
        <f t="shared" si="19"/>
        <v>0</v>
      </c>
      <c r="AJ161" s="97">
        <f t="shared" si="20"/>
        <v>0</v>
      </c>
      <c r="AK161" s="98">
        <f t="shared" si="21"/>
        <v>0</v>
      </c>
      <c r="AL161" s="43" t="s">
        <v>2955</v>
      </c>
      <c r="AM161" s="43" t="str">
        <f t="shared" si="22"/>
        <v>QQQ</v>
      </c>
    </row>
    <row r="162" spans="1:85" s="43" customFormat="1" x14ac:dyDescent="0.25">
      <c r="B162" s="94" t="s">
        <v>1323</v>
      </c>
      <c r="C162" s="94" t="s">
        <v>1324</v>
      </c>
      <c r="D162" s="94">
        <v>39655</v>
      </c>
      <c r="E162" s="95">
        <v>0</v>
      </c>
      <c r="F162" s="95">
        <v>0</v>
      </c>
      <c r="G162" s="95">
        <v>0</v>
      </c>
      <c r="H162" s="95">
        <v>0</v>
      </c>
      <c r="I162" s="95">
        <v>0</v>
      </c>
      <c r="J162" s="95">
        <v>0</v>
      </c>
      <c r="K162" s="95">
        <v>0</v>
      </c>
      <c r="L162" s="95">
        <v>0</v>
      </c>
      <c r="M162" s="95">
        <v>0</v>
      </c>
      <c r="N162" s="95">
        <v>0</v>
      </c>
      <c r="O162" s="95">
        <v>0</v>
      </c>
      <c r="P162" s="95">
        <v>0</v>
      </c>
      <c r="Q162" s="95">
        <v>0</v>
      </c>
      <c r="R162" s="95">
        <v>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5">
        <v>0</v>
      </c>
      <c r="AH162" s="95">
        <v>0</v>
      </c>
      <c r="AI162" s="96">
        <f t="shared" si="19"/>
        <v>0</v>
      </c>
      <c r="AJ162" s="97">
        <f t="shared" si="20"/>
        <v>0</v>
      </c>
      <c r="AK162" s="98">
        <f t="shared" si="21"/>
        <v>0</v>
      </c>
      <c r="AL162" s="43" t="s">
        <v>2632</v>
      </c>
      <c r="AM162" s="43">
        <f t="shared" si="22"/>
        <v>1</v>
      </c>
    </row>
    <row r="163" spans="1:85" s="43" customFormat="1" x14ac:dyDescent="0.25">
      <c r="B163" s="94" t="s">
        <v>1325</v>
      </c>
      <c r="C163" s="94" t="s">
        <v>1326</v>
      </c>
      <c r="D163" s="94">
        <v>39655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1</v>
      </c>
      <c r="AE163" s="95">
        <v>0</v>
      </c>
      <c r="AF163" s="95">
        <v>0</v>
      </c>
      <c r="AG163" s="95">
        <v>0</v>
      </c>
      <c r="AH163" s="95">
        <v>0</v>
      </c>
      <c r="AI163" s="96">
        <f t="shared" si="19"/>
        <v>1</v>
      </c>
      <c r="AJ163" s="97">
        <f t="shared" si="20"/>
        <v>1</v>
      </c>
      <c r="AK163" s="98">
        <f t="shared" si="21"/>
        <v>1</v>
      </c>
      <c r="AL163" s="43" t="s">
        <v>2949</v>
      </c>
      <c r="AM163" s="43">
        <f t="shared" si="22"/>
        <v>3</v>
      </c>
    </row>
    <row r="164" spans="1:85" s="43" customFormat="1" x14ac:dyDescent="0.25">
      <c r="A164" s="43" t="s">
        <v>2631</v>
      </c>
      <c r="B164" s="94" t="s">
        <v>2345</v>
      </c>
      <c r="C164" s="94" t="s">
        <v>2346</v>
      </c>
      <c r="D164" s="94">
        <v>39655</v>
      </c>
      <c r="E164" s="95">
        <v>0</v>
      </c>
      <c r="F164" s="95">
        <v>0</v>
      </c>
      <c r="G164" s="95">
        <v>0</v>
      </c>
      <c r="H164" s="95">
        <v>0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5">
        <v>0</v>
      </c>
      <c r="AH164" s="95">
        <v>0</v>
      </c>
      <c r="AI164" s="96">
        <f t="shared" si="19"/>
        <v>0</v>
      </c>
      <c r="AJ164" s="97">
        <f t="shared" si="20"/>
        <v>0</v>
      </c>
      <c r="AK164" s="98">
        <f t="shared" si="21"/>
        <v>0</v>
      </c>
      <c r="AL164" s="43" t="s">
        <v>2944</v>
      </c>
      <c r="AM164" s="43">
        <f t="shared" si="22"/>
        <v>2</v>
      </c>
    </row>
    <row r="165" spans="1:85" s="43" customFormat="1" x14ac:dyDescent="0.25">
      <c r="B165" s="94" t="s">
        <v>1327</v>
      </c>
      <c r="C165" s="94" t="s">
        <v>1328</v>
      </c>
      <c r="D165" s="94">
        <v>39655</v>
      </c>
      <c r="E165" s="95">
        <v>0</v>
      </c>
      <c r="F165" s="95">
        <v>0</v>
      </c>
      <c r="G165" s="95">
        <v>0</v>
      </c>
      <c r="H165" s="95">
        <v>0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0</v>
      </c>
      <c r="AC165" s="95">
        <v>0</v>
      </c>
      <c r="AD165" s="95">
        <v>0</v>
      </c>
      <c r="AE165" s="95">
        <v>0</v>
      </c>
      <c r="AF165" s="95">
        <v>0</v>
      </c>
      <c r="AG165" s="95">
        <v>0</v>
      </c>
      <c r="AH165" s="95">
        <v>0</v>
      </c>
      <c r="AI165" s="96">
        <f t="shared" si="19"/>
        <v>0</v>
      </c>
      <c r="AJ165" s="97">
        <f t="shared" si="20"/>
        <v>0</v>
      </c>
      <c r="AK165" s="98">
        <f t="shared" si="21"/>
        <v>0</v>
      </c>
      <c r="AL165" s="43" t="s">
        <v>2631</v>
      </c>
      <c r="AM165" s="43">
        <f t="shared" si="22"/>
        <v>4</v>
      </c>
    </row>
    <row r="166" spans="1:85" s="43" customFormat="1" x14ac:dyDescent="0.25">
      <c r="A166" s="43" t="s">
        <v>2631</v>
      </c>
      <c r="B166" s="94" t="s">
        <v>3002</v>
      </c>
      <c r="C166" s="94" t="s">
        <v>2347</v>
      </c>
      <c r="D166" s="94">
        <v>39655</v>
      </c>
      <c r="E166" s="95">
        <v>0</v>
      </c>
      <c r="F166" s="95">
        <v>0</v>
      </c>
      <c r="G166" s="95">
        <v>0</v>
      </c>
      <c r="H166" s="95">
        <v>0</v>
      </c>
      <c r="I166" s="95">
        <v>0</v>
      </c>
      <c r="J166" s="95">
        <v>0</v>
      </c>
      <c r="K166" s="95">
        <v>0</v>
      </c>
      <c r="L166" s="95">
        <v>1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5">
        <v>0</v>
      </c>
      <c r="AH166" s="95">
        <v>0</v>
      </c>
      <c r="AI166" s="96">
        <f t="shared" si="19"/>
        <v>1</v>
      </c>
      <c r="AJ166" s="97">
        <f t="shared" si="20"/>
        <v>1</v>
      </c>
      <c r="AK166" s="98">
        <f t="shared" si="21"/>
        <v>1</v>
      </c>
      <c r="AL166" s="43" t="s">
        <v>2947</v>
      </c>
      <c r="AM166" s="43">
        <f t="shared" si="22"/>
        <v>0</v>
      </c>
    </row>
    <row r="167" spans="1:85" s="43" customFormat="1" x14ac:dyDescent="0.25">
      <c r="B167" s="94" t="s">
        <v>1329</v>
      </c>
      <c r="C167" s="94" t="s">
        <v>1330</v>
      </c>
      <c r="D167" s="94">
        <v>39655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5">
        <v>0</v>
      </c>
      <c r="AH167" s="95">
        <v>0</v>
      </c>
      <c r="AI167" s="96">
        <f t="shared" si="19"/>
        <v>0</v>
      </c>
      <c r="AJ167" s="97">
        <f t="shared" si="20"/>
        <v>0</v>
      </c>
      <c r="AK167" s="98">
        <f t="shared" si="21"/>
        <v>0</v>
      </c>
      <c r="AL167" s="43" t="s">
        <v>2949</v>
      </c>
      <c r="AM167" s="43">
        <f t="shared" si="22"/>
        <v>3</v>
      </c>
    </row>
    <row r="168" spans="1:85" s="43" customFormat="1" x14ac:dyDescent="0.25">
      <c r="B168" s="94" t="s">
        <v>1331</v>
      </c>
      <c r="C168" s="94" t="s">
        <v>1332</v>
      </c>
      <c r="D168" s="94">
        <v>39655</v>
      </c>
      <c r="E168" s="95">
        <v>0</v>
      </c>
      <c r="F168" s="95">
        <v>1</v>
      </c>
      <c r="G168" s="95">
        <v>0</v>
      </c>
      <c r="H168" s="95">
        <v>1</v>
      </c>
      <c r="I168" s="95">
        <v>0</v>
      </c>
      <c r="J168" s="95">
        <v>1</v>
      </c>
      <c r="K168" s="95">
        <v>0</v>
      </c>
      <c r="L168" s="95">
        <v>1</v>
      </c>
      <c r="M168" s="95">
        <v>0</v>
      </c>
      <c r="N168" s="95">
        <v>0</v>
      </c>
      <c r="O168" s="95">
        <v>0</v>
      </c>
      <c r="P168" s="95">
        <v>0</v>
      </c>
      <c r="Q168" s="95">
        <v>1</v>
      </c>
      <c r="R168" s="95">
        <v>0</v>
      </c>
      <c r="S168" s="95">
        <v>0</v>
      </c>
      <c r="T168" s="95">
        <v>0</v>
      </c>
      <c r="U168" s="95">
        <v>1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1</v>
      </c>
      <c r="AC168" s="95">
        <v>0</v>
      </c>
      <c r="AD168" s="95">
        <v>0</v>
      </c>
      <c r="AE168" s="95">
        <v>0</v>
      </c>
      <c r="AF168" s="95">
        <v>0</v>
      </c>
      <c r="AG168" s="95">
        <v>0</v>
      </c>
      <c r="AH168" s="95">
        <v>0</v>
      </c>
      <c r="AI168" s="96">
        <f t="shared" si="19"/>
        <v>7</v>
      </c>
      <c r="AJ168" s="97">
        <f t="shared" si="20"/>
        <v>1</v>
      </c>
      <c r="AK168" s="98">
        <f t="shared" si="21"/>
        <v>7</v>
      </c>
      <c r="AL168" s="43" t="s">
        <v>2949</v>
      </c>
      <c r="AM168" s="43">
        <f t="shared" si="22"/>
        <v>3</v>
      </c>
    </row>
    <row r="169" spans="1:85" s="43" customFormat="1" x14ac:dyDescent="0.25">
      <c r="B169" s="94" t="s">
        <v>1333</v>
      </c>
      <c r="C169" s="94" t="s">
        <v>1334</v>
      </c>
      <c r="D169" s="94">
        <v>39655</v>
      </c>
      <c r="E169" s="95">
        <v>0</v>
      </c>
      <c r="F169" s="95">
        <v>1</v>
      </c>
      <c r="G169" s="95">
        <v>0</v>
      </c>
      <c r="H169" s="95">
        <v>0</v>
      </c>
      <c r="I169" s="95">
        <v>0</v>
      </c>
      <c r="J169" s="95">
        <v>0</v>
      </c>
      <c r="K169" s="95">
        <v>0</v>
      </c>
      <c r="L169" s="95">
        <v>1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0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1</v>
      </c>
      <c r="AE169" s="95">
        <v>0</v>
      </c>
      <c r="AF169" s="95">
        <v>0</v>
      </c>
      <c r="AG169" s="95">
        <v>1</v>
      </c>
      <c r="AH169" s="95">
        <v>0</v>
      </c>
      <c r="AI169" s="96">
        <f t="shared" si="19"/>
        <v>4</v>
      </c>
      <c r="AJ169" s="97">
        <f t="shared" si="20"/>
        <v>1</v>
      </c>
      <c r="AK169" s="98">
        <f t="shared" si="21"/>
        <v>4</v>
      </c>
      <c r="AL169" s="43" t="s">
        <v>2631</v>
      </c>
      <c r="AM169" s="43">
        <f t="shared" si="22"/>
        <v>4</v>
      </c>
    </row>
    <row r="170" spans="1:85" s="43" customFormat="1" x14ac:dyDescent="0.25">
      <c r="A170" s="43" t="s">
        <v>2631</v>
      </c>
      <c r="B170" s="94" t="s">
        <v>2348</v>
      </c>
      <c r="C170" s="94" t="s">
        <v>2349</v>
      </c>
      <c r="D170" s="94">
        <v>39655</v>
      </c>
      <c r="E170" s="95">
        <v>0</v>
      </c>
      <c r="F170" s="95">
        <v>0</v>
      </c>
      <c r="G170" s="95">
        <v>0</v>
      </c>
      <c r="H170" s="95">
        <v>0</v>
      </c>
      <c r="I170" s="95">
        <v>0</v>
      </c>
      <c r="J170" s="95">
        <v>0</v>
      </c>
      <c r="K170" s="95">
        <v>0</v>
      </c>
      <c r="L170" s="95">
        <v>0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0</v>
      </c>
      <c r="S170" s="95">
        <v>0</v>
      </c>
      <c r="T170" s="95">
        <v>0</v>
      </c>
      <c r="U170" s="95">
        <v>0</v>
      </c>
      <c r="V170" s="95">
        <v>0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0</v>
      </c>
      <c r="AG170" s="95">
        <v>0</v>
      </c>
      <c r="AH170" s="95">
        <v>0</v>
      </c>
      <c r="AI170" s="96">
        <f t="shared" si="19"/>
        <v>0</v>
      </c>
      <c r="AJ170" s="97">
        <f t="shared" si="20"/>
        <v>0</v>
      </c>
      <c r="AK170" s="98">
        <f t="shared" si="21"/>
        <v>0</v>
      </c>
      <c r="AL170" s="43" t="s">
        <v>2949</v>
      </c>
      <c r="AM170" s="43">
        <f t="shared" si="22"/>
        <v>3</v>
      </c>
    </row>
    <row r="171" spans="1:85" s="43" customFormat="1" x14ac:dyDescent="0.25">
      <c r="A171" s="43" t="s">
        <v>2631</v>
      </c>
      <c r="B171" s="94" t="s">
        <v>2350</v>
      </c>
      <c r="C171" s="94" t="s">
        <v>2351</v>
      </c>
      <c r="D171" s="94">
        <v>39655</v>
      </c>
      <c r="E171" s="95">
        <v>0</v>
      </c>
      <c r="F171" s="95">
        <v>0</v>
      </c>
      <c r="G171" s="95">
        <v>0</v>
      </c>
      <c r="H171" s="95">
        <v>1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5">
        <v>0</v>
      </c>
      <c r="AH171" s="95">
        <v>0</v>
      </c>
      <c r="AI171" s="96">
        <f t="shared" si="19"/>
        <v>1</v>
      </c>
      <c r="AJ171" s="97">
        <f t="shared" si="20"/>
        <v>1</v>
      </c>
      <c r="AK171" s="98">
        <f t="shared" si="21"/>
        <v>1</v>
      </c>
      <c r="AL171" s="43" t="s">
        <v>2632</v>
      </c>
      <c r="AM171" s="43">
        <f t="shared" si="22"/>
        <v>1</v>
      </c>
    </row>
    <row r="172" spans="1:85" s="43" customFormat="1" x14ac:dyDescent="0.25">
      <c r="B172" s="94" t="s">
        <v>1339</v>
      </c>
      <c r="C172" s="94" t="s">
        <v>1340</v>
      </c>
      <c r="D172" s="94">
        <v>39655</v>
      </c>
      <c r="E172" s="95">
        <v>1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1</v>
      </c>
      <c r="L172" s="95">
        <v>0</v>
      </c>
      <c r="M172" s="95">
        <v>1</v>
      </c>
      <c r="N172" s="95">
        <v>0</v>
      </c>
      <c r="O172" s="95">
        <v>0</v>
      </c>
      <c r="P172" s="95">
        <v>1</v>
      </c>
      <c r="Q172" s="95">
        <v>0</v>
      </c>
      <c r="R172" s="95">
        <v>1</v>
      </c>
      <c r="S172" s="95">
        <v>0</v>
      </c>
      <c r="T172" s="95">
        <v>1</v>
      </c>
      <c r="U172" s="95">
        <v>0</v>
      </c>
      <c r="V172" s="95">
        <v>0</v>
      </c>
      <c r="W172" s="95">
        <v>0</v>
      </c>
      <c r="X172" s="95">
        <v>0</v>
      </c>
      <c r="Y172" s="95">
        <v>1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5">
        <v>1</v>
      </c>
      <c r="AH172" s="95">
        <v>0</v>
      </c>
      <c r="AI172" s="96">
        <f t="shared" si="19"/>
        <v>8</v>
      </c>
      <c r="AJ172" s="97">
        <f t="shared" si="20"/>
        <v>1</v>
      </c>
      <c r="AK172" s="98">
        <f t="shared" si="21"/>
        <v>8</v>
      </c>
      <c r="AL172" s="43" t="s">
        <v>2631</v>
      </c>
      <c r="AM172" s="43">
        <f t="shared" si="22"/>
        <v>4</v>
      </c>
    </row>
    <row r="173" spans="1:85" s="92" customFormat="1" x14ac:dyDescent="0.25">
      <c r="A173" s="43"/>
      <c r="B173" s="94" t="s">
        <v>1341</v>
      </c>
      <c r="C173" s="94" t="s">
        <v>1342</v>
      </c>
      <c r="D173" s="94">
        <v>39655</v>
      </c>
      <c r="E173" s="95">
        <v>0</v>
      </c>
      <c r="F173" s="95">
        <v>0</v>
      </c>
      <c r="G173" s="95">
        <v>0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1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 s="95">
        <v>0</v>
      </c>
      <c r="AE173" s="95">
        <v>0</v>
      </c>
      <c r="AF173" s="95">
        <v>0</v>
      </c>
      <c r="AG173" s="95">
        <v>0</v>
      </c>
      <c r="AH173" s="95">
        <v>0</v>
      </c>
      <c r="AI173" s="96">
        <f t="shared" si="19"/>
        <v>1</v>
      </c>
      <c r="AJ173" s="97">
        <f t="shared" si="20"/>
        <v>1</v>
      </c>
      <c r="AK173" s="98">
        <f t="shared" si="21"/>
        <v>1</v>
      </c>
      <c r="AL173" s="43" t="s">
        <v>2949</v>
      </c>
      <c r="AM173" s="43">
        <f t="shared" si="22"/>
        <v>3</v>
      </c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</row>
    <row r="174" spans="1:85" s="92" customFormat="1" x14ac:dyDescent="0.25">
      <c r="A174" s="43"/>
      <c r="B174" s="94" t="s">
        <v>1343</v>
      </c>
      <c r="C174" s="94" t="s">
        <v>1344</v>
      </c>
      <c r="D174" s="94">
        <v>39655</v>
      </c>
      <c r="E174" s="95">
        <v>0</v>
      </c>
      <c r="F174" s="95">
        <v>0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5">
        <v>0</v>
      </c>
      <c r="AH174" s="95">
        <v>0</v>
      </c>
      <c r="AI174" s="96">
        <f t="shared" si="19"/>
        <v>0</v>
      </c>
      <c r="AJ174" s="97">
        <f t="shared" si="20"/>
        <v>0</v>
      </c>
      <c r="AK174" s="98">
        <f t="shared" si="21"/>
        <v>0</v>
      </c>
      <c r="AL174" s="43" t="s">
        <v>2944</v>
      </c>
      <c r="AM174" s="43">
        <f t="shared" si="22"/>
        <v>2</v>
      </c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</row>
    <row r="175" spans="1:85" s="92" customFormat="1" x14ac:dyDescent="0.25">
      <c r="A175" s="43"/>
      <c r="B175" s="94" t="s">
        <v>1345</v>
      </c>
      <c r="C175" s="94" t="s">
        <v>1346</v>
      </c>
      <c r="D175" s="94">
        <v>39655</v>
      </c>
      <c r="E175" s="95">
        <v>0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5">
        <v>0</v>
      </c>
      <c r="L175" s="95">
        <v>0</v>
      </c>
      <c r="M175" s="95">
        <v>0</v>
      </c>
      <c r="N175" s="95">
        <v>0</v>
      </c>
      <c r="O175" s="95">
        <v>0</v>
      </c>
      <c r="P175" s="95">
        <v>0</v>
      </c>
      <c r="Q175" s="95">
        <v>0</v>
      </c>
      <c r="R175" s="95">
        <v>0</v>
      </c>
      <c r="S175" s="95">
        <v>0</v>
      </c>
      <c r="T175" s="95">
        <v>0</v>
      </c>
      <c r="U175" s="95">
        <v>0</v>
      </c>
      <c r="V175" s="95">
        <v>0</v>
      </c>
      <c r="W175" s="95">
        <v>0</v>
      </c>
      <c r="X175" s="95">
        <v>0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 s="95">
        <v>0</v>
      </c>
      <c r="AE175" s="95">
        <v>0</v>
      </c>
      <c r="AF175" s="95">
        <v>0</v>
      </c>
      <c r="AG175" s="95">
        <v>0</v>
      </c>
      <c r="AH175" s="95">
        <v>0</v>
      </c>
      <c r="AI175" s="96">
        <f t="shared" si="19"/>
        <v>0</v>
      </c>
      <c r="AJ175" s="97">
        <f t="shared" si="20"/>
        <v>0</v>
      </c>
      <c r="AK175" s="98">
        <f t="shared" si="21"/>
        <v>0</v>
      </c>
      <c r="AL175" s="43" t="s">
        <v>2631</v>
      </c>
      <c r="AM175" s="43">
        <f t="shared" si="22"/>
        <v>4</v>
      </c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</row>
    <row r="176" spans="1:85" s="92" customFormat="1" x14ac:dyDescent="0.25">
      <c r="A176" s="43"/>
      <c r="B176" s="94" t="s">
        <v>1349</v>
      </c>
      <c r="C176" s="94" t="s">
        <v>1350</v>
      </c>
      <c r="D176" s="94">
        <v>39655</v>
      </c>
      <c r="E176" s="95">
        <v>0</v>
      </c>
      <c r="F176" s="95">
        <v>0</v>
      </c>
      <c r="G176" s="95">
        <v>0</v>
      </c>
      <c r="H176" s="95">
        <v>0</v>
      </c>
      <c r="I176" s="95">
        <v>0</v>
      </c>
      <c r="J176" s="95">
        <v>0</v>
      </c>
      <c r="K176" s="95">
        <v>0</v>
      </c>
      <c r="L176" s="95">
        <v>0</v>
      </c>
      <c r="M176" s="95">
        <v>0</v>
      </c>
      <c r="N176" s="95">
        <v>0</v>
      </c>
      <c r="O176" s="95">
        <v>0</v>
      </c>
      <c r="P176" s="95">
        <v>0</v>
      </c>
      <c r="Q176" s="95">
        <v>0</v>
      </c>
      <c r="R176" s="95">
        <v>0</v>
      </c>
      <c r="S176" s="95">
        <v>0</v>
      </c>
      <c r="T176" s="95">
        <v>0</v>
      </c>
      <c r="U176" s="95">
        <v>0</v>
      </c>
      <c r="V176" s="95">
        <v>0</v>
      </c>
      <c r="W176" s="95">
        <v>0</v>
      </c>
      <c r="X176" s="95">
        <v>0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 s="95">
        <v>0</v>
      </c>
      <c r="AE176" s="95">
        <v>0</v>
      </c>
      <c r="AF176" s="95">
        <v>0</v>
      </c>
      <c r="AG176" s="95">
        <v>0</v>
      </c>
      <c r="AH176" s="95">
        <v>0</v>
      </c>
      <c r="AI176" s="96">
        <f t="shared" si="19"/>
        <v>0</v>
      </c>
      <c r="AJ176" s="97">
        <f t="shared" si="20"/>
        <v>0</v>
      </c>
      <c r="AK176" s="98">
        <f t="shared" si="21"/>
        <v>0</v>
      </c>
      <c r="AL176" s="43" t="s">
        <v>2949</v>
      </c>
      <c r="AM176" s="43">
        <f t="shared" si="22"/>
        <v>3</v>
      </c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</row>
    <row r="177" spans="1:85" s="92" customFormat="1" x14ac:dyDescent="0.25">
      <c r="A177" s="43" t="s">
        <v>2631</v>
      </c>
      <c r="B177" s="94" t="s">
        <v>2352</v>
      </c>
      <c r="C177" s="94" t="s">
        <v>2353</v>
      </c>
      <c r="D177" s="94">
        <v>39655</v>
      </c>
      <c r="E177" s="95">
        <v>0</v>
      </c>
      <c r="F177" s="95">
        <v>0</v>
      </c>
      <c r="G177" s="95">
        <v>0</v>
      </c>
      <c r="H177" s="95">
        <v>0</v>
      </c>
      <c r="I177" s="95">
        <v>0</v>
      </c>
      <c r="J177" s="95">
        <v>0</v>
      </c>
      <c r="K177" s="95">
        <v>0</v>
      </c>
      <c r="L177" s="95">
        <v>0</v>
      </c>
      <c r="M177" s="95">
        <v>0</v>
      </c>
      <c r="N177" s="95">
        <v>0</v>
      </c>
      <c r="O177" s="95">
        <v>0</v>
      </c>
      <c r="P177" s="95">
        <v>0</v>
      </c>
      <c r="Q177" s="95">
        <v>0</v>
      </c>
      <c r="R177" s="95">
        <v>0</v>
      </c>
      <c r="S177" s="95">
        <v>0</v>
      </c>
      <c r="T177" s="95">
        <v>0</v>
      </c>
      <c r="U177" s="95">
        <v>0</v>
      </c>
      <c r="V177" s="95">
        <v>0</v>
      </c>
      <c r="W177" s="95">
        <v>0</v>
      </c>
      <c r="X177" s="95">
        <v>0</v>
      </c>
      <c r="Y177" s="95">
        <v>0</v>
      </c>
      <c r="Z177" s="95">
        <v>0</v>
      </c>
      <c r="AA177" s="95">
        <v>0</v>
      </c>
      <c r="AB177" s="95">
        <v>0</v>
      </c>
      <c r="AC177" s="95">
        <v>0</v>
      </c>
      <c r="AD177" s="95">
        <v>0</v>
      </c>
      <c r="AE177" s="95">
        <v>0</v>
      </c>
      <c r="AF177" s="95">
        <v>0</v>
      </c>
      <c r="AG177" s="95">
        <v>0</v>
      </c>
      <c r="AH177" s="95">
        <v>0</v>
      </c>
      <c r="AI177" s="96">
        <f t="shared" si="19"/>
        <v>0</v>
      </c>
      <c r="AJ177" s="97">
        <f t="shared" si="20"/>
        <v>0</v>
      </c>
      <c r="AK177" s="98">
        <f t="shared" si="21"/>
        <v>0</v>
      </c>
      <c r="AL177" s="43" t="s">
        <v>2949</v>
      </c>
      <c r="AM177" s="43">
        <f t="shared" si="22"/>
        <v>3</v>
      </c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</row>
    <row r="178" spans="1:85" s="92" customFormat="1" x14ac:dyDescent="0.25">
      <c r="A178" s="43" t="s">
        <v>2631</v>
      </c>
      <c r="B178" s="94" t="s">
        <v>2354</v>
      </c>
      <c r="C178" s="94" t="s">
        <v>2355</v>
      </c>
      <c r="D178" s="94">
        <v>39655</v>
      </c>
      <c r="E178" s="95">
        <v>1</v>
      </c>
      <c r="F178" s="95">
        <v>0</v>
      </c>
      <c r="G178" s="95">
        <v>0</v>
      </c>
      <c r="H178" s="95">
        <v>0</v>
      </c>
      <c r="I178" s="95">
        <v>1</v>
      </c>
      <c r="J178" s="95">
        <v>0</v>
      </c>
      <c r="K178" s="95">
        <v>1</v>
      </c>
      <c r="L178" s="95">
        <v>0</v>
      </c>
      <c r="M178" s="95">
        <v>0</v>
      </c>
      <c r="N178" s="95">
        <v>0</v>
      </c>
      <c r="O178" s="95">
        <v>0</v>
      </c>
      <c r="P178" s="95">
        <v>0</v>
      </c>
      <c r="Q178" s="95">
        <v>0</v>
      </c>
      <c r="R178" s="95">
        <v>0</v>
      </c>
      <c r="S178" s="95">
        <v>0</v>
      </c>
      <c r="T178" s="95">
        <v>0</v>
      </c>
      <c r="U178" s="95">
        <v>0</v>
      </c>
      <c r="V178" s="95">
        <v>0</v>
      </c>
      <c r="W178" s="95">
        <v>0</v>
      </c>
      <c r="X178" s="95">
        <v>0</v>
      </c>
      <c r="Y178" s="95">
        <v>0</v>
      </c>
      <c r="Z178" s="95">
        <v>0</v>
      </c>
      <c r="AA178" s="95">
        <v>1</v>
      </c>
      <c r="AB178" s="95">
        <v>0</v>
      </c>
      <c r="AC178" s="95">
        <v>0</v>
      </c>
      <c r="AD178" s="95">
        <v>0</v>
      </c>
      <c r="AE178" s="95">
        <v>0</v>
      </c>
      <c r="AF178" s="95">
        <v>0</v>
      </c>
      <c r="AG178" s="95">
        <v>0</v>
      </c>
      <c r="AH178" s="95">
        <v>0</v>
      </c>
      <c r="AI178" s="96">
        <f t="shared" si="19"/>
        <v>4</v>
      </c>
      <c r="AJ178" s="97">
        <f t="shared" si="20"/>
        <v>1</v>
      </c>
      <c r="AK178" s="98">
        <f t="shared" si="21"/>
        <v>4</v>
      </c>
      <c r="AL178" s="43" t="s">
        <v>2949</v>
      </c>
      <c r="AM178" s="43">
        <f t="shared" si="22"/>
        <v>3</v>
      </c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</row>
    <row r="179" spans="1:85" s="92" customFormat="1" x14ac:dyDescent="0.25">
      <c r="A179" s="43"/>
      <c r="B179" s="94" t="s">
        <v>1353</v>
      </c>
      <c r="C179" s="94" t="s">
        <v>1354</v>
      </c>
      <c r="D179" s="94">
        <v>39655</v>
      </c>
      <c r="E179" s="95">
        <v>0</v>
      </c>
      <c r="F179" s="95">
        <v>0</v>
      </c>
      <c r="G179" s="95">
        <v>0</v>
      </c>
      <c r="H179" s="95">
        <v>0</v>
      </c>
      <c r="I179" s="95">
        <v>0</v>
      </c>
      <c r="J179" s="95">
        <v>0</v>
      </c>
      <c r="K179" s="95">
        <v>0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0</v>
      </c>
      <c r="V179" s="95">
        <v>0</v>
      </c>
      <c r="W179" s="95">
        <v>0</v>
      </c>
      <c r="X179" s="95">
        <v>0</v>
      </c>
      <c r="Y179" s="95">
        <v>0</v>
      </c>
      <c r="Z179" s="95">
        <v>0</v>
      </c>
      <c r="AA179" s="95">
        <v>0</v>
      </c>
      <c r="AB179" s="95">
        <v>0</v>
      </c>
      <c r="AC179" s="95">
        <v>0</v>
      </c>
      <c r="AD179" s="95">
        <v>0</v>
      </c>
      <c r="AE179" s="95">
        <v>0</v>
      </c>
      <c r="AF179" s="95">
        <v>0</v>
      </c>
      <c r="AG179" s="95">
        <v>0</v>
      </c>
      <c r="AH179" s="95">
        <v>0</v>
      </c>
      <c r="AI179" s="96">
        <f t="shared" si="19"/>
        <v>0</v>
      </c>
      <c r="AJ179" s="97">
        <f t="shared" si="20"/>
        <v>0</v>
      </c>
      <c r="AK179" s="98">
        <f t="shared" si="21"/>
        <v>0</v>
      </c>
      <c r="AL179" s="43" t="s">
        <v>2944</v>
      </c>
      <c r="AM179" s="43">
        <f t="shared" si="22"/>
        <v>2</v>
      </c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</row>
    <row r="180" spans="1:85" s="92" customFormat="1" x14ac:dyDescent="0.25">
      <c r="A180" s="43"/>
      <c r="B180" s="94" t="s">
        <v>1355</v>
      </c>
      <c r="C180" s="94" t="s">
        <v>1356</v>
      </c>
      <c r="D180" s="94">
        <v>39655</v>
      </c>
      <c r="E180" s="95">
        <v>0</v>
      </c>
      <c r="F180" s="95">
        <v>0</v>
      </c>
      <c r="G180" s="95">
        <v>0</v>
      </c>
      <c r="H180" s="95">
        <v>0</v>
      </c>
      <c r="I180" s="95">
        <v>0</v>
      </c>
      <c r="J180" s="95">
        <v>1</v>
      </c>
      <c r="K180" s="95">
        <v>0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0</v>
      </c>
      <c r="V180" s="95">
        <v>0</v>
      </c>
      <c r="W180" s="95">
        <v>0</v>
      </c>
      <c r="X180" s="95">
        <v>0</v>
      </c>
      <c r="Y180" s="95">
        <v>0</v>
      </c>
      <c r="Z180" s="95">
        <v>0</v>
      </c>
      <c r="AA180" s="95">
        <v>0</v>
      </c>
      <c r="AB180" s="95">
        <v>0</v>
      </c>
      <c r="AC180" s="95">
        <v>0</v>
      </c>
      <c r="AD180" s="95">
        <v>0</v>
      </c>
      <c r="AE180" s="95">
        <v>0</v>
      </c>
      <c r="AF180" s="95">
        <v>0</v>
      </c>
      <c r="AG180" s="95">
        <v>0</v>
      </c>
      <c r="AH180" s="95">
        <v>0</v>
      </c>
      <c r="AI180" s="96">
        <f t="shared" si="19"/>
        <v>1</v>
      </c>
      <c r="AJ180" s="97">
        <f t="shared" si="20"/>
        <v>1</v>
      </c>
      <c r="AK180" s="98">
        <f t="shared" si="21"/>
        <v>1</v>
      </c>
      <c r="AL180" s="43" t="s">
        <v>2949</v>
      </c>
      <c r="AM180" s="43">
        <f t="shared" si="22"/>
        <v>3</v>
      </c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</row>
    <row r="181" spans="1:85" s="92" customFormat="1" x14ac:dyDescent="0.25">
      <c r="A181" s="43"/>
      <c r="B181" s="94" t="s">
        <v>1357</v>
      </c>
      <c r="C181" s="94" t="s">
        <v>1358</v>
      </c>
      <c r="D181" s="94">
        <v>39655</v>
      </c>
      <c r="E181" s="95">
        <v>0</v>
      </c>
      <c r="F181" s="95">
        <v>0</v>
      </c>
      <c r="G181" s="95">
        <v>0</v>
      </c>
      <c r="H181" s="95">
        <v>0</v>
      </c>
      <c r="I181" s="95">
        <v>0</v>
      </c>
      <c r="J181" s="95">
        <v>0</v>
      </c>
      <c r="K181" s="95">
        <v>0</v>
      </c>
      <c r="L181" s="95">
        <v>0</v>
      </c>
      <c r="M181" s="95">
        <v>0</v>
      </c>
      <c r="N181" s="95">
        <v>0</v>
      </c>
      <c r="O181" s="95">
        <v>0</v>
      </c>
      <c r="P181" s="95">
        <v>0</v>
      </c>
      <c r="Q181" s="95">
        <v>0</v>
      </c>
      <c r="R181" s="95">
        <v>0</v>
      </c>
      <c r="S181" s="95">
        <v>0</v>
      </c>
      <c r="T181" s="95">
        <v>0</v>
      </c>
      <c r="U181" s="95">
        <v>0</v>
      </c>
      <c r="V181" s="95">
        <v>0</v>
      </c>
      <c r="W181" s="95">
        <v>0</v>
      </c>
      <c r="X181" s="95">
        <v>0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 s="95">
        <v>0</v>
      </c>
      <c r="AE181" s="95">
        <v>0</v>
      </c>
      <c r="AF181" s="95">
        <v>0</v>
      </c>
      <c r="AG181" s="95">
        <v>0</v>
      </c>
      <c r="AH181" s="95">
        <v>0</v>
      </c>
      <c r="AI181" s="96">
        <f t="shared" si="19"/>
        <v>0</v>
      </c>
      <c r="AJ181" s="97">
        <f t="shared" si="20"/>
        <v>0</v>
      </c>
      <c r="AK181" s="98">
        <f t="shared" si="21"/>
        <v>0</v>
      </c>
      <c r="AL181" s="43" t="s">
        <v>2944</v>
      </c>
      <c r="AM181" s="43">
        <f t="shared" si="22"/>
        <v>2</v>
      </c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</row>
    <row r="182" spans="1:85" s="92" customFormat="1" x14ac:dyDescent="0.25">
      <c r="A182" s="43" t="s">
        <v>2631</v>
      </c>
      <c r="B182" s="94" t="s">
        <v>2356</v>
      </c>
      <c r="C182" s="94" t="s">
        <v>2357</v>
      </c>
      <c r="D182" s="94">
        <v>39655</v>
      </c>
      <c r="E182" s="95">
        <v>0</v>
      </c>
      <c r="F182" s="95">
        <v>0</v>
      </c>
      <c r="G182" s="95">
        <v>0</v>
      </c>
      <c r="H182" s="95">
        <v>0</v>
      </c>
      <c r="I182" s="95">
        <v>0</v>
      </c>
      <c r="J182" s="95">
        <v>1</v>
      </c>
      <c r="K182" s="95">
        <v>0</v>
      </c>
      <c r="L182" s="95">
        <v>0</v>
      </c>
      <c r="M182" s="95">
        <v>0</v>
      </c>
      <c r="N182" s="95">
        <v>0</v>
      </c>
      <c r="O182" s="95">
        <v>0</v>
      </c>
      <c r="P182" s="95">
        <v>0</v>
      </c>
      <c r="Q182" s="95">
        <v>0</v>
      </c>
      <c r="R182" s="95">
        <v>0</v>
      </c>
      <c r="S182" s="95">
        <v>0</v>
      </c>
      <c r="T182" s="95">
        <v>0</v>
      </c>
      <c r="U182" s="95">
        <v>0</v>
      </c>
      <c r="V182" s="95">
        <v>0</v>
      </c>
      <c r="W182" s="95">
        <v>0</v>
      </c>
      <c r="X182" s="95">
        <v>0</v>
      </c>
      <c r="Y182" s="95">
        <v>0</v>
      </c>
      <c r="Z182" s="95">
        <v>1</v>
      </c>
      <c r="AA182" s="95">
        <v>0</v>
      </c>
      <c r="AB182" s="95">
        <v>0</v>
      </c>
      <c r="AC182" s="95">
        <v>0</v>
      </c>
      <c r="AD182" s="95">
        <v>0</v>
      </c>
      <c r="AE182" s="95">
        <v>0</v>
      </c>
      <c r="AF182" s="95">
        <v>0</v>
      </c>
      <c r="AG182" s="95">
        <v>0</v>
      </c>
      <c r="AH182" s="95">
        <v>0</v>
      </c>
      <c r="AI182" s="96">
        <f t="shared" si="19"/>
        <v>2</v>
      </c>
      <c r="AJ182" s="97">
        <f t="shared" si="20"/>
        <v>1</v>
      </c>
      <c r="AK182" s="98">
        <f t="shared" si="21"/>
        <v>2</v>
      </c>
      <c r="AL182" s="43" t="s">
        <v>2949</v>
      </c>
      <c r="AM182" s="43">
        <f t="shared" si="22"/>
        <v>3</v>
      </c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</row>
    <row r="183" spans="1:85" s="92" customFormat="1" x14ac:dyDescent="0.25">
      <c r="A183" s="43"/>
      <c r="B183" s="94" t="s">
        <v>1359</v>
      </c>
      <c r="C183" s="94" t="s">
        <v>1360</v>
      </c>
      <c r="D183" s="94">
        <v>39655</v>
      </c>
      <c r="E183" s="95">
        <v>0</v>
      </c>
      <c r="F183" s="95">
        <v>0</v>
      </c>
      <c r="G183" s="95">
        <v>0</v>
      </c>
      <c r="H183" s="95">
        <v>0</v>
      </c>
      <c r="I183" s="95">
        <v>0</v>
      </c>
      <c r="J183" s="95">
        <v>0</v>
      </c>
      <c r="K183" s="95">
        <v>0</v>
      </c>
      <c r="L183" s="95">
        <v>0</v>
      </c>
      <c r="M183" s="95">
        <v>0</v>
      </c>
      <c r="N183" s="95">
        <v>0</v>
      </c>
      <c r="O183" s="95">
        <v>0</v>
      </c>
      <c r="P183" s="95">
        <v>0</v>
      </c>
      <c r="Q183" s="95">
        <v>0</v>
      </c>
      <c r="R183" s="95">
        <v>0</v>
      </c>
      <c r="S183" s="95">
        <v>0</v>
      </c>
      <c r="T183" s="95">
        <v>0</v>
      </c>
      <c r="U183" s="95">
        <v>0</v>
      </c>
      <c r="V183" s="95">
        <v>0</v>
      </c>
      <c r="W183" s="95">
        <v>0</v>
      </c>
      <c r="X183" s="95">
        <v>0</v>
      </c>
      <c r="Y183" s="95">
        <v>0</v>
      </c>
      <c r="Z183" s="95">
        <v>0</v>
      </c>
      <c r="AA183" s="95">
        <v>0</v>
      </c>
      <c r="AB183" s="95">
        <v>0</v>
      </c>
      <c r="AC183" s="95">
        <v>0</v>
      </c>
      <c r="AD183" s="95">
        <v>0</v>
      </c>
      <c r="AE183" s="95">
        <v>0</v>
      </c>
      <c r="AF183" s="95">
        <v>0</v>
      </c>
      <c r="AG183" s="95">
        <v>0</v>
      </c>
      <c r="AH183" s="95">
        <v>0</v>
      </c>
      <c r="AI183" s="96">
        <f t="shared" si="19"/>
        <v>0</v>
      </c>
      <c r="AJ183" s="97">
        <f t="shared" si="20"/>
        <v>0</v>
      </c>
      <c r="AK183" s="98">
        <f t="shared" si="21"/>
        <v>0</v>
      </c>
      <c r="AL183" s="43" t="s">
        <v>2631</v>
      </c>
      <c r="AM183" s="43">
        <f t="shared" si="22"/>
        <v>4</v>
      </c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</row>
    <row r="184" spans="1:85" s="92" customFormat="1" x14ac:dyDescent="0.25">
      <c r="A184" s="43" t="s">
        <v>2631</v>
      </c>
      <c r="B184" s="94" t="s">
        <v>2358</v>
      </c>
      <c r="C184" s="94" t="s">
        <v>2359</v>
      </c>
      <c r="D184" s="94">
        <v>39655</v>
      </c>
      <c r="E184" s="95">
        <v>0</v>
      </c>
      <c r="F184" s="95">
        <v>0</v>
      </c>
      <c r="G184" s="95">
        <v>0</v>
      </c>
      <c r="H184" s="95">
        <v>0</v>
      </c>
      <c r="I184" s="95">
        <v>0</v>
      </c>
      <c r="J184" s="95">
        <v>0</v>
      </c>
      <c r="K184" s="95">
        <v>0</v>
      </c>
      <c r="L184" s="95">
        <v>0</v>
      </c>
      <c r="M184" s="95">
        <v>0</v>
      </c>
      <c r="N184" s="95">
        <v>0</v>
      </c>
      <c r="O184" s="95">
        <v>0</v>
      </c>
      <c r="P184" s="95">
        <v>0</v>
      </c>
      <c r="Q184" s="95">
        <v>0</v>
      </c>
      <c r="R184" s="95">
        <v>0</v>
      </c>
      <c r="S184" s="95">
        <v>0</v>
      </c>
      <c r="T184" s="95">
        <v>0</v>
      </c>
      <c r="U184" s="95">
        <v>0</v>
      </c>
      <c r="V184" s="95">
        <v>0</v>
      </c>
      <c r="W184" s="95">
        <v>0</v>
      </c>
      <c r="X184" s="95">
        <v>0</v>
      </c>
      <c r="Y184" s="95">
        <v>0</v>
      </c>
      <c r="Z184" s="95">
        <v>0</v>
      </c>
      <c r="AA184" s="95">
        <v>0</v>
      </c>
      <c r="AB184" s="95">
        <v>0</v>
      </c>
      <c r="AC184" s="95">
        <v>0</v>
      </c>
      <c r="AD184" s="95">
        <v>0</v>
      </c>
      <c r="AE184" s="95">
        <v>0</v>
      </c>
      <c r="AF184" s="95">
        <v>0</v>
      </c>
      <c r="AG184" s="95">
        <v>0</v>
      </c>
      <c r="AH184" s="95">
        <v>0</v>
      </c>
      <c r="AI184" s="96">
        <f t="shared" si="19"/>
        <v>0</v>
      </c>
      <c r="AJ184" s="97">
        <f t="shared" si="20"/>
        <v>0</v>
      </c>
      <c r="AK184" s="98">
        <f t="shared" si="21"/>
        <v>0</v>
      </c>
      <c r="AL184" s="43" t="s">
        <v>2949</v>
      </c>
      <c r="AM184" s="43">
        <f t="shared" si="22"/>
        <v>3</v>
      </c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</row>
    <row r="185" spans="1:85" s="92" customFormat="1" x14ac:dyDescent="0.25">
      <c r="A185" s="43"/>
      <c r="B185" s="94" t="s">
        <v>1361</v>
      </c>
      <c r="C185" s="94" t="s">
        <v>1362</v>
      </c>
      <c r="D185" s="94">
        <v>39655</v>
      </c>
      <c r="E185" s="95">
        <v>0</v>
      </c>
      <c r="F185" s="95">
        <v>0</v>
      </c>
      <c r="G185" s="95">
        <v>0</v>
      </c>
      <c r="H185" s="95">
        <v>0</v>
      </c>
      <c r="I185" s="95">
        <v>0</v>
      </c>
      <c r="J185" s="95">
        <v>0</v>
      </c>
      <c r="K185" s="95">
        <v>0</v>
      </c>
      <c r="L185" s="95">
        <v>0</v>
      </c>
      <c r="M185" s="95">
        <v>0</v>
      </c>
      <c r="N185" s="95">
        <v>0</v>
      </c>
      <c r="O185" s="95">
        <v>0</v>
      </c>
      <c r="P185" s="95">
        <v>0</v>
      </c>
      <c r="Q185" s="95">
        <v>0</v>
      </c>
      <c r="R185" s="95">
        <v>0</v>
      </c>
      <c r="S185" s="95">
        <v>0</v>
      </c>
      <c r="T185" s="95">
        <v>0</v>
      </c>
      <c r="U185" s="95">
        <v>0</v>
      </c>
      <c r="V185" s="95">
        <v>0</v>
      </c>
      <c r="W185" s="95">
        <v>0</v>
      </c>
      <c r="X185" s="95">
        <v>0</v>
      </c>
      <c r="Y185" s="95">
        <v>0</v>
      </c>
      <c r="Z185" s="95">
        <v>0</v>
      </c>
      <c r="AA185" s="95">
        <v>0</v>
      </c>
      <c r="AB185" s="95">
        <v>0</v>
      </c>
      <c r="AC185" s="95">
        <v>0</v>
      </c>
      <c r="AD185" s="95">
        <v>0</v>
      </c>
      <c r="AE185" s="95">
        <v>0</v>
      </c>
      <c r="AF185" s="95">
        <v>0</v>
      </c>
      <c r="AG185" s="95">
        <v>0</v>
      </c>
      <c r="AH185" s="95">
        <v>0</v>
      </c>
      <c r="AI185" s="96">
        <f t="shared" si="19"/>
        <v>0</v>
      </c>
      <c r="AJ185" s="97">
        <f t="shared" si="20"/>
        <v>0</v>
      </c>
      <c r="AK185" s="98">
        <f t="shared" si="21"/>
        <v>0</v>
      </c>
      <c r="AL185" s="43" t="s">
        <v>2949</v>
      </c>
      <c r="AM185" s="43">
        <f t="shared" si="22"/>
        <v>3</v>
      </c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</row>
    <row r="186" spans="1:85" s="92" customFormat="1" x14ac:dyDescent="0.25">
      <c r="A186" s="43"/>
      <c r="B186" s="94" t="s">
        <v>1363</v>
      </c>
      <c r="C186" s="94" t="s">
        <v>1364</v>
      </c>
      <c r="D186" s="94">
        <v>39655</v>
      </c>
      <c r="E186" s="95">
        <v>0</v>
      </c>
      <c r="F186" s="95">
        <v>0</v>
      </c>
      <c r="G186" s="95">
        <v>0</v>
      </c>
      <c r="H186" s="95">
        <v>0</v>
      </c>
      <c r="I186" s="95">
        <v>0</v>
      </c>
      <c r="J186" s="95">
        <v>0</v>
      </c>
      <c r="K186" s="95">
        <v>0</v>
      </c>
      <c r="L186" s="95">
        <v>0</v>
      </c>
      <c r="M186" s="95">
        <v>0</v>
      </c>
      <c r="N186" s="95">
        <v>0</v>
      </c>
      <c r="O186" s="95">
        <v>0</v>
      </c>
      <c r="P186" s="95">
        <v>0</v>
      </c>
      <c r="Q186" s="95">
        <v>0</v>
      </c>
      <c r="R186" s="95">
        <v>0</v>
      </c>
      <c r="S186" s="95">
        <v>0</v>
      </c>
      <c r="T186" s="95">
        <v>0</v>
      </c>
      <c r="U186" s="95">
        <v>0</v>
      </c>
      <c r="V186" s="95">
        <v>0</v>
      </c>
      <c r="W186" s="95">
        <v>0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95">
        <v>0</v>
      </c>
      <c r="AD186" s="95">
        <v>0</v>
      </c>
      <c r="AE186" s="95">
        <v>0</v>
      </c>
      <c r="AF186" s="95">
        <v>0</v>
      </c>
      <c r="AG186" s="95">
        <v>0</v>
      </c>
      <c r="AH186" s="95">
        <v>0</v>
      </c>
      <c r="AI186" s="96">
        <f t="shared" si="19"/>
        <v>0</v>
      </c>
      <c r="AJ186" s="97">
        <f t="shared" si="20"/>
        <v>0</v>
      </c>
      <c r="AK186" s="98">
        <f t="shared" si="21"/>
        <v>0</v>
      </c>
      <c r="AL186" s="43" t="s">
        <v>2949</v>
      </c>
      <c r="AM186" s="43">
        <f t="shared" si="22"/>
        <v>3</v>
      </c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</row>
    <row r="187" spans="1:85" s="92" customFormat="1" x14ac:dyDescent="0.25">
      <c r="A187" s="43"/>
      <c r="B187" s="94" t="s">
        <v>1365</v>
      </c>
      <c r="C187" s="94" t="s">
        <v>1366</v>
      </c>
      <c r="D187" s="94">
        <v>39655</v>
      </c>
      <c r="E187" s="95">
        <v>0</v>
      </c>
      <c r="F187" s="95">
        <v>0</v>
      </c>
      <c r="G187" s="95">
        <v>0</v>
      </c>
      <c r="H187" s="95">
        <v>0</v>
      </c>
      <c r="I187" s="95">
        <v>0</v>
      </c>
      <c r="J187" s="95">
        <v>0</v>
      </c>
      <c r="K187" s="95">
        <v>0</v>
      </c>
      <c r="L187" s="95">
        <v>0</v>
      </c>
      <c r="M187" s="95">
        <v>1</v>
      </c>
      <c r="N187" s="95">
        <v>0</v>
      </c>
      <c r="O187" s="95">
        <v>0</v>
      </c>
      <c r="P187" s="95">
        <v>0</v>
      </c>
      <c r="Q187" s="95">
        <v>0</v>
      </c>
      <c r="R187" s="95">
        <v>0</v>
      </c>
      <c r="S187" s="95">
        <v>0</v>
      </c>
      <c r="T187" s="95">
        <v>0</v>
      </c>
      <c r="U187" s="95">
        <v>0</v>
      </c>
      <c r="V187" s="95">
        <v>0</v>
      </c>
      <c r="W187" s="95">
        <v>0</v>
      </c>
      <c r="X187" s="95">
        <v>0</v>
      </c>
      <c r="Y187" s="95">
        <v>0</v>
      </c>
      <c r="Z187" s="95">
        <v>0</v>
      </c>
      <c r="AA187" s="95">
        <v>0</v>
      </c>
      <c r="AB187" s="95">
        <v>0</v>
      </c>
      <c r="AC187" s="95">
        <v>0</v>
      </c>
      <c r="AD187" s="95">
        <v>0</v>
      </c>
      <c r="AE187" s="95">
        <v>0</v>
      </c>
      <c r="AF187" s="95">
        <v>0</v>
      </c>
      <c r="AG187" s="95">
        <v>0</v>
      </c>
      <c r="AH187" s="95">
        <v>0</v>
      </c>
      <c r="AI187" s="96">
        <f t="shared" si="19"/>
        <v>1</v>
      </c>
      <c r="AJ187" s="97">
        <f t="shared" si="20"/>
        <v>1</v>
      </c>
      <c r="AK187" s="98">
        <f t="shared" si="21"/>
        <v>1</v>
      </c>
      <c r="AL187" s="43" t="s">
        <v>2949</v>
      </c>
      <c r="AM187" s="43">
        <f t="shared" si="22"/>
        <v>3</v>
      </c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</row>
    <row r="188" spans="1:85" s="92" customFormat="1" x14ac:dyDescent="0.25">
      <c r="A188" s="43"/>
      <c r="B188" s="94" t="s">
        <v>1367</v>
      </c>
      <c r="C188" s="94" t="s">
        <v>1368</v>
      </c>
      <c r="D188" s="94">
        <v>39655</v>
      </c>
      <c r="E188" s="95">
        <v>0</v>
      </c>
      <c r="F188" s="95">
        <v>0</v>
      </c>
      <c r="G188" s="95">
        <v>0</v>
      </c>
      <c r="H188" s="95">
        <v>0</v>
      </c>
      <c r="I188" s="95">
        <v>0</v>
      </c>
      <c r="J188" s="95">
        <v>0</v>
      </c>
      <c r="K188" s="95">
        <v>0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0</v>
      </c>
      <c r="V188" s="95">
        <v>0</v>
      </c>
      <c r="W188" s="95">
        <v>0</v>
      </c>
      <c r="X188" s="95">
        <v>0</v>
      </c>
      <c r="Y188" s="95">
        <v>0</v>
      </c>
      <c r="Z188" s="95">
        <v>0</v>
      </c>
      <c r="AA188" s="95">
        <v>0</v>
      </c>
      <c r="AB188" s="95">
        <v>0</v>
      </c>
      <c r="AC188" s="95">
        <v>0</v>
      </c>
      <c r="AD188" s="95">
        <v>0</v>
      </c>
      <c r="AE188" s="95">
        <v>0</v>
      </c>
      <c r="AF188" s="95">
        <v>0</v>
      </c>
      <c r="AG188" s="95">
        <v>0</v>
      </c>
      <c r="AH188" s="95">
        <v>0</v>
      </c>
      <c r="AI188" s="96">
        <f t="shared" si="19"/>
        <v>0</v>
      </c>
      <c r="AJ188" s="97">
        <f t="shared" si="20"/>
        <v>0</v>
      </c>
      <c r="AK188" s="98">
        <f t="shared" si="21"/>
        <v>0</v>
      </c>
      <c r="AL188" s="43" t="s">
        <v>2949</v>
      </c>
      <c r="AM188" s="43">
        <f t="shared" si="22"/>
        <v>3</v>
      </c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</row>
    <row r="189" spans="1:85" s="92" customFormat="1" x14ac:dyDescent="0.25">
      <c r="A189" s="43"/>
      <c r="B189" s="94" t="s">
        <v>1369</v>
      </c>
      <c r="C189" s="94" t="s">
        <v>1370</v>
      </c>
      <c r="D189" s="94">
        <v>39655</v>
      </c>
      <c r="E189" s="95">
        <v>0</v>
      </c>
      <c r="F189" s="95">
        <v>0</v>
      </c>
      <c r="G189" s="95">
        <v>0</v>
      </c>
      <c r="H189" s="95">
        <v>0</v>
      </c>
      <c r="I189" s="95">
        <v>0</v>
      </c>
      <c r="J189" s="95">
        <v>0</v>
      </c>
      <c r="K189" s="95">
        <v>0</v>
      </c>
      <c r="L189" s="95">
        <v>0</v>
      </c>
      <c r="M189" s="95">
        <v>0</v>
      </c>
      <c r="N189" s="95">
        <v>0</v>
      </c>
      <c r="O189" s="95">
        <v>0</v>
      </c>
      <c r="P189" s="95">
        <v>0</v>
      </c>
      <c r="Q189" s="95">
        <v>0</v>
      </c>
      <c r="R189" s="95">
        <v>0</v>
      </c>
      <c r="S189" s="95">
        <v>0</v>
      </c>
      <c r="T189" s="95">
        <v>0</v>
      </c>
      <c r="U189" s="95">
        <v>0</v>
      </c>
      <c r="V189" s="95">
        <v>0</v>
      </c>
      <c r="W189" s="95">
        <v>0</v>
      </c>
      <c r="X189" s="95">
        <v>0</v>
      </c>
      <c r="Y189" s="95">
        <v>0</v>
      </c>
      <c r="Z189" s="95">
        <v>0</v>
      </c>
      <c r="AA189" s="95">
        <v>0</v>
      </c>
      <c r="AB189" s="95">
        <v>0</v>
      </c>
      <c r="AC189" s="95">
        <v>0</v>
      </c>
      <c r="AD189" s="95">
        <v>0</v>
      </c>
      <c r="AE189" s="95">
        <v>0</v>
      </c>
      <c r="AF189" s="95">
        <v>0</v>
      </c>
      <c r="AG189" s="95">
        <v>0</v>
      </c>
      <c r="AH189" s="95">
        <v>0</v>
      </c>
      <c r="AI189" s="96">
        <f t="shared" si="19"/>
        <v>0</v>
      </c>
      <c r="AJ189" s="97">
        <f t="shared" si="20"/>
        <v>0</v>
      </c>
      <c r="AK189" s="98">
        <f t="shared" si="21"/>
        <v>0</v>
      </c>
      <c r="AL189" s="43" t="s">
        <v>2949</v>
      </c>
      <c r="AM189" s="43">
        <f t="shared" si="22"/>
        <v>3</v>
      </c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</row>
    <row r="190" spans="1:85" s="92" customFormat="1" x14ac:dyDescent="0.25">
      <c r="A190" s="43" t="s">
        <v>2631</v>
      </c>
      <c r="B190" s="94" t="s">
        <v>2360</v>
      </c>
      <c r="C190" s="94" t="s">
        <v>2361</v>
      </c>
      <c r="D190" s="94">
        <v>39655</v>
      </c>
      <c r="E190" s="95">
        <v>0</v>
      </c>
      <c r="F190" s="95">
        <v>0</v>
      </c>
      <c r="G190" s="95">
        <v>0</v>
      </c>
      <c r="H190" s="95">
        <v>1</v>
      </c>
      <c r="I190" s="95">
        <v>0</v>
      </c>
      <c r="J190" s="95">
        <v>0</v>
      </c>
      <c r="K190" s="95">
        <v>0</v>
      </c>
      <c r="L190" s="95">
        <v>1</v>
      </c>
      <c r="M190" s="95">
        <v>0</v>
      </c>
      <c r="N190" s="95">
        <v>0</v>
      </c>
      <c r="O190" s="95">
        <v>0</v>
      </c>
      <c r="P190" s="95">
        <v>0</v>
      </c>
      <c r="Q190" s="95">
        <v>1</v>
      </c>
      <c r="R190" s="95">
        <v>0</v>
      </c>
      <c r="S190" s="95">
        <v>0</v>
      </c>
      <c r="T190" s="95">
        <v>0</v>
      </c>
      <c r="U190" s="95">
        <v>1</v>
      </c>
      <c r="V190" s="95">
        <v>0</v>
      </c>
      <c r="W190" s="95">
        <v>0</v>
      </c>
      <c r="X190" s="95">
        <v>0</v>
      </c>
      <c r="Y190" s="95">
        <v>0</v>
      </c>
      <c r="Z190" s="95">
        <v>0</v>
      </c>
      <c r="AA190" s="95">
        <v>1</v>
      </c>
      <c r="AB190" s="95">
        <v>0</v>
      </c>
      <c r="AC190" s="95">
        <v>0</v>
      </c>
      <c r="AD190" s="95">
        <v>0</v>
      </c>
      <c r="AE190" s="95">
        <v>0</v>
      </c>
      <c r="AF190" s="95">
        <v>0</v>
      </c>
      <c r="AG190" s="95">
        <v>0</v>
      </c>
      <c r="AH190" s="95">
        <v>0</v>
      </c>
      <c r="AI190" s="96">
        <f t="shared" si="19"/>
        <v>5</v>
      </c>
      <c r="AJ190" s="97">
        <f t="shared" si="20"/>
        <v>1</v>
      </c>
      <c r="AK190" s="98">
        <f t="shared" si="21"/>
        <v>5</v>
      </c>
      <c r="AL190" s="43" t="s">
        <v>2631</v>
      </c>
      <c r="AM190" s="43">
        <f t="shared" si="22"/>
        <v>4</v>
      </c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</row>
    <row r="191" spans="1:85" s="92" customFormat="1" x14ac:dyDescent="0.25">
      <c r="A191" s="43"/>
      <c r="B191" s="94" t="s">
        <v>1373</v>
      </c>
      <c r="C191" s="94" t="s">
        <v>1374</v>
      </c>
      <c r="D191" s="94">
        <v>39655</v>
      </c>
      <c r="E191" s="95">
        <v>0</v>
      </c>
      <c r="F191" s="95">
        <v>0</v>
      </c>
      <c r="G191" s="95">
        <v>0</v>
      </c>
      <c r="H191" s="95">
        <v>0</v>
      </c>
      <c r="I191" s="95">
        <v>0</v>
      </c>
      <c r="J191" s="95">
        <v>0</v>
      </c>
      <c r="K191" s="95">
        <v>0</v>
      </c>
      <c r="L191" s="95">
        <v>0</v>
      </c>
      <c r="M191" s="95">
        <v>0</v>
      </c>
      <c r="N191" s="95">
        <v>0</v>
      </c>
      <c r="O191" s="95">
        <v>0</v>
      </c>
      <c r="P191" s="95">
        <v>0</v>
      </c>
      <c r="Q191" s="95">
        <v>0</v>
      </c>
      <c r="R191" s="95">
        <v>0</v>
      </c>
      <c r="S191" s="95">
        <v>0</v>
      </c>
      <c r="T191" s="95">
        <v>0</v>
      </c>
      <c r="U191" s="95">
        <v>0</v>
      </c>
      <c r="V191" s="95">
        <v>1</v>
      </c>
      <c r="W191" s="95">
        <v>0</v>
      </c>
      <c r="X191" s="95">
        <v>0</v>
      </c>
      <c r="Y191" s="95">
        <v>0</v>
      </c>
      <c r="Z191" s="95">
        <v>0</v>
      </c>
      <c r="AA191" s="95">
        <v>0</v>
      </c>
      <c r="AB191" s="95">
        <v>0</v>
      </c>
      <c r="AC191" s="95">
        <v>0</v>
      </c>
      <c r="AD191" s="95">
        <v>0</v>
      </c>
      <c r="AE191" s="95">
        <v>0</v>
      </c>
      <c r="AF191" s="95">
        <v>0</v>
      </c>
      <c r="AG191" s="95">
        <v>0</v>
      </c>
      <c r="AH191" s="95">
        <v>0</v>
      </c>
      <c r="AI191" s="96">
        <f t="shared" si="19"/>
        <v>1</v>
      </c>
      <c r="AJ191" s="97">
        <f t="shared" si="20"/>
        <v>1</v>
      </c>
      <c r="AK191" s="98">
        <f t="shared" si="21"/>
        <v>1</v>
      </c>
      <c r="AL191" s="43" t="s">
        <v>2944</v>
      </c>
      <c r="AM191" s="43">
        <f t="shared" si="22"/>
        <v>2</v>
      </c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</row>
    <row r="192" spans="1:85" s="92" customFormat="1" x14ac:dyDescent="0.25">
      <c r="A192" s="43" t="s">
        <v>2631</v>
      </c>
      <c r="B192" s="94" t="s">
        <v>2362</v>
      </c>
      <c r="C192" s="94" t="s">
        <v>2363</v>
      </c>
      <c r="D192" s="94">
        <v>39655</v>
      </c>
      <c r="E192" s="95">
        <v>0</v>
      </c>
      <c r="F192" s="95">
        <v>0</v>
      </c>
      <c r="G192" s="95">
        <v>0</v>
      </c>
      <c r="H192" s="95">
        <v>0</v>
      </c>
      <c r="I192" s="95">
        <v>0</v>
      </c>
      <c r="J192" s="95">
        <v>0</v>
      </c>
      <c r="K192" s="95">
        <v>0</v>
      </c>
      <c r="L192" s="95">
        <v>0</v>
      </c>
      <c r="M192" s="95">
        <v>0</v>
      </c>
      <c r="N192" s="95">
        <v>0</v>
      </c>
      <c r="O192" s="95">
        <v>0</v>
      </c>
      <c r="P192" s="95">
        <v>0</v>
      </c>
      <c r="Q192" s="95">
        <v>0</v>
      </c>
      <c r="R192" s="95">
        <v>0</v>
      </c>
      <c r="S192" s="95">
        <v>0</v>
      </c>
      <c r="T192" s="95">
        <v>0</v>
      </c>
      <c r="U192" s="95">
        <v>0</v>
      </c>
      <c r="V192" s="95">
        <v>0</v>
      </c>
      <c r="W192" s="95">
        <v>0</v>
      </c>
      <c r="X192" s="95">
        <v>0</v>
      </c>
      <c r="Y192" s="95">
        <v>0</v>
      </c>
      <c r="Z192" s="95">
        <v>0</v>
      </c>
      <c r="AA192" s="95">
        <v>0</v>
      </c>
      <c r="AB192" s="95">
        <v>0</v>
      </c>
      <c r="AC192" s="95">
        <v>0</v>
      </c>
      <c r="AD192" s="95">
        <v>0</v>
      </c>
      <c r="AE192" s="95">
        <v>0</v>
      </c>
      <c r="AF192" s="95">
        <v>0</v>
      </c>
      <c r="AG192" s="95">
        <v>0</v>
      </c>
      <c r="AH192" s="95">
        <v>0</v>
      </c>
      <c r="AI192" s="96">
        <f t="shared" si="19"/>
        <v>0</v>
      </c>
      <c r="AJ192" s="97">
        <f t="shared" si="20"/>
        <v>0</v>
      </c>
      <c r="AK192" s="98">
        <f t="shared" si="21"/>
        <v>0</v>
      </c>
      <c r="AL192" s="43" t="s">
        <v>2631</v>
      </c>
      <c r="AM192" s="43">
        <f t="shared" si="22"/>
        <v>4</v>
      </c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</row>
    <row r="193" spans="1:85" s="92" customFormat="1" x14ac:dyDescent="0.25">
      <c r="A193" s="43"/>
      <c r="B193" s="94" t="s">
        <v>1375</v>
      </c>
      <c r="C193" s="94" t="s">
        <v>1376</v>
      </c>
      <c r="D193" s="94">
        <v>39655</v>
      </c>
      <c r="E193" s="95">
        <v>0</v>
      </c>
      <c r="F193" s="95">
        <v>0</v>
      </c>
      <c r="G193" s="95">
        <v>0</v>
      </c>
      <c r="H193" s="95">
        <v>0</v>
      </c>
      <c r="I193" s="95">
        <v>0</v>
      </c>
      <c r="J193" s="95">
        <v>0</v>
      </c>
      <c r="K193" s="95">
        <v>0</v>
      </c>
      <c r="L193" s="95">
        <v>0</v>
      </c>
      <c r="M193" s="95">
        <v>0</v>
      </c>
      <c r="N193" s="95">
        <v>0</v>
      </c>
      <c r="O193" s="95">
        <v>0</v>
      </c>
      <c r="P193" s="95">
        <v>0</v>
      </c>
      <c r="Q193" s="95">
        <v>0</v>
      </c>
      <c r="R193" s="95">
        <v>0</v>
      </c>
      <c r="S193" s="95">
        <v>0</v>
      </c>
      <c r="T193" s="95">
        <v>0</v>
      </c>
      <c r="U193" s="95">
        <v>0</v>
      </c>
      <c r="V193" s="95">
        <v>0</v>
      </c>
      <c r="W193" s="95">
        <v>0</v>
      </c>
      <c r="X193" s="95">
        <v>0</v>
      </c>
      <c r="Y193" s="95">
        <v>0</v>
      </c>
      <c r="Z193" s="95">
        <v>0</v>
      </c>
      <c r="AA193" s="95">
        <v>0</v>
      </c>
      <c r="AB193" s="95">
        <v>0</v>
      </c>
      <c r="AC193" s="95">
        <v>0</v>
      </c>
      <c r="AD193" s="95">
        <v>0</v>
      </c>
      <c r="AE193" s="95">
        <v>0</v>
      </c>
      <c r="AF193" s="95">
        <v>0</v>
      </c>
      <c r="AG193" s="95">
        <v>0</v>
      </c>
      <c r="AH193" s="95">
        <v>0</v>
      </c>
      <c r="AI193" s="96">
        <f t="shared" si="19"/>
        <v>0</v>
      </c>
      <c r="AJ193" s="97">
        <f t="shared" si="20"/>
        <v>0</v>
      </c>
      <c r="AK193" s="98">
        <f t="shared" si="21"/>
        <v>0</v>
      </c>
      <c r="AL193" s="43" t="s">
        <v>2944</v>
      </c>
      <c r="AM193" s="43">
        <f t="shared" si="22"/>
        <v>2</v>
      </c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</row>
    <row r="194" spans="1:85" s="92" customFormat="1" x14ac:dyDescent="0.25">
      <c r="A194" s="43"/>
      <c r="B194" s="94" t="s">
        <v>1377</v>
      </c>
      <c r="C194" s="94" t="s">
        <v>1378</v>
      </c>
      <c r="D194" s="94">
        <v>39655</v>
      </c>
      <c r="E194" s="95">
        <v>0</v>
      </c>
      <c r="F194" s="95">
        <v>0</v>
      </c>
      <c r="G194" s="95">
        <v>0</v>
      </c>
      <c r="H194" s="95">
        <v>0</v>
      </c>
      <c r="I194" s="95">
        <v>0</v>
      </c>
      <c r="J194" s="95">
        <v>0</v>
      </c>
      <c r="K194" s="95">
        <v>0</v>
      </c>
      <c r="L194" s="95">
        <v>0</v>
      </c>
      <c r="M194" s="95">
        <v>0</v>
      </c>
      <c r="N194" s="95">
        <v>0</v>
      </c>
      <c r="O194" s="95">
        <v>0</v>
      </c>
      <c r="P194" s="95">
        <v>0</v>
      </c>
      <c r="Q194" s="95">
        <v>0</v>
      </c>
      <c r="R194" s="95">
        <v>0</v>
      </c>
      <c r="S194" s="95">
        <v>0</v>
      </c>
      <c r="T194" s="95">
        <v>0</v>
      </c>
      <c r="U194" s="95">
        <v>0</v>
      </c>
      <c r="V194" s="95">
        <v>0</v>
      </c>
      <c r="W194" s="95">
        <v>0</v>
      </c>
      <c r="X194" s="95">
        <v>0</v>
      </c>
      <c r="Y194" s="95">
        <v>0</v>
      </c>
      <c r="Z194" s="95">
        <v>0</v>
      </c>
      <c r="AA194" s="95">
        <v>0</v>
      </c>
      <c r="AB194" s="95">
        <v>0</v>
      </c>
      <c r="AC194" s="95">
        <v>0</v>
      </c>
      <c r="AD194" s="95">
        <v>0</v>
      </c>
      <c r="AE194" s="95">
        <v>0</v>
      </c>
      <c r="AF194" s="95">
        <v>0</v>
      </c>
      <c r="AG194" s="95">
        <v>0</v>
      </c>
      <c r="AH194" s="95">
        <v>0</v>
      </c>
      <c r="AI194" s="96">
        <f t="shared" si="19"/>
        <v>0</v>
      </c>
      <c r="AJ194" s="97">
        <f t="shared" si="20"/>
        <v>0</v>
      </c>
      <c r="AK194" s="98">
        <f t="shared" si="21"/>
        <v>0</v>
      </c>
      <c r="AL194" s="43" t="s">
        <v>2949</v>
      </c>
      <c r="AM194" s="43">
        <f t="shared" si="22"/>
        <v>3</v>
      </c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</row>
    <row r="195" spans="1:85" s="92" customFormat="1" x14ac:dyDescent="0.25">
      <c r="A195" s="43"/>
      <c r="B195" s="94" t="s">
        <v>1379</v>
      </c>
      <c r="C195" s="94" t="s">
        <v>1380</v>
      </c>
      <c r="D195" s="94">
        <v>39655</v>
      </c>
      <c r="E195" s="95">
        <v>0</v>
      </c>
      <c r="F195" s="95">
        <v>0</v>
      </c>
      <c r="G195" s="95">
        <v>0</v>
      </c>
      <c r="H195" s="95">
        <v>0</v>
      </c>
      <c r="I195" s="95">
        <v>0</v>
      </c>
      <c r="J195" s="95">
        <v>0</v>
      </c>
      <c r="K195" s="95">
        <v>0</v>
      </c>
      <c r="L195" s="95">
        <v>0</v>
      </c>
      <c r="M195" s="95">
        <v>0</v>
      </c>
      <c r="N195" s="95">
        <v>0</v>
      </c>
      <c r="O195" s="95">
        <v>0</v>
      </c>
      <c r="P195" s="95">
        <v>0</v>
      </c>
      <c r="Q195" s="95">
        <v>0</v>
      </c>
      <c r="R195" s="95">
        <v>0</v>
      </c>
      <c r="S195" s="95">
        <v>0</v>
      </c>
      <c r="T195" s="95">
        <v>0</v>
      </c>
      <c r="U195" s="95">
        <v>0</v>
      </c>
      <c r="V195" s="95">
        <v>0</v>
      </c>
      <c r="W195" s="95">
        <v>0</v>
      </c>
      <c r="X195" s="95">
        <v>0</v>
      </c>
      <c r="Y195" s="95">
        <v>0</v>
      </c>
      <c r="Z195" s="95">
        <v>0</v>
      </c>
      <c r="AA195" s="95">
        <v>0</v>
      </c>
      <c r="AB195" s="95">
        <v>0</v>
      </c>
      <c r="AC195" s="95">
        <v>0</v>
      </c>
      <c r="AD195" s="95">
        <v>0</v>
      </c>
      <c r="AE195" s="95">
        <v>0</v>
      </c>
      <c r="AF195" s="95">
        <v>0</v>
      </c>
      <c r="AG195" s="95">
        <v>0</v>
      </c>
      <c r="AH195" s="95">
        <v>0</v>
      </c>
      <c r="AI195" s="96">
        <f t="shared" si="19"/>
        <v>0</v>
      </c>
      <c r="AJ195" s="97">
        <f t="shared" si="20"/>
        <v>0</v>
      </c>
      <c r="AK195" s="98">
        <f t="shared" si="21"/>
        <v>0</v>
      </c>
      <c r="AL195" s="43" t="s">
        <v>2949</v>
      </c>
      <c r="AM195" s="43">
        <f t="shared" si="22"/>
        <v>3</v>
      </c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</row>
    <row r="196" spans="1:85" s="92" customFormat="1" x14ac:dyDescent="0.25">
      <c r="A196" s="43"/>
      <c r="B196" s="94" t="s">
        <v>1381</v>
      </c>
      <c r="C196" s="94" t="s">
        <v>1382</v>
      </c>
      <c r="D196" s="94">
        <v>39655</v>
      </c>
      <c r="E196" s="95">
        <v>0</v>
      </c>
      <c r="F196" s="95">
        <v>0</v>
      </c>
      <c r="G196" s="95">
        <v>0</v>
      </c>
      <c r="H196" s="95">
        <v>1</v>
      </c>
      <c r="I196" s="95">
        <v>0</v>
      </c>
      <c r="J196" s="95">
        <v>1</v>
      </c>
      <c r="K196" s="95">
        <v>0</v>
      </c>
      <c r="L196" s="95">
        <v>1</v>
      </c>
      <c r="M196" s="95">
        <v>0</v>
      </c>
      <c r="N196" s="95">
        <v>0</v>
      </c>
      <c r="O196" s="95">
        <v>0</v>
      </c>
      <c r="P196" s="95">
        <v>0</v>
      </c>
      <c r="Q196" s="95">
        <v>0</v>
      </c>
      <c r="R196" s="95">
        <v>0</v>
      </c>
      <c r="S196" s="95">
        <v>0</v>
      </c>
      <c r="T196" s="95">
        <v>0</v>
      </c>
      <c r="U196" s="95">
        <v>1</v>
      </c>
      <c r="V196" s="95">
        <v>0</v>
      </c>
      <c r="W196" s="95">
        <v>0</v>
      </c>
      <c r="X196" s="95">
        <v>0</v>
      </c>
      <c r="Y196" s="95">
        <v>0</v>
      </c>
      <c r="Z196" s="95">
        <v>0</v>
      </c>
      <c r="AA196" s="95">
        <v>0</v>
      </c>
      <c r="AB196" s="95">
        <v>0</v>
      </c>
      <c r="AC196" s="95">
        <v>0</v>
      </c>
      <c r="AD196" s="95">
        <v>0</v>
      </c>
      <c r="AE196" s="95">
        <v>0</v>
      </c>
      <c r="AF196" s="95">
        <v>0</v>
      </c>
      <c r="AG196" s="95">
        <v>0</v>
      </c>
      <c r="AH196" s="95">
        <v>0</v>
      </c>
      <c r="AI196" s="96">
        <f t="shared" si="19"/>
        <v>4</v>
      </c>
      <c r="AJ196" s="97">
        <f t="shared" si="20"/>
        <v>1</v>
      </c>
      <c r="AK196" s="98">
        <f t="shared" si="21"/>
        <v>4</v>
      </c>
      <c r="AL196" s="43" t="s">
        <v>2949</v>
      </c>
      <c r="AM196" s="43">
        <f t="shared" si="22"/>
        <v>3</v>
      </c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</row>
    <row r="197" spans="1:85" s="92" customFormat="1" x14ac:dyDescent="0.25">
      <c r="A197" s="43"/>
      <c r="B197" s="94" t="s">
        <v>1383</v>
      </c>
      <c r="C197" s="94" t="s">
        <v>1384</v>
      </c>
      <c r="D197" s="94">
        <v>39655</v>
      </c>
      <c r="E197" s="95">
        <v>0</v>
      </c>
      <c r="F197" s="95">
        <v>0</v>
      </c>
      <c r="G197" s="95">
        <v>0</v>
      </c>
      <c r="H197" s="95">
        <v>0</v>
      </c>
      <c r="I197" s="95">
        <v>0</v>
      </c>
      <c r="J197" s="95">
        <v>0</v>
      </c>
      <c r="K197" s="95">
        <v>0</v>
      </c>
      <c r="L197" s="95">
        <v>0</v>
      </c>
      <c r="M197" s="95">
        <v>1</v>
      </c>
      <c r="N197" s="95">
        <v>0</v>
      </c>
      <c r="O197" s="95">
        <v>0</v>
      </c>
      <c r="P197" s="95">
        <v>0</v>
      </c>
      <c r="Q197" s="95">
        <v>0</v>
      </c>
      <c r="R197" s="95">
        <v>0</v>
      </c>
      <c r="S197" s="95">
        <v>0</v>
      </c>
      <c r="T197" s="95">
        <v>0</v>
      </c>
      <c r="U197" s="95">
        <v>0</v>
      </c>
      <c r="V197" s="95">
        <v>0</v>
      </c>
      <c r="W197" s="95">
        <v>0</v>
      </c>
      <c r="X197" s="95">
        <v>0</v>
      </c>
      <c r="Y197" s="95">
        <v>0</v>
      </c>
      <c r="Z197" s="95">
        <v>0</v>
      </c>
      <c r="AA197" s="95">
        <v>0</v>
      </c>
      <c r="AB197" s="95">
        <v>0</v>
      </c>
      <c r="AC197" s="95">
        <v>0</v>
      </c>
      <c r="AD197" s="95">
        <v>0</v>
      </c>
      <c r="AE197" s="95">
        <v>0</v>
      </c>
      <c r="AF197" s="95">
        <v>0</v>
      </c>
      <c r="AG197" s="95">
        <v>0</v>
      </c>
      <c r="AH197" s="95">
        <v>0</v>
      </c>
      <c r="AI197" s="96">
        <f t="shared" si="19"/>
        <v>1</v>
      </c>
      <c r="AJ197" s="97">
        <f t="shared" si="20"/>
        <v>1</v>
      </c>
      <c r="AK197" s="98">
        <f t="shared" si="21"/>
        <v>1</v>
      </c>
      <c r="AL197" s="43" t="s">
        <v>2944</v>
      </c>
      <c r="AM197" s="43">
        <f t="shared" si="22"/>
        <v>2</v>
      </c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</row>
    <row r="198" spans="1:85" s="92" customFormat="1" x14ac:dyDescent="0.25">
      <c r="A198" s="43" t="s">
        <v>2631</v>
      </c>
      <c r="B198" s="94" t="s">
        <v>2364</v>
      </c>
      <c r="C198" s="94" t="s">
        <v>2365</v>
      </c>
      <c r="D198" s="94">
        <v>39655</v>
      </c>
      <c r="E198" s="95">
        <v>0</v>
      </c>
      <c r="F198" s="95">
        <v>0</v>
      </c>
      <c r="G198" s="95">
        <v>0</v>
      </c>
      <c r="H198" s="95">
        <v>0</v>
      </c>
      <c r="I198" s="95">
        <v>0</v>
      </c>
      <c r="J198" s="95">
        <v>0</v>
      </c>
      <c r="K198" s="95">
        <v>0</v>
      </c>
      <c r="L198" s="95">
        <v>0</v>
      </c>
      <c r="M198" s="95">
        <v>0</v>
      </c>
      <c r="N198" s="95">
        <v>0</v>
      </c>
      <c r="O198" s="95">
        <v>0</v>
      </c>
      <c r="P198" s="95">
        <v>0</v>
      </c>
      <c r="Q198" s="95">
        <v>0</v>
      </c>
      <c r="R198" s="95">
        <v>1</v>
      </c>
      <c r="S198" s="95">
        <v>0</v>
      </c>
      <c r="T198" s="95">
        <v>1</v>
      </c>
      <c r="U198" s="95">
        <v>0</v>
      </c>
      <c r="V198" s="95">
        <v>0</v>
      </c>
      <c r="W198" s="95">
        <v>0</v>
      </c>
      <c r="X198" s="95">
        <v>0</v>
      </c>
      <c r="Y198" s="95">
        <v>0</v>
      </c>
      <c r="Z198" s="95">
        <v>0</v>
      </c>
      <c r="AA198" s="95">
        <v>1</v>
      </c>
      <c r="AB198" s="95">
        <v>0</v>
      </c>
      <c r="AC198" s="95">
        <v>1</v>
      </c>
      <c r="AD198" s="95">
        <v>0</v>
      </c>
      <c r="AE198" s="95">
        <v>0</v>
      </c>
      <c r="AF198" s="95">
        <v>0</v>
      </c>
      <c r="AG198" s="95">
        <v>1</v>
      </c>
      <c r="AH198" s="95">
        <v>0</v>
      </c>
      <c r="AI198" s="96">
        <f t="shared" si="19"/>
        <v>5</v>
      </c>
      <c r="AJ198" s="97">
        <f t="shared" si="20"/>
        <v>1</v>
      </c>
      <c r="AK198" s="98">
        <f t="shared" si="21"/>
        <v>5</v>
      </c>
      <c r="AL198" s="43" t="s">
        <v>2944</v>
      </c>
      <c r="AM198" s="43">
        <f t="shared" si="22"/>
        <v>2</v>
      </c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</row>
    <row r="199" spans="1:85" s="92" customFormat="1" x14ac:dyDescent="0.25">
      <c r="A199" s="43" t="s">
        <v>2631</v>
      </c>
      <c r="B199" s="94" t="s">
        <v>2366</v>
      </c>
      <c r="C199" s="94" t="s">
        <v>2367</v>
      </c>
      <c r="D199" s="94">
        <v>39655</v>
      </c>
      <c r="E199" s="95">
        <v>0</v>
      </c>
      <c r="F199" s="95">
        <v>0</v>
      </c>
      <c r="G199" s="95">
        <v>0</v>
      </c>
      <c r="H199" s="95">
        <v>0</v>
      </c>
      <c r="I199" s="95">
        <v>0</v>
      </c>
      <c r="J199" s="95">
        <v>0</v>
      </c>
      <c r="K199" s="95">
        <v>0</v>
      </c>
      <c r="L199" s="95">
        <v>0</v>
      </c>
      <c r="M199" s="95">
        <v>0</v>
      </c>
      <c r="N199" s="95">
        <v>0</v>
      </c>
      <c r="O199" s="95">
        <v>0</v>
      </c>
      <c r="P199" s="95">
        <v>0</v>
      </c>
      <c r="Q199" s="95">
        <v>0</v>
      </c>
      <c r="R199" s="95">
        <v>0</v>
      </c>
      <c r="S199" s="95">
        <v>0</v>
      </c>
      <c r="T199" s="95">
        <v>0</v>
      </c>
      <c r="U199" s="95">
        <v>0</v>
      </c>
      <c r="V199" s="95">
        <v>0</v>
      </c>
      <c r="W199" s="95">
        <v>0</v>
      </c>
      <c r="X199" s="95">
        <v>0</v>
      </c>
      <c r="Y199" s="95">
        <v>0</v>
      </c>
      <c r="Z199" s="95">
        <v>0</v>
      </c>
      <c r="AA199" s="95">
        <v>0</v>
      </c>
      <c r="AB199" s="95">
        <v>0</v>
      </c>
      <c r="AC199" s="95">
        <v>0</v>
      </c>
      <c r="AD199" s="95">
        <v>0</v>
      </c>
      <c r="AE199" s="95">
        <v>0</v>
      </c>
      <c r="AF199" s="95">
        <v>0</v>
      </c>
      <c r="AG199" s="95">
        <v>0</v>
      </c>
      <c r="AH199" s="95">
        <v>0</v>
      </c>
      <c r="AI199" s="96">
        <f t="shared" si="19"/>
        <v>0</v>
      </c>
      <c r="AJ199" s="97">
        <f t="shared" si="20"/>
        <v>0</v>
      </c>
      <c r="AK199" s="98">
        <f t="shared" si="21"/>
        <v>0</v>
      </c>
      <c r="AL199" s="43" t="s">
        <v>2949</v>
      </c>
      <c r="AM199" s="43">
        <f t="shared" si="22"/>
        <v>3</v>
      </c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</row>
    <row r="200" spans="1:85" s="92" customFormat="1" x14ac:dyDescent="0.25">
      <c r="A200" s="43" t="s">
        <v>2631</v>
      </c>
      <c r="B200" s="94" t="s">
        <v>2368</v>
      </c>
      <c r="C200" s="94" t="s">
        <v>2369</v>
      </c>
      <c r="D200" s="94">
        <v>39655</v>
      </c>
      <c r="E200" s="95">
        <v>0</v>
      </c>
      <c r="F200" s="95">
        <v>0</v>
      </c>
      <c r="G200" s="95">
        <v>0</v>
      </c>
      <c r="H200" s="95">
        <v>0</v>
      </c>
      <c r="I200" s="95">
        <v>0</v>
      </c>
      <c r="J200" s="95">
        <v>0</v>
      </c>
      <c r="K200" s="95">
        <v>0</v>
      </c>
      <c r="L200" s="95">
        <v>0</v>
      </c>
      <c r="M200" s="95">
        <v>0</v>
      </c>
      <c r="N200" s="95">
        <v>0</v>
      </c>
      <c r="O200" s="95">
        <v>0</v>
      </c>
      <c r="P200" s="95">
        <v>0</v>
      </c>
      <c r="Q200" s="95">
        <v>0</v>
      </c>
      <c r="R200" s="95">
        <v>0</v>
      </c>
      <c r="S200" s="95">
        <v>0</v>
      </c>
      <c r="T200" s="95">
        <v>0</v>
      </c>
      <c r="U200" s="95">
        <v>0</v>
      </c>
      <c r="V200" s="95">
        <v>0</v>
      </c>
      <c r="W200" s="95">
        <v>0</v>
      </c>
      <c r="X200" s="95">
        <v>0</v>
      </c>
      <c r="Y200" s="95">
        <v>0</v>
      </c>
      <c r="Z200" s="95">
        <v>0</v>
      </c>
      <c r="AA200" s="95">
        <v>0</v>
      </c>
      <c r="AB200" s="95">
        <v>0</v>
      </c>
      <c r="AC200" s="95">
        <v>0</v>
      </c>
      <c r="AD200" s="95">
        <v>0</v>
      </c>
      <c r="AE200" s="95">
        <v>0</v>
      </c>
      <c r="AF200" s="95">
        <v>0</v>
      </c>
      <c r="AG200" s="95">
        <v>0</v>
      </c>
      <c r="AH200" s="95">
        <v>0</v>
      </c>
      <c r="AI200" s="96">
        <f t="shared" si="19"/>
        <v>0</v>
      </c>
      <c r="AJ200" s="97">
        <f t="shared" si="20"/>
        <v>0</v>
      </c>
      <c r="AK200" s="98">
        <f t="shared" si="21"/>
        <v>0</v>
      </c>
      <c r="AL200" s="43" t="s">
        <v>2631</v>
      </c>
      <c r="AM200" s="43">
        <f t="shared" si="22"/>
        <v>4</v>
      </c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</row>
    <row r="201" spans="1:85" s="92" customFormat="1" x14ac:dyDescent="0.25">
      <c r="A201" s="43"/>
      <c r="B201" s="94" t="s">
        <v>1395</v>
      </c>
      <c r="C201" s="94" t="s">
        <v>1396</v>
      </c>
      <c r="D201" s="94">
        <v>39655</v>
      </c>
      <c r="E201" s="95">
        <v>0</v>
      </c>
      <c r="F201" s="95">
        <v>0</v>
      </c>
      <c r="G201" s="95">
        <v>0</v>
      </c>
      <c r="H201" s="95">
        <v>0</v>
      </c>
      <c r="I201" s="95">
        <v>0</v>
      </c>
      <c r="J201" s="95">
        <v>0</v>
      </c>
      <c r="K201" s="95">
        <v>0</v>
      </c>
      <c r="L201" s="95">
        <v>0</v>
      </c>
      <c r="M201" s="95">
        <v>0</v>
      </c>
      <c r="N201" s="95">
        <v>0</v>
      </c>
      <c r="O201" s="95">
        <v>0</v>
      </c>
      <c r="P201" s="95">
        <v>0</v>
      </c>
      <c r="Q201" s="95">
        <v>0</v>
      </c>
      <c r="R201" s="95">
        <v>0</v>
      </c>
      <c r="S201" s="95">
        <v>0</v>
      </c>
      <c r="T201" s="95">
        <v>0</v>
      </c>
      <c r="U201" s="95">
        <v>0</v>
      </c>
      <c r="V201" s="95">
        <v>0</v>
      </c>
      <c r="W201" s="95">
        <v>0</v>
      </c>
      <c r="X201" s="95">
        <v>0</v>
      </c>
      <c r="Y201" s="95">
        <v>0</v>
      </c>
      <c r="Z201" s="95">
        <v>0</v>
      </c>
      <c r="AA201" s="95">
        <v>0</v>
      </c>
      <c r="AB201" s="95">
        <v>0</v>
      </c>
      <c r="AC201" s="95">
        <v>0</v>
      </c>
      <c r="AD201" s="95">
        <v>0</v>
      </c>
      <c r="AE201" s="95">
        <v>0</v>
      </c>
      <c r="AF201" s="95">
        <v>0</v>
      </c>
      <c r="AG201" s="95">
        <v>0</v>
      </c>
      <c r="AH201" s="95">
        <v>0</v>
      </c>
      <c r="AI201" s="96">
        <f t="shared" si="19"/>
        <v>0</v>
      </c>
      <c r="AJ201" s="97">
        <f t="shared" si="20"/>
        <v>0</v>
      </c>
      <c r="AK201" s="98">
        <f t="shared" si="21"/>
        <v>0</v>
      </c>
      <c r="AL201" s="43" t="s">
        <v>2949</v>
      </c>
      <c r="AM201" s="43">
        <f t="shared" si="22"/>
        <v>3</v>
      </c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</row>
    <row r="202" spans="1:85" s="92" customFormat="1" x14ac:dyDescent="0.25">
      <c r="A202" s="43" t="s">
        <v>2631</v>
      </c>
      <c r="B202" s="94" t="s">
        <v>2370</v>
      </c>
      <c r="C202" s="94" t="s">
        <v>2371</v>
      </c>
      <c r="D202" s="94">
        <v>39655</v>
      </c>
      <c r="E202" s="95">
        <v>0</v>
      </c>
      <c r="F202" s="95">
        <v>0</v>
      </c>
      <c r="G202" s="95">
        <v>0</v>
      </c>
      <c r="H202" s="95">
        <v>0</v>
      </c>
      <c r="I202" s="95">
        <v>0</v>
      </c>
      <c r="J202" s="95">
        <v>0</v>
      </c>
      <c r="K202" s="95">
        <v>0</v>
      </c>
      <c r="L202" s="95">
        <v>0</v>
      </c>
      <c r="M202" s="95">
        <v>0</v>
      </c>
      <c r="N202" s="95">
        <v>0</v>
      </c>
      <c r="O202" s="95">
        <v>0</v>
      </c>
      <c r="P202" s="95">
        <v>0</v>
      </c>
      <c r="Q202" s="95">
        <v>0</v>
      </c>
      <c r="R202" s="95">
        <v>0</v>
      </c>
      <c r="S202" s="95">
        <v>0</v>
      </c>
      <c r="T202" s="95">
        <v>0</v>
      </c>
      <c r="U202" s="95">
        <v>0</v>
      </c>
      <c r="V202" s="95">
        <v>0</v>
      </c>
      <c r="W202" s="95">
        <v>0</v>
      </c>
      <c r="X202" s="95">
        <v>0</v>
      </c>
      <c r="Y202" s="95">
        <v>0</v>
      </c>
      <c r="Z202" s="95">
        <v>0</v>
      </c>
      <c r="AA202" s="95">
        <v>0</v>
      </c>
      <c r="AB202" s="95">
        <v>0</v>
      </c>
      <c r="AC202" s="95">
        <v>0</v>
      </c>
      <c r="AD202" s="95">
        <v>0</v>
      </c>
      <c r="AE202" s="95">
        <v>0</v>
      </c>
      <c r="AF202" s="95">
        <v>0</v>
      </c>
      <c r="AG202" s="95">
        <v>0</v>
      </c>
      <c r="AH202" s="95">
        <v>0</v>
      </c>
      <c r="AI202" s="96">
        <f t="shared" si="19"/>
        <v>0</v>
      </c>
      <c r="AJ202" s="97">
        <f t="shared" si="20"/>
        <v>0</v>
      </c>
      <c r="AK202" s="98">
        <f t="shared" si="21"/>
        <v>0</v>
      </c>
      <c r="AL202" s="43" t="s">
        <v>2944</v>
      </c>
      <c r="AM202" s="43">
        <f t="shared" si="22"/>
        <v>2</v>
      </c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</row>
    <row r="203" spans="1:85" s="92" customFormat="1" x14ac:dyDescent="0.25">
      <c r="A203" s="43"/>
      <c r="B203" s="94" t="s">
        <v>1397</v>
      </c>
      <c r="C203" s="94" t="s">
        <v>1398</v>
      </c>
      <c r="D203" s="94">
        <v>39655</v>
      </c>
      <c r="E203" s="95">
        <v>0</v>
      </c>
      <c r="F203" s="95">
        <v>1</v>
      </c>
      <c r="G203" s="95">
        <v>1</v>
      </c>
      <c r="H203" s="95">
        <v>0</v>
      </c>
      <c r="I203" s="95">
        <v>1</v>
      </c>
      <c r="J203" s="95">
        <v>0</v>
      </c>
      <c r="K203" s="95">
        <v>0</v>
      </c>
      <c r="L203" s="95">
        <v>1</v>
      </c>
      <c r="M203" s="95">
        <v>1</v>
      </c>
      <c r="N203" s="95">
        <v>0</v>
      </c>
      <c r="O203" s="95">
        <v>0</v>
      </c>
      <c r="P203" s="95">
        <v>1</v>
      </c>
      <c r="Q203" s="95">
        <v>0</v>
      </c>
      <c r="R203" s="95">
        <v>0</v>
      </c>
      <c r="S203" s="95">
        <v>1</v>
      </c>
      <c r="T203" s="95">
        <v>1</v>
      </c>
      <c r="U203" s="95">
        <v>0</v>
      </c>
      <c r="V203" s="95">
        <v>1</v>
      </c>
      <c r="W203" s="95">
        <v>0</v>
      </c>
      <c r="X203" s="95">
        <v>0</v>
      </c>
      <c r="Y203" s="95">
        <v>0</v>
      </c>
      <c r="Z203" s="95">
        <v>1</v>
      </c>
      <c r="AA203" s="95">
        <v>0</v>
      </c>
      <c r="AB203" s="95">
        <v>0</v>
      </c>
      <c r="AC203" s="95">
        <v>1</v>
      </c>
      <c r="AD203" s="95">
        <v>0</v>
      </c>
      <c r="AE203" s="95">
        <v>0</v>
      </c>
      <c r="AF203" s="95">
        <v>0</v>
      </c>
      <c r="AG203" s="95">
        <v>0</v>
      </c>
      <c r="AH203" s="95">
        <v>0</v>
      </c>
      <c r="AI203" s="96">
        <f t="shared" si="19"/>
        <v>11</v>
      </c>
      <c r="AJ203" s="97">
        <f t="shared" si="20"/>
        <v>1</v>
      </c>
      <c r="AK203" s="98">
        <f t="shared" si="21"/>
        <v>11</v>
      </c>
      <c r="AL203" s="43" t="s">
        <v>2631</v>
      </c>
      <c r="AM203" s="43">
        <f t="shared" si="22"/>
        <v>4</v>
      </c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</row>
    <row r="204" spans="1:85" s="92" customFormat="1" x14ac:dyDescent="0.25">
      <c r="A204" s="43"/>
      <c r="B204" s="94" t="s">
        <v>1399</v>
      </c>
      <c r="C204" s="94" t="s">
        <v>1400</v>
      </c>
      <c r="D204" s="94">
        <v>39655</v>
      </c>
      <c r="E204" s="95">
        <v>0</v>
      </c>
      <c r="F204" s="95">
        <v>0</v>
      </c>
      <c r="G204" s="95">
        <v>0</v>
      </c>
      <c r="H204" s="95">
        <v>0</v>
      </c>
      <c r="I204" s="95">
        <v>0</v>
      </c>
      <c r="J204" s="95">
        <v>0</v>
      </c>
      <c r="K204" s="95">
        <v>0</v>
      </c>
      <c r="L204" s="95">
        <v>0</v>
      </c>
      <c r="M204" s="95">
        <v>0</v>
      </c>
      <c r="N204" s="95">
        <v>0</v>
      </c>
      <c r="O204" s="95">
        <v>0</v>
      </c>
      <c r="P204" s="95">
        <v>0</v>
      </c>
      <c r="Q204" s="95">
        <v>0</v>
      </c>
      <c r="R204" s="95">
        <v>0</v>
      </c>
      <c r="S204" s="95">
        <v>0</v>
      </c>
      <c r="T204" s="95">
        <v>0</v>
      </c>
      <c r="U204" s="95">
        <v>0</v>
      </c>
      <c r="V204" s="95">
        <v>0</v>
      </c>
      <c r="W204" s="95">
        <v>0</v>
      </c>
      <c r="X204" s="95">
        <v>0</v>
      </c>
      <c r="Y204" s="95">
        <v>0</v>
      </c>
      <c r="Z204" s="95">
        <v>0</v>
      </c>
      <c r="AA204" s="95">
        <v>0</v>
      </c>
      <c r="AB204" s="95">
        <v>0</v>
      </c>
      <c r="AC204" s="95">
        <v>0</v>
      </c>
      <c r="AD204" s="95">
        <v>0</v>
      </c>
      <c r="AE204" s="95">
        <v>0</v>
      </c>
      <c r="AF204" s="95">
        <v>0</v>
      </c>
      <c r="AG204" s="95">
        <v>0</v>
      </c>
      <c r="AH204" s="95">
        <v>0</v>
      </c>
      <c r="AI204" s="96">
        <f t="shared" si="19"/>
        <v>0</v>
      </c>
      <c r="AJ204" s="97">
        <f t="shared" si="20"/>
        <v>0</v>
      </c>
      <c r="AK204" s="98">
        <f t="shared" si="21"/>
        <v>0</v>
      </c>
      <c r="AL204" s="43" t="s">
        <v>2949</v>
      </c>
      <c r="AM204" s="43">
        <f t="shared" si="22"/>
        <v>3</v>
      </c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</row>
    <row r="205" spans="1:85" s="92" customFormat="1" x14ac:dyDescent="0.25">
      <c r="A205" s="43" t="s">
        <v>2631</v>
      </c>
      <c r="B205" s="94" t="s">
        <v>2372</v>
      </c>
      <c r="C205" s="94" t="s">
        <v>2373</v>
      </c>
      <c r="D205" s="94">
        <v>39655</v>
      </c>
      <c r="E205" s="95">
        <v>0</v>
      </c>
      <c r="F205" s="95">
        <v>0</v>
      </c>
      <c r="G205" s="95">
        <v>0</v>
      </c>
      <c r="H205" s="95">
        <v>0</v>
      </c>
      <c r="I205" s="95">
        <v>0</v>
      </c>
      <c r="J205" s="95">
        <v>0</v>
      </c>
      <c r="K205" s="95">
        <v>0</v>
      </c>
      <c r="L205" s="95">
        <v>0</v>
      </c>
      <c r="M205" s="95">
        <v>0</v>
      </c>
      <c r="N205" s="95">
        <v>0</v>
      </c>
      <c r="O205" s="95">
        <v>0</v>
      </c>
      <c r="P205" s="95">
        <v>0</v>
      </c>
      <c r="Q205" s="95">
        <v>0</v>
      </c>
      <c r="R205" s="95">
        <v>0</v>
      </c>
      <c r="S205" s="95">
        <v>0</v>
      </c>
      <c r="T205" s="95">
        <v>0</v>
      </c>
      <c r="U205" s="95">
        <v>0</v>
      </c>
      <c r="V205" s="95">
        <v>0</v>
      </c>
      <c r="W205" s="95">
        <v>0</v>
      </c>
      <c r="X205" s="95">
        <v>0</v>
      </c>
      <c r="Y205" s="95">
        <v>0</v>
      </c>
      <c r="Z205" s="95">
        <v>0</v>
      </c>
      <c r="AA205" s="95">
        <v>0</v>
      </c>
      <c r="AB205" s="95">
        <v>0</v>
      </c>
      <c r="AC205" s="95">
        <v>0</v>
      </c>
      <c r="AD205" s="95">
        <v>0</v>
      </c>
      <c r="AE205" s="95">
        <v>0</v>
      </c>
      <c r="AF205" s="95">
        <v>0</v>
      </c>
      <c r="AG205" s="95">
        <v>0</v>
      </c>
      <c r="AH205" s="95">
        <v>0</v>
      </c>
      <c r="AI205" s="96">
        <f t="shared" si="19"/>
        <v>0</v>
      </c>
      <c r="AJ205" s="97">
        <f t="shared" si="20"/>
        <v>0</v>
      </c>
      <c r="AK205" s="98">
        <f t="shared" si="21"/>
        <v>0</v>
      </c>
      <c r="AL205" s="43" t="s">
        <v>2949</v>
      </c>
      <c r="AM205" s="43">
        <f t="shared" si="22"/>
        <v>3</v>
      </c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</row>
    <row r="206" spans="1:85" s="92" customFormat="1" x14ac:dyDescent="0.25">
      <c r="A206" s="43"/>
      <c r="B206" s="94" t="s">
        <v>1403</v>
      </c>
      <c r="C206" s="94" t="s">
        <v>1404</v>
      </c>
      <c r="D206" s="94">
        <v>39655</v>
      </c>
      <c r="E206" s="95">
        <v>0</v>
      </c>
      <c r="F206" s="95">
        <v>0</v>
      </c>
      <c r="G206" s="95">
        <v>0</v>
      </c>
      <c r="H206" s="95">
        <v>1</v>
      </c>
      <c r="I206" s="95">
        <v>0</v>
      </c>
      <c r="J206" s="95">
        <v>0</v>
      </c>
      <c r="K206" s="95">
        <v>0</v>
      </c>
      <c r="L206" s="95">
        <v>0</v>
      </c>
      <c r="M206" s="95">
        <v>0</v>
      </c>
      <c r="N206" s="95">
        <v>0</v>
      </c>
      <c r="O206" s="95">
        <v>0</v>
      </c>
      <c r="P206" s="95">
        <v>0</v>
      </c>
      <c r="Q206" s="95">
        <v>0</v>
      </c>
      <c r="R206" s="95">
        <v>0</v>
      </c>
      <c r="S206" s="95">
        <v>0</v>
      </c>
      <c r="T206" s="95">
        <v>0</v>
      </c>
      <c r="U206" s="95">
        <v>0</v>
      </c>
      <c r="V206" s="95">
        <v>0</v>
      </c>
      <c r="W206" s="95">
        <v>0</v>
      </c>
      <c r="X206" s="95">
        <v>0</v>
      </c>
      <c r="Y206" s="95">
        <v>0</v>
      </c>
      <c r="Z206" s="95">
        <v>0</v>
      </c>
      <c r="AA206" s="95">
        <v>0</v>
      </c>
      <c r="AB206" s="95">
        <v>0</v>
      </c>
      <c r="AC206" s="95">
        <v>0</v>
      </c>
      <c r="AD206" s="95">
        <v>0</v>
      </c>
      <c r="AE206" s="95">
        <v>0</v>
      </c>
      <c r="AF206" s="95">
        <v>0</v>
      </c>
      <c r="AG206" s="95">
        <v>0</v>
      </c>
      <c r="AH206" s="95">
        <v>0</v>
      </c>
      <c r="AI206" s="96">
        <f t="shared" si="19"/>
        <v>1</v>
      </c>
      <c r="AJ206" s="97">
        <f t="shared" si="20"/>
        <v>1</v>
      </c>
      <c r="AK206" s="98">
        <f t="shared" si="21"/>
        <v>1</v>
      </c>
      <c r="AL206" s="43" t="s">
        <v>2944</v>
      </c>
      <c r="AM206" s="43">
        <f t="shared" si="22"/>
        <v>2</v>
      </c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</row>
    <row r="207" spans="1:85" s="92" customFormat="1" x14ac:dyDescent="0.25">
      <c r="A207" s="43" t="s">
        <v>2631</v>
      </c>
      <c r="B207" s="94" t="s">
        <v>2374</v>
      </c>
      <c r="C207" s="94" t="s">
        <v>2375</v>
      </c>
      <c r="D207" s="94">
        <v>39655</v>
      </c>
      <c r="E207" s="95">
        <v>0</v>
      </c>
      <c r="F207" s="95">
        <v>0</v>
      </c>
      <c r="G207" s="95">
        <v>0</v>
      </c>
      <c r="H207" s="95">
        <v>0</v>
      </c>
      <c r="I207" s="95">
        <v>0</v>
      </c>
      <c r="J207" s="95">
        <v>0</v>
      </c>
      <c r="K207" s="95">
        <v>0</v>
      </c>
      <c r="L207" s="95">
        <v>0</v>
      </c>
      <c r="M207" s="95">
        <v>0</v>
      </c>
      <c r="N207" s="95">
        <v>0</v>
      </c>
      <c r="O207" s="95">
        <v>0</v>
      </c>
      <c r="P207" s="95">
        <v>0</v>
      </c>
      <c r="Q207" s="95">
        <v>0</v>
      </c>
      <c r="R207" s="95">
        <v>0</v>
      </c>
      <c r="S207" s="95">
        <v>0</v>
      </c>
      <c r="T207" s="95">
        <v>0</v>
      </c>
      <c r="U207" s="95">
        <v>0</v>
      </c>
      <c r="V207" s="95">
        <v>0</v>
      </c>
      <c r="W207" s="95">
        <v>0</v>
      </c>
      <c r="X207" s="95">
        <v>0</v>
      </c>
      <c r="Y207" s="95">
        <v>0</v>
      </c>
      <c r="Z207" s="95">
        <v>0</v>
      </c>
      <c r="AA207" s="95">
        <v>0</v>
      </c>
      <c r="AB207" s="95">
        <v>1</v>
      </c>
      <c r="AC207" s="95">
        <v>0</v>
      </c>
      <c r="AD207" s="95">
        <v>0</v>
      </c>
      <c r="AE207" s="95">
        <v>0</v>
      </c>
      <c r="AF207" s="95">
        <v>0</v>
      </c>
      <c r="AG207" s="95">
        <v>0</v>
      </c>
      <c r="AH207" s="95">
        <v>0</v>
      </c>
      <c r="AI207" s="96">
        <f t="shared" si="19"/>
        <v>1</v>
      </c>
      <c r="AJ207" s="97">
        <f t="shared" si="20"/>
        <v>1</v>
      </c>
      <c r="AK207" s="98">
        <f t="shared" si="21"/>
        <v>1</v>
      </c>
      <c r="AL207" s="43" t="s">
        <v>2949</v>
      </c>
      <c r="AM207" s="43">
        <f t="shared" si="22"/>
        <v>3</v>
      </c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</row>
    <row r="208" spans="1:85" s="92" customFormat="1" x14ac:dyDescent="0.25">
      <c r="A208" s="43"/>
      <c r="B208" s="94" t="s">
        <v>1411</v>
      </c>
      <c r="C208" s="94" t="s">
        <v>1412</v>
      </c>
      <c r="D208" s="94">
        <v>39655</v>
      </c>
      <c r="E208" s="95">
        <v>0</v>
      </c>
      <c r="F208" s="95">
        <v>0</v>
      </c>
      <c r="G208" s="95">
        <v>0</v>
      </c>
      <c r="H208" s="95">
        <v>0</v>
      </c>
      <c r="I208" s="95">
        <v>0</v>
      </c>
      <c r="J208" s="95">
        <v>0</v>
      </c>
      <c r="K208" s="95">
        <v>0</v>
      </c>
      <c r="L208" s="95">
        <v>0</v>
      </c>
      <c r="M208" s="95">
        <v>0</v>
      </c>
      <c r="N208" s="95">
        <v>0</v>
      </c>
      <c r="O208" s="95">
        <v>0</v>
      </c>
      <c r="P208" s="95">
        <v>0</v>
      </c>
      <c r="Q208" s="95">
        <v>0</v>
      </c>
      <c r="R208" s="95">
        <v>0</v>
      </c>
      <c r="S208" s="95">
        <v>0</v>
      </c>
      <c r="T208" s="95">
        <v>0</v>
      </c>
      <c r="U208" s="95">
        <v>0</v>
      </c>
      <c r="V208" s="95">
        <v>1</v>
      </c>
      <c r="W208" s="95">
        <v>0</v>
      </c>
      <c r="X208" s="95">
        <v>0</v>
      </c>
      <c r="Y208" s="95">
        <v>1</v>
      </c>
      <c r="Z208" s="95">
        <v>0</v>
      </c>
      <c r="AA208" s="95">
        <v>0</v>
      </c>
      <c r="AB208" s="95">
        <v>0</v>
      </c>
      <c r="AC208" s="95">
        <v>0</v>
      </c>
      <c r="AD208" s="95">
        <v>0</v>
      </c>
      <c r="AE208" s="95">
        <v>0</v>
      </c>
      <c r="AF208" s="95">
        <v>0</v>
      </c>
      <c r="AG208" s="95">
        <v>0</v>
      </c>
      <c r="AH208" s="95">
        <v>0</v>
      </c>
      <c r="AI208" s="96">
        <f t="shared" si="19"/>
        <v>2</v>
      </c>
      <c r="AJ208" s="97">
        <f t="shared" si="20"/>
        <v>1</v>
      </c>
      <c r="AK208" s="98">
        <f t="shared" si="21"/>
        <v>2</v>
      </c>
      <c r="AL208" s="43" t="s">
        <v>2949</v>
      </c>
      <c r="AM208" s="43">
        <f t="shared" si="22"/>
        <v>3</v>
      </c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</row>
    <row r="209" spans="1:85" s="92" customFormat="1" x14ac:dyDescent="0.25">
      <c r="A209" s="43"/>
      <c r="B209" s="94" t="s">
        <v>1413</v>
      </c>
      <c r="C209" s="94" t="s">
        <v>1414</v>
      </c>
      <c r="D209" s="94">
        <v>39655</v>
      </c>
      <c r="E209" s="95">
        <v>0</v>
      </c>
      <c r="F209" s="95">
        <v>0</v>
      </c>
      <c r="G209" s="95">
        <v>0</v>
      </c>
      <c r="H209" s="95">
        <v>0</v>
      </c>
      <c r="I209" s="95">
        <v>0</v>
      </c>
      <c r="J209" s="95">
        <v>0</v>
      </c>
      <c r="K209" s="95">
        <v>0</v>
      </c>
      <c r="L209" s="95">
        <v>0</v>
      </c>
      <c r="M209" s="95">
        <v>0</v>
      </c>
      <c r="N209" s="95">
        <v>0</v>
      </c>
      <c r="O209" s="95">
        <v>0</v>
      </c>
      <c r="P209" s="95">
        <v>0</v>
      </c>
      <c r="Q209" s="95">
        <v>0</v>
      </c>
      <c r="R209" s="95">
        <v>1</v>
      </c>
      <c r="S209" s="95">
        <v>0</v>
      </c>
      <c r="T209" s="95">
        <v>0</v>
      </c>
      <c r="U209" s="95">
        <v>0</v>
      </c>
      <c r="V209" s="95">
        <v>0</v>
      </c>
      <c r="W209" s="95">
        <v>0</v>
      </c>
      <c r="X209" s="95">
        <v>0</v>
      </c>
      <c r="Y209" s="95">
        <v>0</v>
      </c>
      <c r="Z209" s="95">
        <v>0</v>
      </c>
      <c r="AA209" s="95">
        <v>0</v>
      </c>
      <c r="AB209" s="95">
        <v>0</v>
      </c>
      <c r="AC209" s="95">
        <v>0</v>
      </c>
      <c r="AD209" s="95">
        <v>0</v>
      </c>
      <c r="AE209" s="95">
        <v>0</v>
      </c>
      <c r="AF209" s="95">
        <v>0</v>
      </c>
      <c r="AG209" s="95">
        <v>0</v>
      </c>
      <c r="AH209" s="95">
        <v>0</v>
      </c>
      <c r="AI209" s="96">
        <f t="shared" si="19"/>
        <v>1</v>
      </c>
      <c r="AJ209" s="97">
        <f t="shared" si="20"/>
        <v>1</v>
      </c>
      <c r="AK209" s="98">
        <f t="shared" si="21"/>
        <v>1</v>
      </c>
      <c r="AL209" s="43" t="s">
        <v>2944</v>
      </c>
      <c r="AM209" s="43">
        <f t="shared" si="22"/>
        <v>2</v>
      </c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</row>
    <row r="210" spans="1:85" s="92" customFormat="1" x14ac:dyDescent="0.25">
      <c r="A210" s="43"/>
      <c r="B210" s="94" t="s">
        <v>1415</v>
      </c>
      <c r="C210" s="94" t="s">
        <v>1416</v>
      </c>
      <c r="D210" s="94">
        <v>39655</v>
      </c>
      <c r="E210" s="95">
        <v>0</v>
      </c>
      <c r="F210" s="95">
        <v>0</v>
      </c>
      <c r="G210" s="95">
        <v>0</v>
      </c>
      <c r="H210" s="95">
        <v>0</v>
      </c>
      <c r="I210" s="95">
        <v>0</v>
      </c>
      <c r="J210" s="95">
        <v>0</v>
      </c>
      <c r="K210" s="95">
        <v>0</v>
      </c>
      <c r="L210" s="95">
        <v>0</v>
      </c>
      <c r="M210" s="95">
        <v>0</v>
      </c>
      <c r="N210" s="95">
        <v>0</v>
      </c>
      <c r="O210" s="95">
        <v>0</v>
      </c>
      <c r="P210" s="95">
        <v>0</v>
      </c>
      <c r="Q210" s="95">
        <v>0</v>
      </c>
      <c r="R210" s="95">
        <v>0</v>
      </c>
      <c r="S210" s="95">
        <v>0</v>
      </c>
      <c r="T210" s="95">
        <v>0</v>
      </c>
      <c r="U210" s="95">
        <v>0</v>
      </c>
      <c r="V210" s="95">
        <v>0</v>
      </c>
      <c r="W210" s="95">
        <v>0</v>
      </c>
      <c r="X210" s="95">
        <v>0</v>
      </c>
      <c r="Y210" s="95">
        <v>0</v>
      </c>
      <c r="Z210" s="95">
        <v>0</v>
      </c>
      <c r="AA210" s="95">
        <v>0</v>
      </c>
      <c r="AB210" s="95">
        <v>0</v>
      </c>
      <c r="AC210" s="95">
        <v>0</v>
      </c>
      <c r="AD210" s="95">
        <v>0</v>
      </c>
      <c r="AE210" s="95">
        <v>0</v>
      </c>
      <c r="AF210" s="95">
        <v>0</v>
      </c>
      <c r="AG210" s="95">
        <v>0</v>
      </c>
      <c r="AH210" s="95">
        <v>0</v>
      </c>
      <c r="AI210" s="96">
        <f t="shared" si="19"/>
        <v>0</v>
      </c>
      <c r="AJ210" s="97">
        <f t="shared" si="20"/>
        <v>0</v>
      </c>
      <c r="AK210" s="98">
        <f t="shared" si="21"/>
        <v>0</v>
      </c>
      <c r="AL210" s="43" t="s">
        <v>2949</v>
      </c>
      <c r="AM210" s="43">
        <f t="shared" si="22"/>
        <v>3</v>
      </c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</row>
    <row r="211" spans="1:85" s="92" customFormat="1" x14ac:dyDescent="0.25">
      <c r="A211" s="43"/>
      <c r="B211" s="94" t="s">
        <v>1417</v>
      </c>
      <c r="C211" s="94" t="s">
        <v>1418</v>
      </c>
      <c r="D211" s="94">
        <v>39655</v>
      </c>
      <c r="E211" s="95">
        <v>1</v>
      </c>
      <c r="F211" s="95">
        <v>0</v>
      </c>
      <c r="G211" s="95">
        <v>1</v>
      </c>
      <c r="H211" s="95">
        <v>0</v>
      </c>
      <c r="I211" s="95">
        <v>0</v>
      </c>
      <c r="J211" s="95">
        <v>0</v>
      </c>
      <c r="K211" s="95">
        <v>0</v>
      </c>
      <c r="L211" s="95">
        <v>0</v>
      </c>
      <c r="M211" s="95">
        <v>1</v>
      </c>
      <c r="N211" s="95">
        <v>0</v>
      </c>
      <c r="O211" s="95">
        <v>0</v>
      </c>
      <c r="P211" s="95">
        <v>0</v>
      </c>
      <c r="Q211" s="95">
        <v>0</v>
      </c>
      <c r="R211" s="95">
        <v>1</v>
      </c>
      <c r="S211" s="95">
        <v>0</v>
      </c>
      <c r="T211" s="95">
        <v>0</v>
      </c>
      <c r="U211" s="95">
        <v>0</v>
      </c>
      <c r="V211" s="95">
        <v>1</v>
      </c>
      <c r="W211" s="95">
        <v>0</v>
      </c>
      <c r="X211" s="95">
        <v>0</v>
      </c>
      <c r="Y211" s="95">
        <v>1</v>
      </c>
      <c r="Z211" s="95">
        <v>0</v>
      </c>
      <c r="AA211" s="95">
        <v>1</v>
      </c>
      <c r="AB211" s="95">
        <v>0</v>
      </c>
      <c r="AC211" s="95">
        <v>1</v>
      </c>
      <c r="AD211" s="95">
        <v>0</v>
      </c>
      <c r="AE211" s="95">
        <v>0</v>
      </c>
      <c r="AF211" s="95">
        <v>0</v>
      </c>
      <c r="AG211" s="95">
        <v>1</v>
      </c>
      <c r="AH211" s="95">
        <v>0</v>
      </c>
      <c r="AI211" s="96">
        <f t="shared" si="19"/>
        <v>9</v>
      </c>
      <c r="AJ211" s="97">
        <f t="shared" si="20"/>
        <v>1</v>
      </c>
      <c r="AK211" s="98">
        <f t="shared" si="21"/>
        <v>9</v>
      </c>
      <c r="AL211" s="43" t="s">
        <v>2944</v>
      </c>
      <c r="AM211" s="43">
        <f t="shared" si="22"/>
        <v>2</v>
      </c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</row>
    <row r="212" spans="1:85" s="92" customFormat="1" x14ac:dyDescent="0.25">
      <c r="A212" s="43" t="s">
        <v>2631</v>
      </c>
      <c r="B212" s="94" t="s">
        <v>2376</v>
      </c>
      <c r="C212" s="94" t="s">
        <v>2377</v>
      </c>
      <c r="D212" s="94">
        <v>39655</v>
      </c>
      <c r="E212" s="95">
        <v>0</v>
      </c>
      <c r="F212" s="95">
        <v>0</v>
      </c>
      <c r="G212" s="95">
        <v>0</v>
      </c>
      <c r="H212" s="95">
        <v>0</v>
      </c>
      <c r="I212" s="95">
        <v>0</v>
      </c>
      <c r="J212" s="95">
        <v>0</v>
      </c>
      <c r="K212" s="95">
        <v>0</v>
      </c>
      <c r="L212" s="95">
        <v>0</v>
      </c>
      <c r="M212" s="95">
        <v>0</v>
      </c>
      <c r="N212" s="95">
        <v>0</v>
      </c>
      <c r="O212" s="95">
        <v>0</v>
      </c>
      <c r="P212" s="95">
        <v>0</v>
      </c>
      <c r="Q212" s="95">
        <v>0</v>
      </c>
      <c r="R212" s="95">
        <v>1</v>
      </c>
      <c r="S212" s="95">
        <v>0</v>
      </c>
      <c r="T212" s="95">
        <v>0</v>
      </c>
      <c r="U212" s="95">
        <v>0</v>
      </c>
      <c r="V212" s="95">
        <v>0</v>
      </c>
      <c r="W212" s="95">
        <v>0</v>
      </c>
      <c r="X212" s="95">
        <v>0</v>
      </c>
      <c r="Y212" s="95">
        <v>0</v>
      </c>
      <c r="Z212" s="95">
        <v>0</v>
      </c>
      <c r="AA212" s="95">
        <v>0</v>
      </c>
      <c r="AB212" s="95">
        <v>0</v>
      </c>
      <c r="AC212" s="95">
        <v>0</v>
      </c>
      <c r="AD212" s="95">
        <v>0</v>
      </c>
      <c r="AE212" s="95">
        <v>0</v>
      </c>
      <c r="AF212" s="95">
        <v>0</v>
      </c>
      <c r="AG212" s="95">
        <v>0</v>
      </c>
      <c r="AH212" s="95">
        <v>0</v>
      </c>
      <c r="AI212" s="96">
        <f t="shared" si="19"/>
        <v>1</v>
      </c>
      <c r="AJ212" s="97">
        <f t="shared" si="20"/>
        <v>1</v>
      </c>
      <c r="AK212" s="98">
        <f t="shared" si="21"/>
        <v>1</v>
      </c>
      <c r="AL212" s="43" t="s">
        <v>2949</v>
      </c>
      <c r="AM212" s="43">
        <f t="shared" si="22"/>
        <v>3</v>
      </c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</row>
    <row r="213" spans="1:85" s="92" customFormat="1" x14ac:dyDescent="0.25">
      <c r="A213" s="43" t="s">
        <v>2631</v>
      </c>
      <c r="B213" s="94" t="s">
        <v>2378</v>
      </c>
      <c r="C213" s="94" t="s">
        <v>2379</v>
      </c>
      <c r="D213" s="94">
        <v>39655</v>
      </c>
      <c r="E213" s="95">
        <v>0</v>
      </c>
      <c r="F213" s="95">
        <v>0</v>
      </c>
      <c r="G213" s="95">
        <v>0</v>
      </c>
      <c r="H213" s="95">
        <v>0</v>
      </c>
      <c r="I213" s="95">
        <v>0</v>
      </c>
      <c r="J213" s="95">
        <v>0</v>
      </c>
      <c r="K213" s="95">
        <v>0</v>
      </c>
      <c r="L213" s="95">
        <v>0</v>
      </c>
      <c r="M213" s="95">
        <v>1</v>
      </c>
      <c r="N213" s="95">
        <v>0</v>
      </c>
      <c r="O213" s="95">
        <v>0</v>
      </c>
      <c r="P213" s="95">
        <v>1</v>
      </c>
      <c r="Q213" s="95">
        <v>0</v>
      </c>
      <c r="R213" s="95">
        <v>0</v>
      </c>
      <c r="S213" s="95">
        <v>0</v>
      </c>
      <c r="T213" s="95">
        <v>0</v>
      </c>
      <c r="U213" s="95">
        <v>0</v>
      </c>
      <c r="V213" s="95">
        <v>1</v>
      </c>
      <c r="W213" s="95">
        <v>0</v>
      </c>
      <c r="X213" s="95">
        <v>0</v>
      </c>
      <c r="Y213" s="95">
        <v>0</v>
      </c>
      <c r="Z213" s="95">
        <v>0</v>
      </c>
      <c r="AA213" s="95">
        <v>0</v>
      </c>
      <c r="AB213" s="95">
        <v>0</v>
      </c>
      <c r="AC213" s="95">
        <v>0</v>
      </c>
      <c r="AD213" s="95">
        <v>0</v>
      </c>
      <c r="AE213" s="95">
        <v>0</v>
      </c>
      <c r="AF213" s="95">
        <v>0</v>
      </c>
      <c r="AG213" s="95">
        <v>0</v>
      </c>
      <c r="AH213" s="95">
        <v>0</v>
      </c>
      <c r="AI213" s="96">
        <f t="shared" ref="AI213:AI276" si="23">SUM(E213:AH213)</f>
        <v>3</v>
      </c>
      <c r="AJ213" s="97">
        <f t="shared" ref="AJ213:AJ276" si="24">IF(AI213=0,0,1)</f>
        <v>1</v>
      </c>
      <c r="AK213" s="98">
        <f t="shared" ref="AK213:AK276" si="25">SUMPRODUCT($E$17:$AH$17,E213:AH213)</f>
        <v>3</v>
      </c>
      <c r="AL213" s="43" t="s">
        <v>2631</v>
      </c>
      <c r="AM213" s="43">
        <f t="shared" si="22"/>
        <v>4</v>
      </c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</row>
    <row r="214" spans="1:85" s="92" customFormat="1" x14ac:dyDescent="0.25">
      <c r="A214" s="43"/>
      <c r="B214" s="94" t="s">
        <v>1419</v>
      </c>
      <c r="C214" s="94" t="s">
        <v>1420</v>
      </c>
      <c r="D214" s="94">
        <v>39655</v>
      </c>
      <c r="E214" s="95">
        <v>1</v>
      </c>
      <c r="F214" s="95">
        <v>0</v>
      </c>
      <c r="G214" s="95">
        <v>1</v>
      </c>
      <c r="H214" s="95">
        <v>0</v>
      </c>
      <c r="I214" s="95">
        <v>1</v>
      </c>
      <c r="J214" s="95">
        <v>0</v>
      </c>
      <c r="K214" s="95">
        <v>1</v>
      </c>
      <c r="L214" s="95">
        <v>0</v>
      </c>
      <c r="M214" s="95">
        <v>1</v>
      </c>
      <c r="N214" s="95">
        <v>0</v>
      </c>
      <c r="O214" s="95">
        <v>0</v>
      </c>
      <c r="P214" s="95">
        <v>0</v>
      </c>
      <c r="Q214" s="95">
        <v>0</v>
      </c>
      <c r="R214" s="95">
        <v>0</v>
      </c>
      <c r="S214" s="95">
        <v>0</v>
      </c>
      <c r="T214" s="95">
        <v>0</v>
      </c>
      <c r="U214" s="95">
        <v>0</v>
      </c>
      <c r="V214" s="95">
        <v>0</v>
      </c>
      <c r="W214" s="95">
        <v>0</v>
      </c>
      <c r="X214" s="95">
        <v>0</v>
      </c>
      <c r="Y214" s="95">
        <v>0</v>
      </c>
      <c r="Z214" s="95">
        <v>1</v>
      </c>
      <c r="AA214" s="95">
        <v>0</v>
      </c>
      <c r="AB214" s="95">
        <v>0</v>
      </c>
      <c r="AC214" s="95">
        <v>0</v>
      </c>
      <c r="AD214" s="95">
        <v>1</v>
      </c>
      <c r="AE214" s="95">
        <v>0</v>
      </c>
      <c r="AF214" s="95">
        <v>0</v>
      </c>
      <c r="AG214" s="95">
        <v>0</v>
      </c>
      <c r="AH214" s="95">
        <v>1</v>
      </c>
      <c r="AI214" s="96">
        <f t="shared" si="23"/>
        <v>8</v>
      </c>
      <c r="AJ214" s="97">
        <f t="shared" si="24"/>
        <v>1</v>
      </c>
      <c r="AK214" s="98">
        <f t="shared" si="25"/>
        <v>8</v>
      </c>
      <c r="AL214" s="43" t="s">
        <v>2631</v>
      </c>
      <c r="AM214" s="43">
        <f t="shared" ref="AM214:AM277" si="26">VLOOKUP(AL214,$AL$2:$AM$17,2,FALSE)</f>
        <v>4</v>
      </c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</row>
    <row r="215" spans="1:85" s="92" customFormat="1" x14ac:dyDescent="0.25">
      <c r="A215" s="43"/>
      <c r="B215" s="94" t="s">
        <v>1421</v>
      </c>
      <c r="C215" s="94" t="s">
        <v>1422</v>
      </c>
      <c r="D215" s="94">
        <v>39655</v>
      </c>
      <c r="E215" s="95">
        <v>0</v>
      </c>
      <c r="F215" s="95">
        <v>0</v>
      </c>
      <c r="G215" s="95">
        <v>0</v>
      </c>
      <c r="H215" s="95">
        <v>0</v>
      </c>
      <c r="I215" s="95">
        <v>0</v>
      </c>
      <c r="J215" s="95">
        <v>0</v>
      </c>
      <c r="K215" s="95">
        <v>0</v>
      </c>
      <c r="L215" s="95">
        <v>0</v>
      </c>
      <c r="M215" s="95">
        <v>0</v>
      </c>
      <c r="N215" s="95">
        <v>0</v>
      </c>
      <c r="O215" s="95">
        <v>0</v>
      </c>
      <c r="P215" s="95">
        <v>0</v>
      </c>
      <c r="Q215" s="95">
        <v>0</v>
      </c>
      <c r="R215" s="95">
        <v>0</v>
      </c>
      <c r="S215" s="95">
        <v>1</v>
      </c>
      <c r="T215" s="95">
        <v>0</v>
      </c>
      <c r="U215" s="95">
        <v>0</v>
      </c>
      <c r="V215" s="95">
        <v>0</v>
      </c>
      <c r="W215" s="95">
        <v>0</v>
      </c>
      <c r="X215" s="95">
        <v>0</v>
      </c>
      <c r="Y215" s="95">
        <v>0</v>
      </c>
      <c r="Z215" s="95">
        <v>0</v>
      </c>
      <c r="AA215" s="95">
        <v>0</v>
      </c>
      <c r="AB215" s="95">
        <v>0</v>
      </c>
      <c r="AC215" s="95">
        <v>0</v>
      </c>
      <c r="AD215" s="95">
        <v>0</v>
      </c>
      <c r="AE215" s="95">
        <v>0</v>
      </c>
      <c r="AF215" s="95">
        <v>0</v>
      </c>
      <c r="AG215" s="95">
        <v>0</v>
      </c>
      <c r="AH215" s="95">
        <v>0</v>
      </c>
      <c r="AI215" s="96">
        <f t="shared" si="23"/>
        <v>1</v>
      </c>
      <c r="AJ215" s="97">
        <f t="shared" si="24"/>
        <v>1</v>
      </c>
      <c r="AK215" s="98">
        <f t="shared" si="25"/>
        <v>1</v>
      </c>
      <c r="AL215" s="43" t="s">
        <v>2949</v>
      </c>
      <c r="AM215" s="43">
        <f t="shared" si="26"/>
        <v>3</v>
      </c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</row>
    <row r="216" spans="1:85" s="92" customFormat="1" x14ac:dyDescent="0.25">
      <c r="A216" s="43"/>
      <c r="B216" s="94" t="s">
        <v>1423</v>
      </c>
      <c r="C216" s="94" t="s">
        <v>1424</v>
      </c>
      <c r="D216" s="94">
        <v>39655</v>
      </c>
      <c r="E216" s="95">
        <v>0</v>
      </c>
      <c r="F216" s="95">
        <v>0</v>
      </c>
      <c r="G216" s="95">
        <v>0</v>
      </c>
      <c r="H216" s="95">
        <v>0</v>
      </c>
      <c r="I216" s="95">
        <v>0</v>
      </c>
      <c r="J216" s="95">
        <v>0</v>
      </c>
      <c r="K216" s="95">
        <v>0</v>
      </c>
      <c r="L216" s="95">
        <v>0</v>
      </c>
      <c r="M216" s="95">
        <v>0</v>
      </c>
      <c r="N216" s="95">
        <v>0</v>
      </c>
      <c r="O216" s="95">
        <v>0</v>
      </c>
      <c r="P216" s="95">
        <v>0</v>
      </c>
      <c r="Q216" s="95">
        <v>0</v>
      </c>
      <c r="R216" s="95">
        <v>0</v>
      </c>
      <c r="S216" s="95">
        <v>0</v>
      </c>
      <c r="T216" s="95">
        <v>0</v>
      </c>
      <c r="U216" s="95">
        <v>0</v>
      </c>
      <c r="V216" s="95">
        <v>0</v>
      </c>
      <c r="W216" s="95">
        <v>0</v>
      </c>
      <c r="X216" s="95">
        <v>0</v>
      </c>
      <c r="Y216" s="95">
        <v>0</v>
      </c>
      <c r="Z216" s="95">
        <v>0</v>
      </c>
      <c r="AA216" s="95">
        <v>0</v>
      </c>
      <c r="AB216" s="95">
        <v>0</v>
      </c>
      <c r="AC216" s="95">
        <v>0</v>
      </c>
      <c r="AD216" s="95">
        <v>0</v>
      </c>
      <c r="AE216" s="95">
        <v>0</v>
      </c>
      <c r="AF216" s="95">
        <v>0</v>
      </c>
      <c r="AG216" s="95">
        <v>0</v>
      </c>
      <c r="AH216" s="95">
        <v>0</v>
      </c>
      <c r="AI216" s="96">
        <f t="shared" si="23"/>
        <v>0</v>
      </c>
      <c r="AJ216" s="97">
        <f t="shared" si="24"/>
        <v>0</v>
      </c>
      <c r="AK216" s="98">
        <f t="shared" si="25"/>
        <v>0</v>
      </c>
      <c r="AL216" s="43" t="s">
        <v>2949</v>
      </c>
      <c r="AM216" s="43">
        <f t="shared" si="26"/>
        <v>3</v>
      </c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</row>
    <row r="217" spans="1:85" s="92" customFormat="1" x14ac:dyDescent="0.25">
      <c r="A217" s="43" t="s">
        <v>2631</v>
      </c>
      <c r="B217" s="94" t="s">
        <v>2380</v>
      </c>
      <c r="C217" s="94" t="s">
        <v>2381</v>
      </c>
      <c r="D217" s="94">
        <v>39655</v>
      </c>
      <c r="E217" s="95">
        <v>0</v>
      </c>
      <c r="F217" s="95">
        <v>0</v>
      </c>
      <c r="G217" s="95">
        <v>0</v>
      </c>
      <c r="H217" s="95">
        <v>0</v>
      </c>
      <c r="I217" s="95">
        <v>0</v>
      </c>
      <c r="J217" s="95">
        <v>0</v>
      </c>
      <c r="K217" s="95">
        <v>0</v>
      </c>
      <c r="L217" s="95">
        <v>0</v>
      </c>
      <c r="M217" s="95">
        <v>0</v>
      </c>
      <c r="N217" s="95">
        <v>0</v>
      </c>
      <c r="O217" s="95">
        <v>0</v>
      </c>
      <c r="P217" s="95">
        <v>0</v>
      </c>
      <c r="Q217" s="95">
        <v>0</v>
      </c>
      <c r="R217" s="95">
        <v>0</v>
      </c>
      <c r="S217" s="95">
        <v>0</v>
      </c>
      <c r="T217" s="95">
        <v>0</v>
      </c>
      <c r="U217" s="95">
        <v>0</v>
      </c>
      <c r="V217" s="95">
        <v>0</v>
      </c>
      <c r="W217" s="95">
        <v>0</v>
      </c>
      <c r="X217" s="95">
        <v>0</v>
      </c>
      <c r="Y217" s="95">
        <v>0</v>
      </c>
      <c r="Z217" s="95">
        <v>0</v>
      </c>
      <c r="AA217" s="95">
        <v>0</v>
      </c>
      <c r="AB217" s="95">
        <v>0</v>
      </c>
      <c r="AC217" s="95">
        <v>0</v>
      </c>
      <c r="AD217" s="95">
        <v>0</v>
      </c>
      <c r="AE217" s="95">
        <v>0</v>
      </c>
      <c r="AF217" s="95">
        <v>0</v>
      </c>
      <c r="AG217" s="95">
        <v>0</v>
      </c>
      <c r="AH217" s="95">
        <v>0</v>
      </c>
      <c r="AI217" s="96">
        <f t="shared" si="23"/>
        <v>0</v>
      </c>
      <c r="AJ217" s="97">
        <f t="shared" si="24"/>
        <v>0</v>
      </c>
      <c r="AK217" s="98">
        <f t="shared" si="25"/>
        <v>0</v>
      </c>
      <c r="AL217" s="43" t="s">
        <v>2949</v>
      </c>
      <c r="AM217" s="43">
        <f t="shared" si="26"/>
        <v>3</v>
      </c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</row>
    <row r="218" spans="1:85" s="92" customFormat="1" x14ac:dyDescent="0.25">
      <c r="A218" s="43"/>
      <c r="B218" s="94" t="s">
        <v>1425</v>
      </c>
      <c r="C218" s="94" t="s">
        <v>1426</v>
      </c>
      <c r="D218" s="94">
        <v>39655</v>
      </c>
      <c r="E218" s="95">
        <v>0</v>
      </c>
      <c r="F218" s="95">
        <v>0</v>
      </c>
      <c r="G218" s="95">
        <v>1</v>
      </c>
      <c r="H218" s="95">
        <v>0</v>
      </c>
      <c r="I218" s="95">
        <v>1</v>
      </c>
      <c r="J218" s="95">
        <v>0</v>
      </c>
      <c r="K218" s="95">
        <v>0</v>
      </c>
      <c r="L218" s="95">
        <v>0</v>
      </c>
      <c r="M218" s="95">
        <v>0</v>
      </c>
      <c r="N218" s="95">
        <v>0</v>
      </c>
      <c r="O218" s="95">
        <v>0</v>
      </c>
      <c r="P218" s="95">
        <v>0</v>
      </c>
      <c r="Q218" s="95">
        <v>0</v>
      </c>
      <c r="R218" s="95">
        <v>0</v>
      </c>
      <c r="S218" s="95">
        <v>0</v>
      </c>
      <c r="T218" s="95">
        <v>0</v>
      </c>
      <c r="U218" s="95">
        <v>0</v>
      </c>
      <c r="V218" s="95">
        <v>0</v>
      </c>
      <c r="W218" s="95">
        <v>0</v>
      </c>
      <c r="X218" s="95">
        <v>0</v>
      </c>
      <c r="Y218" s="95">
        <v>0</v>
      </c>
      <c r="Z218" s="95">
        <v>0</v>
      </c>
      <c r="AA218" s="95">
        <v>0</v>
      </c>
      <c r="AB218" s="95">
        <v>0</v>
      </c>
      <c r="AC218" s="95">
        <v>0</v>
      </c>
      <c r="AD218" s="95">
        <v>0</v>
      </c>
      <c r="AE218" s="95">
        <v>0</v>
      </c>
      <c r="AF218" s="95">
        <v>0</v>
      </c>
      <c r="AG218" s="95">
        <v>0</v>
      </c>
      <c r="AH218" s="95">
        <v>0</v>
      </c>
      <c r="AI218" s="96">
        <f t="shared" si="23"/>
        <v>2</v>
      </c>
      <c r="AJ218" s="97">
        <f t="shared" si="24"/>
        <v>1</v>
      </c>
      <c r="AK218" s="98">
        <f t="shared" si="25"/>
        <v>2</v>
      </c>
      <c r="AL218" s="43" t="s">
        <v>2631</v>
      </c>
      <c r="AM218" s="43">
        <f t="shared" si="26"/>
        <v>4</v>
      </c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</row>
    <row r="219" spans="1:85" s="92" customFormat="1" x14ac:dyDescent="0.25">
      <c r="A219" s="43"/>
      <c r="B219" s="94" t="s">
        <v>1427</v>
      </c>
      <c r="C219" s="94" t="s">
        <v>1428</v>
      </c>
      <c r="D219" s="94">
        <v>39655</v>
      </c>
      <c r="E219" s="95">
        <v>0</v>
      </c>
      <c r="F219" s="95">
        <v>0</v>
      </c>
      <c r="G219" s="95">
        <v>0</v>
      </c>
      <c r="H219" s="95">
        <v>0</v>
      </c>
      <c r="I219" s="95">
        <v>0</v>
      </c>
      <c r="J219" s="95">
        <v>0</v>
      </c>
      <c r="K219" s="95">
        <v>0</v>
      </c>
      <c r="L219" s="95">
        <v>0</v>
      </c>
      <c r="M219" s="95">
        <v>0</v>
      </c>
      <c r="N219" s="95">
        <v>0</v>
      </c>
      <c r="O219" s="95">
        <v>0</v>
      </c>
      <c r="P219" s="95">
        <v>0</v>
      </c>
      <c r="Q219" s="95">
        <v>0</v>
      </c>
      <c r="R219" s="95">
        <v>0</v>
      </c>
      <c r="S219" s="95">
        <v>0</v>
      </c>
      <c r="T219" s="95">
        <v>0</v>
      </c>
      <c r="U219" s="95">
        <v>0</v>
      </c>
      <c r="V219" s="95">
        <v>0</v>
      </c>
      <c r="W219" s="95">
        <v>0</v>
      </c>
      <c r="X219" s="95">
        <v>0</v>
      </c>
      <c r="Y219" s="95">
        <v>0</v>
      </c>
      <c r="Z219" s="95">
        <v>0</v>
      </c>
      <c r="AA219" s="95">
        <v>0</v>
      </c>
      <c r="AB219" s="95">
        <v>0</v>
      </c>
      <c r="AC219" s="95">
        <v>0</v>
      </c>
      <c r="AD219" s="95">
        <v>0</v>
      </c>
      <c r="AE219" s="95">
        <v>0</v>
      </c>
      <c r="AF219" s="95">
        <v>0</v>
      </c>
      <c r="AG219" s="95">
        <v>0</v>
      </c>
      <c r="AH219" s="95">
        <v>0</v>
      </c>
      <c r="AI219" s="96">
        <f t="shared" si="23"/>
        <v>0</v>
      </c>
      <c r="AJ219" s="97">
        <f t="shared" si="24"/>
        <v>0</v>
      </c>
      <c r="AK219" s="98">
        <f t="shared" si="25"/>
        <v>0</v>
      </c>
      <c r="AL219" s="43" t="s">
        <v>2631</v>
      </c>
      <c r="AM219" s="43">
        <f t="shared" si="26"/>
        <v>4</v>
      </c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</row>
    <row r="220" spans="1:85" s="92" customFormat="1" x14ac:dyDescent="0.25">
      <c r="A220" s="43"/>
      <c r="B220" s="94" t="s">
        <v>1429</v>
      </c>
      <c r="C220" s="94" t="s">
        <v>1430</v>
      </c>
      <c r="D220" s="94">
        <v>39655</v>
      </c>
      <c r="E220" s="95">
        <v>0</v>
      </c>
      <c r="F220" s="95">
        <v>1</v>
      </c>
      <c r="G220" s="95">
        <v>0</v>
      </c>
      <c r="H220" s="95">
        <v>0</v>
      </c>
      <c r="I220" s="95">
        <v>0</v>
      </c>
      <c r="J220" s="95">
        <v>0</v>
      </c>
      <c r="K220" s="95">
        <v>0</v>
      </c>
      <c r="L220" s="95">
        <v>1</v>
      </c>
      <c r="M220" s="95">
        <v>0</v>
      </c>
      <c r="N220" s="95">
        <v>0</v>
      </c>
      <c r="O220" s="95">
        <v>0</v>
      </c>
      <c r="P220" s="95">
        <v>0</v>
      </c>
      <c r="Q220" s="95">
        <v>1</v>
      </c>
      <c r="R220" s="95">
        <v>0</v>
      </c>
      <c r="S220" s="95">
        <v>1</v>
      </c>
      <c r="T220" s="95">
        <v>0</v>
      </c>
      <c r="U220" s="95">
        <v>1</v>
      </c>
      <c r="V220" s="95">
        <v>0</v>
      </c>
      <c r="W220" s="95">
        <v>0</v>
      </c>
      <c r="X220" s="95">
        <v>0</v>
      </c>
      <c r="Y220" s="95">
        <v>0</v>
      </c>
      <c r="Z220" s="95">
        <v>0</v>
      </c>
      <c r="AA220" s="95">
        <v>0</v>
      </c>
      <c r="AB220" s="95">
        <v>1</v>
      </c>
      <c r="AC220" s="95">
        <v>0</v>
      </c>
      <c r="AD220" s="95">
        <v>1</v>
      </c>
      <c r="AE220" s="95">
        <v>0</v>
      </c>
      <c r="AF220" s="95">
        <v>0</v>
      </c>
      <c r="AG220" s="95">
        <v>0</v>
      </c>
      <c r="AH220" s="95">
        <v>1</v>
      </c>
      <c r="AI220" s="96">
        <f t="shared" si="23"/>
        <v>8</v>
      </c>
      <c r="AJ220" s="97">
        <f t="shared" si="24"/>
        <v>1</v>
      </c>
      <c r="AK220" s="98">
        <f t="shared" si="25"/>
        <v>8</v>
      </c>
      <c r="AL220" s="43" t="s">
        <v>2631</v>
      </c>
      <c r="AM220" s="43">
        <f t="shared" si="26"/>
        <v>4</v>
      </c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</row>
    <row r="221" spans="1:85" s="92" customFormat="1" x14ac:dyDescent="0.25">
      <c r="A221" s="43"/>
      <c r="B221" s="94" t="s">
        <v>1431</v>
      </c>
      <c r="C221" s="94" t="s">
        <v>1432</v>
      </c>
      <c r="D221" s="94">
        <v>39655</v>
      </c>
      <c r="E221" s="95">
        <v>0</v>
      </c>
      <c r="F221" s="95">
        <v>0</v>
      </c>
      <c r="G221" s="95">
        <v>0</v>
      </c>
      <c r="H221" s="95">
        <v>0</v>
      </c>
      <c r="I221" s="95">
        <v>0</v>
      </c>
      <c r="J221" s="95">
        <v>0</v>
      </c>
      <c r="K221" s="95">
        <v>0</v>
      </c>
      <c r="L221" s="95">
        <v>0</v>
      </c>
      <c r="M221" s="95">
        <v>0</v>
      </c>
      <c r="N221" s="95">
        <v>0</v>
      </c>
      <c r="O221" s="95">
        <v>0</v>
      </c>
      <c r="P221" s="95">
        <v>0</v>
      </c>
      <c r="Q221" s="95">
        <v>0</v>
      </c>
      <c r="R221" s="95">
        <v>0</v>
      </c>
      <c r="S221" s="95">
        <v>0</v>
      </c>
      <c r="T221" s="95">
        <v>0</v>
      </c>
      <c r="U221" s="95">
        <v>0</v>
      </c>
      <c r="V221" s="95">
        <v>0</v>
      </c>
      <c r="W221" s="95">
        <v>0</v>
      </c>
      <c r="X221" s="95">
        <v>0</v>
      </c>
      <c r="Y221" s="95">
        <v>0</v>
      </c>
      <c r="Z221" s="95">
        <v>0</v>
      </c>
      <c r="AA221" s="95">
        <v>0</v>
      </c>
      <c r="AB221" s="95">
        <v>0</v>
      </c>
      <c r="AC221" s="95">
        <v>0</v>
      </c>
      <c r="AD221" s="95">
        <v>0</v>
      </c>
      <c r="AE221" s="95">
        <v>0</v>
      </c>
      <c r="AF221" s="95">
        <v>0</v>
      </c>
      <c r="AG221" s="95">
        <v>0</v>
      </c>
      <c r="AH221" s="95">
        <v>0</v>
      </c>
      <c r="AI221" s="96">
        <f t="shared" si="23"/>
        <v>0</v>
      </c>
      <c r="AJ221" s="97">
        <f t="shared" si="24"/>
        <v>0</v>
      </c>
      <c r="AK221" s="98">
        <f t="shared" si="25"/>
        <v>0</v>
      </c>
      <c r="AL221" s="43" t="s">
        <v>2949</v>
      </c>
      <c r="AM221" s="43">
        <f t="shared" si="26"/>
        <v>3</v>
      </c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</row>
    <row r="222" spans="1:85" s="92" customFormat="1" x14ac:dyDescent="0.25">
      <c r="A222" s="43" t="s">
        <v>2631</v>
      </c>
      <c r="B222" s="94" t="s">
        <v>2382</v>
      </c>
      <c r="C222" s="94" t="s">
        <v>2383</v>
      </c>
      <c r="D222" s="94">
        <v>39655</v>
      </c>
      <c r="E222" s="95">
        <v>0</v>
      </c>
      <c r="F222" s="95">
        <v>0</v>
      </c>
      <c r="G222" s="95">
        <v>0</v>
      </c>
      <c r="H222" s="95">
        <v>0</v>
      </c>
      <c r="I222" s="95">
        <v>0</v>
      </c>
      <c r="J222" s="95">
        <v>0</v>
      </c>
      <c r="K222" s="95">
        <v>0</v>
      </c>
      <c r="L222" s="95">
        <v>0</v>
      </c>
      <c r="M222" s="95">
        <v>0</v>
      </c>
      <c r="N222" s="95">
        <v>0</v>
      </c>
      <c r="O222" s="95">
        <v>0</v>
      </c>
      <c r="P222" s="95">
        <v>0</v>
      </c>
      <c r="Q222" s="95">
        <v>0</v>
      </c>
      <c r="R222" s="95">
        <v>0</v>
      </c>
      <c r="S222" s="95">
        <v>0</v>
      </c>
      <c r="T222" s="95">
        <v>0</v>
      </c>
      <c r="U222" s="95">
        <v>0</v>
      </c>
      <c r="V222" s="95">
        <v>0</v>
      </c>
      <c r="W222" s="95">
        <v>0</v>
      </c>
      <c r="X222" s="95">
        <v>0</v>
      </c>
      <c r="Y222" s="95">
        <v>0</v>
      </c>
      <c r="Z222" s="95">
        <v>0</v>
      </c>
      <c r="AA222" s="95">
        <v>0</v>
      </c>
      <c r="AB222" s="95">
        <v>0</v>
      </c>
      <c r="AC222" s="95">
        <v>0</v>
      </c>
      <c r="AD222" s="95">
        <v>0</v>
      </c>
      <c r="AE222" s="95">
        <v>0</v>
      </c>
      <c r="AF222" s="95">
        <v>0</v>
      </c>
      <c r="AG222" s="95">
        <v>0</v>
      </c>
      <c r="AH222" s="95">
        <v>0</v>
      </c>
      <c r="AI222" s="96">
        <f t="shared" si="23"/>
        <v>0</v>
      </c>
      <c r="AJ222" s="97">
        <f t="shared" si="24"/>
        <v>0</v>
      </c>
      <c r="AK222" s="98">
        <f t="shared" si="25"/>
        <v>0</v>
      </c>
      <c r="AL222" s="43" t="s">
        <v>2631</v>
      </c>
      <c r="AM222" s="43">
        <f t="shared" si="26"/>
        <v>4</v>
      </c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</row>
    <row r="223" spans="1:85" s="92" customFormat="1" x14ac:dyDescent="0.25">
      <c r="A223" s="43"/>
      <c r="B223" s="94" t="s">
        <v>1433</v>
      </c>
      <c r="C223" s="94" t="s">
        <v>1434</v>
      </c>
      <c r="D223" s="94">
        <v>39655</v>
      </c>
      <c r="E223" s="95">
        <v>0</v>
      </c>
      <c r="F223" s="95">
        <v>0</v>
      </c>
      <c r="G223" s="95">
        <v>0</v>
      </c>
      <c r="H223" s="95">
        <v>0</v>
      </c>
      <c r="I223" s="95">
        <v>0</v>
      </c>
      <c r="J223" s="95">
        <v>0</v>
      </c>
      <c r="K223" s="95">
        <v>0</v>
      </c>
      <c r="L223" s="95">
        <v>0</v>
      </c>
      <c r="M223" s="95">
        <v>0</v>
      </c>
      <c r="N223" s="95">
        <v>0</v>
      </c>
      <c r="O223" s="95">
        <v>0</v>
      </c>
      <c r="P223" s="95">
        <v>0</v>
      </c>
      <c r="Q223" s="95">
        <v>0</v>
      </c>
      <c r="R223" s="95">
        <v>0</v>
      </c>
      <c r="S223" s="95">
        <v>0</v>
      </c>
      <c r="T223" s="95">
        <v>0</v>
      </c>
      <c r="U223" s="95">
        <v>0</v>
      </c>
      <c r="V223" s="95">
        <v>0</v>
      </c>
      <c r="W223" s="95">
        <v>0</v>
      </c>
      <c r="X223" s="95">
        <v>0</v>
      </c>
      <c r="Y223" s="95">
        <v>0</v>
      </c>
      <c r="Z223" s="95">
        <v>0</v>
      </c>
      <c r="AA223" s="95">
        <v>0</v>
      </c>
      <c r="AB223" s="95">
        <v>0</v>
      </c>
      <c r="AC223" s="95">
        <v>0</v>
      </c>
      <c r="AD223" s="95">
        <v>0</v>
      </c>
      <c r="AE223" s="95">
        <v>0</v>
      </c>
      <c r="AF223" s="95">
        <v>0</v>
      </c>
      <c r="AG223" s="95">
        <v>0</v>
      </c>
      <c r="AH223" s="95">
        <v>1</v>
      </c>
      <c r="AI223" s="96">
        <f t="shared" si="23"/>
        <v>1</v>
      </c>
      <c r="AJ223" s="97">
        <f t="shared" si="24"/>
        <v>1</v>
      </c>
      <c r="AK223" s="98">
        <f t="shared" si="25"/>
        <v>1</v>
      </c>
      <c r="AL223" s="43" t="s">
        <v>2631</v>
      </c>
      <c r="AM223" s="43">
        <f t="shared" si="26"/>
        <v>4</v>
      </c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</row>
    <row r="224" spans="1:85" s="92" customFormat="1" x14ac:dyDescent="0.25">
      <c r="A224" s="43"/>
      <c r="B224" s="94" t="s">
        <v>1435</v>
      </c>
      <c r="C224" s="94" t="s">
        <v>1436</v>
      </c>
      <c r="D224" s="94">
        <v>39655</v>
      </c>
      <c r="E224" s="95">
        <v>0</v>
      </c>
      <c r="F224" s="95">
        <v>0</v>
      </c>
      <c r="G224" s="95">
        <v>0</v>
      </c>
      <c r="H224" s="95">
        <v>0</v>
      </c>
      <c r="I224" s="95">
        <v>0</v>
      </c>
      <c r="J224" s="95">
        <v>0</v>
      </c>
      <c r="K224" s="95">
        <v>0</v>
      </c>
      <c r="L224" s="95">
        <v>0</v>
      </c>
      <c r="M224" s="95">
        <v>0</v>
      </c>
      <c r="N224" s="95">
        <v>0</v>
      </c>
      <c r="O224" s="95">
        <v>0</v>
      </c>
      <c r="P224" s="95">
        <v>0</v>
      </c>
      <c r="Q224" s="95">
        <v>0</v>
      </c>
      <c r="R224" s="95">
        <v>0</v>
      </c>
      <c r="S224" s="95">
        <v>0</v>
      </c>
      <c r="T224" s="95">
        <v>0</v>
      </c>
      <c r="U224" s="95">
        <v>0</v>
      </c>
      <c r="V224" s="95">
        <v>0</v>
      </c>
      <c r="W224" s="95">
        <v>0</v>
      </c>
      <c r="X224" s="95">
        <v>0</v>
      </c>
      <c r="Y224" s="95">
        <v>0</v>
      </c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v>0</v>
      </c>
      <c r="AF224" s="95">
        <v>0</v>
      </c>
      <c r="AG224" s="95">
        <v>0</v>
      </c>
      <c r="AH224" s="95">
        <v>0</v>
      </c>
      <c r="AI224" s="96">
        <f t="shared" si="23"/>
        <v>0</v>
      </c>
      <c r="AJ224" s="97">
        <f t="shared" si="24"/>
        <v>0</v>
      </c>
      <c r="AK224" s="98">
        <f t="shared" si="25"/>
        <v>0</v>
      </c>
      <c r="AL224" s="43" t="s">
        <v>2949</v>
      </c>
      <c r="AM224" s="43">
        <f t="shared" si="26"/>
        <v>3</v>
      </c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</row>
    <row r="225" spans="1:85" s="92" customFormat="1" x14ac:dyDescent="0.25">
      <c r="A225" s="43" t="s">
        <v>2631</v>
      </c>
      <c r="B225" s="94" t="s">
        <v>2384</v>
      </c>
      <c r="C225" s="94" t="s">
        <v>2385</v>
      </c>
      <c r="D225" s="94">
        <v>39655</v>
      </c>
      <c r="E225" s="95">
        <v>0</v>
      </c>
      <c r="F225" s="95">
        <v>0</v>
      </c>
      <c r="G225" s="95">
        <v>0</v>
      </c>
      <c r="H225" s="95">
        <v>0</v>
      </c>
      <c r="I225" s="95">
        <v>0</v>
      </c>
      <c r="J225" s="95">
        <v>0</v>
      </c>
      <c r="K225" s="95">
        <v>0</v>
      </c>
      <c r="L225" s="95">
        <v>0</v>
      </c>
      <c r="M225" s="95">
        <v>0</v>
      </c>
      <c r="N225" s="95">
        <v>0</v>
      </c>
      <c r="O225" s="95">
        <v>0</v>
      </c>
      <c r="P225" s="95">
        <v>0</v>
      </c>
      <c r="Q225" s="95">
        <v>0</v>
      </c>
      <c r="R225" s="95">
        <v>0</v>
      </c>
      <c r="S225" s="95">
        <v>0</v>
      </c>
      <c r="T225" s="95">
        <v>0</v>
      </c>
      <c r="U225" s="95">
        <v>0</v>
      </c>
      <c r="V225" s="95">
        <v>0</v>
      </c>
      <c r="W225" s="95">
        <v>0</v>
      </c>
      <c r="X225" s="95">
        <v>0</v>
      </c>
      <c r="Y225" s="95">
        <v>0</v>
      </c>
      <c r="Z225" s="95">
        <v>0</v>
      </c>
      <c r="AA225" s="95">
        <v>0</v>
      </c>
      <c r="AB225" s="95">
        <v>0</v>
      </c>
      <c r="AC225" s="95">
        <v>0</v>
      </c>
      <c r="AD225" s="95">
        <v>0</v>
      </c>
      <c r="AE225" s="95">
        <v>0</v>
      </c>
      <c r="AF225" s="95">
        <v>0</v>
      </c>
      <c r="AG225" s="95">
        <v>0</v>
      </c>
      <c r="AH225" s="95">
        <v>0</v>
      </c>
      <c r="AI225" s="96">
        <f t="shared" si="23"/>
        <v>0</v>
      </c>
      <c r="AJ225" s="97">
        <f t="shared" si="24"/>
        <v>0</v>
      </c>
      <c r="AK225" s="98">
        <f t="shared" si="25"/>
        <v>0</v>
      </c>
      <c r="AL225" s="43" t="s">
        <v>2955</v>
      </c>
      <c r="AM225" s="43" t="str">
        <f t="shared" si="26"/>
        <v>QQQ</v>
      </c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</row>
    <row r="226" spans="1:85" s="92" customFormat="1" x14ac:dyDescent="0.25">
      <c r="A226" s="43"/>
      <c r="B226" s="94" t="s">
        <v>1437</v>
      </c>
      <c r="C226" s="94" t="s">
        <v>1438</v>
      </c>
      <c r="D226" s="94">
        <v>39655</v>
      </c>
      <c r="E226" s="95">
        <v>0</v>
      </c>
      <c r="F226" s="95">
        <v>0</v>
      </c>
      <c r="G226" s="95">
        <v>0</v>
      </c>
      <c r="H226" s="95">
        <v>0</v>
      </c>
      <c r="I226" s="95">
        <v>0</v>
      </c>
      <c r="J226" s="95">
        <v>0</v>
      </c>
      <c r="K226" s="95">
        <v>0</v>
      </c>
      <c r="L226" s="95">
        <v>0</v>
      </c>
      <c r="M226" s="95">
        <v>0</v>
      </c>
      <c r="N226" s="95">
        <v>0</v>
      </c>
      <c r="O226" s="95">
        <v>0</v>
      </c>
      <c r="P226" s="95">
        <v>0</v>
      </c>
      <c r="Q226" s="95">
        <v>0</v>
      </c>
      <c r="R226" s="95">
        <v>0</v>
      </c>
      <c r="S226" s="95">
        <v>0</v>
      </c>
      <c r="T226" s="95">
        <v>0</v>
      </c>
      <c r="U226" s="95">
        <v>0</v>
      </c>
      <c r="V226" s="95">
        <v>0</v>
      </c>
      <c r="W226" s="95">
        <v>0</v>
      </c>
      <c r="X226" s="95">
        <v>0</v>
      </c>
      <c r="Y226" s="95">
        <v>0</v>
      </c>
      <c r="Z226" s="95">
        <v>0</v>
      </c>
      <c r="AA226" s="95">
        <v>0</v>
      </c>
      <c r="AB226" s="95">
        <v>0</v>
      </c>
      <c r="AC226" s="95">
        <v>0</v>
      </c>
      <c r="AD226" s="95">
        <v>0</v>
      </c>
      <c r="AE226" s="95">
        <v>0</v>
      </c>
      <c r="AF226" s="95">
        <v>0</v>
      </c>
      <c r="AG226" s="95">
        <v>0</v>
      </c>
      <c r="AH226" s="95">
        <v>0</v>
      </c>
      <c r="AI226" s="96">
        <f t="shared" si="23"/>
        <v>0</v>
      </c>
      <c r="AJ226" s="97">
        <f t="shared" si="24"/>
        <v>0</v>
      </c>
      <c r="AK226" s="98">
        <f t="shared" si="25"/>
        <v>0</v>
      </c>
      <c r="AL226" s="43" t="s">
        <v>2949</v>
      </c>
      <c r="AM226" s="43">
        <f t="shared" si="26"/>
        <v>3</v>
      </c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</row>
    <row r="227" spans="1:85" s="92" customFormat="1" x14ac:dyDescent="0.25">
      <c r="A227" s="43"/>
      <c r="B227" s="94" t="s">
        <v>1439</v>
      </c>
      <c r="C227" s="94" t="s">
        <v>1440</v>
      </c>
      <c r="D227" s="94">
        <v>39655</v>
      </c>
      <c r="E227" s="95">
        <v>1</v>
      </c>
      <c r="F227" s="95">
        <v>0</v>
      </c>
      <c r="G227" s="95">
        <v>0</v>
      </c>
      <c r="H227" s="95">
        <v>0</v>
      </c>
      <c r="I227" s="95">
        <v>0</v>
      </c>
      <c r="J227" s="95">
        <v>0</v>
      </c>
      <c r="K227" s="95">
        <v>0</v>
      </c>
      <c r="L227" s="95">
        <v>0</v>
      </c>
      <c r="M227" s="95">
        <v>0</v>
      </c>
      <c r="N227" s="95">
        <v>0</v>
      </c>
      <c r="O227" s="95">
        <v>0</v>
      </c>
      <c r="P227" s="95">
        <v>0</v>
      </c>
      <c r="Q227" s="95">
        <v>0</v>
      </c>
      <c r="R227" s="95">
        <v>0</v>
      </c>
      <c r="S227" s="95">
        <v>0</v>
      </c>
      <c r="T227" s="95">
        <v>0</v>
      </c>
      <c r="U227" s="95">
        <v>1</v>
      </c>
      <c r="V227" s="95">
        <v>1</v>
      </c>
      <c r="W227" s="95">
        <v>0</v>
      </c>
      <c r="X227" s="95">
        <v>0</v>
      </c>
      <c r="Y227" s="95">
        <v>0</v>
      </c>
      <c r="Z227" s="95">
        <v>1</v>
      </c>
      <c r="AA227" s="95">
        <v>1</v>
      </c>
      <c r="AB227" s="95">
        <v>0</v>
      </c>
      <c r="AC227" s="95">
        <v>0</v>
      </c>
      <c r="AD227" s="95">
        <v>1</v>
      </c>
      <c r="AE227" s="95">
        <v>0</v>
      </c>
      <c r="AF227" s="95">
        <v>0</v>
      </c>
      <c r="AG227" s="95">
        <v>0</v>
      </c>
      <c r="AH227" s="95">
        <v>0</v>
      </c>
      <c r="AI227" s="96">
        <f t="shared" si="23"/>
        <v>6</v>
      </c>
      <c r="AJ227" s="97">
        <f t="shared" si="24"/>
        <v>1</v>
      </c>
      <c r="AK227" s="98">
        <f t="shared" si="25"/>
        <v>6</v>
      </c>
      <c r="AL227" s="43" t="s">
        <v>2949</v>
      </c>
      <c r="AM227" s="43">
        <f t="shared" si="26"/>
        <v>3</v>
      </c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</row>
    <row r="228" spans="1:85" s="92" customFormat="1" x14ac:dyDescent="0.25">
      <c r="A228" s="43"/>
      <c r="B228" s="94" t="s">
        <v>1441</v>
      </c>
      <c r="C228" s="94" t="s">
        <v>1442</v>
      </c>
      <c r="D228" s="94">
        <v>39655</v>
      </c>
      <c r="E228" s="95">
        <v>0</v>
      </c>
      <c r="F228" s="95">
        <v>0</v>
      </c>
      <c r="G228" s="95">
        <v>0</v>
      </c>
      <c r="H228" s="95">
        <v>0</v>
      </c>
      <c r="I228" s="95">
        <v>0</v>
      </c>
      <c r="J228" s="95">
        <v>0</v>
      </c>
      <c r="K228" s="95">
        <v>0</v>
      </c>
      <c r="L228" s="95">
        <v>0</v>
      </c>
      <c r="M228" s="95">
        <v>0</v>
      </c>
      <c r="N228" s="95">
        <v>0</v>
      </c>
      <c r="O228" s="95">
        <v>0</v>
      </c>
      <c r="P228" s="95">
        <v>0</v>
      </c>
      <c r="Q228" s="95">
        <v>0</v>
      </c>
      <c r="R228" s="95">
        <v>0</v>
      </c>
      <c r="S228" s="95">
        <v>0</v>
      </c>
      <c r="T228" s="95">
        <v>0</v>
      </c>
      <c r="U228" s="95">
        <v>0</v>
      </c>
      <c r="V228" s="95">
        <v>0</v>
      </c>
      <c r="W228" s="95">
        <v>0</v>
      </c>
      <c r="X228" s="95">
        <v>0</v>
      </c>
      <c r="Y228" s="95">
        <v>0</v>
      </c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v>0</v>
      </c>
      <c r="AF228" s="95">
        <v>0</v>
      </c>
      <c r="AG228" s="95">
        <v>0</v>
      </c>
      <c r="AH228" s="95">
        <v>0</v>
      </c>
      <c r="AI228" s="96">
        <f t="shared" si="23"/>
        <v>0</v>
      </c>
      <c r="AJ228" s="97">
        <f t="shared" si="24"/>
        <v>0</v>
      </c>
      <c r="AK228" s="98">
        <f t="shared" si="25"/>
        <v>0</v>
      </c>
      <c r="AL228" s="43" t="s">
        <v>2944</v>
      </c>
      <c r="AM228" s="43">
        <f t="shared" si="26"/>
        <v>2</v>
      </c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</row>
    <row r="229" spans="1:85" s="92" customFormat="1" x14ac:dyDescent="0.25">
      <c r="A229" s="43"/>
      <c r="B229" s="94" t="s">
        <v>1443</v>
      </c>
      <c r="C229" s="94" t="s">
        <v>1444</v>
      </c>
      <c r="D229" s="94">
        <v>39655</v>
      </c>
      <c r="E229" s="95">
        <v>0</v>
      </c>
      <c r="F229" s="95">
        <v>0</v>
      </c>
      <c r="G229" s="95">
        <v>0</v>
      </c>
      <c r="H229" s="95">
        <v>1</v>
      </c>
      <c r="I229" s="95">
        <v>0</v>
      </c>
      <c r="J229" s="95">
        <v>1</v>
      </c>
      <c r="K229" s="95">
        <v>0</v>
      </c>
      <c r="L229" s="95">
        <v>1</v>
      </c>
      <c r="M229" s="95">
        <v>0</v>
      </c>
      <c r="N229" s="95">
        <v>0</v>
      </c>
      <c r="O229" s="95">
        <v>0</v>
      </c>
      <c r="P229" s="95">
        <v>0</v>
      </c>
      <c r="Q229" s="95">
        <v>1</v>
      </c>
      <c r="R229" s="95">
        <v>0</v>
      </c>
      <c r="S229" s="95">
        <v>1</v>
      </c>
      <c r="T229" s="95">
        <v>0</v>
      </c>
      <c r="U229" s="95">
        <v>1</v>
      </c>
      <c r="V229" s="95">
        <v>0</v>
      </c>
      <c r="W229" s="95">
        <v>0</v>
      </c>
      <c r="X229" s="95">
        <v>0</v>
      </c>
      <c r="Y229" s="95">
        <v>0</v>
      </c>
      <c r="Z229" s="95">
        <v>1</v>
      </c>
      <c r="AA229" s="95">
        <v>0</v>
      </c>
      <c r="AB229" s="95">
        <v>0</v>
      </c>
      <c r="AC229" s="95">
        <v>0</v>
      </c>
      <c r="AD229" s="95">
        <v>1</v>
      </c>
      <c r="AE229" s="95">
        <v>0</v>
      </c>
      <c r="AF229" s="95">
        <v>0</v>
      </c>
      <c r="AG229" s="95">
        <v>0</v>
      </c>
      <c r="AH229" s="95">
        <v>0</v>
      </c>
      <c r="AI229" s="96">
        <f t="shared" si="23"/>
        <v>8</v>
      </c>
      <c r="AJ229" s="97">
        <f t="shared" si="24"/>
        <v>1</v>
      </c>
      <c r="AK229" s="98">
        <f t="shared" si="25"/>
        <v>8</v>
      </c>
      <c r="AL229" s="43" t="s">
        <v>2949</v>
      </c>
      <c r="AM229" s="43">
        <f t="shared" si="26"/>
        <v>3</v>
      </c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</row>
    <row r="230" spans="1:85" s="92" customFormat="1" x14ac:dyDescent="0.25">
      <c r="A230" s="43"/>
      <c r="B230" s="94" t="s">
        <v>1445</v>
      </c>
      <c r="C230" s="94" t="s">
        <v>1446</v>
      </c>
      <c r="D230" s="94">
        <v>39655</v>
      </c>
      <c r="E230" s="95">
        <v>0</v>
      </c>
      <c r="F230" s="95">
        <v>0</v>
      </c>
      <c r="G230" s="95">
        <v>0</v>
      </c>
      <c r="H230" s="95">
        <v>0</v>
      </c>
      <c r="I230" s="95">
        <v>0</v>
      </c>
      <c r="J230" s="95">
        <v>0</v>
      </c>
      <c r="K230" s="95">
        <v>0</v>
      </c>
      <c r="L230" s="95">
        <v>0</v>
      </c>
      <c r="M230" s="95">
        <v>0</v>
      </c>
      <c r="N230" s="95">
        <v>0</v>
      </c>
      <c r="O230" s="95">
        <v>0</v>
      </c>
      <c r="P230" s="95">
        <v>0</v>
      </c>
      <c r="Q230" s="95">
        <v>0</v>
      </c>
      <c r="R230" s="95">
        <v>0</v>
      </c>
      <c r="S230" s="95">
        <v>0</v>
      </c>
      <c r="T230" s="95">
        <v>0</v>
      </c>
      <c r="U230" s="95">
        <v>0</v>
      </c>
      <c r="V230" s="95">
        <v>0</v>
      </c>
      <c r="W230" s="95">
        <v>0</v>
      </c>
      <c r="X230" s="95">
        <v>0</v>
      </c>
      <c r="Y230" s="95">
        <v>0</v>
      </c>
      <c r="Z230" s="95">
        <v>0</v>
      </c>
      <c r="AA230" s="95">
        <v>0</v>
      </c>
      <c r="AB230" s="95">
        <v>0</v>
      </c>
      <c r="AC230" s="95">
        <v>0</v>
      </c>
      <c r="AD230" s="95">
        <v>0</v>
      </c>
      <c r="AE230" s="95">
        <v>0</v>
      </c>
      <c r="AF230" s="95">
        <v>0</v>
      </c>
      <c r="AG230" s="95">
        <v>0</v>
      </c>
      <c r="AH230" s="95">
        <v>0</v>
      </c>
      <c r="AI230" s="96">
        <f t="shared" si="23"/>
        <v>0</v>
      </c>
      <c r="AJ230" s="97">
        <f t="shared" si="24"/>
        <v>0</v>
      </c>
      <c r="AK230" s="98">
        <f t="shared" si="25"/>
        <v>0</v>
      </c>
      <c r="AL230" s="43" t="s">
        <v>2949</v>
      </c>
      <c r="AM230" s="43">
        <f t="shared" si="26"/>
        <v>3</v>
      </c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</row>
    <row r="231" spans="1:85" s="92" customFormat="1" x14ac:dyDescent="0.25">
      <c r="A231" s="43"/>
      <c r="B231" s="94" t="s">
        <v>1447</v>
      </c>
      <c r="C231" s="94" t="s">
        <v>1448</v>
      </c>
      <c r="D231" s="94">
        <v>39655</v>
      </c>
      <c r="E231" s="95">
        <v>0</v>
      </c>
      <c r="F231" s="95">
        <v>0</v>
      </c>
      <c r="G231" s="95">
        <v>0</v>
      </c>
      <c r="H231" s="95">
        <v>0</v>
      </c>
      <c r="I231" s="95">
        <v>0</v>
      </c>
      <c r="J231" s="95">
        <v>0</v>
      </c>
      <c r="K231" s="95">
        <v>0</v>
      </c>
      <c r="L231" s="95">
        <v>0</v>
      </c>
      <c r="M231" s="95">
        <v>0</v>
      </c>
      <c r="N231" s="95">
        <v>0</v>
      </c>
      <c r="O231" s="95">
        <v>0</v>
      </c>
      <c r="P231" s="95">
        <v>0</v>
      </c>
      <c r="Q231" s="95">
        <v>0</v>
      </c>
      <c r="R231" s="95">
        <v>0</v>
      </c>
      <c r="S231" s="95">
        <v>0</v>
      </c>
      <c r="T231" s="95">
        <v>0</v>
      </c>
      <c r="U231" s="95">
        <v>0</v>
      </c>
      <c r="V231" s="95">
        <v>0</v>
      </c>
      <c r="W231" s="95">
        <v>0</v>
      </c>
      <c r="X231" s="95">
        <v>0</v>
      </c>
      <c r="Y231" s="95">
        <v>0</v>
      </c>
      <c r="Z231" s="95">
        <v>0</v>
      </c>
      <c r="AA231" s="95">
        <v>0</v>
      </c>
      <c r="AB231" s="95">
        <v>0</v>
      </c>
      <c r="AC231" s="95">
        <v>0</v>
      </c>
      <c r="AD231" s="95">
        <v>0</v>
      </c>
      <c r="AE231" s="95">
        <v>0</v>
      </c>
      <c r="AF231" s="95">
        <v>0</v>
      </c>
      <c r="AG231" s="95">
        <v>0</v>
      </c>
      <c r="AH231" s="95">
        <v>0</v>
      </c>
      <c r="AI231" s="96">
        <f t="shared" si="23"/>
        <v>0</v>
      </c>
      <c r="AJ231" s="97">
        <f t="shared" si="24"/>
        <v>0</v>
      </c>
      <c r="AK231" s="98">
        <f t="shared" si="25"/>
        <v>0</v>
      </c>
      <c r="AL231" s="43" t="s">
        <v>2632</v>
      </c>
      <c r="AM231" s="43">
        <f t="shared" si="26"/>
        <v>1</v>
      </c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</row>
    <row r="232" spans="1:85" s="92" customFormat="1" x14ac:dyDescent="0.25">
      <c r="A232" s="43"/>
      <c r="B232" s="94" t="s">
        <v>1449</v>
      </c>
      <c r="C232" s="94" t="s">
        <v>1450</v>
      </c>
      <c r="D232" s="94">
        <v>39655</v>
      </c>
      <c r="E232" s="95">
        <v>0</v>
      </c>
      <c r="F232" s="95">
        <v>0</v>
      </c>
      <c r="G232" s="95">
        <v>0</v>
      </c>
      <c r="H232" s="95">
        <v>0</v>
      </c>
      <c r="I232" s="95">
        <v>0</v>
      </c>
      <c r="J232" s="95">
        <v>1</v>
      </c>
      <c r="K232" s="95">
        <v>0</v>
      </c>
      <c r="L232" s="95">
        <v>0</v>
      </c>
      <c r="M232" s="95">
        <v>0</v>
      </c>
      <c r="N232" s="95">
        <v>0</v>
      </c>
      <c r="O232" s="95">
        <v>0</v>
      </c>
      <c r="P232" s="95">
        <v>0</v>
      </c>
      <c r="Q232" s="95">
        <v>0</v>
      </c>
      <c r="R232" s="95">
        <v>0</v>
      </c>
      <c r="S232" s="95">
        <v>1</v>
      </c>
      <c r="T232" s="95">
        <v>0</v>
      </c>
      <c r="U232" s="95">
        <v>1</v>
      </c>
      <c r="V232" s="95">
        <v>0</v>
      </c>
      <c r="W232" s="95">
        <v>0</v>
      </c>
      <c r="X232" s="95">
        <v>0</v>
      </c>
      <c r="Y232" s="95">
        <v>0</v>
      </c>
      <c r="Z232" s="95">
        <v>1</v>
      </c>
      <c r="AA232" s="95">
        <v>0</v>
      </c>
      <c r="AB232" s="95">
        <v>1</v>
      </c>
      <c r="AC232" s="95">
        <v>0</v>
      </c>
      <c r="AD232" s="95">
        <v>0</v>
      </c>
      <c r="AE232" s="95">
        <v>0</v>
      </c>
      <c r="AF232" s="95">
        <v>0</v>
      </c>
      <c r="AG232" s="95">
        <v>0</v>
      </c>
      <c r="AH232" s="95">
        <v>0</v>
      </c>
      <c r="AI232" s="96">
        <f t="shared" si="23"/>
        <v>5</v>
      </c>
      <c r="AJ232" s="97">
        <f t="shared" si="24"/>
        <v>1</v>
      </c>
      <c r="AK232" s="98">
        <f t="shared" si="25"/>
        <v>5</v>
      </c>
      <c r="AL232" s="43" t="s">
        <v>2949</v>
      </c>
      <c r="AM232" s="43">
        <f t="shared" si="26"/>
        <v>3</v>
      </c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</row>
    <row r="233" spans="1:85" s="92" customFormat="1" x14ac:dyDescent="0.25">
      <c r="A233" s="43"/>
      <c r="B233" s="94" t="s">
        <v>1451</v>
      </c>
      <c r="C233" s="94" t="s">
        <v>1452</v>
      </c>
      <c r="D233" s="94">
        <v>39655</v>
      </c>
      <c r="E233" s="95">
        <v>0</v>
      </c>
      <c r="F233" s="95">
        <v>1</v>
      </c>
      <c r="G233" s="95">
        <v>0</v>
      </c>
      <c r="H233" s="95">
        <v>0</v>
      </c>
      <c r="I233" s="95">
        <v>0</v>
      </c>
      <c r="J233" s="95">
        <v>0</v>
      </c>
      <c r="K233" s="95">
        <v>0</v>
      </c>
      <c r="L233" s="95">
        <v>0</v>
      </c>
      <c r="M233" s="95">
        <v>1</v>
      </c>
      <c r="N233" s="95">
        <v>0</v>
      </c>
      <c r="O233" s="95">
        <v>0</v>
      </c>
      <c r="P233" s="95">
        <v>0</v>
      </c>
      <c r="Q233" s="95">
        <v>0</v>
      </c>
      <c r="R233" s="95">
        <v>0</v>
      </c>
      <c r="S233" s="95">
        <v>0</v>
      </c>
      <c r="T233" s="95">
        <v>0</v>
      </c>
      <c r="U233" s="95">
        <v>0</v>
      </c>
      <c r="V233" s="95">
        <v>0</v>
      </c>
      <c r="W233" s="95">
        <v>0</v>
      </c>
      <c r="X233" s="95">
        <v>0</v>
      </c>
      <c r="Y233" s="95">
        <v>0</v>
      </c>
      <c r="Z233" s="95">
        <v>0</v>
      </c>
      <c r="AA233" s="95">
        <v>0</v>
      </c>
      <c r="AB233" s="95">
        <v>1</v>
      </c>
      <c r="AC233" s="95">
        <v>0</v>
      </c>
      <c r="AD233" s="95">
        <v>0</v>
      </c>
      <c r="AE233" s="95">
        <v>0</v>
      </c>
      <c r="AF233" s="95">
        <v>0</v>
      </c>
      <c r="AG233" s="95">
        <v>0</v>
      </c>
      <c r="AH233" s="95">
        <v>0</v>
      </c>
      <c r="AI233" s="96">
        <f t="shared" si="23"/>
        <v>3</v>
      </c>
      <c r="AJ233" s="97">
        <f t="shared" si="24"/>
        <v>1</v>
      </c>
      <c r="AK233" s="98">
        <f t="shared" si="25"/>
        <v>3</v>
      </c>
      <c r="AL233" s="43" t="s">
        <v>2949</v>
      </c>
      <c r="AM233" s="43">
        <f t="shared" si="26"/>
        <v>3</v>
      </c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</row>
    <row r="234" spans="1:85" s="92" customFormat="1" x14ac:dyDescent="0.25">
      <c r="A234" s="43" t="s">
        <v>2631</v>
      </c>
      <c r="B234" s="94" t="s">
        <v>2386</v>
      </c>
      <c r="C234" s="94" t="s">
        <v>2387</v>
      </c>
      <c r="D234" s="94">
        <v>39655</v>
      </c>
      <c r="E234" s="95">
        <v>0</v>
      </c>
      <c r="F234" s="95">
        <v>0</v>
      </c>
      <c r="G234" s="95">
        <v>1</v>
      </c>
      <c r="H234" s="95">
        <v>0</v>
      </c>
      <c r="I234" s="95">
        <v>0</v>
      </c>
      <c r="J234" s="95">
        <v>1</v>
      </c>
      <c r="K234" s="95">
        <v>1</v>
      </c>
      <c r="L234" s="95">
        <v>0</v>
      </c>
      <c r="M234" s="95">
        <v>0</v>
      </c>
      <c r="N234" s="95">
        <v>0</v>
      </c>
      <c r="O234" s="95">
        <v>0</v>
      </c>
      <c r="P234" s="95">
        <v>0</v>
      </c>
      <c r="Q234" s="95">
        <v>0</v>
      </c>
      <c r="R234" s="95">
        <v>0</v>
      </c>
      <c r="S234" s="95">
        <v>0</v>
      </c>
      <c r="T234" s="95">
        <v>0</v>
      </c>
      <c r="U234" s="95">
        <v>0</v>
      </c>
      <c r="V234" s="95">
        <v>0</v>
      </c>
      <c r="W234" s="95">
        <v>0</v>
      </c>
      <c r="X234" s="95">
        <v>0</v>
      </c>
      <c r="Y234" s="95">
        <v>0</v>
      </c>
      <c r="Z234" s="95">
        <v>1</v>
      </c>
      <c r="AA234" s="95">
        <v>0</v>
      </c>
      <c r="AB234" s="95">
        <v>0</v>
      </c>
      <c r="AC234" s="95">
        <v>0</v>
      </c>
      <c r="AD234" s="95">
        <v>0</v>
      </c>
      <c r="AE234" s="95">
        <v>0</v>
      </c>
      <c r="AF234" s="95">
        <v>0</v>
      </c>
      <c r="AG234" s="95">
        <v>0</v>
      </c>
      <c r="AH234" s="95">
        <v>0</v>
      </c>
      <c r="AI234" s="96">
        <f t="shared" si="23"/>
        <v>4</v>
      </c>
      <c r="AJ234" s="97">
        <f t="shared" si="24"/>
        <v>1</v>
      </c>
      <c r="AK234" s="98">
        <f t="shared" si="25"/>
        <v>4</v>
      </c>
      <c r="AL234" s="43" t="s">
        <v>2949</v>
      </c>
      <c r="AM234" s="43">
        <f t="shared" si="26"/>
        <v>3</v>
      </c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</row>
    <row r="235" spans="1:85" s="92" customFormat="1" x14ac:dyDescent="0.25">
      <c r="A235" s="43" t="s">
        <v>2631</v>
      </c>
      <c r="B235" s="94" t="s">
        <v>2388</v>
      </c>
      <c r="C235" s="94" t="s">
        <v>2389</v>
      </c>
      <c r="D235" s="94">
        <v>39655</v>
      </c>
      <c r="E235" s="95">
        <v>0</v>
      </c>
      <c r="F235" s="95">
        <v>0</v>
      </c>
      <c r="G235" s="95">
        <v>0</v>
      </c>
      <c r="H235" s="95">
        <v>0</v>
      </c>
      <c r="I235" s="95">
        <v>0</v>
      </c>
      <c r="J235" s="95">
        <v>0</v>
      </c>
      <c r="K235" s="95">
        <v>0</v>
      </c>
      <c r="L235" s="95">
        <v>1</v>
      </c>
      <c r="M235" s="95">
        <v>0</v>
      </c>
      <c r="N235" s="95">
        <v>0</v>
      </c>
      <c r="O235" s="95">
        <v>0</v>
      </c>
      <c r="P235" s="95">
        <v>0</v>
      </c>
      <c r="Q235" s="95">
        <v>0</v>
      </c>
      <c r="R235" s="95">
        <v>0</v>
      </c>
      <c r="S235" s="95">
        <v>0</v>
      </c>
      <c r="T235" s="95">
        <v>0</v>
      </c>
      <c r="U235" s="95">
        <v>0</v>
      </c>
      <c r="V235" s="95">
        <v>0</v>
      </c>
      <c r="W235" s="95">
        <v>0</v>
      </c>
      <c r="X235" s="95">
        <v>0</v>
      </c>
      <c r="Y235" s="95">
        <v>0</v>
      </c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v>0</v>
      </c>
      <c r="AF235" s="95">
        <v>0</v>
      </c>
      <c r="AG235" s="95">
        <v>0</v>
      </c>
      <c r="AH235" s="95">
        <v>0</v>
      </c>
      <c r="AI235" s="96">
        <f t="shared" si="23"/>
        <v>1</v>
      </c>
      <c r="AJ235" s="97">
        <f t="shared" si="24"/>
        <v>1</v>
      </c>
      <c r="AK235" s="98">
        <f t="shared" si="25"/>
        <v>1</v>
      </c>
      <c r="AL235" s="43" t="s">
        <v>2631</v>
      </c>
      <c r="AM235" s="43">
        <f t="shared" si="26"/>
        <v>4</v>
      </c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</row>
    <row r="236" spans="1:85" s="92" customFormat="1" x14ac:dyDescent="0.25">
      <c r="A236" s="43" t="s">
        <v>2631</v>
      </c>
      <c r="B236" s="94" t="s">
        <v>2390</v>
      </c>
      <c r="C236" s="94" t="s">
        <v>2391</v>
      </c>
      <c r="D236" s="94">
        <v>39655</v>
      </c>
      <c r="E236" s="95">
        <v>0</v>
      </c>
      <c r="F236" s="95">
        <v>0</v>
      </c>
      <c r="G236" s="95">
        <v>0</v>
      </c>
      <c r="H236" s="95">
        <v>0</v>
      </c>
      <c r="I236" s="95">
        <v>0</v>
      </c>
      <c r="J236" s="95">
        <v>0</v>
      </c>
      <c r="K236" s="95">
        <v>0</v>
      </c>
      <c r="L236" s="95">
        <v>1</v>
      </c>
      <c r="M236" s="95">
        <v>0</v>
      </c>
      <c r="N236" s="95">
        <v>0</v>
      </c>
      <c r="O236" s="95">
        <v>0</v>
      </c>
      <c r="P236" s="95">
        <v>0</v>
      </c>
      <c r="Q236" s="95">
        <v>0</v>
      </c>
      <c r="R236" s="95">
        <v>0</v>
      </c>
      <c r="S236" s="95">
        <v>0</v>
      </c>
      <c r="T236" s="95">
        <v>0</v>
      </c>
      <c r="U236" s="95">
        <v>1</v>
      </c>
      <c r="V236" s="95">
        <v>0</v>
      </c>
      <c r="W236" s="95">
        <v>0</v>
      </c>
      <c r="X236" s="95">
        <v>0</v>
      </c>
      <c r="Y236" s="95">
        <v>0</v>
      </c>
      <c r="Z236" s="95">
        <v>1</v>
      </c>
      <c r="AA236" s="95">
        <v>0</v>
      </c>
      <c r="AB236" s="95">
        <v>1</v>
      </c>
      <c r="AC236" s="95">
        <v>0</v>
      </c>
      <c r="AD236" s="95">
        <v>0</v>
      </c>
      <c r="AE236" s="95">
        <v>0</v>
      </c>
      <c r="AF236" s="95">
        <v>0</v>
      </c>
      <c r="AG236" s="95">
        <v>0</v>
      </c>
      <c r="AH236" s="95">
        <v>0</v>
      </c>
      <c r="AI236" s="96">
        <f t="shared" si="23"/>
        <v>4</v>
      </c>
      <c r="AJ236" s="97">
        <f t="shared" si="24"/>
        <v>1</v>
      </c>
      <c r="AK236" s="98">
        <f t="shared" si="25"/>
        <v>4</v>
      </c>
      <c r="AL236" s="43" t="s">
        <v>2944</v>
      </c>
      <c r="AM236" s="43">
        <f t="shared" si="26"/>
        <v>2</v>
      </c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</row>
    <row r="237" spans="1:85" s="92" customFormat="1" x14ac:dyDescent="0.25">
      <c r="A237" s="43"/>
      <c r="B237" s="94" t="s">
        <v>1457</v>
      </c>
      <c r="C237" s="94" t="s">
        <v>1458</v>
      </c>
      <c r="D237" s="94">
        <v>39655</v>
      </c>
      <c r="E237" s="95">
        <v>0</v>
      </c>
      <c r="F237" s="95">
        <v>1</v>
      </c>
      <c r="G237" s="95">
        <v>0</v>
      </c>
      <c r="H237" s="95">
        <v>1</v>
      </c>
      <c r="I237" s="95">
        <v>0</v>
      </c>
      <c r="J237" s="95">
        <v>0</v>
      </c>
      <c r="K237" s="95">
        <v>0</v>
      </c>
      <c r="L237" s="95">
        <v>0</v>
      </c>
      <c r="M237" s="95">
        <v>0</v>
      </c>
      <c r="N237" s="95">
        <v>0</v>
      </c>
      <c r="O237" s="95">
        <v>0</v>
      </c>
      <c r="P237" s="95">
        <v>0</v>
      </c>
      <c r="Q237" s="95">
        <v>1</v>
      </c>
      <c r="R237" s="95">
        <v>1</v>
      </c>
      <c r="S237" s="95">
        <v>0</v>
      </c>
      <c r="T237" s="95">
        <v>0</v>
      </c>
      <c r="U237" s="95">
        <v>1</v>
      </c>
      <c r="V237" s="95">
        <v>0</v>
      </c>
      <c r="W237" s="95">
        <v>0</v>
      </c>
      <c r="X237" s="95">
        <v>0</v>
      </c>
      <c r="Y237" s="95">
        <v>1</v>
      </c>
      <c r="Z237" s="95">
        <v>0</v>
      </c>
      <c r="AA237" s="95">
        <v>0</v>
      </c>
      <c r="AB237" s="95">
        <v>0</v>
      </c>
      <c r="AC237" s="95">
        <v>0</v>
      </c>
      <c r="AD237" s="95">
        <v>1</v>
      </c>
      <c r="AE237" s="95">
        <v>0</v>
      </c>
      <c r="AF237" s="95">
        <v>0</v>
      </c>
      <c r="AG237" s="95">
        <v>0</v>
      </c>
      <c r="AH237" s="95">
        <v>0</v>
      </c>
      <c r="AI237" s="96">
        <f t="shared" si="23"/>
        <v>7</v>
      </c>
      <c r="AJ237" s="97">
        <f t="shared" si="24"/>
        <v>1</v>
      </c>
      <c r="AK237" s="98">
        <f t="shared" si="25"/>
        <v>7</v>
      </c>
      <c r="AL237" s="43" t="s">
        <v>2631</v>
      </c>
      <c r="AM237" s="43">
        <f t="shared" si="26"/>
        <v>4</v>
      </c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</row>
    <row r="238" spans="1:85" s="92" customFormat="1" x14ac:dyDescent="0.25">
      <c r="A238" s="43" t="s">
        <v>2631</v>
      </c>
      <c r="B238" s="94" t="s">
        <v>2392</v>
      </c>
      <c r="C238" s="94" t="s">
        <v>2393</v>
      </c>
      <c r="D238" s="94">
        <v>39655</v>
      </c>
      <c r="E238" s="95">
        <v>0</v>
      </c>
      <c r="F238" s="95">
        <v>0</v>
      </c>
      <c r="G238" s="95">
        <v>0</v>
      </c>
      <c r="H238" s="95">
        <v>0</v>
      </c>
      <c r="I238" s="95">
        <v>0</v>
      </c>
      <c r="J238" s="95">
        <v>0</v>
      </c>
      <c r="K238" s="95">
        <v>0</v>
      </c>
      <c r="L238" s="95">
        <v>0</v>
      </c>
      <c r="M238" s="95">
        <v>0</v>
      </c>
      <c r="N238" s="95">
        <v>0</v>
      </c>
      <c r="O238" s="95">
        <v>0</v>
      </c>
      <c r="P238" s="95">
        <v>0</v>
      </c>
      <c r="Q238" s="95">
        <v>0</v>
      </c>
      <c r="R238" s="95">
        <v>1</v>
      </c>
      <c r="S238" s="95">
        <v>0</v>
      </c>
      <c r="T238" s="95">
        <v>0</v>
      </c>
      <c r="U238" s="95">
        <v>0</v>
      </c>
      <c r="V238" s="95">
        <v>0</v>
      </c>
      <c r="W238" s="95">
        <v>0</v>
      </c>
      <c r="X238" s="95">
        <v>0</v>
      </c>
      <c r="Y238" s="95">
        <v>0</v>
      </c>
      <c r="Z238" s="95">
        <v>0</v>
      </c>
      <c r="AA238" s="95">
        <v>0</v>
      </c>
      <c r="AB238" s="95">
        <v>0</v>
      </c>
      <c r="AC238" s="95">
        <v>0</v>
      </c>
      <c r="AD238" s="95">
        <v>0</v>
      </c>
      <c r="AE238" s="95">
        <v>0</v>
      </c>
      <c r="AF238" s="95">
        <v>0</v>
      </c>
      <c r="AG238" s="95">
        <v>0</v>
      </c>
      <c r="AH238" s="95">
        <v>0</v>
      </c>
      <c r="AI238" s="96">
        <f t="shared" si="23"/>
        <v>1</v>
      </c>
      <c r="AJ238" s="97">
        <f t="shared" si="24"/>
        <v>1</v>
      </c>
      <c r="AK238" s="98">
        <f t="shared" si="25"/>
        <v>1</v>
      </c>
      <c r="AL238" s="43" t="s">
        <v>2631</v>
      </c>
      <c r="AM238" s="43">
        <f t="shared" si="26"/>
        <v>4</v>
      </c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</row>
    <row r="239" spans="1:85" s="92" customFormat="1" x14ac:dyDescent="0.25">
      <c r="A239" s="43"/>
      <c r="B239" s="94" t="s">
        <v>1459</v>
      </c>
      <c r="C239" s="94" t="s">
        <v>1460</v>
      </c>
      <c r="D239" s="94">
        <v>39655</v>
      </c>
      <c r="E239" s="95">
        <v>0</v>
      </c>
      <c r="F239" s="95">
        <v>0</v>
      </c>
      <c r="G239" s="95">
        <v>0</v>
      </c>
      <c r="H239" s="95">
        <v>0</v>
      </c>
      <c r="I239" s="95">
        <v>0</v>
      </c>
      <c r="J239" s="95">
        <v>0</v>
      </c>
      <c r="K239" s="95">
        <v>0</v>
      </c>
      <c r="L239" s="95">
        <v>0</v>
      </c>
      <c r="M239" s="95">
        <v>0</v>
      </c>
      <c r="N239" s="95">
        <v>0</v>
      </c>
      <c r="O239" s="95">
        <v>0</v>
      </c>
      <c r="P239" s="95">
        <v>0</v>
      </c>
      <c r="Q239" s="95">
        <v>0</v>
      </c>
      <c r="R239" s="95">
        <v>0</v>
      </c>
      <c r="S239" s="95">
        <v>0</v>
      </c>
      <c r="T239" s="95">
        <v>0</v>
      </c>
      <c r="U239" s="95">
        <v>0</v>
      </c>
      <c r="V239" s="95">
        <v>0</v>
      </c>
      <c r="W239" s="95">
        <v>0</v>
      </c>
      <c r="X239" s="95">
        <v>0</v>
      </c>
      <c r="Y239" s="95">
        <v>0</v>
      </c>
      <c r="Z239" s="95">
        <v>0</v>
      </c>
      <c r="AA239" s="95">
        <v>0</v>
      </c>
      <c r="AB239" s="95">
        <v>0</v>
      </c>
      <c r="AC239" s="95">
        <v>0</v>
      </c>
      <c r="AD239" s="95">
        <v>0</v>
      </c>
      <c r="AE239" s="95">
        <v>0</v>
      </c>
      <c r="AF239" s="95">
        <v>0</v>
      </c>
      <c r="AG239" s="95">
        <v>0</v>
      </c>
      <c r="AH239" s="95">
        <v>0</v>
      </c>
      <c r="AI239" s="96">
        <f t="shared" si="23"/>
        <v>0</v>
      </c>
      <c r="AJ239" s="97">
        <f t="shared" si="24"/>
        <v>0</v>
      </c>
      <c r="AK239" s="98">
        <f t="shared" si="25"/>
        <v>0</v>
      </c>
      <c r="AL239" s="43" t="s">
        <v>2955</v>
      </c>
      <c r="AM239" s="43" t="str">
        <f t="shared" si="26"/>
        <v>QQQ</v>
      </c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</row>
    <row r="240" spans="1:85" s="92" customFormat="1" x14ac:dyDescent="0.25">
      <c r="A240" s="43"/>
      <c r="B240" s="94" t="s">
        <v>1461</v>
      </c>
      <c r="C240" s="94" t="s">
        <v>1462</v>
      </c>
      <c r="D240" s="94">
        <v>39655</v>
      </c>
      <c r="E240" s="95">
        <v>0</v>
      </c>
      <c r="F240" s="95">
        <v>0</v>
      </c>
      <c r="G240" s="95">
        <v>0</v>
      </c>
      <c r="H240" s="95">
        <v>0</v>
      </c>
      <c r="I240" s="95">
        <v>0</v>
      </c>
      <c r="J240" s="95">
        <v>0</v>
      </c>
      <c r="K240" s="95">
        <v>0</v>
      </c>
      <c r="L240" s="95">
        <v>0</v>
      </c>
      <c r="M240" s="95">
        <v>0</v>
      </c>
      <c r="N240" s="95">
        <v>0</v>
      </c>
      <c r="O240" s="95">
        <v>0</v>
      </c>
      <c r="P240" s="95">
        <v>0</v>
      </c>
      <c r="Q240" s="95">
        <v>0</v>
      </c>
      <c r="R240" s="95">
        <v>0</v>
      </c>
      <c r="S240" s="95">
        <v>0</v>
      </c>
      <c r="T240" s="95">
        <v>0</v>
      </c>
      <c r="U240" s="95">
        <v>0</v>
      </c>
      <c r="V240" s="95">
        <v>0</v>
      </c>
      <c r="W240" s="95">
        <v>0</v>
      </c>
      <c r="X240" s="95">
        <v>0</v>
      </c>
      <c r="Y240" s="95">
        <v>0</v>
      </c>
      <c r="Z240" s="95">
        <v>0</v>
      </c>
      <c r="AA240" s="95">
        <v>0</v>
      </c>
      <c r="AB240" s="95">
        <v>0</v>
      </c>
      <c r="AC240" s="95">
        <v>0</v>
      </c>
      <c r="AD240" s="95">
        <v>0</v>
      </c>
      <c r="AE240" s="95">
        <v>0</v>
      </c>
      <c r="AF240" s="95">
        <v>0</v>
      </c>
      <c r="AG240" s="95">
        <v>0</v>
      </c>
      <c r="AH240" s="95">
        <v>0</v>
      </c>
      <c r="AI240" s="96">
        <f t="shared" si="23"/>
        <v>0</v>
      </c>
      <c r="AJ240" s="97">
        <f t="shared" si="24"/>
        <v>0</v>
      </c>
      <c r="AK240" s="98">
        <f t="shared" si="25"/>
        <v>0</v>
      </c>
      <c r="AL240" s="43" t="s">
        <v>2949</v>
      </c>
      <c r="AM240" s="43">
        <f t="shared" si="26"/>
        <v>3</v>
      </c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</row>
    <row r="241" spans="1:85" s="92" customFormat="1" x14ac:dyDescent="0.25">
      <c r="A241" s="43" t="s">
        <v>2631</v>
      </c>
      <c r="B241" s="94" t="s">
        <v>2394</v>
      </c>
      <c r="C241" s="94" t="s">
        <v>2395</v>
      </c>
      <c r="D241" s="94">
        <v>39655</v>
      </c>
      <c r="E241" s="95">
        <v>0</v>
      </c>
      <c r="F241" s="95">
        <v>0</v>
      </c>
      <c r="G241" s="95">
        <v>0</v>
      </c>
      <c r="H241" s="95">
        <v>0</v>
      </c>
      <c r="I241" s="95">
        <v>0</v>
      </c>
      <c r="J241" s="95">
        <v>0</v>
      </c>
      <c r="K241" s="95">
        <v>0</v>
      </c>
      <c r="L241" s="95">
        <v>1</v>
      </c>
      <c r="M241" s="95">
        <v>0</v>
      </c>
      <c r="N241" s="95">
        <v>0</v>
      </c>
      <c r="O241" s="95">
        <v>0</v>
      </c>
      <c r="P241" s="95">
        <v>0</v>
      </c>
      <c r="Q241" s="95">
        <v>0</v>
      </c>
      <c r="R241" s="95">
        <v>0</v>
      </c>
      <c r="S241" s="95">
        <v>0</v>
      </c>
      <c r="T241" s="95">
        <v>0</v>
      </c>
      <c r="U241" s="95">
        <v>1</v>
      </c>
      <c r="V241" s="95">
        <v>0</v>
      </c>
      <c r="W241" s="95">
        <v>0</v>
      </c>
      <c r="X241" s="95">
        <v>0</v>
      </c>
      <c r="Y241" s="95">
        <v>0</v>
      </c>
      <c r="Z241" s="95">
        <v>0</v>
      </c>
      <c r="AA241" s="95">
        <v>0</v>
      </c>
      <c r="AB241" s="95">
        <v>0</v>
      </c>
      <c r="AC241" s="95">
        <v>0</v>
      </c>
      <c r="AD241" s="95">
        <v>0</v>
      </c>
      <c r="AE241" s="95">
        <v>0</v>
      </c>
      <c r="AF241" s="95">
        <v>0</v>
      </c>
      <c r="AG241" s="95">
        <v>0</v>
      </c>
      <c r="AH241" s="95">
        <v>0</v>
      </c>
      <c r="AI241" s="96">
        <f t="shared" si="23"/>
        <v>2</v>
      </c>
      <c r="AJ241" s="97">
        <f t="shared" si="24"/>
        <v>1</v>
      </c>
      <c r="AK241" s="98">
        <f t="shared" si="25"/>
        <v>2</v>
      </c>
      <c r="AL241" s="43" t="s">
        <v>2949</v>
      </c>
      <c r="AM241" s="43">
        <f t="shared" si="26"/>
        <v>3</v>
      </c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</row>
    <row r="242" spans="1:85" s="92" customFormat="1" x14ac:dyDescent="0.25">
      <c r="A242" s="43"/>
      <c r="B242" s="94" t="s">
        <v>1463</v>
      </c>
      <c r="C242" s="94" t="s">
        <v>1464</v>
      </c>
      <c r="D242" s="94">
        <v>39655</v>
      </c>
      <c r="E242" s="95">
        <v>0</v>
      </c>
      <c r="F242" s="95">
        <v>0</v>
      </c>
      <c r="G242" s="95">
        <v>0</v>
      </c>
      <c r="H242" s="95">
        <v>0</v>
      </c>
      <c r="I242" s="95">
        <v>0</v>
      </c>
      <c r="J242" s="95">
        <v>0</v>
      </c>
      <c r="K242" s="95">
        <v>0</v>
      </c>
      <c r="L242" s="95">
        <v>0</v>
      </c>
      <c r="M242" s="95">
        <v>0</v>
      </c>
      <c r="N242" s="95">
        <v>0</v>
      </c>
      <c r="O242" s="95">
        <v>0</v>
      </c>
      <c r="P242" s="95">
        <v>0</v>
      </c>
      <c r="Q242" s="95">
        <v>0</v>
      </c>
      <c r="R242" s="95">
        <v>0</v>
      </c>
      <c r="S242" s="95">
        <v>0</v>
      </c>
      <c r="T242" s="95">
        <v>0</v>
      </c>
      <c r="U242" s="95">
        <v>0</v>
      </c>
      <c r="V242" s="95">
        <v>0</v>
      </c>
      <c r="W242" s="95">
        <v>0</v>
      </c>
      <c r="X242" s="95">
        <v>0</v>
      </c>
      <c r="Y242" s="95">
        <v>0</v>
      </c>
      <c r="Z242" s="95">
        <v>0</v>
      </c>
      <c r="AA242" s="95">
        <v>0</v>
      </c>
      <c r="AB242" s="95">
        <v>0</v>
      </c>
      <c r="AC242" s="95">
        <v>0</v>
      </c>
      <c r="AD242" s="95">
        <v>0</v>
      </c>
      <c r="AE242" s="95">
        <v>0</v>
      </c>
      <c r="AF242" s="95">
        <v>0</v>
      </c>
      <c r="AG242" s="95">
        <v>0</v>
      </c>
      <c r="AH242" s="95">
        <v>0</v>
      </c>
      <c r="AI242" s="96">
        <f t="shared" si="23"/>
        <v>0</v>
      </c>
      <c r="AJ242" s="97">
        <f t="shared" si="24"/>
        <v>0</v>
      </c>
      <c r="AK242" s="98">
        <f t="shared" si="25"/>
        <v>0</v>
      </c>
      <c r="AL242" s="43" t="s">
        <v>2949</v>
      </c>
      <c r="AM242" s="43">
        <f t="shared" si="26"/>
        <v>3</v>
      </c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</row>
    <row r="243" spans="1:85" s="92" customFormat="1" x14ac:dyDescent="0.25">
      <c r="A243" s="43"/>
      <c r="B243" s="94" t="s">
        <v>1465</v>
      </c>
      <c r="C243" s="94" t="s">
        <v>1466</v>
      </c>
      <c r="D243" s="94">
        <v>39655</v>
      </c>
      <c r="E243" s="95">
        <v>0</v>
      </c>
      <c r="F243" s="95">
        <v>0</v>
      </c>
      <c r="G243" s="95">
        <v>0</v>
      </c>
      <c r="H243" s="95">
        <v>0</v>
      </c>
      <c r="I243" s="95">
        <v>0</v>
      </c>
      <c r="J243" s="95">
        <v>0</v>
      </c>
      <c r="K243" s="95">
        <v>0</v>
      </c>
      <c r="L243" s="95">
        <v>0</v>
      </c>
      <c r="M243" s="95">
        <v>0</v>
      </c>
      <c r="N243" s="95">
        <v>0</v>
      </c>
      <c r="O243" s="95">
        <v>0</v>
      </c>
      <c r="P243" s="95">
        <v>0</v>
      </c>
      <c r="Q243" s="95">
        <v>0</v>
      </c>
      <c r="R243" s="95">
        <v>0</v>
      </c>
      <c r="S243" s="95">
        <v>0</v>
      </c>
      <c r="T243" s="95">
        <v>1</v>
      </c>
      <c r="U243" s="95">
        <v>0</v>
      </c>
      <c r="V243" s="95">
        <v>0</v>
      </c>
      <c r="W243" s="95">
        <v>0</v>
      </c>
      <c r="X243" s="95">
        <v>0</v>
      </c>
      <c r="Y243" s="95">
        <v>0</v>
      </c>
      <c r="Z243" s="95">
        <v>0</v>
      </c>
      <c r="AA243" s="95">
        <v>0</v>
      </c>
      <c r="AB243" s="95">
        <v>0</v>
      </c>
      <c r="AC243" s="95">
        <v>0</v>
      </c>
      <c r="AD243" s="95">
        <v>0</v>
      </c>
      <c r="AE243" s="95">
        <v>0</v>
      </c>
      <c r="AF243" s="95">
        <v>0</v>
      </c>
      <c r="AG243" s="95">
        <v>0</v>
      </c>
      <c r="AH243" s="95">
        <v>0</v>
      </c>
      <c r="AI243" s="96">
        <f t="shared" si="23"/>
        <v>1</v>
      </c>
      <c r="AJ243" s="97">
        <f t="shared" si="24"/>
        <v>1</v>
      </c>
      <c r="AK243" s="98">
        <f t="shared" si="25"/>
        <v>1</v>
      </c>
      <c r="AL243" s="43" t="s">
        <v>2631</v>
      </c>
      <c r="AM243" s="43">
        <f t="shared" si="26"/>
        <v>4</v>
      </c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</row>
    <row r="244" spans="1:85" s="92" customFormat="1" x14ac:dyDescent="0.25">
      <c r="A244" s="43"/>
      <c r="B244" s="94" t="s">
        <v>1467</v>
      </c>
      <c r="C244" s="94" t="s">
        <v>1468</v>
      </c>
      <c r="D244" s="94">
        <v>39655</v>
      </c>
      <c r="E244" s="95">
        <v>0</v>
      </c>
      <c r="F244" s="95">
        <v>0</v>
      </c>
      <c r="G244" s="95">
        <v>0</v>
      </c>
      <c r="H244" s="95">
        <v>0</v>
      </c>
      <c r="I244" s="95">
        <v>0</v>
      </c>
      <c r="J244" s="95">
        <v>0</v>
      </c>
      <c r="K244" s="95">
        <v>0</v>
      </c>
      <c r="L244" s="95">
        <v>0</v>
      </c>
      <c r="M244" s="95">
        <v>0</v>
      </c>
      <c r="N244" s="95">
        <v>0</v>
      </c>
      <c r="O244" s="95">
        <v>0</v>
      </c>
      <c r="P244" s="95">
        <v>0</v>
      </c>
      <c r="Q244" s="95">
        <v>0</v>
      </c>
      <c r="R244" s="95">
        <v>0</v>
      </c>
      <c r="S244" s="95">
        <v>0</v>
      </c>
      <c r="T244" s="95">
        <v>0</v>
      </c>
      <c r="U244" s="95">
        <v>0</v>
      </c>
      <c r="V244" s="95">
        <v>0</v>
      </c>
      <c r="W244" s="95">
        <v>0</v>
      </c>
      <c r="X244" s="95">
        <v>0</v>
      </c>
      <c r="Y244" s="95">
        <v>0</v>
      </c>
      <c r="Z244" s="95">
        <v>0</v>
      </c>
      <c r="AA244" s="95">
        <v>0</v>
      </c>
      <c r="AB244" s="95">
        <v>0</v>
      </c>
      <c r="AC244" s="95">
        <v>0</v>
      </c>
      <c r="AD244" s="95">
        <v>0</v>
      </c>
      <c r="AE244" s="95">
        <v>0</v>
      </c>
      <c r="AF244" s="95">
        <v>0</v>
      </c>
      <c r="AG244" s="95">
        <v>0</v>
      </c>
      <c r="AH244" s="95">
        <v>0</v>
      </c>
      <c r="AI244" s="96">
        <f t="shared" si="23"/>
        <v>0</v>
      </c>
      <c r="AJ244" s="97">
        <f t="shared" si="24"/>
        <v>0</v>
      </c>
      <c r="AK244" s="98">
        <f t="shared" si="25"/>
        <v>0</v>
      </c>
      <c r="AL244" s="43" t="s">
        <v>2631</v>
      </c>
      <c r="AM244" s="43">
        <f t="shared" si="26"/>
        <v>4</v>
      </c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</row>
    <row r="245" spans="1:85" s="92" customFormat="1" x14ac:dyDescent="0.25">
      <c r="A245" s="43"/>
      <c r="B245" s="94" t="s">
        <v>1469</v>
      </c>
      <c r="C245" s="94" t="s">
        <v>1470</v>
      </c>
      <c r="D245" s="94">
        <v>39655</v>
      </c>
      <c r="E245" s="95">
        <v>0</v>
      </c>
      <c r="F245" s="95">
        <v>0</v>
      </c>
      <c r="G245" s="95">
        <v>0</v>
      </c>
      <c r="H245" s="95">
        <v>0</v>
      </c>
      <c r="I245" s="95">
        <v>0</v>
      </c>
      <c r="J245" s="95">
        <v>0</v>
      </c>
      <c r="K245" s="95">
        <v>0</v>
      </c>
      <c r="L245" s="95">
        <v>0</v>
      </c>
      <c r="M245" s="95">
        <v>1</v>
      </c>
      <c r="N245" s="95">
        <v>0</v>
      </c>
      <c r="O245" s="95">
        <v>0</v>
      </c>
      <c r="P245" s="95">
        <v>0</v>
      </c>
      <c r="Q245" s="95">
        <v>0</v>
      </c>
      <c r="R245" s="95">
        <v>0</v>
      </c>
      <c r="S245" s="95">
        <v>0</v>
      </c>
      <c r="T245" s="95">
        <v>0</v>
      </c>
      <c r="U245" s="95">
        <v>0</v>
      </c>
      <c r="V245" s="95">
        <v>0</v>
      </c>
      <c r="W245" s="95">
        <v>0</v>
      </c>
      <c r="X245" s="95">
        <v>0</v>
      </c>
      <c r="Y245" s="95">
        <v>0</v>
      </c>
      <c r="Z245" s="95">
        <v>0</v>
      </c>
      <c r="AA245" s="95">
        <v>0</v>
      </c>
      <c r="AB245" s="95">
        <v>0</v>
      </c>
      <c r="AC245" s="95">
        <v>0</v>
      </c>
      <c r="AD245" s="95">
        <v>0</v>
      </c>
      <c r="AE245" s="95">
        <v>0</v>
      </c>
      <c r="AF245" s="95">
        <v>0</v>
      </c>
      <c r="AG245" s="95">
        <v>0</v>
      </c>
      <c r="AH245" s="95">
        <v>0</v>
      </c>
      <c r="AI245" s="96">
        <f t="shared" si="23"/>
        <v>1</v>
      </c>
      <c r="AJ245" s="97">
        <f t="shared" si="24"/>
        <v>1</v>
      </c>
      <c r="AK245" s="98">
        <f t="shared" si="25"/>
        <v>1</v>
      </c>
      <c r="AL245" s="43" t="s">
        <v>2949</v>
      </c>
      <c r="AM245" s="43">
        <f t="shared" si="26"/>
        <v>3</v>
      </c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</row>
    <row r="246" spans="1:85" s="92" customFormat="1" x14ac:dyDescent="0.25">
      <c r="A246" s="43"/>
      <c r="B246" s="94" t="s">
        <v>1471</v>
      </c>
      <c r="C246" s="94" t="s">
        <v>1472</v>
      </c>
      <c r="D246" s="94">
        <v>39655</v>
      </c>
      <c r="E246" s="95">
        <v>0</v>
      </c>
      <c r="F246" s="95">
        <v>1</v>
      </c>
      <c r="G246" s="95">
        <v>0</v>
      </c>
      <c r="H246" s="95">
        <v>1</v>
      </c>
      <c r="I246" s="95">
        <v>0</v>
      </c>
      <c r="J246" s="95">
        <v>0</v>
      </c>
      <c r="K246" s="95">
        <v>0</v>
      </c>
      <c r="L246" s="95">
        <v>1</v>
      </c>
      <c r="M246" s="95">
        <v>0</v>
      </c>
      <c r="N246" s="95">
        <v>0</v>
      </c>
      <c r="O246" s="95">
        <v>0</v>
      </c>
      <c r="P246" s="95">
        <v>0</v>
      </c>
      <c r="Q246" s="95">
        <v>0</v>
      </c>
      <c r="R246" s="95">
        <v>0</v>
      </c>
      <c r="S246" s="95">
        <v>0</v>
      </c>
      <c r="T246" s="95">
        <v>0</v>
      </c>
      <c r="U246" s="95">
        <v>0</v>
      </c>
      <c r="V246" s="95">
        <v>0</v>
      </c>
      <c r="W246" s="95">
        <v>0</v>
      </c>
      <c r="X246" s="95">
        <v>0</v>
      </c>
      <c r="Y246" s="95">
        <v>0</v>
      </c>
      <c r="Z246" s="95">
        <v>0</v>
      </c>
      <c r="AA246" s="95">
        <v>0</v>
      </c>
      <c r="AB246" s="95">
        <v>0</v>
      </c>
      <c r="AC246" s="95">
        <v>0</v>
      </c>
      <c r="AD246" s="95">
        <v>0</v>
      </c>
      <c r="AE246" s="95">
        <v>0</v>
      </c>
      <c r="AF246" s="95">
        <v>0</v>
      </c>
      <c r="AG246" s="95">
        <v>0</v>
      </c>
      <c r="AH246" s="95">
        <v>0</v>
      </c>
      <c r="AI246" s="96">
        <f t="shared" si="23"/>
        <v>3</v>
      </c>
      <c r="AJ246" s="97">
        <f t="shared" si="24"/>
        <v>1</v>
      </c>
      <c r="AK246" s="98">
        <f t="shared" si="25"/>
        <v>3</v>
      </c>
      <c r="AL246" s="43" t="s">
        <v>2949</v>
      </c>
      <c r="AM246" s="43">
        <f t="shared" si="26"/>
        <v>3</v>
      </c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</row>
    <row r="247" spans="1:85" s="92" customFormat="1" x14ac:dyDescent="0.25">
      <c r="A247" s="43"/>
      <c r="B247" s="94" t="s">
        <v>1473</v>
      </c>
      <c r="C247" s="94" t="s">
        <v>1474</v>
      </c>
      <c r="D247" s="94">
        <v>39655</v>
      </c>
      <c r="E247" s="95">
        <v>0</v>
      </c>
      <c r="F247" s="95">
        <v>0</v>
      </c>
      <c r="G247" s="95">
        <v>0</v>
      </c>
      <c r="H247" s="95">
        <v>0</v>
      </c>
      <c r="I247" s="95">
        <v>0</v>
      </c>
      <c r="J247" s="95">
        <v>0</v>
      </c>
      <c r="K247" s="95">
        <v>0</v>
      </c>
      <c r="L247" s="95">
        <v>0</v>
      </c>
      <c r="M247" s="95">
        <v>0</v>
      </c>
      <c r="N247" s="95">
        <v>0</v>
      </c>
      <c r="O247" s="95">
        <v>0</v>
      </c>
      <c r="P247" s="95">
        <v>0</v>
      </c>
      <c r="Q247" s="95">
        <v>0</v>
      </c>
      <c r="R247" s="95">
        <v>0</v>
      </c>
      <c r="S247" s="95">
        <v>0</v>
      </c>
      <c r="T247" s="95">
        <v>0</v>
      </c>
      <c r="U247" s="95">
        <v>0</v>
      </c>
      <c r="V247" s="95">
        <v>0</v>
      </c>
      <c r="W247" s="95">
        <v>0</v>
      </c>
      <c r="X247" s="95">
        <v>0</v>
      </c>
      <c r="Y247" s="95">
        <v>0</v>
      </c>
      <c r="Z247" s="95">
        <v>0</v>
      </c>
      <c r="AA247" s="95">
        <v>0</v>
      </c>
      <c r="AB247" s="95">
        <v>0</v>
      </c>
      <c r="AC247" s="95">
        <v>0</v>
      </c>
      <c r="AD247" s="95">
        <v>0</v>
      </c>
      <c r="AE247" s="95">
        <v>0</v>
      </c>
      <c r="AF247" s="95">
        <v>0</v>
      </c>
      <c r="AG247" s="95">
        <v>0</v>
      </c>
      <c r="AH247" s="95">
        <v>0</v>
      </c>
      <c r="AI247" s="96">
        <f t="shared" si="23"/>
        <v>0</v>
      </c>
      <c r="AJ247" s="97">
        <f t="shared" si="24"/>
        <v>0</v>
      </c>
      <c r="AK247" s="98">
        <f t="shared" si="25"/>
        <v>0</v>
      </c>
      <c r="AL247" s="43" t="s">
        <v>2955</v>
      </c>
      <c r="AM247" s="43" t="str">
        <f t="shared" si="26"/>
        <v>QQQ</v>
      </c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</row>
    <row r="248" spans="1:85" s="92" customFormat="1" x14ac:dyDescent="0.25">
      <c r="A248" s="43"/>
      <c r="B248" s="94" t="s">
        <v>1475</v>
      </c>
      <c r="C248" s="94" t="s">
        <v>1476</v>
      </c>
      <c r="D248" s="94">
        <v>39655</v>
      </c>
      <c r="E248" s="95">
        <v>0</v>
      </c>
      <c r="F248" s="95">
        <v>0</v>
      </c>
      <c r="G248" s="95">
        <v>0</v>
      </c>
      <c r="H248" s="95">
        <v>0</v>
      </c>
      <c r="I248" s="95">
        <v>0</v>
      </c>
      <c r="J248" s="95">
        <v>0</v>
      </c>
      <c r="K248" s="95">
        <v>0</v>
      </c>
      <c r="L248" s="95">
        <v>0</v>
      </c>
      <c r="M248" s="95">
        <v>0</v>
      </c>
      <c r="N248" s="95">
        <v>0</v>
      </c>
      <c r="O248" s="95">
        <v>0</v>
      </c>
      <c r="P248" s="95">
        <v>0</v>
      </c>
      <c r="Q248" s="95">
        <v>0</v>
      </c>
      <c r="R248" s="95">
        <v>0</v>
      </c>
      <c r="S248" s="95">
        <v>0</v>
      </c>
      <c r="T248" s="95">
        <v>0</v>
      </c>
      <c r="U248" s="95">
        <v>0</v>
      </c>
      <c r="V248" s="95">
        <v>0</v>
      </c>
      <c r="W248" s="95">
        <v>0</v>
      </c>
      <c r="X248" s="95">
        <v>0</v>
      </c>
      <c r="Y248" s="95">
        <v>0</v>
      </c>
      <c r="Z248" s="95">
        <v>0</v>
      </c>
      <c r="AA248" s="95">
        <v>0</v>
      </c>
      <c r="AB248" s="95">
        <v>0</v>
      </c>
      <c r="AC248" s="95">
        <v>0</v>
      </c>
      <c r="AD248" s="95">
        <v>0</v>
      </c>
      <c r="AE248" s="95">
        <v>0</v>
      </c>
      <c r="AF248" s="95">
        <v>0</v>
      </c>
      <c r="AG248" s="95">
        <v>0</v>
      </c>
      <c r="AH248" s="95">
        <v>0</v>
      </c>
      <c r="AI248" s="96">
        <f t="shared" si="23"/>
        <v>0</v>
      </c>
      <c r="AJ248" s="97">
        <f t="shared" si="24"/>
        <v>0</v>
      </c>
      <c r="AK248" s="98">
        <f t="shared" si="25"/>
        <v>0</v>
      </c>
      <c r="AL248" s="43" t="s">
        <v>2944</v>
      </c>
      <c r="AM248" s="43">
        <f t="shared" si="26"/>
        <v>2</v>
      </c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</row>
    <row r="249" spans="1:85" s="92" customFormat="1" x14ac:dyDescent="0.25">
      <c r="A249" s="43"/>
      <c r="B249" s="94" t="s">
        <v>1477</v>
      </c>
      <c r="C249" s="94" t="s">
        <v>1478</v>
      </c>
      <c r="D249" s="94">
        <v>39655</v>
      </c>
      <c r="E249" s="95">
        <v>0</v>
      </c>
      <c r="F249" s="95">
        <v>0</v>
      </c>
      <c r="G249" s="95">
        <v>0</v>
      </c>
      <c r="H249" s="95">
        <v>0</v>
      </c>
      <c r="I249" s="95">
        <v>0</v>
      </c>
      <c r="J249" s="95">
        <v>0</v>
      </c>
      <c r="K249" s="95">
        <v>0</v>
      </c>
      <c r="L249" s="95">
        <v>0</v>
      </c>
      <c r="M249" s="95">
        <v>0</v>
      </c>
      <c r="N249" s="95">
        <v>0</v>
      </c>
      <c r="O249" s="95">
        <v>0</v>
      </c>
      <c r="P249" s="95">
        <v>0</v>
      </c>
      <c r="Q249" s="95">
        <v>0</v>
      </c>
      <c r="R249" s="95">
        <v>0</v>
      </c>
      <c r="S249" s="95">
        <v>0</v>
      </c>
      <c r="T249" s="95">
        <v>0</v>
      </c>
      <c r="U249" s="95">
        <v>0</v>
      </c>
      <c r="V249" s="95">
        <v>0</v>
      </c>
      <c r="W249" s="95">
        <v>0</v>
      </c>
      <c r="X249" s="95">
        <v>0</v>
      </c>
      <c r="Y249" s="95">
        <v>0</v>
      </c>
      <c r="Z249" s="95">
        <v>0</v>
      </c>
      <c r="AA249" s="95">
        <v>0</v>
      </c>
      <c r="AB249" s="95">
        <v>0</v>
      </c>
      <c r="AC249" s="95">
        <v>0</v>
      </c>
      <c r="AD249" s="95">
        <v>0</v>
      </c>
      <c r="AE249" s="95">
        <v>0</v>
      </c>
      <c r="AF249" s="95">
        <v>0</v>
      </c>
      <c r="AG249" s="95">
        <v>0</v>
      </c>
      <c r="AH249" s="95">
        <v>0</v>
      </c>
      <c r="AI249" s="96">
        <f t="shared" si="23"/>
        <v>0</v>
      </c>
      <c r="AJ249" s="97">
        <f t="shared" si="24"/>
        <v>0</v>
      </c>
      <c r="AK249" s="98">
        <f t="shared" si="25"/>
        <v>0</v>
      </c>
      <c r="AL249" s="43" t="s">
        <v>2944</v>
      </c>
      <c r="AM249" s="43">
        <f t="shared" si="26"/>
        <v>2</v>
      </c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</row>
    <row r="250" spans="1:85" s="92" customFormat="1" x14ac:dyDescent="0.25">
      <c r="A250" s="43"/>
      <c r="B250" s="94" t="s">
        <v>1481</v>
      </c>
      <c r="C250" s="94" t="s">
        <v>1482</v>
      </c>
      <c r="D250" s="94">
        <v>39655</v>
      </c>
      <c r="E250" s="95">
        <v>0</v>
      </c>
      <c r="F250" s="95">
        <v>0</v>
      </c>
      <c r="G250" s="95">
        <v>0</v>
      </c>
      <c r="H250" s="95">
        <v>0</v>
      </c>
      <c r="I250" s="95">
        <v>0</v>
      </c>
      <c r="J250" s="95">
        <v>0</v>
      </c>
      <c r="K250" s="95">
        <v>0</v>
      </c>
      <c r="L250" s="95">
        <v>0</v>
      </c>
      <c r="M250" s="95">
        <v>0</v>
      </c>
      <c r="N250" s="95">
        <v>0</v>
      </c>
      <c r="O250" s="95">
        <v>0</v>
      </c>
      <c r="P250" s="95">
        <v>0</v>
      </c>
      <c r="Q250" s="95">
        <v>0</v>
      </c>
      <c r="R250" s="95">
        <v>0</v>
      </c>
      <c r="S250" s="95">
        <v>0</v>
      </c>
      <c r="T250" s="95">
        <v>0</v>
      </c>
      <c r="U250" s="95">
        <v>0</v>
      </c>
      <c r="V250" s="95">
        <v>0</v>
      </c>
      <c r="W250" s="95">
        <v>0</v>
      </c>
      <c r="X250" s="95">
        <v>0</v>
      </c>
      <c r="Y250" s="95">
        <v>0</v>
      </c>
      <c r="Z250" s="95">
        <v>0</v>
      </c>
      <c r="AA250" s="95">
        <v>0</v>
      </c>
      <c r="AB250" s="95">
        <v>0</v>
      </c>
      <c r="AC250" s="95">
        <v>0</v>
      </c>
      <c r="AD250" s="95">
        <v>0</v>
      </c>
      <c r="AE250" s="95">
        <v>0</v>
      </c>
      <c r="AF250" s="95">
        <v>0</v>
      </c>
      <c r="AG250" s="95">
        <v>0</v>
      </c>
      <c r="AH250" s="95">
        <v>0</v>
      </c>
      <c r="AI250" s="96">
        <f t="shared" si="23"/>
        <v>0</v>
      </c>
      <c r="AJ250" s="97">
        <f t="shared" si="24"/>
        <v>0</v>
      </c>
      <c r="AK250" s="98">
        <f t="shared" si="25"/>
        <v>0</v>
      </c>
      <c r="AL250" s="43" t="s">
        <v>2949</v>
      </c>
      <c r="AM250" s="43">
        <f t="shared" si="26"/>
        <v>3</v>
      </c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</row>
    <row r="251" spans="1:85" s="92" customFormat="1" x14ac:dyDescent="0.25">
      <c r="A251" s="43"/>
      <c r="B251" s="94" t="s">
        <v>1483</v>
      </c>
      <c r="C251" s="94" t="s">
        <v>1484</v>
      </c>
      <c r="D251" s="94">
        <v>39655</v>
      </c>
      <c r="E251" s="95">
        <v>0</v>
      </c>
      <c r="F251" s="95">
        <v>0</v>
      </c>
      <c r="G251" s="95">
        <v>0</v>
      </c>
      <c r="H251" s="95">
        <v>0</v>
      </c>
      <c r="I251" s="95">
        <v>0</v>
      </c>
      <c r="J251" s="95">
        <v>0</v>
      </c>
      <c r="K251" s="95">
        <v>0</v>
      </c>
      <c r="L251" s="95">
        <v>0</v>
      </c>
      <c r="M251" s="95">
        <v>0</v>
      </c>
      <c r="N251" s="95">
        <v>0</v>
      </c>
      <c r="O251" s="95">
        <v>0</v>
      </c>
      <c r="P251" s="95">
        <v>0</v>
      </c>
      <c r="Q251" s="95">
        <v>0</v>
      </c>
      <c r="R251" s="95">
        <v>0</v>
      </c>
      <c r="S251" s="95">
        <v>0</v>
      </c>
      <c r="T251" s="95">
        <v>0</v>
      </c>
      <c r="U251" s="95">
        <v>0</v>
      </c>
      <c r="V251" s="95">
        <v>0</v>
      </c>
      <c r="W251" s="95">
        <v>0</v>
      </c>
      <c r="X251" s="95">
        <v>0</v>
      </c>
      <c r="Y251" s="95">
        <v>0</v>
      </c>
      <c r="Z251" s="95">
        <v>0</v>
      </c>
      <c r="AA251" s="95">
        <v>0</v>
      </c>
      <c r="AB251" s="95">
        <v>0</v>
      </c>
      <c r="AC251" s="95">
        <v>0</v>
      </c>
      <c r="AD251" s="95">
        <v>0</v>
      </c>
      <c r="AE251" s="95">
        <v>0</v>
      </c>
      <c r="AF251" s="95">
        <v>0</v>
      </c>
      <c r="AG251" s="95">
        <v>0</v>
      </c>
      <c r="AH251" s="95">
        <v>0</v>
      </c>
      <c r="AI251" s="96">
        <f t="shared" si="23"/>
        <v>0</v>
      </c>
      <c r="AJ251" s="97">
        <f t="shared" si="24"/>
        <v>0</v>
      </c>
      <c r="AK251" s="98">
        <f t="shared" si="25"/>
        <v>0</v>
      </c>
      <c r="AL251" s="43" t="s">
        <v>2949</v>
      </c>
      <c r="AM251" s="43">
        <f t="shared" si="26"/>
        <v>3</v>
      </c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</row>
    <row r="252" spans="1:85" s="92" customFormat="1" x14ac:dyDescent="0.25">
      <c r="A252" s="43" t="s">
        <v>2631</v>
      </c>
      <c r="B252" s="94" t="s">
        <v>2396</v>
      </c>
      <c r="C252" s="94" t="s">
        <v>2397</v>
      </c>
      <c r="D252" s="94">
        <v>39655</v>
      </c>
      <c r="E252" s="95">
        <v>0</v>
      </c>
      <c r="F252" s="95">
        <v>0</v>
      </c>
      <c r="G252" s="95">
        <v>0</v>
      </c>
      <c r="H252" s="95">
        <v>0</v>
      </c>
      <c r="I252" s="95">
        <v>0</v>
      </c>
      <c r="J252" s="95">
        <v>0</v>
      </c>
      <c r="K252" s="95">
        <v>0</v>
      </c>
      <c r="L252" s="95">
        <v>0</v>
      </c>
      <c r="M252" s="95">
        <v>0</v>
      </c>
      <c r="N252" s="95">
        <v>0</v>
      </c>
      <c r="O252" s="95">
        <v>0</v>
      </c>
      <c r="P252" s="95">
        <v>0</v>
      </c>
      <c r="Q252" s="95">
        <v>0</v>
      </c>
      <c r="R252" s="95">
        <v>0</v>
      </c>
      <c r="S252" s="95">
        <v>0</v>
      </c>
      <c r="T252" s="95">
        <v>0</v>
      </c>
      <c r="U252" s="95">
        <v>0</v>
      </c>
      <c r="V252" s="95">
        <v>0</v>
      </c>
      <c r="W252" s="95">
        <v>0</v>
      </c>
      <c r="X252" s="95">
        <v>0</v>
      </c>
      <c r="Y252" s="95">
        <v>0</v>
      </c>
      <c r="Z252" s="95">
        <v>0</v>
      </c>
      <c r="AA252" s="95">
        <v>0</v>
      </c>
      <c r="AB252" s="95">
        <v>0</v>
      </c>
      <c r="AC252" s="95">
        <v>0</v>
      </c>
      <c r="AD252" s="95">
        <v>0</v>
      </c>
      <c r="AE252" s="95">
        <v>0</v>
      </c>
      <c r="AF252" s="95">
        <v>0</v>
      </c>
      <c r="AG252" s="95">
        <v>0</v>
      </c>
      <c r="AH252" s="95">
        <v>0</v>
      </c>
      <c r="AI252" s="96">
        <f t="shared" si="23"/>
        <v>0</v>
      </c>
      <c r="AJ252" s="97">
        <f t="shared" si="24"/>
        <v>0</v>
      </c>
      <c r="AK252" s="98">
        <f t="shared" si="25"/>
        <v>0</v>
      </c>
      <c r="AL252" s="43" t="s">
        <v>2632</v>
      </c>
      <c r="AM252" s="43">
        <f t="shared" si="26"/>
        <v>1</v>
      </c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</row>
    <row r="253" spans="1:85" s="92" customFormat="1" x14ac:dyDescent="0.25">
      <c r="A253" s="43" t="s">
        <v>2631</v>
      </c>
      <c r="B253" s="94" t="s">
        <v>2398</v>
      </c>
      <c r="C253" s="94" t="s">
        <v>2399</v>
      </c>
      <c r="D253" s="94">
        <v>39655</v>
      </c>
      <c r="E253" s="95">
        <v>0</v>
      </c>
      <c r="F253" s="95">
        <v>0</v>
      </c>
      <c r="G253" s="95">
        <v>0</v>
      </c>
      <c r="H253" s="95">
        <v>0</v>
      </c>
      <c r="I253" s="95">
        <v>0</v>
      </c>
      <c r="J253" s="95">
        <v>0</v>
      </c>
      <c r="K253" s="95">
        <v>0</v>
      </c>
      <c r="L253" s="95">
        <v>1</v>
      </c>
      <c r="M253" s="95">
        <v>0</v>
      </c>
      <c r="N253" s="95">
        <v>0</v>
      </c>
      <c r="O253" s="95">
        <v>0</v>
      </c>
      <c r="P253" s="95">
        <v>0</v>
      </c>
      <c r="Q253" s="95">
        <v>0</v>
      </c>
      <c r="R253" s="95">
        <v>0</v>
      </c>
      <c r="S253" s="95">
        <v>1</v>
      </c>
      <c r="T253" s="95">
        <v>0</v>
      </c>
      <c r="U253" s="95">
        <v>0</v>
      </c>
      <c r="V253" s="95">
        <v>0</v>
      </c>
      <c r="W253" s="95">
        <v>0</v>
      </c>
      <c r="X253" s="95">
        <v>0</v>
      </c>
      <c r="Y253" s="95">
        <v>0</v>
      </c>
      <c r="Z253" s="95">
        <v>0</v>
      </c>
      <c r="AA253" s="95">
        <v>0</v>
      </c>
      <c r="AB253" s="95">
        <v>0</v>
      </c>
      <c r="AC253" s="95">
        <v>0</v>
      </c>
      <c r="AD253" s="95">
        <v>0</v>
      </c>
      <c r="AE253" s="95">
        <v>0</v>
      </c>
      <c r="AF253" s="95">
        <v>0</v>
      </c>
      <c r="AG253" s="95">
        <v>0</v>
      </c>
      <c r="AH253" s="95">
        <v>0</v>
      </c>
      <c r="AI253" s="96">
        <f t="shared" si="23"/>
        <v>2</v>
      </c>
      <c r="AJ253" s="97">
        <f t="shared" si="24"/>
        <v>1</v>
      </c>
      <c r="AK253" s="98">
        <f t="shared" si="25"/>
        <v>2</v>
      </c>
      <c r="AL253" s="43" t="s">
        <v>2631</v>
      </c>
      <c r="AM253" s="43">
        <f t="shared" si="26"/>
        <v>4</v>
      </c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</row>
    <row r="254" spans="1:85" s="92" customFormat="1" x14ac:dyDescent="0.25">
      <c r="A254" s="43"/>
      <c r="B254" s="94" t="s">
        <v>1485</v>
      </c>
      <c r="C254" s="94" t="s">
        <v>1486</v>
      </c>
      <c r="D254" s="94">
        <v>39655</v>
      </c>
      <c r="E254" s="95">
        <v>0</v>
      </c>
      <c r="F254" s="95">
        <v>0</v>
      </c>
      <c r="G254" s="95">
        <v>0</v>
      </c>
      <c r="H254" s="95">
        <v>0</v>
      </c>
      <c r="I254" s="95">
        <v>0</v>
      </c>
      <c r="J254" s="95">
        <v>0</v>
      </c>
      <c r="K254" s="95">
        <v>0</v>
      </c>
      <c r="L254" s="95">
        <v>0</v>
      </c>
      <c r="M254" s="95">
        <v>0</v>
      </c>
      <c r="N254" s="95">
        <v>0</v>
      </c>
      <c r="O254" s="95">
        <v>0</v>
      </c>
      <c r="P254" s="95">
        <v>0</v>
      </c>
      <c r="Q254" s="95">
        <v>0</v>
      </c>
      <c r="R254" s="95">
        <v>0</v>
      </c>
      <c r="S254" s="95">
        <v>0</v>
      </c>
      <c r="T254" s="95">
        <v>0</v>
      </c>
      <c r="U254" s="95">
        <v>0</v>
      </c>
      <c r="V254" s="95">
        <v>0</v>
      </c>
      <c r="W254" s="95">
        <v>0</v>
      </c>
      <c r="X254" s="95">
        <v>0</v>
      </c>
      <c r="Y254" s="95">
        <v>0</v>
      </c>
      <c r="Z254" s="95">
        <v>0</v>
      </c>
      <c r="AA254" s="95">
        <v>0</v>
      </c>
      <c r="AB254" s="95">
        <v>0</v>
      </c>
      <c r="AC254" s="95">
        <v>0</v>
      </c>
      <c r="AD254" s="95">
        <v>0</v>
      </c>
      <c r="AE254" s="95">
        <v>0</v>
      </c>
      <c r="AF254" s="95">
        <v>0</v>
      </c>
      <c r="AG254" s="95">
        <v>0</v>
      </c>
      <c r="AH254" s="95">
        <v>0</v>
      </c>
      <c r="AI254" s="96">
        <f t="shared" si="23"/>
        <v>0</v>
      </c>
      <c r="AJ254" s="97">
        <f t="shared" si="24"/>
        <v>0</v>
      </c>
      <c r="AK254" s="98">
        <f t="shared" si="25"/>
        <v>0</v>
      </c>
      <c r="AL254" s="43" t="s">
        <v>2944</v>
      </c>
      <c r="AM254" s="43">
        <f t="shared" si="26"/>
        <v>2</v>
      </c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</row>
    <row r="255" spans="1:85" s="92" customFormat="1" x14ac:dyDescent="0.25">
      <c r="A255" s="43" t="s">
        <v>2631</v>
      </c>
      <c r="B255" s="94" t="s">
        <v>2400</v>
      </c>
      <c r="C255" s="94" t="s">
        <v>2401</v>
      </c>
      <c r="D255" s="94">
        <v>39655</v>
      </c>
      <c r="E255" s="95">
        <v>0</v>
      </c>
      <c r="F255" s="95">
        <v>0</v>
      </c>
      <c r="G255" s="95">
        <v>0</v>
      </c>
      <c r="H255" s="95">
        <v>0</v>
      </c>
      <c r="I255" s="95">
        <v>0</v>
      </c>
      <c r="J255" s="95">
        <v>0</v>
      </c>
      <c r="K255" s="95">
        <v>0</v>
      </c>
      <c r="L255" s="95">
        <v>0</v>
      </c>
      <c r="M255" s="95">
        <v>0</v>
      </c>
      <c r="N255" s="95">
        <v>0</v>
      </c>
      <c r="O255" s="95">
        <v>0</v>
      </c>
      <c r="P255" s="95">
        <v>0</v>
      </c>
      <c r="Q255" s="95">
        <v>0</v>
      </c>
      <c r="R255" s="95">
        <v>0</v>
      </c>
      <c r="S255" s="95">
        <v>0</v>
      </c>
      <c r="T255" s="95">
        <v>0</v>
      </c>
      <c r="U255" s="95">
        <v>0</v>
      </c>
      <c r="V255" s="95">
        <v>0</v>
      </c>
      <c r="W255" s="95">
        <v>0</v>
      </c>
      <c r="X255" s="95">
        <v>0</v>
      </c>
      <c r="Y255" s="95">
        <v>0</v>
      </c>
      <c r="Z255" s="95">
        <v>0</v>
      </c>
      <c r="AA255" s="95">
        <v>0</v>
      </c>
      <c r="AB255" s="95">
        <v>0</v>
      </c>
      <c r="AC255" s="95">
        <v>0</v>
      </c>
      <c r="AD255" s="95">
        <v>0</v>
      </c>
      <c r="AE255" s="95">
        <v>0</v>
      </c>
      <c r="AF255" s="95">
        <v>0</v>
      </c>
      <c r="AG255" s="95">
        <v>0</v>
      </c>
      <c r="AH255" s="95">
        <v>0</v>
      </c>
      <c r="AI255" s="96">
        <f t="shared" si="23"/>
        <v>0</v>
      </c>
      <c r="AJ255" s="97">
        <f t="shared" si="24"/>
        <v>0</v>
      </c>
      <c r="AK255" s="98">
        <f t="shared" si="25"/>
        <v>0</v>
      </c>
      <c r="AL255" s="43" t="s">
        <v>2947</v>
      </c>
      <c r="AM255" s="43">
        <f t="shared" si="26"/>
        <v>0</v>
      </c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</row>
    <row r="256" spans="1:85" s="92" customFormat="1" x14ac:dyDescent="0.25">
      <c r="A256" s="43"/>
      <c r="B256" s="94" t="s">
        <v>1487</v>
      </c>
      <c r="C256" s="94" t="s">
        <v>1488</v>
      </c>
      <c r="D256" s="94">
        <v>39655</v>
      </c>
      <c r="E256" s="95">
        <v>0</v>
      </c>
      <c r="F256" s="95">
        <v>0</v>
      </c>
      <c r="G256" s="95">
        <v>0</v>
      </c>
      <c r="H256" s="95">
        <v>0</v>
      </c>
      <c r="I256" s="95">
        <v>0</v>
      </c>
      <c r="J256" s="95">
        <v>0</v>
      </c>
      <c r="K256" s="95">
        <v>0</v>
      </c>
      <c r="L256" s="95">
        <v>0</v>
      </c>
      <c r="M256" s="95">
        <v>0</v>
      </c>
      <c r="N256" s="95">
        <v>0</v>
      </c>
      <c r="O256" s="95">
        <v>0</v>
      </c>
      <c r="P256" s="95">
        <v>0</v>
      </c>
      <c r="Q256" s="95">
        <v>0</v>
      </c>
      <c r="R256" s="95">
        <v>0</v>
      </c>
      <c r="S256" s="95">
        <v>0</v>
      </c>
      <c r="T256" s="95">
        <v>0</v>
      </c>
      <c r="U256" s="95">
        <v>0</v>
      </c>
      <c r="V256" s="95">
        <v>0</v>
      </c>
      <c r="W256" s="95">
        <v>0</v>
      </c>
      <c r="X256" s="95">
        <v>0</v>
      </c>
      <c r="Y256" s="95">
        <v>0</v>
      </c>
      <c r="Z256" s="95">
        <v>0</v>
      </c>
      <c r="AA256" s="95">
        <v>0</v>
      </c>
      <c r="AB256" s="95">
        <v>0</v>
      </c>
      <c r="AC256" s="95">
        <v>0</v>
      </c>
      <c r="AD256" s="95">
        <v>0</v>
      </c>
      <c r="AE256" s="95">
        <v>0</v>
      </c>
      <c r="AF256" s="95">
        <v>0</v>
      </c>
      <c r="AG256" s="95">
        <v>0</v>
      </c>
      <c r="AH256" s="95">
        <v>0</v>
      </c>
      <c r="AI256" s="96">
        <f t="shared" si="23"/>
        <v>0</v>
      </c>
      <c r="AJ256" s="97">
        <f t="shared" si="24"/>
        <v>0</v>
      </c>
      <c r="AK256" s="98">
        <f t="shared" si="25"/>
        <v>0</v>
      </c>
      <c r="AL256" s="43" t="s">
        <v>2956</v>
      </c>
      <c r="AM256" s="43" t="str">
        <f t="shared" si="26"/>
        <v>WWW</v>
      </c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</row>
    <row r="257" spans="1:85" s="92" customFormat="1" x14ac:dyDescent="0.25">
      <c r="A257" s="43" t="s">
        <v>2631</v>
      </c>
      <c r="B257" s="94" t="s">
        <v>2402</v>
      </c>
      <c r="C257" s="94" t="s">
        <v>2403</v>
      </c>
      <c r="D257" s="94">
        <v>39655</v>
      </c>
      <c r="E257" s="95">
        <v>0</v>
      </c>
      <c r="F257" s="95">
        <v>1</v>
      </c>
      <c r="G257" s="95">
        <v>0</v>
      </c>
      <c r="H257" s="95">
        <v>0</v>
      </c>
      <c r="I257" s="95">
        <v>0</v>
      </c>
      <c r="J257" s="95">
        <v>1</v>
      </c>
      <c r="K257" s="95">
        <v>0</v>
      </c>
      <c r="L257" s="95">
        <v>1</v>
      </c>
      <c r="M257" s="95">
        <v>0</v>
      </c>
      <c r="N257" s="95">
        <v>0</v>
      </c>
      <c r="O257" s="95">
        <v>0</v>
      </c>
      <c r="P257" s="95">
        <v>0</v>
      </c>
      <c r="Q257" s="95">
        <v>0</v>
      </c>
      <c r="R257" s="95">
        <v>0</v>
      </c>
      <c r="S257" s="95">
        <v>0</v>
      </c>
      <c r="T257" s="95">
        <v>0</v>
      </c>
      <c r="U257" s="95">
        <v>0</v>
      </c>
      <c r="V257" s="95">
        <v>0</v>
      </c>
      <c r="W257" s="95">
        <v>0</v>
      </c>
      <c r="X257" s="95">
        <v>0</v>
      </c>
      <c r="Y257" s="95">
        <v>0</v>
      </c>
      <c r="Z257" s="95">
        <v>0</v>
      </c>
      <c r="AA257" s="95">
        <v>0</v>
      </c>
      <c r="AB257" s="95">
        <v>0</v>
      </c>
      <c r="AC257" s="95">
        <v>0</v>
      </c>
      <c r="AD257" s="95">
        <v>0</v>
      </c>
      <c r="AE257" s="95">
        <v>0</v>
      </c>
      <c r="AF257" s="95">
        <v>0</v>
      </c>
      <c r="AG257" s="95">
        <v>0</v>
      </c>
      <c r="AH257" s="95">
        <v>0</v>
      </c>
      <c r="AI257" s="96">
        <f t="shared" si="23"/>
        <v>3</v>
      </c>
      <c r="AJ257" s="97">
        <f t="shared" si="24"/>
        <v>1</v>
      </c>
      <c r="AK257" s="98">
        <f t="shared" si="25"/>
        <v>3</v>
      </c>
      <c r="AL257" s="43" t="s">
        <v>2949</v>
      </c>
      <c r="AM257" s="43">
        <f t="shared" si="26"/>
        <v>3</v>
      </c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</row>
    <row r="258" spans="1:85" s="92" customFormat="1" x14ac:dyDescent="0.25">
      <c r="A258" s="43"/>
      <c r="B258" s="94" t="s">
        <v>1489</v>
      </c>
      <c r="C258" s="94" t="s">
        <v>1490</v>
      </c>
      <c r="D258" s="94">
        <v>39655</v>
      </c>
      <c r="E258" s="95">
        <v>0</v>
      </c>
      <c r="F258" s="95">
        <v>0</v>
      </c>
      <c r="G258" s="95">
        <v>0</v>
      </c>
      <c r="H258" s="95">
        <v>0</v>
      </c>
      <c r="I258" s="95">
        <v>0</v>
      </c>
      <c r="J258" s="95">
        <v>0</v>
      </c>
      <c r="K258" s="95">
        <v>0</v>
      </c>
      <c r="L258" s="95">
        <v>0</v>
      </c>
      <c r="M258" s="95">
        <v>0</v>
      </c>
      <c r="N258" s="95">
        <v>0</v>
      </c>
      <c r="O258" s="95">
        <v>0</v>
      </c>
      <c r="P258" s="95">
        <v>0</v>
      </c>
      <c r="Q258" s="95">
        <v>0</v>
      </c>
      <c r="R258" s="95">
        <v>0</v>
      </c>
      <c r="S258" s="95">
        <v>0</v>
      </c>
      <c r="T258" s="95">
        <v>0</v>
      </c>
      <c r="U258" s="95">
        <v>0</v>
      </c>
      <c r="V258" s="95">
        <v>0</v>
      </c>
      <c r="W258" s="95">
        <v>0</v>
      </c>
      <c r="X258" s="95">
        <v>0</v>
      </c>
      <c r="Y258" s="95">
        <v>0</v>
      </c>
      <c r="Z258" s="95">
        <v>0</v>
      </c>
      <c r="AA258" s="95">
        <v>0</v>
      </c>
      <c r="AB258" s="95">
        <v>0</v>
      </c>
      <c r="AC258" s="95">
        <v>0</v>
      </c>
      <c r="AD258" s="95">
        <v>0</v>
      </c>
      <c r="AE258" s="95">
        <v>0</v>
      </c>
      <c r="AF258" s="95">
        <v>0</v>
      </c>
      <c r="AG258" s="95">
        <v>0</v>
      </c>
      <c r="AH258" s="95">
        <v>0</v>
      </c>
      <c r="AI258" s="96">
        <f t="shared" si="23"/>
        <v>0</v>
      </c>
      <c r="AJ258" s="97">
        <f t="shared" si="24"/>
        <v>0</v>
      </c>
      <c r="AK258" s="98">
        <f t="shared" si="25"/>
        <v>0</v>
      </c>
      <c r="AL258" s="43" t="s">
        <v>2944</v>
      </c>
      <c r="AM258" s="43">
        <f t="shared" si="26"/>
        <v>2</v>
      </c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</row>
    <row r="259" spans="1:85" s="92" customFormat="1" x14ac:dyDescent="0.25">
      <c r="A259" s="43"/>
      <c r="B259" s="94" t="s">
        <v>1491</v>
      </c>
      <c r="C259" s="94" t="s">
        <v>1492</v>
      </c>
      <c r="D259" s="94">
        <v>39655</v>
      </c>
      <c r="E259" s="95">
        <v>0</v>
      </c>
      <c r="F259" s="95">
        <v>0</v>
      </c>
      <c r="G259" s="95">
        <v>0</v>
      </c>
      <c r="H259" s="95">
        <v>0</v>
      </c>
      <c r="I259" s="95">
        <v>0</v>
      </c>
      <c r="J259" s="95">
        <v>0</v>
      </c>
      <c r="K259" s="95">
        <v>0</v>
      </c>
      <c r="L259" s="95">
        <v>0</v>
      </c>
      <c r="M259" s="95">
        <v>0</v>
      </c>
      <c r="N259" s="95">
        <v>0</v>
      </c>
      <c r="O259" s="95">
        <v>0</v>
      </c>
      <c r="P259" s="95">
        <v>0</v>
      </c>
      <c r="Q259" s="95">
        <v>0</v>
      </c>
      <c r="R259" s="95">
        <v>0</v>
      </c>
      <c r="S259" s="95">
        <v>0</v>
      </c>
      <c r="T259" s="95">
        <v>0</v>
      </c>
      <c r="U259" s="95">
        <v>0</v>
      </c>
      <c r="V259" s="95">
        <v>0</v>
      </c>
      <c r="W259" s="95">
        <v>0</v>
      </c>
      <c r="X259" s="95">
        <v>0</v>
      </c>
      <c r="Y259" s="95">
        <v>0</v>
      </c>
      <c r="Z259" s="95">
        <v>0</v>
      </c>
      <c r="AA259" s="95">
        <v>0</v>
      </c>
      <c r="AB259" s="95">
        <v>0</v>
      </c>
      <c r="AC259" s="95">
        <v>0</v>
      </c>
      <c r="AD259" s="95">
        <v>0</v>
      </c>
      <c r="AE259" s="95">
        <v>0</v>
      </c>
      <c r="AF259" s="95">
        <v>0</v>
      </c>
      <c r="AG259" s="95">
        <v>0</v>
      </c>
      <c r="AH259" s="95">
        <v>0</v>
      </c>
      <c r="AI259" s="96">
        <f t="shared" si="23"/>
        <v>0</v>
      </c>
      <c r="AJ259" s="97">
        <f t="shared" si="24"/>
        <v>0</v>
      </c>
      <c r="AK259" s="98">
        <f t="shared" si="25"/>
        <v>0</v>
      </c>
      <c r="AL259" s="43" t="s">
        <v>2944</v>
      </c>
      <c r="AM259" s="43">
        <f t="shared" si="26"/>
        <v>2</v>
      </c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</row>
    <row r="260" spans="1:85" s="92" customFormat="1" x14ac:dyDescent="0.25">
      <c r="A260" s="43"/>
      <c r="B260" s="94" t="s">
        <v>1493</v>
      </c>
      <c r="C260" s="94" t="s">
        <v>1494</v>
      </c>
      <c r="D260" s="94">
        <v>39655</v>
      </c>
      <c r="E260" s="95">
        <v>0</v>
      </c>
      <c r="F260" s="95">
        <v>0</v>
      </c>
      <c r="G260" s="95">
        <v>0</v>
      </c>
      <c r="H260" s="95">
        <v>0</v>
      </c>
      <c r="I260" s="95">
        <v>0</v>
      </c>
      <c r="J260" s="95">
        <v>0</v>
      </c>
      <c r="K260" s="95">
        <v>0</v>
      </c>
      <c r="L260" s="95">
        <v>0</v>
      </c>
      <c r="M260" s="95">
        <v>0</v>
      </c>
      <c r="N260" s="95">
        <v>0</v>
      </c>
      <c r="O260" s="95">
        <v>0</v>
      </c>
      <c r="P260" s="95">
        <v>0</v>
      </c>
      <c r="Q260" s="95">
        <v>0</v>
      </c>
      <c r="R260" s="95">
        <v>0</v>
      </c>
      <c r="S260" s="95">
        <v>0</v>
      </c>
      <c r="T260" s="95">
        <v>0</v>
      </c>
      <c r="U260" s="95">
        <v>0</v>
      </c>
      <c r="V260" s="95">
        <v>0</v>
      </c>
      <c r="W260" s="95">
        <v>0</v>
      </c>
      <c r="X260" s="95">
        <v>0</v>
      </c>
      <c r="Y260" s="95">
        <v>0</v>
      </c>
      <c r="Z260" s="95">
        <v>0</v>
      </c>
      <c r="AA260" s="95">
        <v>0</v>
      </c>
      <c r="AB260" s="95">
        <v>1</v>
      </c>
      <c r="AC260" s="95">
        <v>0</v>
      </c>
      <c r="AD260" s="95">
        <v>0</v>
      </c>
      <c r="AE260" s="95">
        <v>0</v>
      </c>
      <c r="AF260" s="95">
        <v>0</v>
      </c>
      <c r="AG260" s="95">
        <v>0</v>
      </c>
      <c r="AH260" s="95">
        <v>0</v>
      </c>
      <c r="AI260" s="96">
        <f t="shared" si="23"/>
        <v>1</v>
      </c>
      <c r="AJ260" s="97">
        <f t="shared" si="24"/>
        <v>1</v>
      </c>
      <c r="AK260" s="98">
        <f t="shared" si="25"/>
        <v>1</v>
      </c>
      <c r="AL260" s="43" t="s">
        <v>2944</v>
      </c>
      <c r="AM260" s="43">
        <f t="shared" si="26"/>
        <v>2</v>
      </c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</row>
    <row r="261" spans="1:85" s="92" customFormat="1" x14ac:dyDescent="0.25">
      <c r="A261" s="43" t="s">
        <v>2631</v>
      </c>
      <c r="B261" s="94" t="s">
        <v>2404</v>
      </c>
      <c r="C261" s="94" t="s">
        <v>2405</v>
      </c>
      <c r="D261" s="94">
        <v>39655</v>
      </c>
      <c r="E261" s="95">
        <v>0</v>
      </c>
      <c r="F261" s="95">
        <v>1</v>
      </c>
      <c r="G261" s="95">
        <v>0</v>
      </c>
      <c r="H261" s="95">
        <v>0</v>
      </c>
      <c r="I261" s="95">
        <v>0</v>
      </c>
      <c r="J261" s="95">
        <v>0</v>
      </c>
      <c r="K261" s="95">
        <v>0</v>
      </c>
      <c r="L261" s="95">
        <v>0</v>
      </c>
      <c r="M261" s="95">
        <v>0</v>
      </c>
      <c r="N261" s="95">
        <v>0</v>
      </c>
      <c r="O261" s="95">
        <v>0</v>
      </c>
      <c r="P261" s="95">
        <v>0</v>
      </c>
      <c r="Q261" s="95">
        <v>0</v>
      </c>
      <c r="R261" s="95">
        <v>0</v>
      </c>
      <c r="S261" s="95">
        <v>0</v>
      </c>
      <c r="T261" s="95">
        <v>0</v>
      </c>
      <c r="U261" s="95">
        <v>0</v>
      </c>
      <c r="V261" s="95">
        <v>1</v>
      </c>
      <c r="W261" s="95">
        <v>0</v>
      </c>
      <c r="X261" s="95">
        <v>0</v>
      </c>
      <c r="Y261" s="95">
        <v>0</v>
      </c>
      <c r="Z261" s="95">
        <v>0</v>
      </c>
      <c r="AA261" s="95">
        <v>0</v>
      </c>
      <c r="AB261" s="95">
        <v>0</v>
      </c>
      <c r="AC261" s="95">
        <v>0</v>
      </c>
      <c r="AD261" s="95">
        <v>0</v>
      </c>
      <c r="AE261" s="95">
        <v>0</v>
      </c>
      <c r="AF261" s="95">
        <v>0</v>
      </c>
      <c r="AG261" s="95">
        <v>0</v>
      </c>
      <c r="AH261" s="95">
        <v>0</v>
      </c>
      <c r="AI261" s="96">
        <f t="shared" si="23"/>
        <v>2</v>
      </c>
      <c r="AJ261" s="97">
        <f t="shared" si="24"/>
        <v>1</v>
      </c>
      <c r="AK261" s="98">
        <f t="shared" si="25"/>
        <v>2</v>
      </c>
      <c r="AL261" s="43" t="s">
        <v>2949</v>
      </c>
      <c r="AM261" s="43">
        <f t="shared" si="26"/>
        <v>3</v>
      </c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</row>
    <row r="262" spans="1:85" s="92" customFormat="1" x14ac:dyDescent="0.25">
      <c r="A262" s="43" t="s">
        <v>2631</v>
      </c>
      <c r="B262" s="94" t="s">
        <v>2406</v>
      </c>
      <c r="C262" s="94" t="s">
        <v>2407</v>
      </c>
      <c r="D262" s="94">
        <v>39655</v>
      </c>
      <c r="E262" s="95">
        <v>0</v>
      </c>
      <c r="F262" s="95">
        <v>0</v>
      </c>
      <c r="G262" s="95">
        <v>0</v>
      </c>
      <c r="H262" s="95">
        <v>0</v>
      </c>
      <c r="I262" s="95">
        <v>0</v>
      </c>
      <c r="J262" s="95">
        <v>0</v>
      </c>
      <c r="K262" s="95">
        <v>0</v>
      </c>
      <c r="L262" s="95">
        <v>0</v>
      </c>
      <c r="M262" s="95">
        <v>0</v>
      </c>
      <c r="N262" s="95">
        <v>0</v>
      </c>
      <c r="O262" s="95">
        <v>0</v>
      </c>
      <c r="P262" s="95">
        <v>0</v>
      </c>
      <c r="Q262" s="95">
        <v>0</v>
      </c>
      <c r="R262" s="95">
        <v>0</v>
      </c>
      <c r="S262" s="95">
        <v>0</v>
      </c>
      <c r="T262" s="95">
        <v>0</v>
      </c>
      <c r="U262" s="95">
        <v>1</v>
      </c>
      <c r="V262" s="95">
        <v>0</v>
      </c>
      <c r="W262" s="95">
        <v>0</v>
      </c>
      <c r="X262" s="95">
        <v>0</v>
      </c>
      <c r="Y262" s="95">
        <v>0</v>
      </c>
      <c r="Z262" s="95">
        <v>0</v>
      </c>
      <c r="AA262" s="95">
        <v>0</v>
      </c>
      <c r="AB262" s="95">
        <v>1</v>
      </c>
      <c r="AC262" s="95">
        <v>0</v>
      </c>
      <c r="AD262" s="95">
        <v>0</v>
      </c>
      <c r="AE262" s="95">
        <v>0</v>
      </c>
      <c r="AF262" s="95">
        <v>0</v>
      </c>
      <c r="AG262" s="95">
        <v>0</v>
      </c>
      <c r="AH262" s="95">
        <v>0</v>
      </c>
      <c r="AI262" s="96">
        <f t="shared" si="23"/>
        <v>2</v>
      </c>
      <c r="AJ262" s="97">
        <f t="shared" si="24"/>
        <v>1</v>
      </c>
      <c r="AK262" s="98">
        <f t="shared" si="25"/>
        <v>2</v>
      </c>
      <c r="AL262" s="43" t="s">
        <v>2632</v>
      </c>
      <c r="AM262" s="43">
        <f t="shared" si="26"/>
        <v>1</v>
      </c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</row>
    <row r="263" spans="1:85" s="92" customFormat="1" x14ac:dyDescent="0.25">
      <c r="A263" s="43"/>
      <c r="B263" s="94" t="s">
        <v>1497</v>
      </c>
      <c r="C263" s="94" t="s">
        <v>1498</v>
      </c>
      <c r="D263" s="94">
        <v>39655</v>
      </c>
      <c r="E263" s="95">
        <v>0</v>
      </c>
      <c r="F263" s="95">
        <v>0</v>
      </c>
      <c r="G263" s="95">
        <v>0</v>
      </c>
      <c r="H263" s="95">
        <v>0</v>
      </c>
      <c r="I263" s="95">
        <v>0</v>
      </c>
      <c r="J263" s="95">
        <v>0</v>
      </c>
      <c r="K263" s="95">
        <v>0</v>
      </c>
      <c r="L263" s="95">
        <v>0</v>
      </c>
      <c r="M263" s="95">
        <v>0</v>
      </c>
      <c r="N263" s="95">
        <v>0</v>
      </c>
      <c r="O263" s="95">
        <v>0</v>
      </c>
      <c r="P263" s="95">
        <v>0</v>
      </c>
      <c r="Q263" s="95">
        <v>0</v>
      </c>
      <c r="R263" s="95">
        <v>0</v>
      </c>
      <c r="S263" s="95">
        <v>0</v>
      </c>
      <c r="T263" s="95">
        <v>0</v>
      </c>
      <c r="U263" s="95">
        <v>0</v>
      </c>
      <c r="V263" s="95">
        <v>0</v>
      </c>
      <c r="W263" s="95">
        <v>0</v>
      </c>
      <c r="X263" s="95">
        <v>0</v>
      </c>
      <c r="Y263" s="95">
        <v>0</v>
      </c>
      <c r="Z263" s="95">
        <v>0</v>
      </c>
      <c r="AA263" s="95">
        <v>0</v>
      </c>
      <c r="AB263" s="95">
        <v>0</v>
      </c>
      <c r="AC263" s="95">
        <v>0</v>
      </c>
      <c r="AD263" s="95">
        <v>0</v>
      </c>
      <c r="AE263" s="95">
        <v>0</v>
      </c>
      <c r="AF263" s="95">
        <v>0</v>
      </c>
      <c r="AG263" s="95">
        <v>0</v>
      </c>
      <c r="AH263" s="95">
        <v>0</v>
      </c>
      <c r="AI263" s="96">
        <f t="shared" si="23"/>
        <v>0</v>
      </c>
      <c r="AJ263" s="97">
        <f t="shared" si="24"/>
        <v>0</v>
      </c>
      <c r="AK263" s="98">
        <f t="shared" si="25"/>
        <v>0</v>
      </c>
      <c r="AL263" s="43" t="s">
        <v>2631</v>
      </c>
      <c r="AM263" s="43">
        <f t="shared" si="26"/>
        <v>4</v>
      </c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</row>
    <row r="264" spans="1:85" s="92" customFormat="1" x14ac:dyDescent="0.25">
      <c r="A264" s="43"/>
      <c r="B264" s="94" t="s">
        <v>1499</v>
      </c>
      <c r="C264" s="94" t="s">
        <v>1500</v>
      </c>
      <c r="D264" s="94">
        <v>39655</v>
      </c>
      <c r="E264" s="95">
        <v>0</v>
      </c>
      <c r="F264" s="95">
        <v>0</v>
      </c>
      <c r="G264" s="95">
        <v>0</v>
      </c>
      <c r="H264" s="95">
        <v>0</v>
      </c>
      <c r="I264" s="95">
        <v>0</v>
      </c>
      <c r="J264" s="95">
        <v>0</v>
      </c>
      <c r="K264" s="95">
        <v>0</v>
      </c>
      <c r="L264" s="95">
        <v>0</v>
      </c>
      <c r="M264" s="95">
        <v>0</v>
      </c>
      <c r="N264" s="95">
        <v>0</v>
      </c>
      <c r="O264" s="95">
        <v>0</v>
      </c>
      <c r="P264" s="95">
        <v>0</v>
      </c>
      <c r="Q264" s="95">
        <v>0</v>
      </c>
      <c r="R264" s="95">
        <v>0</v>
      </c>
      <c r="S264" s="95">
        <v>1</v>
      </c>
      <c r="T264" s="95">
        <v>0</v>
      </c>
      <c r="U264" s="95">
        <v>0</v>
      </c>
      <c r="V264" s="95">
        <v>0</v>
      </c>
      <c r="W264" s="95">
        <v>0</v>
      </c>
      <c r="X264" s="95">
        <v>0</v>
      </c>
      <c r="Y264" s="95">
        <v>0</v>
      </c>
      <c r="Z264" s="95">
        <v>0</v>
      </c>
      <c r="AA264" s="95">
        <v>0</v>
      </c>
      <c r="AB264" s="95">
        <v>0</v>
      </c>
      <c r="AC264" s="95">
        <v>0</v>
      </c>
      <c r="AD264" s="95">
        <v>0</v>
      </c>
      <c r="AE264" s="95">
        <v>0</v>
      </c>
      <c r="AF264" s="95">
        <v>0</v>
      </c>
      <c r="AG264" s="95">
        <v>0</v>
      </c>
      <c r="AH264" s="95">
        <v>0</v>
      </c>
      <c r="AI264" s="96">
        <f t="shared" si="23"/>
        <v>1</v>
      </c>
      <c r="AJ264" s="97">
        <f t="shared" si="24"/>
        <v>1</v>
      </c>
      <c r="AK264" s="98">
        <f t="shared" si="25"/>
        <v>1</v>
      </c>
      <c r="AL264" s="43" t="s">
        <v>2944</v>
      </c>
      <c r="AM264" s="43">
        <f t="shared" si="26"/>
        <v>2</v>
      </c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</row>
    <row r="265" spans="1:85" s="92" customFormat="1" x14ac:dyDescent="0.25">
      <c r="A265" s="43"/>
      <c r="B265" s="94" t="s">
        <v>1501</v>
      </c>
      <c r="C265" s="94" t="s">
        <v>1502</v>
      </c>
      <c r="D265" s="94">
        <v>39655</v>
      </c>
      <c r="E265" s="95">
        <v>0</v>
      </c>
      <c r="F265" s="95">
        <v>0</v>
      </c>
      <c r="G265" s="95">
        <v>0</v>
      </c>
      <c r="H265" s="95">
        <v>0</v>
      </c>
      <c r="I265" s="95">
        <v>0</v>
      </c>
      <c r="J265" s="95">
        <v>0</v>
      </c>
      <c r="K265" s="95">
        <v>0</v>
      </c>
      <c r="L265" s="95">
        <v>0</v>
      </c>
      <c r="M265" s="95">
        <v>0</v>
      </c>
      <c r="N265" s="95">
        <v>0</v>
      </c>
      <c r="O265" s="95">
        <v>0</v>
      </c>
      <c r="P265" s="95">
        <v>0</v>
      </c>
      <c r="Q265" s="95">
        <v>0</v>
      </c>
      <c r="R265" s="95">
        <v>0</v>
      </c>
      <c r="S265" s="95">
        <v>0</v>
      </c>
      <c r="T265" s="95">
        <v>1</v>
      </c>
      <c r="U265" s="95">
        <v>0</v>
      </c>
      <c r="V265" s="95">
        <v>0</v>
      </c>
      <c r="W265" s="95">
        <v>0</v>
      </c>
      <c r="X265" s="95">
        <v>0</v>
      </c>
      <c r="Y265" s="95">
        <v>0</v>
      </c>
      <c r="Z265" s="95">
        <v>0</v>
      </c>
      <c r="AA265" s="95">
        <v>0</v>
      </c>
      <c r="AB265" s="95">
        <v>0</v>
      </c>
      <c r="AC265" s="95">
        <v>0</v>
      </c>
      <c r="AD265" s="95">
        <v>0</v>
      </c>
      <c r="AE265" s="95">
        <v>0</v>
      </c>
      <c r="AF265" s="95">
        <v>0</v>
      </c>
      <c r="AG265" s="95">
        <v>0</v>
      </c>
      <c r="AH265" s="95">
        <v>0</v>
      </c>
      <c r="AI265" s="96">
        <f t="shared" si="23"/>
        <v>1</v>
      </c>
      <c r="AJ265" s="97">
        <f t="shared" si="24"/>
        <v>1</v>
      </c>
      <c r="AK265" s="98">
        <f t="shared" si="25"/>
        <v>1</v>
      </c>
      <c r="AL265" s="43" t="s">
        <v>2949</v>
      </c>
      <c r="AM265" s="43">
        <f t="shared" si="26"/>
        <v>3</v>
      </c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</row>
    <row r="266" spans="1:85" s="92" customFormat="1" x14ac:dyDescent="0.25">
      <c r="A266" s="43"/>
      <c r="B266" s="94" t="s">
        <v>1503</v>
      </c>
      <c r="C266" s="94" t="s">
        <v>1504</v>
      </c>
      <c r="D266" s="94">
        <v>39655</v>
      </c>
      <c r="E266" s="95">
        <v>0</v>
      </c>
      <c r="F266" s="95">
        <v>0</v>
      </c>
      <c r="G266" s="95">
        <v>0</v>
      </c>
      <c r="H266" s="95">
        <v>0</v>
      </c>
      <c r="I266" s="95">
        <v>1</v>
      </c>
      <c r="J266" s="95">
        <v>0</v>
      </c>
      <c r="K266" s="95">
        <v>1</v>
      </c>
      <c r="L266" s="95">
        <v>0</v>
      </c>
      <c r="M266" s="95">
        <v>0</v>
      </c>
      <c r="N266" s="95">
        <v>0</v>
      </c>
      <c r="O266" s="95">
        <v>0</v>
      </c>
      <c r="P266" s="95">
        <v>0</v>
      </c>
      <c r="Q266" s="95">
        <v>0</v>
      </c>
      <c r="R266" s="95">
        <v>0</v>
      </c>
      <c r="S266" s="95">
        <v>0</v>
      </c>
      <c r="T266" s="95">
        <v>1</v>
      </c>
      <c r="U266" s="95">
        <v>0</v>
      </c>
      <c r="V266" s="95">
        <v>0</v>
      </c>
      <c r="W266" s="95">
        <v>0</v>
      </c>
      <c r="X266" s="95">
        <v>0</v>
      </c>
      <c r="Y266" s="95">
        <v>0</v>
      </c>
      <c r="Z266" s="95">
        <v>0</v>
      </c>
      <c r="AA266" s="95">
        <v>1</v>
      </c>
      <c r="AB266" s="95">
        <v>0</v>
      </c>
      <c r="AC266" s="95">
        <v>1</v>
      </c>
      <c r="AD266" s="95">
        <v>0</v>
      </c>
      <c r="AE266" s="95">
        <v>0</v>
      </c>
      <c r="AF266" s="95">
        <v>0</v>
      </c>
      <c r="AG266" s="95">
        <v>0</v>
      </c>
      <c r="AH266" s="95">
        <v>0</v>
      </c>
      <c r="AI266" s="96">
        <f t="shared" si="23"/>
        <v>5</v>
      </c>
      <c r="AJ266" s="97">
        <f t="shared" si="24"/>
        <v>1</v>
      </c>
      <c r="AK266" s="98">
        <f t="shared" si="25"/>
        <v>5</v>
      </c>
      <c r="AL266" s="43" t="s">
        <v>2631</v>
      </c>
      <c r="AM266" s="43">
        <f t="shared" si="26"/>
        <v>4</v>
      </c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</row>
    <row r="267" spans="1:85" s="92" customFormat="1" x14ac:dyDescent="0.25">
      <c r="A267" s="43"/>
      <c r="B267" s="94" t="s">
        <v>1507</v>
      </c>
      <c r="C267" s="94" t="s">
        <v>1508</v>
      </c>
      <c r="D267" s="94">
        <v>39655</v>
      </c>
      <c r="E267" s="95">
        <v>0</v>
      </c>
      <c r="F267" s="95">
        <v>0</v>
      </c>
      <c r="G267" s="95">
        <v>0</v>
      </c>
      <c r="H267" s="95">
        <v>0</v>
      </c>
      <c r="I267" s="95">
        <v>0</v>
      </c>
      <c r="J267" s="95">
        <v>0</v>
      </c>
      <c r="K267" s="95">
        <v>0</v>
      </c>
      <c r="L267" s="95">
        <v>0</v>
      </c>
      <c r="M267" s="95">
        <v>0</v>
      </c>
      <c r="N267" s="95">
        <v>0</v>
      </c>
      <c r="O267" s="95">
        <v>0</v>
      </c>
      <c r="P267" s="95">
        <v>0</v>
      </c>
      <c r="Q267" s="95">
        <v>0</v>
      </c>
      <c r="R267" s="95">
        <v>0</v>
      </c>
      <c r="S267" s="95">
        <v>0</v>
      </c>
      <c r="T267" s="95">
        <v>0</v>
      </c>
      <c r="U267" s="95">
        <v>0</v>
      </c>
      <c r="V267" s="95">
        <v>0</v>
      </c>
      <c r="W267" s="95">
        <v>0</v>
      </c>
      <c r="X267" s="95">
        <v>0</v>
      </c>
      <c r="Y267" s="95">
        <v>0</v>
      </c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v>0</v>
      </c>
      <c r="AF267" s="95">
        <v>0</v>
      </c>
      <c r="AG267" s="95">
        <v>0</v>
      </c>
      <c r="AH267" s="95">
        <v>0</v>
      </c>
      <c r="AI267" s="96">
        <f t="shared" si="23"/>
        <v>0</v>
      </c>
      <c r="AJ267" s="97">
        <f t="shared" si="24"/>
        <v>0</v>
      </c>
      <c r="AK267" s="98">
        <f t="shared" si="25"/>
        <v>0</v>
      </c>
      <c r="AL267" s="43" t="s">
        <v>2949</v>
      </c>
      <c r="AM267" s="43">
        <f t="shared" si="26"/>
        <v>3</v>
      </c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</row>
    <row r="268" spans="1:85" s="92" customFormat="1" x14ac:dyDescent="0.25">
      <c r="A268" s="43" t="s">
        <v>2631</v>
      </c>
      <c r="B268" s="94" t="s">
        <v>2408</v>
      </c>
      <c r="C268" s="94" t="s">
        <v>2409</v>
      </c>
      <c r="D268" s="94">
        <v>39655</v>
      </c>
      <c r="E268" s="95">
        <v>0</v>
      </c>
      <c r="F268" s="95">
        <v>0</v>
      </c>
      <c r="G268" s="95">
        <v>0</v>
      </c>
      <c r="H268" s="95">
        <v>0</v>
      </c>
      <c r="I268" s="95">
        <v>0</v>
      </c>
      <c r="J268" s="95">
        <v>0</v>
      </c>
      <c r="K268" s="95">
        <v>0</v>
      </c>
      <c r="L268" s="95">
        <v>0</v>
      </c>
      <c r="M268" s="95">
        <v>0</v>
      </c>
      <c r="N268" s="95">
        <v>0</v>
      </c>
      <c r="O268" s="95">
        <v>0</v>
      </c>
      <c r="P268" s="95">
        <v>0</v>
      </c>
      <c r="Q268" s="95">
        <v>0</v>
      </c>
      <c r="R268" s="95">
        <v>0</v>
      </c>
      <c r="S268" s="95">
        <v>0</v>
      </c>
      <c r="T268" s="95">
        <v>0</v>
      </c>
      <c r="U268" s="95">
        <v>0</v>
      </c>
      <c r="V268" s="95">
        <v>0</v>
      </c>
      <c r="W268" s="95">
        <v>0</v>
      </c>
      <c r="X268" s="95">
        <v>0</v>
      </c>
      <c r="Y268" s="95">
        <v>0</v>
      </c>
      <c r="Z268" s="95">
        <v>0</v>
      </c>
      <c r="AA268" s="95">
        <v>0</v>
      </c>
      <c r="AB268" s="95">
        <v>0</v>
      </c>
      <c r="AC268" s="95">
        <v>0</v>
      </c>
      <c r="AD268" s="95">
        <v>0</v>
      </c>
      <c r="AE268" s="95">
        <v>0</v>
      </c>
      <c r="AF268" s="95">
        <v>0</v>
      </c>
      <c r="AG268" s="95">
        <v>0</v>
      </c>
      <c r="AH268" s="95">
        <v>0</v>
      </c>
      <c r="AI268" s="96">
        <f t="shared" si="23"/>
        <v>0</v>
      </c>
      <c r="AJ268" s="97">
        <f t="shared" si="24"/>
        <v>0</v>
      </c>
      <c r="AK268" s="98">
        <f t="shared" si="25"/>
        <v>0</v>
      </c>
      <c r="AL268" s="43" t="s">
        <v>2944</v>
      </c>
      <c r="AM268" s="43">
        <f t="shared" si="26"/>
        <v>2</v>
      </c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</row>
    <row r="269" spans="1:85" s="92" customFormat="1" x14ac:dyDescent="0.25">
      <c r="A269" s="43"/>
      <c r="B269" s="94" t="s">
        <v>1511</v>
      </c>
      <c r="C269" s="94" t="s">
        <v>1512</v>
      </c>
      <c r="D269" s="94">
        <v>39655</v>
      </c>
      <c r="E269" s="95">
        <v>0</v>
      </c>
      <c r="F269" s="95">
        <v>1</v>
      </c>
      <c r="G269" s="95">
        <v>0</v>
      </c>
      <c r="H269" s="95">
        <v>1</v>
      </c>
      <c r="I269" s="95">
        <v>0</v>
      </c>
      <c r="J269" s="95">
        <v>1</v>
      </c>
      <c r="K269" s="95">
        <v>0</v>
      </c>
      <c r="L269" s="95">
        <v>1</v>
      </c>
      <c r="M269" s="95">
        <v>0</v>
      </c>
      <c r="N269" s="95">
        <v>0</v>
      </c>
      <c r="O269" s="95">
        <v>0</v>
      </c>
      <c r="P269" s="95">
        <v>0</v>
      </c>
      <c r="Q269" s="95">
        <v>0</v>
      </c>
      <c r="R269" s="95">
        <v>0</v>
      </c>
      <c r="S269" s="95">
        <v>1</v>
      </c>
      <c r="T269" s="95">
        <v>0</v>
      </c>
      <c r="U269" s="95">
        <v>0</v>
      </c>
      <c r="V269" s="95">
        <v>0</v>
      </c>
      <c r="W269" s="95">
        <v>0</v>
      </c>
      <c r="X269" s="95">
        <v>0</v>
      </c>
      <c r="Y269" s="95">
        <v>0</v>
      </c>
      <c r="Z269" s="95">
        <v>0</v>
      </c>
      <c r="AA269" s="95">
        <v>0</v>
      </c>
      <c r="AB269" s="95">
        <v>1</v>
      </c>
      <c r="AC269" s="95">
        <v>0</v>
      </c>
      <c r="AD269" s="95">
        <v>1</v>
      </c>
      <c r="AE269" s="95">
        <v>0</v>
      </c>
      <c r="AF269" s="95">
        <v>0</v>
      </c>
      <c r="AG269" s="95">
        <v>0</v>
      </c>
      <c r="AH269" s="95">
        <v>0</v>
      </c>
      <c r="AI269" s="96">
        <f t="shared" si="23"/>
        <v>7</v>
      </c>
      <c r="AJ269" s="97">
        <f t="shared" si="24"/>
        <v>1</v>
      </c>
      <c r="AK269" s="98">
        <f t="shared" si="25"/>
        <v>7</v>
      </c>
      <c r="AL269" s="43" t="s">
        <v>2631</v>
      </c>
      <c r="AM269" s="43">
        <f t="shared" si="26"/>
        <v>4</v>
      </c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</row>
    <row r="270" spans="1:85" s="92" customFormat="1" x14ac:dyDescent="0.25">
      <c r="A270" s="43"/>
      <c r="B270" s="94" t="s">
        <v>1515</v>
      </c>
      <c r="C270" s="94" t="s">
        <v>1516</v>
      </c>
      <c r="D270" s="94">
        <v>39655</v>
      </c>
      <c r="E270" s="95">
        <v>0</v>
      </c>
      <c r="F270" s="95">
        <v>0</v>
      </c>
      <c r="G270" s="95">
        <v>0</v>
      </c>
      <c r="H270" s="95">
        <v>0</v>
      </c>
      <c r="I270" s="95">
        <v>0</v>
      </c>
      <c r="J270" s="95">
        <v>0</v>
      </c>
      <c r="K270" s="95">
        <v>0</v>
      </c>
      <c r="L270" s="95">
        <v>0</v>
      </c>
      <c r="M270" s="95">
        <v>0</v>
      </c>
      <c r="N270" s="95">
        <v>0</v>
      </c>
      <c r="O270" s="95">
        <v>0</v>
      </c>
      <c r="P270" s="95">
        <v>0</v>
      </c>
      <c r="Q270" s="95">
        <v>0</v>
      </c>
      <c r="R270" s="95">
        <v>0</v>
      </c>
      <c r="S270" s="95">
        <v>0</v>
      </c>
      <c r="T270" s="95">
        <v>0</v>
      </c>
      <c r="U270" s="95">
        <v>0</v>
      </c>
      <c r="V270" s="95">
        <v>0</v>
      </c>
      <c r="W270" s="95">
        <v>0</v>
      </c>
      <c r="X270" s="95">
        <v>0</v>
      </c>
      <c r="Y270" s="95">
        <v>0</v>
      </c>
      <c r="Z270" s="95">
        <v>0</v>
      </c>
      <c r="AA270" s="95">
        <v>0</v>
      </c>
      <c r="AB270" s="95">
        <v>0</v>
      </c>
      <c r="AC270" s="95">
        <v>0</v>
      </c>
      <c r="AD270" s="95">
        <v>0</v>
      </c>
      <c r="AE270" s="95">
        <v>0</v>
      </c>
      <c r="AF270" s="95">
        <v>0</v>
      </c>
      <c r="AG270" s="95">
        <v>0</v>
      </c>
      <c r="AH270" s="95">
        <v>0</v>
      </c>
      <c r="AI270" s="96">
        <f t="shared" si="23"/>
        <v>0</v>
      </c>
      <c r="AJ270" s="97">
        <f t="shared" si="24"/>
        <v>0</v>
      </c>
      <c r="AK270" s="98">
        <f t="shared" si="25"/>
        <v>0</v>
      </c>
      <c r="AL270" s="43" t="s">
        <v>2949</v>
      </c>
      <c r="AM270" s="43">
        <f t="shared" si="26"/>
        <v>3</v>
      </c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</row>
    <row r="271" spans="1:85" s="92" customFormat="1" x14ac:dyDescent="0.25">
      <c r="A271" s="43"/>
      <c r="B271" s="94" t="s">
        <v>1517</v>
      </c>
      <c r="C271" s="94" t="s">
        <v>1518</v>
      </c>
      <c r="D271" s="94">
        <v>39655</v>
      </c>
      <c r="E271" s="95">
        <v>0</v>
      </c>
      <c r="F271" s="95">
        <v>0</v>
      </c>
      <c r="G271" s="95">
        <v>0</v>
      </c>
      <c r="H271" s="95">
        <v>0</v>
      </c>
      <c r="I271" s="95">
        <v>0</v>
      </c>
      <c r="J271" s="95">
        <v>0</v>
      </c>
      <c r="K271" s="95">
        <v>0</v>
      </c>
      <c r="L271" s="95">
        <v>0</v>
      </c>
      <c r="M271" s="95">
        <v>0</v>
      </c>
      <c r="N271" s="95">
        <v>0</v>
      </c>
      <c r="O271" s="95">
        <v>0</v>
      </c>
      <c r="P271" s="95">
        <v>0</v>
      </c>
      <c r="Q271" s="95">
        <v>0</v>
      </c>
      <c r="R271" s="95">
        <v>0</v>
      </c>
      <c r="S271" s="95">
        <v>0</v>
      </c>
      <c r="T271" s="95">
        <v>0</v>
      </c>
      <c r="U271" s="95">
        <v>0</v>
      </c>
      <c r="V271" s="95">
        <v>0</v>
      </c>
      <c r="W271" s="95">
        <v>0</v>
      </c>
      <c r="X271" s="95">
        <v>0</v>
      </c>
      <c r="Y271" s="95">
        <v>0</v>
      </c>
      <c r="Z271" s="95">
        <v>0</v>
      </c>
      <c r="AA271" s="95">
        <v>0</v>
      </c>
      <c r="AB271" s="95">
        <v>0</v>
      </c>
      <c r="AC271" s="95">
        <v>0</v>
      </c>
      <c r="AD271" s="95">
        <v>0</v>
      </c>
      <c r="AE271" s="95">
        <v>0</v>
      </c>
      <c r="AF271" s="95">
        <v>0</v>
      </c>
      <c r="AG271" s="95">
        <v>0</v>
      </c>
      <c r="AH271" s="95">
        <v>0</v>
      </c>
      <c r="AI271" s="96">
        <f t="shared" si="23"/>
        <v>0</v>
      </c>
      <c r="AJ271" s="97">
        <f t="shared" si="24"/>
        <v>0</v>
      </c>
      <c r="AK271" s="98">
        <f t="shared" si="25"/>
        <v>0</v>
      </c>
      <c r="AL271" s="43" t="s">
        <v>2944</v>
      </c>
      <c r="AM271" s="43">
        <f t="shared" si="26"/>
        <v>2</v>
      </c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</row>
    <row r="272" spans="1:85" s="92" customFormat="1" x14ac:dyDescent="0.25">
      <c r="A272" s="43" t="s">
        <v>2631</v>
      </c>
      <c r="B272" s="94" t="s">
        <v>2410</v>
      </c>
      <c r="C272" s="94" t="s">
        <v>2411</v>
      </c>
      <c r="D272" s="94">
        <v>39655</v>
      </c>
      <c r="E272" s="95">
        <v>0</v>
      </c>
      <c r="F272" s="95">
        <v>0</v>
      </c>
      <c r="G272" s="95">
        <v>0</v>
      </c>
      <c r="H272" s="95">
        <v>0</v>
      </c>
      <c r="I272" s="95">
        <v>0</v>
      </c>
      <c r="J272" s="95">
        <v>0</v>
      </c>
      <c r="K272" s="95">
        <v>0</v>
      </c>
      <c r="L272" s="95">
        <v>0</v>
      </c>
      <c r="M272" s="95">
        <v>0</v>
      </c>
      <c r="N272" s="95">
        <v>0</v>
      </c>
      <c r="O272" s="95">
        <v>0</v>
      </c>
      <c r="P272" s="95">
        <v>0</v>
      </c>
      <c r="Q272" s="95">
        <v>0</v>
      </c>
      <c r="R272" s="95">
        <v>0</v>
      </c>
      <c r="S272" s="95">
        <v>0</v>
      </c>
      <c r="T272" s="95">
        <v>0</v>
      </c>
      <c r="U272" s="95">
        <v>0</v>
      </c>
      <c r="V272" s="95">
        <v>0</v>
      </c>
      <c r="W272" s="95">
        <v>0</v>
      </c>
      <c r="X272" s="95">
        <v>0</v>
      </c>
      <c r="Y272" s="95">
        <v>0</v>
      </c>
      <c r="Z272" s="95">
        <v>0</v>
      </c>
      <c r="AA272" s="95">
        <v>0</v>
      </c>
      <c r="AB272" s="95">
        <v>0</v>
      </c>
      <c r="AC272" s="95">
        <v>0</v>
      </c>
      <c r="AD272" s="95">
        <v>0</v>
      </c>
      <c r="AE272" s="95">
        <v>0</v>
      </c>
      <c r="AF272" s="95">
        <v>0</v>
      </c>
      <c r="AG272" s="95">
        <v>0</v>
      </c>
      <c r="AH272" s="95">
        <v>0</v>
      </c>
      <c r="AI272" s="96">
        <f t="shared" si="23"/>
        <v>0</v>
      </c>
      <c r="AJ272" s="97">
        <f t="shared" si="24"/>
        <v>0</v>
      </c>
      <c r="AK272" s="98">
        <f t="shared" si="25"/>
        <v>0</v>
      </c>
      <c r="AL272" s="43" t="s">
        <v>2947</v>
      </c>
      <c r="AM272" s="43">
        <f t="shared" si="26"/>
        <v>0</v>
      </c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</row>
    <row r="273" spans="1:85" s="92" customFormat="1" x14ac:dyDescent="0.25">
      <c r="A273" s="43"/>
      <c r="B273" s="94" t="s">
        <v>1521</v>
      </c>
      <c r="C273" s="94" t="s">
        <v>1522</v>
      </c>
      <c r="D273" s="94">
        <v>39655</v>
      </c>
      <c r="E273" s="95">
        <v>0</v>
      </c>
      <c r="F273" s="95">
        <v>0</v>
      </c>
      <c r="G273" s="95">
        <v>0</v>
      </c>
      <c r="H273" s="95">
        <v>0</v>
      </c>
      <c r="I273" s="95">
        <v>0</v>
      </c>
      <c r="J273" s="95">
        <v>0</v>
      </c>
      <c r="K273" s="95">
        <v>0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0</v>
      </c>
      <c r="R273" s="95">
        <v>0</v>
      </c>
      <c r="S273" s="95">
        <v>1</v>
      </c>
      <c r="T273" s="95">
        <v>0</v>
      </c>
      <c r="U273" s="95">
        <v>1</v>
      </c>
      <c r="V273" s="95">
        <v>0</v>
      </c>
      <c r="W273" s="95">
        <v>0</v>
      </c>
      <c r="X273" s="95">
        <v>0</v>
      </c>
      <c r="Y273" s="95">
        <v>0</v>
      </c>
      <c r="Z273" s="95">
        <v>0</v>
      </c>
      <c r="AA273" s="95">
        <v>1</v>
      </c>
      <c r="AB273" s="95">
        <v>0</v>
      </c>
      <c r="AC273" s="95">
        <v>0</v>
      </c>
      <c r="AD273" s="95">
        <v>0</v>
      </c>
      <c r="AE273" s="95">
        <v>0</v>
      </c>
      <c r="AF273" s="95">
        <v>0</v>
      </c>
      <c r="AG273" s="95">
        <v>0</v>
      </c>
      <c r="AH273" s="95">
        <v>0</v>
      </c>
      <c r="AI273" s="96">
        <f t="shared" si="23"/>
        <v>3</v>
      </c>
      <c r="AJ273" s="97">
        <f t="shared" si="24"/>
        <v>1</v>
      </c>
      <c r="AK273" s="98">
        <f t="shared" si="25"/>
        <v>3</v>
      </c>
      <c r="AL273" s="43" t="s">
        <v>2944</v>
      </c>
      <c r="AM273" s="43">
        <f t="shared" si="26"/>
        <v>2</v>
      </c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</row>
    <row r="274" spans="1:85" s="92" customFormat="1" x14ac:dyDescent="0.25">
      <c r="A274" s="43"/>
      <c r="B274" s="94" t="s">
        <v>1523</v>
      </c>
      <c r="C274" s="94" t="s">
        <v>1524</v>
      </c>
      <c r="D274" s="94">
        <v>39655</v>
      </c>
      <c r="E274" s="95">
        <v>0</v>
      </c>
      <c r="F274" s="95">
        <v>0</v>
      </c>
      <c r="G274" s="95">
        <v>0</v>
      </c>
      <c r="H274" s="95">
        <v>0</v>
      </c>
      <c r="I274" s="95">
        <v>0</v>
      </c>
      <c r="J274" s="95">
        <v>0</v>
      </c>
      <c r="K274" s="95">
        <v>0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0</v>
      </c>
      <c r="R274" s="95">
        <v>0</v>
      </c>
      <c r="S274" s="95">
        <v>0</v>
      </c>
      <c r="T274" s="95">
        <v>0</v>
      </c>
      <c r="U274" s="95">
        <v>0</v>
      </c>
      <c r="V274" s="95">
        <v>0</v>
      </c>
      <c r="W274" s="95">
        <v>0</v>
      </c>
      <c r="X274" s="95">
        <v>0</v>
      </c>
      <c r="Y274" s="95">
        <v>0</v>
      </c>
      <c r="Z274" s="95">
        <v>0</v>
      </c>
      <c r="AA274" s="95">
        <v>0</v>
      </c>
      <c r="AB274" s="95">
        <v>0</v>
      </c>
      <c r="AC274" s="95">
        <v>0</v>
      </c>
      <c r="AD274" s="95">
        <v>0</v>
      </c>
      <c r="AE274" s="95">
        <v>0</v>
      </c>
      <c r="AF274" s="95">
        <v>0</v>
      </c>
      <c r="AG274" s="95">
        <v>0</v>
      </c>
      <c r="AH274" s="95">
        <v>0</v>
      </c>
      <c r="AI274" s="96">
        <f t="shared" si="23"/>
        <v>0</v>
      </c>
      <c r="AJ274" s="97">
        <f t="shared" si="24"/>
        <v>0</v>
      </c>
      <c r="AK274" s="98">
        <f t="shared" si="25"/>
        <v>0</v>
      </c>
      <c r="AL274" s="43" t="s">
        <v>2949</v>
      </c>
      <c r="AM274" s="43">
        <f t="shared" si="26"/>
        <v>3</v>
      </c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</row>
    <row r="275" spans="1:85" s="92" customFormat="1" x14ac:dyDescent="0.25">
      <c r="A275" s="43"/>
      <c r="B275" s="94" t="s">
        <v>1525</v>
      </c>
      <c r="C275" s="94" t="s">
        <v>1526</v>
      </c>
      <c r="D275" s="94">
        <v>39655</v>
      </c>
      <c r="E275" s="95">
        <v>0</v>
      </c>
      <c r="F275" s="95">
        <v>0</v>
      </c>
      <c r="G275" s="95">
        <v>0</v>
      </c>
      <c r="H275" s="95">
        <v>0</v>
      </c>
      <c r="I275" s="95">
        <v>0</v>
      </c>
      <c r="J275" s="95">
        <v>0</v>
      </c>
      <c r="K275" s="95">
        <v>0</v>
      </c>
      <c r="L275" s="95">
        <v>0</v>
      </c>
      <c r="M275" s="95">
        <v>1</v>
      </c>
      <c r="N275" s="95">
        <v>0</v>
      </c>
      <c r="O275" s="95">
        <v>0</v>
      </c>
      <c r="P275" s="95">
        <v>0</v>
      </c>
      <c r="Q275" s="95">
        <v>0</v>
      </c>
      <c r="R275" s="95">
        <v>0</v>
      </c>
      <c r="S275" s="95">
        <v>0</v>
      </c>
      <c r="T275" s="95">
        <v>0</v>
      </c>
      <c r="U275" s="95">
        <v>0</v>
      </c>
      <c r="V275" s="95">
        <v>0</v>
      </c>
      <c r="W275" s="95">
        <v>0</v>
      </c>
      <c r="X275" s="95">
        <v>0</v>
      </c>
      <c r="Y275" s="95">
        <v>0</v>
      </c>
      <c r="Z275" s="95">
        <v>0</v>
      </c>
      <c r="AA275" s="95">
        <v>0</v>
      </c>
      <c r="AB275" s="95">
        <v>0</v>
      </c>
      <c r="AC275" s="95">
        <v>0</v>
      </c>
      <c r="AD275" s="95">
        <v>0</v>
      </c>
      <c r="AE275" s="95">
        <v>0</v>
      </c>
      <c r="AF275" s="95">
        <v>0</v>
      </c>
      <c r="AG275" s="95">
        <v>0</v>
      </c>
      <c r="AH275" s="95">
        <v>0</v>
      </c>
      <c r="AI275" s="96">
        <f t="shared" si="23"/>
        <v>1</v>
      </c>
      <c r="AJ275" s="97">
        <f t="shared" si="24"/>
        <v>1</v>
      </c>
      <c r="AK275" s="98">
        <f t="shared" si="25"/>
        <v>1</v>
      </c>
      <c r="AL275" s="43" t="s">
        <v>2944</v>
      </c>
      <c r="AM275" s="43">
        <f t="shared" si="26"/>
        <v>2</v>
      </c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</row>
    <row r="276" spans="1:85" s="92" customFormat="1" x14ac:dyDescent="0.25">
      <c r="A276" s="43"/>
      <c r="B276" s="94" t="s">
        <v>1527</v>
      </c>
      <c r="C276" s="94" t="s">
        <v>1528</v>
      </c>
      <c r="D276" s="94">
        <v>39655</v>
      </c>
      <c r="E276" s="95">
        <v>0</v>
      </c>
      <c r="F276" s="95">
        <v>0</v>
      </c>
      <c r="G276" s="95">
        <v>0</v>
      </c>
      <c r="H276" s="95">
        <v>0</v>
      </c>
      <c r="I276" s="95">
        <v>0</v>
      </c>
      <c r="J276" s="95">
        <v>0</v>
      </c>
      <c r="K276" s="95">
        <v>0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0</v>
      </c>
      <c r="R276" s="95">
        <v>0</v>
      </c>
      <c r="S276" s="95">
        <v>0</v>
      </c>
      <c r="T276" s="95">
        <v>0</v>
      </c>
      <c r="U276" s="95">
        <v>0</v>
      </c>
      <c r="V276" s="95">
        <v>0</v>
      </c>
      <c r="W276" s="95">
        <v>0</v>
      </c>
      <c r="X276" s="95">
        <v>0</v>
      </c>
      <c r="Y276" s="95">
        <v>0</v>
      </c>
      <c r="Z276" s="95">
        <v>0</v>
      </c>
      <c r="AA276" s="95">
        <v>0</v>
      </c>
      <c r="AB276" s="95">
        <v>0</v>
      </c>
      <c r="AC276" s="95">
        <v>0</v>
      </c>
      <c r="AD276" s="95">
        <v>0</v>
      </c>
      <c r="AE276" s="95">
        <v>0</v>
      </c>
      <c r="AF276" s="95">
        <v>0</v>
      </c>
      <c r="AG276" s="95">
        <v>0</v>
      </c>
      <c r="AH276" s="95">
        <v>0</v>
      </c>
      <c r="AI276" s="96">
        <f t="shared" si="23"/>
        <v>0</v>
      </c>
      <c r="AJ276" s="97">
        <f t="shared" si="24"/>
        <v>0</v>
      </c>
      <c r="AK276" s="98">
        <f t="shared" si="25"/>
        <v>0</v>
      </c>
      <c r="AL276" s="43" t="s">
        <v>2632</v>
      </c>
      <c r="AM276" s="43">
        <f t="shared" si="26"/>
        <v>1</v>
      </c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</row>
    <row r="277" spans="1:85" s="92" customFormat="1" x14ac:dyDescent="0.25">
      <c r="A277" s="43" t="s">
        <v>2631</v>
      </c>
      <c r="B277" s="94" t="s">
        <v>2412</v>
      </c>
      <c r="C277" s="94" t="s">
        <v>2413</v>
      </c>
      <c r="D277" s="94">
        <v>39655</v>
      </c>
      <c r="E277" s="95">
        <v>0</v>
      </c>
      <c r="F277" s="95">
        <v>0</v>
      </c>
      <c r="G277" s="95">
        <v>0</v>
      </c>
      <c r="H277" s="95">
        <v>0</v>
      </c>
      <c r="I277" s="95">
        <v>0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0</v>
      </c>
      <c r="R277" s="95">
        <v>0</v>
      </c>
      <c r="S277" s="95">
        <v>0</v>
      </c>
      <c r="T277" s="95">
        <v>0</v>
      </c>
      <c r="U277" s="95">
        <v>0</v>
      </c>
      <c r="V277" s="95">
        <v>0</v>
      </c>
      <c r="W277" s="95">
        <v>0</v>
      </c>
      <c r="X277" s="95">
        <v>0</v>
      </c>
      <c r="Y277" s="95">
        <v>0</v>
      </c>
      <c r="Z277" s="95">
        <v>0</v>
      </c>
      <c r="AA277" s="95">
        <v>0</v>
      </c>
      <c r="AB277" s="95">
        <v>0</v>
      </c>
      <c r="AC277" s="95">
        <v>0</v>
      </c>
      <c r="AD277" s="95">
        <v>0</v>
      </c>
      <c r="AE277" s="95">
        <v>0</v>
      </c>
      <c r="AF277" s="95">
        <v>0</v>
      </c>
      <c r="AG277" s="95">
        <v>0</v>
      </c>
      <c r="AH277" s="95">
        <v>0</v>
      </c>
      <c r="AI277" s="96">
        <f t="shared" ref="AI277:AI340" si="27">SUM(E277:AH277)</f>
        <v>0</v>
      </c>
      <c r="AJ277" s="97">
        <f t="shared" ref="AJ277:AJ340" si="28">IF(AI277=0,0,1)</f>
        <v>0</v>
      </c>
      <c r="AK277" s="98">
        <f t="shared" ref="AK277:AK340" si="29">SUMPRODUCT($E$17:$AH$17,E277:AH277)</f>
        <v>0</v>
      </c>
      <c r="AL277" s="43" t="s">
        <v>2955</v>
      </c>
      <c r="AM277" s="43" t="str">
        <f t="shared" si="26"/>
        <v>QQQ</v>
      </c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</row>
    <row r="278" spans="1:85" s="92" customFormat="1" x14ac:dyDescent="0.25">
      <c r="A278" s="43"/>
      <c r="B278" s="94" t="s">
        <v>1529</v>
      </c>
      <c r="C278" s="94" t="s">
        <v>1530</v>
      </c>
      <c r="D278" s="94">
        <v>39655</v>
      </c>
      <c r="E278" s="95">
        <v>0</v>
      </c>
      <c r="F278" s="95">
        <v>0</v>
      </c>
      <c r="G278" s="95">
        <v>1</v>
      </c>
      <c r="H278" s="95">
        <v>0</v>
      </c>
      <c r="I278" s="95">
        <v>1</v>
      </c>
      <c r="J278" s="95">
        <v>0</v>
      </c>
      <c r="K278" s="95">
        <v>1</v>
      </c>
      <c r="L278" s="95">
        <v>0</v>
      </c>
      <c r="M278" s="95">
        <v>1</v>
      </c>
      <c r="N278" s="95">
        <v>0</v>
      </c>
      <c r="O278" s="95">
        <v>0</v>
      </c>
      <c r="P278" s="95">
        <v>0</v>
      </c>
      <c r="Q278" s="95">
        <v>0</v>
      </c>
      <c r="R278" s="95">
        <v>0</v>
      </c>
      <c r="S278" s="95">
        <v>0</v>
      </c>
      <c r="T278" s="95">
        <v>1</v>
      </c>
      <c r="U278" s="95">
        <v>0</v>
      </c>
      <c r="V278" s="95">
        <v>1</v>
      </c>
      <c r="W278" s="95">
        <v>0</v>
      </c>
      <c r="X278" s="95">
        <v>0</v>
      </c>
      <c r="Y278" s="95">
        <v>0</v>
      </c>
      <c r="Z278" s="95">
        <v>0</v>
      </c>
      <c r="AA278" s="95">
        <v>0</v>
      </c>
      <c r="AB278" s="95">
        <v>0</v>
      </c>
      <c r="AC278" s="95">
        <v>1</v>
      </c>
      <c r="AD278" s="95">
        <v>0</v>
      </c>
      <c r="AE278" s="95">
        <v>0</v>
      </c>
      <c r="AF278" s="95">
        <v>0</v>
      </c>
      <c r="AG278" s="95">
        <v>0</v>
      </c>
      <c r="AH278" s="95">
        <v>0</v>
      </c>
      <c r="AI278" s="96">
        <f t="shared" si="27"/>
        <v>7</v>
      </c>
      <c r="AJ278" s="97">
        <f t="shared" si="28"/>
        <v>1</v>
      </c>
      <c r="AK278" s="98">
        <f t="shared" si="29"/>
        <v>7</v>
      </c>
      <c r="AL278" s="43" t="s">
        <v>2949</v>
      </c>
      <c r="AM278" s="43">
        <f t="shared" ref="AM278:AM327" si="30">VLOOKUP(AL278,$AL$2:$AM$17,2,FALSE)</f>
        <v>3</v>
      </c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</row>
    <row r="279" spans="1:85" s="92" customFormat="1" x14ac:dyDescent="0.25">
      <c r="A279" s="43"/>
      <c r="B279" s="94" t="s">
        <v>1533</v>
      </c>
      <c r="C279" s="94" t="s">
        <v>1534</v>
      </c>
      <c r="D279" s="94">
        <v>39655</v>
      </c>
      <c r="E279" s="95">
        <v>0</v>
      </c>
      <c r="F279" s="95">
        <v>0</v>
      </c>
      <c r="G279" s="95">
        <v>0</v>
      </c>
      <c r="H279" s="95">
        <v>0</v>
      </c>
      <c r="I279" s="95">
        <v>0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0</v>
      </c>
      <c r="R279" s="95">
        <v>0</v>
      </c>
      <c r="S279" s="95">
        <v>0</v>
      </c>
      <c r="T279" s="95">
        <v>0</v>
      </c>
      <c r="U279" s="95">
        <v>0</v>
      </c>
      <c r="V279" s="95">
        <v>0</v>
      </c>
      <c r="W279" s="95">
        <v>0</v>
      </c>
      <c r="X279" s="95">
        <v>0</v>
      </c>
      <c r="Y279" s="95">
        <v>0</v>
      </c>
      <c r="Z279" s="95">
        <v>0</v>
      </c>
      <c r="AA279" s="95">
        <v>0</v>
      </c>
      <c r="AB279" s="95">
        <v>0</v>
      </c>
      <c r="AC279" s="95">
        <v>1</v>
      </c>
      <c r="AD279" s="95">
        <v>0</v>
      </c>
      <c r="AE279" s="95">
        <v>0</v>
      </c>
      <c r="AF279" s="95">
        <v>0</v>
      </c>
      <c r="AG279" s="95">
        <v>0</v>
      </c>
      <c r="AH279" s="95">
        <v>0</v>
      </c>
      <c r="AI279" s="96">
        <f t="shared" si="27"/>
        <v>1</v>
      </c>
      <c r="AJ279" s="97">
        <f t="shared" si="28"/>
        <v>1</v>
      </c>
      <c r="AK279" s="98">
        <f t="shared" si="29"/>
        <v>1</v>
      </c>
      <c r="AL279" s="43" t="s">
        <v>2949</v>
      </c>
      <c r="AM279" s="43">
        <f t="shared" si="30"/>
        <v>3</v>
      </c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</row>
    <row r="280" spans="1:85" s="92" customFormat="1" x14ac:dyDescent="0.25">
      <c r="A280" s="43" t="s">
        <v>2631</v>
      </c>
      <c r="B280" s="94" t="s">
        <v>2414</v>
      </c>
      <c r="C280" s="94" t="s">
        <v>2415</v>
      </c>
      <c r="D280" s="94">
        <v>39655</v>
      </c>
      <c r="E280" s="95">
        <v>0</v>
      </c>
      <c r="F280" s="95">
        <v>0</v>
      </c>
      <c r="G280" s="95">
        <v>0</v>
      </c>
      <c r="H280" s="95">
        <v>0</v>
      </c>
      <c r="I280" s="95">
        <v>1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0</v>
      </c>
      <c r="R280" s="95">
        <v>0</v>
      </c>
      <c r="S280" s="95">
        <v>0</v>
      </c>
      <c r="T280" s="95">
        <v>0</v>
      </c>
      <c r="U280" s="95">
        <v>0</v>
      </c>
      <c r="V280" s="95">
        <v>0</v>
      </c>
      <c r="W280" s="95">
        <v>0</v>
      </c>
      <c r="X280" s="95">
        <v>0</v>
      </c>
      <c r="Y280" s="95">
        <v>0</v>
      </c>
      <c r="Z280" s="95">
        <v>0</v>
      </c>
      <c r="AA280" s="95">
        <v>0</v>
      </c>
      <c r="AB280" s="95">
        <v>0</v>
      </c>
      <c r="AC280" s="95">
        <v>0</v>
      </c>
      <c r="AD280" s="95">
        <v>0</v>
      </c>
      <c r="AE280" s="95">
        <v>0</v>
      </c>
      <c r="AF280" s="95">
        <v>0</v>
      </c>
      <c r="AG280" s="95">
        <v>0</v>
      </c>
      <c r="AH280" s="95">
        <v>0</v>
      </c>
      <c r="AI280" s="96">
        <f t="shared" si="27"/>
        <v>1</v>
      </c>
      <c r="AJ280" s="97">
        <f t="shared" si="28"/>
        <v>1</v>
      </c>
      <c r="AK280" s="98">
        <f t="shared" si="29"/>
        <v>1</v>
      </c>
      <c r="AL280" s="43" t="s">
        <v>2631</v>
      </c>
      <c r="AM280" s="43">
        <f t="shared" si="30"/>
        <v>4</v>
      </c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</row>
    <row r="281" spans="1:85" s="92" customFormat="1" x14ac:dyDescent="0.25">
      <c r="A281" s="43"/>
      <c r="B281" s="94" t="s">
        <v>1537</v>
      </c>
      <c r="C281" s="94" t="s">
        <v>1538</v>
      </c>
      <c r="D281" s="94">
        <v>39655</v>
      </c>
      <c r="E281" s="95">
        <v>0</v>
      </c>
      <c r="F281" s="95">
        <v>0</v>
      </c>
      <c r="G281" s="95">
        <v>0</v>
      </c>
      <c r="H281" s="95">
        <v>0</v>
      </c>
      <c r="I281" s="95">
        <v>0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0</v>
      </c>
      <c r="R281" s="95">
        <v>0</v>
      </c>
      <c r="S281" s="95">
        <v>0</v>
      </c>
      <c r="T281" s="95">
        <v>0</v>
      </c>
      <c r="U281" s="95">
        <v>0</v>
      </c>
      <c r="V281" s="95">
        <v>0</v>
      </c>
      <c r="W281" s="95">
        <v>0</v>
      </c>
      <c r="X281" s="95">
        <v>0</v>
      </c>
      <c r="Y281" s="95">
        <v>0</v>
      </c>
      <c r="Z281" s="95">
        <v>0</v>
      </c>
      <c r="AA281" s="95">
        <v>0</v>
      </c>
      <c r="AB281" s="95">
        <v>0</v>
      </c>
      <c r="AC281" s="95">
        <v>0</v>
      </c>
      <c r="AD281" s="95">
        <v>0</v>
      </c>
      <c r="AE281" s="95">
        <v>0</v>
      </c>
      <c r="AF281" s="95">
        <v>0</v>
      </c>
      <c r="AG281" s="95">
        <v>0</v>
      </c>
      <c r="AH281" s="95">
        <v>0</v>
      </c>
      <c r="AI281" s="96">
        <f t="shared" si="27"/>
        <v>0</v>
      </c>
      <c r="AJ281" s="97">
        <f t="shared" si="28"/>
        <v>0</v>
      </c>
      <c r="AK281" s="98">
        <f t="shared" si="29"/>
        <v>0</v>
      </c>
      <c r="AL281" s="43" t="s">
        <v>2949</v>
      </c>
      <c r="AM281" s="43">
        <f t="shared" si="30"/>
        <v>3</v>
      </c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</row>
    <row r="282" spans="1:85" s="92" customFormat="1" x14ac:dyDescent="0.25">
      <c r="A282" s="43"/>
      <c r="B282" s="94" t="s">
        <v>1539</v>
      </c>
      <c r="C282" s="94" t="s">
        <v>1540</v>
      </c>
      <c r="D282" s="94">
        <v>39655</v>
      </c>
      <c r="E282" s="95">
        <v>0</v>
      </c>
      <c r="F282" s="95">
        <v>0</v>
      </c>
      <c r="G282" s="95">
        <v>0</v>
      </c>
      <c r="H282" s="95">
        <v>0</v>
      </c>
      <c r="I282" s="95">
        <v>0</v>
      </c>
      <c r="J282" s="95">
        <v>0</v>
      </c>
      <c r="K282" s="95">
        <v>0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0</v>
      </c>
      <c r="R282" s="95">
        <v>0</v>
      </c>
      <c r="S282" s="95">
        <v>0</v>
      </c>
      <c r="T282" s="95">
        <v>0</v>
      </c>
      <c r="U282" s="95">
        <v>0</v>
      </c>
      <c r="V282" s="95">
        <v>0</v>
      </c>
      <c r="W282" s="95">
        <v>0</v>
      </c>
      <c r="X282" s="95">
        <v>0</v>
      </c>
      <c r="Y282" s="95">
        <v>0</v>
      </c>
      <c r="Z282" s="95">
        <v>0</v>
      </c>
      <c r="AA282" s="95">
        <v>0</v>
      </c>
      <c r="AB282" s="95">
        <v>0</v>
      </c>
      <c r="AC282" s="95">
        <v>0</v>
      </c>
      <c r="AD282" s="95">
        <v>0</v>
      </c>
      <c r="AE282" s="95">
        <v>0</v>
      </c>
      <c r="AF282" s="95">
        <v>0</v>
      </c>
      <c r="AG282" s="95">
        <v>0</v>
      </c>
      <c r="AH282" s="95">
        <v>0</v>
      </c>
      <c r="AI282" s="96">
        <f t="shared" si="27"/>
        <v>0</v>
      </c>
      <c r="AJ282" s="97">
        <f t="shared" si="28"/>
        <v>0</v>
      </c>
      <c r="AK282" s="98">
        <f t="shared" si="29"/>
        <v>0</v>
      </c>
      <c r="AL282" s="43" t="s">
        <v>2944</v>
      </c>
      <c r="AM282" s="43">
        <f t="shared" si="30"/>
        <v>2</v>
      </c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</row>
    <row r="283" spans="1:85" s="92" customFormat="1" x14ac:dyDescent="0.25">
      <c r="A283" s="43"/>
      <c r="B283" s="94" t="s">
        <v>1541</v>
      </c>
      <c r="C283" s="94" t="s">
        <v>1542</v>
      </c>
      <c r="D283" s="94">
        <v>39655</v>
      </c>
      <c r="E283" s="95">
        <v>0</v>
      </c>
      <c r="F283" s="95">
        <v>0</v>
      </c>
      <c r="G283" s="95">
        <v>0</v>
      </c>
      <c r="H283" s="95">
        <v>0</v>
      </c>
      <c r="I283" s="95">
        <v>0</v>
      </c>
      <c r="J283" s="95">
        <v>0</v>
      </c>
      <c r="K283" s="95">
        <v>0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0</v>
      </c>
      <c r="R283" s="95">
        <v>0</v>
      </c>
      <c r="S283" s="95">
        <v>0</v>
      </c>
      <c r="T283" s="95">
        <v>0</v>
      </c>
      <c r="U283" s="95">
        <v>0</v>
      </c>
      <c r="V283" s="95">
        <v>0</v>
      </c>
      <c r="W283" s="95">
        <v>0</v>
      </c>
      <c r="X283" s="95">
        <v>0</v>
      </c>
      <c r="Y283" s="95">
        <v>0</v>
      </c>
      <c r="Z283" s="95">
        <v>0</v>
      </c>
      <c r="AA283" s="95">
        <v>0</v>
      </c>
      <c r="AB283" s="95">
        <v>0</v>
      </c>
      <c r="AC283" s="95">
        <v>0</v>
      </c>
      <c r="AD283" s="95">
        <v>0</v>
      </c>
      <c r="AE283" s="95">
        <v>0</v>
      </c>
      <c r="AF283" s="95">
        <v>0</v>
      </c>
      <c r="AG283" s="95">
        <v>0</v>
      </c>
      <c r="AH283" s="95">
        <v>0</v>
      </c>
      <c r="AI283" s="96">
        <f t="shared" si="27"/>
        <v>0</v>
      </c>
      <c r="AJ283" s="97">
        <f t="shared" si="28"/>
        <v>0</v>
      </c>
      <c r="AK283" s="98">
        <f t="shared" si="29"/>
        <v>0</v>
      </c>
      <c r="AL283" s="43" t="s">
        <v>2631</v>
      </c>
      <c r="AM283" s="43">
        <f t="shared" si="30"/>
        <v>4</v>
      </c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</row>
    <row r="284" spans="1:85" s="92" customFormat="1" x14ac:dyDescent="0.25">
      <c r="A284" s="43"/>
      <c r="B284" s="94" t="s">
        <v>1543</v>
      </c>
      <c r="C284" s="94" t="s">
        <v>1544</v>
      </c>
      <c r="D284" s="94">
        <v>39655</v>
      </c>
      <c r="E284" s="95">
        <v>0</v>
      </c>
      <c r="F284" s="95">
        <v>0</v>
      </c>
      <c r="G284" s="95">
        <v>0</v>
      </c>
      <c r="H284" s="95">
        <v>0</v>
      </c>
      <c r="I284" s="95">
        <v>0</v>
      </c>
      <c r="J284" s="95">
        <v>0</v>
      </c>
      <c r="K284" s="95">
        <v>0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0</v>
      </c>
      <c r="R284" s="95">
        <v>0</v>
      </c>
      <c r="S284" s="95">
        <v>0</v>
      </c>
      <c r="T284" s="95">
        <v>0</v>
      </c>
      <c r="U284" s="95">
        <v>0</v>
      </c>
      <c r="V284" s="95">
        <v>0</v>
      </c>
      <c r="W284" s="95">
        <v>0</v>
      </c>
      <c r="X284" s="95">
        <v>0</v>
      </c>
      <c r="Y284" s="95">
        <v>0</v>
      </c>
      <c r="Z284" s="95">
        <v>0</v>
      </c>
      <c r="AA284" s="95">
        <v>0</v>
      </c>
      <c r="AB284" s="95">
        <v>0</v>
      </c>
      <c r="AC284" s="95">
        <v>0</v>
      </c>
      <c r="AD284" s="95">
        <v>0</v>
      </c>
      <c r="AE284" s="95">
        <v>0</v>
      </c>
      <c r="AF284" s="95">
        <v>0</v>
      </c>
      <c r="AG284" s="95">
        <v>0</v>
      </c>
      <c r="AH284" s="95">
        <v>0</v>
      </c>
      <c r="AI284" s="96">
        <f t="shared" si="27"/>
        <v>0</v>
      </c>
      <c r="AJ284" s="97">
        <f t="shared" si="28"/>
        <v>0</v>
      </c>
      <c r="AK284" s="98">
        <f t="shared" si="29"/>
        <v>0</v>
      </c>
      <c r="AL284" s="43" t="s">
        <v>2949</v>
      </c>
      <c r="AM284" s="43">
        <f t="shared" si="30"/>
        <v>3</v>
      </c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</row>
    <row r="285" spans="1:85" s="92" customFormat="1" x14ac:dyDescent="0.25">
      <c r="A285" s="43" t="s">
        <v>2631</v>
      </c>
      <c r="B285" s="94" t="s">
        <v>2416</v>
      </c>
      <c r="C285" s="94" t="s">
        <v>2417</v>
      </c>
      <c r="D285" s="94">
        <v>39655</v>
      </c>
      <c r="E285" s="95">
        <v>0</v>
      </c>
      <c r="F285" s="95">
        <v>0</v>
      </c>
      <c r="G285" s="95">
        <v>0</v>
      </c>
      <c r="H285" s="95">
        <v>0</v>
      </c>
      <c r="I285" s="95">
        <v>0</v>
      </c>
      <c r="J285" s="95">
        <v>0</v>
      </c>
      <c r="K285" s="95">
        <v>0</v>
      </c>
      <c r="L285" s="95">
        <v>0</v>
      </c>
      <c r="M285" s="95">
        <v>0</v>
      </c>
      <c r="N285" s="95">
        <v>0</v>
      </c>
      <c r="O285" s="95">
        <v>0</v>
      </c>
      <c r="P285" s="95">
        <v>0</v>
      </c>
      <c r="Q285" s="95">
        <v>0</v>
      </c>
      <c r="R285" s="95">
        <v>0</v>
      </c>
      <c r="S285" s="95">
        <v>0</v>
      </c>
      <c r="T285" s="95">
        <v>0</v>
      </c>
      <c r="U285" s="95">
        <v>0</v>
      </c>
      <c r="V285" s="95">
        <v>0</v>
      </c>
      <c r="W285" s="95">
        <v>0</v>
      </c>
      <c r="X285" s="95">
        <v>0</v>
      </c>
      <c r="Y285" s="95">
        <v>0</v>
      </c>
      <c r="Z285" s="95">
        <v>0</v>
      </c>
      <c r="AA285" s="95">
        <v>0</v>
      </c>
      <c r="AB285" s="95">
        <v>0</v>
      </c>
      <c r="AC285" s="95">
        <v>0</v>
      </c>
      <c r="AD285" s="95">
        <v>0</v>
      </c>
      <c r="AE285" s="95">
        <v>0</v>
      </c>
      <c r="AF285" s="95">
        <v>0</v>
      </c>
      <c r="AG285" s="95">
        <v>0</v>
      </c>
      <c r="AH285" s="95">
        <v>0</v>
      </c>
      <c r="AI285" s="96">
        <f t="shared" si="27"/>
        <v>0</v>
      </c>
      <c r="AJ285" s="97">
        <f t="shared" si="28"/>
        <v>0</v>
      </c>
      <c r="AK285" s="98">
        <f t="shared" si="29"/>
        <v>0</v>
      </c>
      <c r="AL285" s="43" t="s">
        <v>2949</v>
      </c>
      <c r="AM285" s="43">
        <f t="shared" si="30"/>
        <v>3</v>
      </c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</row>
    <row r="286" spans="1:85" s="92" customFormat="1" x14ac:dyDescent="0.25">
      <c r="A286" s="43"/>
      <c r="B286" s="94" t="s">
        <v>1547</v>
      </c>
      <c r="C286" s="94" t="s">
        <v>1548</v>
      </c>
      <c r="D286" s="94">
        <v>39655</v>
      </c>
      <c r="E286" s="95">
        <v>0</v>
      </c>
      <c r="F286" s="95">
        <v>0</v>
      </c>
      <c r="G286" s="95">
        <v>0</v>
      </c>
      <c r="H286" s="95">
        <v>0</v>
      </c>
      <c r="I286" s="95">
        <v>0</v>
      </c>
      <c r="J286" s="95">
        <v>0</v>
      </c>
      <c r="K286" s="95">
        <v>0</v>
      </c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>
        <v>0</v>
      </c>
      <c r="R286" s="95">
        <v>0</v>
      </c>
      <c r="S286" s="95">
        <v>0</v>
      </c>
      <c r="T286" s="95">
        <v>0</v>
      </c>
      <c r="U286" s="95">
        <v>0</v>
      </c>
      <c r="V286" s="95">
        <v>0</v>
      </c>
      <c r="W286" s="95">
        <v>0</v>
      </c>
      <c r="X286" s="95">
        <v>0</v>
      </c>
      <c r="Y286" s="95">
        <v>0</v>
      </c>
      <c r="Z286" s="95">
        <v>0</v>
      </c>
      <c r="AA286" s="95">
        <v>0</v>
      </c>
      <c r="AB286" s="95">
        <v>0</v>
      </c>
      <c r="AC286" s="95">
        <v>0</v>
      </c>
      <c r="AD286" s="95">
        <v>0</v>
      </c>
      <c r="AE286" s="95">
        <v>0</v>
      </c>
      <c r="AF286" s="95">
        <v>0</v>
      </c>
      <c r="AG286" s="95">
        <v>0</v>
      </c>
      <c r="AH286" s="95">
        <v>0</v>
      </c>
      <c r="AI286" s="96">
        <f t="shared" si="27"/>
        <v>0</v>
      </c>
      <c r="AJ286" s="97">
        <f t="shared" si="28"/>
        <v>0</v>
      </c>
      <c r="AK286" s="98">
        <f t="shared" si="29"/>
        <v>0</v>
      </c>
      <c r="AL286" s="43" t="s">
        <v>2949</v>
      </c>
      <c r="AM286" s="43">
        <f t="shared" si="30"/>
        <v>3</v>
      </c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</row>
    <row r="287" spans="1:85" s="92" customFormat="1" x14ac:dyDescent="0.25">
      <c r="A287" s="43"/>
      <c r="B287" s="94" t="s">
        <v>1549</v>
      </c>
      <c r="C287" s="94" t="s">
        <v>1550</v>
      </c>
      <c r="D287" s="94">
        <v>39655</v>
      </c>
      <c r="E287" s="95">
        <v>0</v>
      </c>
      <c r="F287" s="95">
        <v>0</v>
      </c>
      <c r="G287" s="95">
        <v>0</v>
      </c>
      <c r="H287" s="95">
        <v>0</v>
      </c>
      <c r="I287" s="95">
        <v>0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0</v>
      </c>
      <c r="R287" s="95">
        <v>0</v>
      </c>
      <c r="S287" s="95">
        <v>0</v>
      </c>
      <c r="T287" s="95">
        <v>0</v>
      </c>
      <c r="U287" s="95">
        <v>0</v>
      </c>
      <c r="V287" s="95">
        <v>0</v>
      </c>
      <c r="W287" s="95">
        <v>0</v>
      </c>
      <c r="X287" s="95">
        <v>0</v>
      </c>
      <c r="Y287" s="95">
        <v>0</v>
      </c>
      <c r="Z287" s="95">
        <v>0</v>
      </c>
      <c r="AA287" s="95">
        <v>1</v>
      </c>
      <c r="AB287" s="95">
        <v>0</v>
      </c>
      <c r="AC287" s="95">
        <v>1</v>
      </c>
      <c r="AD287" s="95">
        <v>0</v>
      </c>
      <c r="AE287" s="95">
        <v>0</v>
      </c>
      <c r="AF287" s="95">
        <v>0</v>
      </c>
      <c r="AG287" s="95">
        <v>0</v>
      </c>
      <c r="AH287" s="95">
        <v>0</v>
      </c>
      <c r="AI287" s="96">
        <f t="shared" si="27"/>
        <v>2</v>
      </c>
      <c r="AJ287" s="97">
        <f t="shared" si="28"/>
        <v>1</v>
      </c>
      <c r="AK287" s="98">
        <f t="shared" si="29"/>
        <v>2</v>
      </c>
      <c r="AL287" s="43" t="s">
        <v>2949</v>
      </c>
      <c r="AM287" s="43">
        <f t="shared" si="30"/>
        <v>3</v>
      </c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</row>
    <row r="288" spans="1:85" s="92" customFormat="1" x14ac:dyDescent="0.25">
      <c r="A288" s="43"/>
      <c r="B288" s="94" t="s">
        <v>1553</v>
      </c>
      <c r="C288" s="94" t="s">
        <v>1554</v>
      </c>
      <c r="D288" s="94">
        <v>39655</v>
      </c>
      <c r="E288" s="95">
        <v>0</v>
      </c>
      <c r="F288" s="95">
        <v>0</v>
      </c>
      <c r="G288" s="95">
        <v>0</v>
      </c>
      <c r="H288" s="95">
        <v>0</v>
      </c>
      <c r="I288" s="95">
        <v>0</v>
      </c>
      <c r="J288" s="95">
        <v>0</v>
      </c>
      <c r="K288" s="95">
        <v>0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0</v>
      </c>
      <c r="R288" s="95">
        <v>0</v>
      </c>
      <c r="S288" s="95">
        <v>0</v>
      </c>
      <c r="T288" s="95">
        <v>0</v>
      </c>
      <c r="U288" s="95">
        <v>0</v>
      </c>
      <c r="V288" s="95">
        <v>0</v>
      </c>
      <c r="W288" s="95">
        <v>0</v>
      </c>
      <c r="X288" s="95">
        <v>0</v>
      </c>
      <c r="Y288" s="95">
        <v>0</v>
      </c>
      <c r="Z288" s="95">
        <v>0</v>
      </c>
      <c r="AA288" s="95">
        <v>0</v>
      </c>
      <c r="AB288" s="95">
        <v>0</v>
      </c>
      <c r="AC288" s="95">
        <v>0</v>
      </c>
      <c r="AD288" s="95">
        <v>0</v>
      </c>
      <c r="AE288" s="95">
        <v>0</v>
      </c>
      <c r="AF288" s="95">
        <v>0</v>
      </c>
      <c r="AG288" s="95">
        <v>0</v>
      </c>
      <c r="AH288" s="95">
        <v>0</v>
      </c>
      <c r="AI288" s="96">
        <f t="shared" si="27"/>
        <v>0</v>
      </c>
      <c r="AJ288" s="97">
        <f t="shared" si="28"/>
        <v>0</v>
      </c>
      <c r="AK288" s="98">
        <f t="shared" si="29"/>
        <v>0</v>
      </c>
      <c r="AL288" s="43" t="s">
        <v>2949</v>
      </c>
      <c r="AM288" s="43">
        <f t="shared" si="30"/>
        <v>3</v>
      </c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</row>
    <row r="289" spans="1:85" s="92" customFormat="1" x14ac:dyDescent="0.25">
      <c r="A289" s="43"/>
      <c r="B289" s="94" t="s">
        <v>1555</v>
      </c>
      <c r="C289" s="94" t="s">
        <v>1556</v>
      </c>
      <c r="D289" s="94">
        <v>39655</v>
      </c>
      <c r="E289" s="95">
        <v>0</v>
      </c>
      <c r="F289" s="95">
        <v>0</v>
      </c>
      <c r="G289" s="95">
        <v>0</v>
      </c>
      <c r="H289" s="95">
        <v>0</v>
      </c>
      <c r="I289" s="95">
        <v>0</v>
      </c>
      <c r="J289" s="95">
        <v>0</v>
      </c>
      <c r="K289" s="95">
        <v>0</v>
      </c>
      <c r="L289" s="95">
        <v>0</v>
      </c>
      <c r="M289" s="95">
        <v>0</v>
      </c>
      <c r="N289" s="95">
        <v>0</v>
      </c>
      <c r="O289" s="95">
        <v>0</v>
      </c>
      <c r="P289" s="95">
        <v>0</v>
      </c>
      <c r="Q289" s="95">
        <v>0</v>
      </c>
      <c r="R289" s="95">
        <v>0</v>
      </c>
      <c r="S289" s="95">
        <v>0</v>
      </c>
      <c r="T289" s="95">
        <v>0</v>
      </c>
      <c r="U289" s="95">
        <v>0</v>
      </c>
      <c r="V289" s="95">
        <v>0</v>
      </c>
      <c r="W289" s="95">
        <v>0</v>
      </c>
      <c r="X289" s="95">
        <v>0</v>
      </c>
      <c r="Y289" s="95">
        <v>0</v>
      </c>
      <c r="Z289" s="95">
        <v>0</v>
      </c>
      <c r="AA289" s="95">
        <v>0</v>
      </c>
      <c r="AB289" s="95">
        <v>0</v>
      </c>
      <c r="AC289" s="95">
        <v>0</v>
      </c>
      <c r="AD289" s="95">
        <v>0</v>
      </c>
      <c r="AE289" s="95">
        <v>0</v>
      </c>
      <c r="AF289" s="95">
        <v>0</v>
      </c>
      <c r="AG289" s="95">
        <v>0</v>
      </c>
      <c r="AH289" s="95">
        <v>0</v>
      </c>
      <c r="AI289" s="96">
        <f t="shared" si="27"/>
        <v>0</v>
      </c>
      <c r="AJ289" s="97">
        <f t="shared" si="28"/>
        <v>0</v>
      </c>
      <c r="AK289" s="98">
        <f t="shared" si="29"/>
        <v>0</v>
      </c>
      <c r="AL289" s="43" t="s">
        <v>2949</v>
      </c>
      <c r="AM289" s="43">
        <f t="shared" si="30"/>
        <v>3</v>
      </c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</row>
    <row r="290" spans="1:85" s="92" customFormat="1" x14ac:dyDescent="0.25">
      <c r="A290" s="43"/>
      <c r="B290" s="94" t="s">
        <v>1557</v>
      </c>
      <c r="C290" s="94" t="s">
        <v>1558</v>
      </c>
      <c r="D290" s="94">
        <v>39655</v>
      </c>
      <c r="E290" s="95">
        <v>0</v>
      </c>
      <c r="F290" s="95">
        <v>0</v>
      </c>
      <c r="G290" s="95">
        <v>0</v>
      </c>
      <c r="H290" s="95">
        <v>0</v>
      </c>
      <c r="I290" s="95">
        <v>0</v>
      </c>
      <c r="J290" s="95">
        <v>0</v>
      </c>
      <c r="K290" s="95">
        <v>0</v>
      </c>
      <c r="L290" s="95">
        <v>0</v>
      </c>
      <c r="M290" s="95">
        <v>0</v>
      </c>
      <c r="N290" s="95">
        <v>0</v>
      </c>
      <c r="O290" s="95">
        <v>0</v>
      </c>
      <c r="P290" s="95">
        <v>0</v>
      </c>
      <c r="Q290" s="95">
        <v>0</v>
      </c>
      <c r="R290" s="95">
        <v>0</v>
      </c>
      <c r="S290" s="95">
        <v>0</v>
      </c>
      <c r="T290" s="95">
        <v>0</v>
      </c>
      <c r="U290" s="95">
        <v>0</v>
      </c>
      <c r="V290" s="95">
        <v>0</v>
      </c>
      <c r="W290" s="95">
        <v>0</v>
      </c>
      <c r="X290" s="95">
        <v>0</v>
      </c>
      <c r="Y290" s="95">
        <v>0</v>
      </c>
      <c r="Z290" s="95">
        <v>0</v>
      </c>
      <c r="AA290" s="95">
        <v>0</v>
      </c>
      <c r="AB290" s="95">
        <v>0</v>
      </c>
      <c r="AC290" s="95">
        <v>0</v>
      </c>
      <c r="AD290" s="95">
        <v>0</v>
      </c>
      <c r="AE290" s="95">
        <v>0</v>
      </c>
      <c r="AF290" s="95">
        <v>0</v>
      </c>
      <c r="AG290" s="95">
        <v>0</v>
      </c>
      <c r="AH290" s="95">
        <v>0</v>
      </c>
      <c r="AI290" s="96">
        <f t="shared" si="27"/>
        <v>0</v>
      </c>
      <c r="AJ290" s="97">
        <f t="shared" si="28"/>
        <v>0</v>
      </c>
      <c r="AK290" s="98">
        <f t="shared" si="29"/>
        <v>0</v>
      </c>
      <c r="AL290" s="43" t="s">
        <v>2944</v>
      </c>
      <c r="AM290" s="43">
        <f t="shared" si="30"/>
        <v>2</v>
      </c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</row>
    <row r="291" spans="1:85" s="92" customFormat="1" x14ac:dyDescent="0.25">
      <c r="A291" s="43"/>
      <c r="B291" s="94" t="s">
        <v>1559</v>
      </c>
      <c r="C291" s="94" t="s">
        <v>1560</v>
      </c>
      <c r="D291" s="94">
        <v>39655</v>
      </c>
      <c r="E291" s="95">
        <v>0</v>
      </c>
      <c r="F291" s="95">
        <v>0</v>
      </c>
      <c r="G291" s="95">
        <v>1</v>
      </c>
      <c r="H291" s="95">
        <v>0</v>
      </c>
      <c r="I291" s="95">
        <v>0</v>
      </c>
      <c r="J291" s="95">
        <v>0</v>
      </c>
      <c r="K291" s="95">
        <v>0</v>
      </c>
      <c r="L291" s="95">
        <v>0</v>
      </c>
      <c r="M291" s="95">
        <v>0</v>
      </c>
      <c r="N291" s="95">
        <v>0</v>
      </c>
      <c r="O291" s="95">
        <v>0</v>
      </c>
      <c r="P291" s="95">
        <v>0</v>
      </c>
      <c r="Q291" s="95">
        <v>0</v>
      </c>
      <c r="R291" s="95">
        <v>0</v>
      </c>
      <c r="S291" s="95">
        <v>0</v>
      </c>
      <c r="T291" s="95">
        <v>0</v>
      </c>
      <c r="U291" s="95">
        <v>0</v>
      </c>
      <c r="V291" s="95">
        <v>0</v>
      </c>
      <c r="W291" s="95">
        <v>0</v>
      </c>
      <c r="X291" s="95">
        <v>0</v>
      </c>
      <c r="Y291" s="95">
        <v>0</v>
      </c>
      <c r="Z291" s="95">
        <v>0</v>
      </c>
      <c r="AA291" s="95">
        <v>0</v>
      </c>
      <c r="AB291" s="95">
        <v>0</v>
      </c>
      <c r="AC291" s="95">
        <v>0</v>
      </c>
      <c r="AD291" s="95">
        <v>0</v>
      </c>
      <c r="AE291" s="95">
        <v>0</v>
      </c>
      <c r="AF291" s="95">
        <v>0</v>
      </c>
      <c r="AG291" s="95">
        <v>0</v>
      </c>
      <c r="AH291" s="95">
        <v>0</v>
      </c>
      <c r="AI291" s="96">
        <f t="shared" si="27"/>
        <v>1</v>
      </c>
      <c r="AJ291" s="97">
        <f t="shared" si="28"/>
        <v>1</v>
      </c>
      <c r="AK291" s="98">
        <f t="shared" si="29"/>
        <v>1</v>
      </c>
      <c r="AL291" s="43" t="s">
        <v>2631</v>
      </c>
      <c r="AM291" s="43">
        <f t="shared" si="30"/>
        <v>4</v>
      </c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</row>
    <row r="292" spans="1:85" s="92" customFormat="1" x14ac:dyDescent="0.25">
      <c r="A292" s="43" t="s">
        <v>2631</v>
      </c>
      <c r="B292" s="94" t="s">
        <v>2418</v>
      </c>
      <c r="C292" s="94" t="s">
        <v>2419</v>
      </c>
      <c r="D292" s="94">
        <v>39655</v>
      </c>
      <c r="E292" s="95">
        <v>0</v>
      </c>
      <c r="F292" s="95">
        <v>0</v>
      </c>
      <c r="G292" s="95">
        <v>0</v>
      </c>
      <c r="H292" s="95">
        <v>0</v>
      </c>
      <c r="I292" s="95">
        <v>0</v>
      </c>
      <c r="J292" s="95">
        <v>0</v>
      </c>
      <c r="K292" s="95">
        <v>0</v>
      </c>
      <c r="L292" s="95">
        <v>1</v>
      </c>
      <c r="M292" s="95">
        <v>0</v>
      </c>
      <c r="N292" s="95">
        <v>0</v>
      </c>
      <c r="O292" s="95">
        <v>0</v>
      </c>
      <c r="P292" s="95">
        <v>0</v>
      </c>
      <c r="Q292" s="95">
        <v>0</v>
      </c>
      <c r="R292" s="95">
        <v>0</v>
      </c>
      <c r="S292" s="95">
        <v>0</v>
      </c>
      <c r="T292" s="95">
        <v>0</v>
      </c>
      <c r="U292" s="95">
        <v>0</v>
      </c>
      <c r="V292" s="95">
        <v>0</v>
      </c>
      <c r="W292" s="95">
        <v>0</v>
      </c>
      <c r="X292" s="95">
        <v>0</v>
      </c>
      <c r="Y292" s="95">
        <v>0</v>
      </c>
      <c r="Z292" s="95">
        <v>0</v>
      </c>
      <c r="AA292" s="95">
        <v>0</v>
      </c>
      <c r="AB292" s="95">
        <v>0</v>
      </c>
      <c r="AC292" s="95">
        <v>0</v>
      </c>
      <c r="AD292" s="95">
        <v>0</v>
      </c>
      <c r="AE292" s="95">
        <v>0</v>
      </c>
      <c r="AF292" s="95">
        <v>0</v>
      </c>
      <c r="AG292" s="95">
        <v>0</v>
      </c>
      <c r="AH292" s="95">
        <v>0</v>
      </c>
      <c r="AI292" s="96">
        <f t="shared" si="27"/>
        <v>1</v>
      </c>
      <c r="AJ292" s="97">
        <f t="shared" si="28"/>
        <v>1</v>
      </c>
      <c r="AK292" s="98">
        <f t="shared" si="29"/>
        <v>1</v>
      </c>
      <c r="AL292" s="43" t="s">
        <v>2949</v>
      </c>
      <c r="AM292" s="43">
        <f t="shared" si="30"/>
        <v>3</v>
      </c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</row>
    <row r="293" spans="1:85" s="92" customFormat="1" x14ac:dyDescent="0.25">
      <c r="A293" s="43"/>
      <c r="B293" s="94" t="s">
        <v>1561</v>
      </c>
      <c r="C293" s="94" t="s">
        <v>1562</v>
      </c>
      <c r="D293" s="94">
        <v>39655</v>
      </c>
      <c r="E293" s="95">
        <v>0</v>
      </c>
      <c r="F293" s="95">
        <v>0</v>
      </c>
      <c r="G293" s="95">
        <v>0</v>
      </c>
      <c r="H293" s="95">
        <v>0</v>
      </c>
      <c r="I293" s="95">
        <v>0</v>
      </c>
      <c r="J293" s="95">
        <v>0</v>
      </c>
      <c r="K293" s="95">
        <v>0</v>
      </c>
      <c r="L293" s="95">
        <v>0</v>
      </c>
      <c r="M293" s="95">
        <v>0</v>
      </c>
      <c r="N293" s="95">
        <v>0</v>
      </c>
      <c r="O293" s="95">
        <v>0</v>
      </c>
      <c r="P293" s="95">
        <v>0</v>
      </c>
      <c r="Q293" s="95">
        <v>0</v>
      </c>
      <c r="R293" s="95">
        <v>0</v>
      </c>
      <c r="S293" s="95">
        <v>0</v>
      </c>
      <c r="T293" s="95">
        <v>0</v>
      </c>
      <c r="U293" s="95">
        <v>0</v>
      </c>
      <c r="V293" s="95">
        <v>0</v>
      </c>
      <c r="W293" s="95">
        <v>0</v>
      </c>
      <c r="X293" s="95">
        <v>0</v>
      </c>
      <c r="Y293" s="95">
        <v>0</v>
      </c>
      <c r="Z293" s="95">
        <v>0</v>
      </c>
      <c r="AA293" s="95">
        <v>0</v>
      </c>
      <c r="AB293" s="95">
        <v>0</v>
      </c>
      <c r="AC293" s="95">
        <v>0</v>
      </c>
      <c r="AD293" s="95">
        <v>0</v>
      </c>
      <c r="AE293" s="95">
        <v>0</v>
      </c>
      <c r="AF293" s="95">
        <v>0</v>
      </c>
      <c r="AG293" s="95">
        <v>0</v>
      </c>
      <c r="AH293" s="95">
        <v>0</v>
      </c>
      <c r="AI293" s="96">
        <f t="shared" si="27"/>
        <v>0</v>
      </c>
      <c r="AJ293" s="97">
        <f t="shared" si="28"/>
        <v>0</v>
      </c>
      <c r="AK293" s="98">
        <f t="shared" si="29"/>
        <v>0</v>
      </c>
      <c r="AL293" s="43" t="s">
        <v>2631</v>
      </c>
      <c r="AM293" s="43">
        <f t="shared" si="30"/>
        <v>4</v>
      </c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</row>
    <row r="294" spans="1:85" s="92" customFormat="1" x14ac:dyDescent="0.25">
      <c r="A294" s="43"/>
      <c r="B294" s="94" t="s">
        <v>1563</v>
      </c>
      <c r="C294" s="94" t="s">
        <v>1564</v>
      </c>
      <c r="D294" s="94">
        <v>39655</v>
      </c>
      <c r="E294" s="95">
        <v>0</v>
      </c>
      <c r="F294" s="95">
        <v>0</v>
      </c>
      <c r="G294" s="95">
        <v>1</v>
      </c>
      <c r="H294" s="95">
        <v>0</v>
      </c>
      <c r="I294" s="95">
        <v>0</v>
      </c>
      <c r="J294" s="95">
        <v>0</v>
      </c>
      <c r="K294" s="95">
        <v>0</v>
      </c>
      <c r="L294" s="95">
        <v>0</v>
      </c>
      <c r="M294" s="95">
        <v>0</v>
      </c>
      <c r="N294" s="95">
        <v>0</v>
      </c>
      <c r="O294" s="95">
        <v>0</v>
      </c>
      <c r="P294" s="95">
        <v>0</v>
      </c>
      <c r="Q294" s="95">
        <v>0</v>
      </c>
      <c r="R294" s="95">
        <v>0</v>
      </c>
      <c r="S294" s="95">
        <v>0</v>
      </c>
      <c r="T294" s="95">
        <v>0</v>
      </c>
      <c r="U294" s="95">
        <v>0</v>
      </c>
      <c r="V294" s="95">
        <v>0</v>
      </c>
      <c r="W294" s="95">
        <v>0</v>
      </c>
      <c r="X294" s="95">
        <v>0</v>
      </c>
      <c r="Y294" s="95">
        <v>0</v>
      </c>
      <c r="Z294" s="95">
        <v>0</v>
      </c>
      <c r="AA294" s="95">
        <v>0</v>
      </c>
      <c r="AB294" s="95">
        <v>0</v>
      </c>
      <c r="AC294" s="95">
        <v>0</v>
      </c>
      <c r="AD294" s="95">
        <v>0</v>
      </c>
      <c r="AE294" s="95">
        <v>0</v>
      </c>
      <c r="AF294" s="95">
        <v>0</v>
      </c>
      <c r="AG294" s="95">
        <v>0</v>
      </c>
      <c r="AH294" s="95">
        <v>0</v>
      </c>
      <c r="AI294" s="96">
        <f t="shared" si="27"/>
        <v>1</v>
      </c>
      <c r="AJ294" s="97">
        <f t="shared" si="28"/>
        <v>1</v>
      </c>
      <c r="AK294" s="98">
        <f t="shared" si="29"/>
        <v>1</v>
      </c>
      <c r="AL294" s="43" t="s">
        <v>2949</v>
      </c>
      <c r="AM294" s="43">
        <f t="shared" si="30"/>
        <v>3</v>
      </c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</row>
    <row r="295" spans="1:85" s="92" customFormat="1" x14ac:dyDescent="0.25">
      <c r="A295" s="43"/>
      <c r="B295" s="94" t="s">
        <v>1565</v>
      </c>
      <c r="C295" s="94" t="s">
        <v>1566</v>
      </c>
      <c r="D295" s="94">
        <v>39655</v>
      </c>
      <c r="E295" s="95">
        <v>0</v>
      </c>
      <c r="F295" s="95">
        <v>0</v>
      </c>
      <c r="G295" s="95">
        <v>0</v>
      </c>
      <c r="H295" s="95">
        <v>0</v>
      </c>
      <c r="I295" s="95">
        <v>0</v>
      </c>
      <c r="J295" s="95">
        <v>0</v>
      </c>
      <c r="K295" s="95">
        <v>0</v>
      </c>
      <c r="L295" s="95">
        <v>0</v>
      </c>
      <c r="M295" s="95">
        <v>1</v>
      </c>
      <c r="N295" s="95">
        <v>0</v>
      </c>
      <c r="O295" s="95">
        <v>0</v>
      </c>
      <c r="P295" s="95">
        <v>0</v>
      </c>
      <c r="Q295" s="95">
        <v>0</v>
      </c>
      <c r="R295" s="95">
        <v>0</v>
      </c>
      <c r="S295" s="95">
        <v>0</v>
      </c>
      <c r="T295" s="95">
        <v>0</v>
      </c>
      <c r="U295" s="95">
        <v>0</v>
      </c>
      <c r="V295" s="95">
        <v>0</v>
      </c>
      <c r="W295" s="95">
        <v>0</v>
      </c>
      <c r="X295" s="95">
        <v>0</v>
      </c>
      <c r="Y295" s="95">
        <v>0</v>
      </c>
      <c r="Z295" s="95">
        <v>0</v>
      </c>
      <c r="AA295" s="95">
        <v>0</v>
      </c>
      <c r="AB295" s="95">
        <v>0</v>
      </c>
      <c r="AC295" s="95">
        <v>0</v>
      </c>
      <c r="AD295" s="95">
        <v>0</v>
      </c>
      <c r="AE295" s="95">
        <v>0</v>
      </c>
      <c r="AF295" s="95">
        <v>0</v>
      </c>
      <c r="AG295" s="95">
        <v>0</v>
      </c>
      <c r="AH295" s="95">
        <v>0</v>
      </c>
      <c r="AI295" s="96">
        <f t="shared" si="27"/>
        <v>1</v>
      </c>
      <c r="AJ295" s="97">
        <f t="shared" si="28"/>
        <v>1</v>
      </c>
      <c r="AK295" s="98">
        <f t="shared" si="29"/>
        <v>1</v>
      </c>
      <c r="AL295" s="43" t="s">
        <v>2949</v>
      </c>
      <c r="AM295" s="43">
        <f t="shared" si="30"/>
        <v>3</v>
      </c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</row>
    <row r="296" spans="1:85" s="92" customFormat="1" x14ac:dyDescent="0.25">
      <c r="A296" s="43"/>
      <c r="B296" s="94" t="s">
        <v>1567</v>
      </c>
      <c r="C296" s="94" t="s">
        <v>1568</v>
      </c>
      <c r="D296" s="94">
        <v>39655</v>
      </c>
      <c r="E296" s="95">
        <v>0</v>
      </c>
      <c r="F296" s="95">
        <v>0</v>
      </c>
      <c r="G296" s="95">
        <v>0</v>
      </c>
      <c r="H296" s="95">
        <v>0</v>
      </c>
      <c r="I296" s="95">
        <v>0</v>
      </c>
      <c r="J296" s="95">
        <v>0</v>
      </c>
      <c r="K296" s="95">
        <v>0</v>
      </c>
      <c r="L296" s="95">
        <v>0</v>
      </c>
      <c r="M296" s="95">
        <v>0</v>
      </c>
      <c r="N296" s="95">
        <v>0</v>
      </c>
      <c r="O296" s="95">
        <v>0</v>
      </c>
      <c r="P296" s="95">
        <v>0</v>
      </c>
      <c r="Q296" s="95">
        <v>0</v>
      </c>
      <c r="R296" s="95">
        <v>0</v>
      </c>
      <c r="S296" s="95">
        <v>0</v>
      </c>
      <c r="T296" s="95">
        <v>0</v>
      </c>
      <c r="U296" s="95">
        <v>0</v>
      </c>
      <c r="V296" s="95">
        <v>0</v>
      </c>
      <c r="W296" s="95">
        <v>0</v>
      </c>
      <c r="X296" s="95">
        <v>0</v>
      </c>
      <c r="Y296" s="95">
        <v>0</v>
      </c>
      <c r="Z296" s="95">
        <v>0</v>
      </c>
      <c r="AA296" s="95">
        <v>0</v>
      </c>
      <c r="AB296" s="95">
        <v>0</v>
      </c>
      <c r="AC296" s="95">
        <v>0</v>
      </c>
      <c r="AD296" s="95">
        <v>0</v>
      </c>
      <c r="AE296" s="95">
        <v>0</v>
      </c>
      <c r="AF296" s="95">
        <v>0</v>
      </c>
      <c r="AG296" s="95">
        <v>0</v>
      </c>
      <c r="AH296" s="95">
        <v>0</v>
      </c>
      <c r="AI296" s="96">
        <f t="shared" si="27"/>
        <v>0</v>
      </c>
      <c r="AJ296" s="97">
        <f t="shared" si="28"/>
        <v>0</v>
      </c>
      <c r="AK296" s="98">
        <f t="shared" si="29"/>
        <v>0</v>
      </c>
      <c r="AL296" s="43" t="s">
        <v>2631</v>
      </c>
      <c r="AM296" s="43">
        <f t="shared" si="30"/>
        <v>4</v>
      </c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</row>
    <row r="297" spans="1:85" s="92" customFormat="1" x14ac:dyDescent="0.25">
      <c r="A297" s="43" t="s">
        <v>2631</v>
      </c>
      <c r="B297" s="94" t="s">
        <v>2420</v>
      </c>
      <c r="C297" s="94" t="s">
        <v>2421</v>
      </c>
      <c r="D297" s="94">
        <v>39655</v>
      </c>
      <c r="E297" s="95">
        <v>0</v>
      </c>
      <c r="F297" s="95">
        <v>0</v>
      </c>
      <c r="G297" s="95">
        <v>0</v>
      </c>
      <c r="H297" s="95">
        <v>0</v>
      </c>
      <c r="I297" s="95">
        <v>0</v>
      </c>
      <c r="J297" s="95">
        <v>0</v>
      </c>
      <c r="K297" s="95">
        <v>0</v>
      </c>
      <c r="L297" s="95">
        <v>0</v>
      </c>
      <c r="M297" s="95">
        <v>0</v>
      </c>
      <c r="N297" s="95">
        <v>0</v>
      </c>
      <c r="O297" s="95">
        <v>0</v>
      </c>
      <c r="P297" s="95">
        <v>0</v>
      </c>
      <c r="Q297" s="95">
        <v>0</v>
      </c>
      <c r="R297" s="95">
        <v>0</v>
      </c>
      <c r="S297" s="95">
        <v>0</v>
      </c>
      <c r="T297" s="95">
        <v>0</v>
      </c>
      <c r="U297" s="95">
        <v>0</v>
      </c>
      <c r="V297" s="95">
        <v>0</v>
      </c>
      <c r="W297" s="95">
        <v>0</v>
      </c>
      <c r="X297" s="95">
        <v>0</v>
      </c>
      <c r="Y297" s="95">
        <v>0</v>
      </c>
      <c r="Z297" s="95">
        <v>0</v>
      </c>
      <c r="AA297" s="95">
        <v>0</v>
      </c>
      <c r="AB297" s="95">
        <v>0</v>
      </c>
      <c r="AC297" s="95">
        <v>0</v>
      </c>
      <c r="AD297" s="95">
        <v>0</v>
      </c>
      <c r="AE297" s="95">
        <v>0</v>
      </c>
      <c r="AF297" s="95">
        <v>0</v>
      </c>
      <c r="AG297" s="95">
        <v>0</v>
      </c>
      <c r="AH297" s="95">
        <v>0</v>
      </c>
      <c r="AI297" s="96">
        <f t="shared" si="27"/>
        <v>0</v>
      </c>
      <c r="AJ297" s="97">
        <f t="shared" si="28"/>
        <v>0</v>
      </c>
      <c r="AK297" s="98">
        <f t="shared" si="29"/>
        <v>0</v>
      </c>
      <c r="AL297" s="43" t="s">
        <v>2944</v>
      </c>
      <c r="AM297" s="43">
        <f t="shared" si="30"/>
        <v>2</v>
      </c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</row>
    <row r="298" spans="1:85" s="92" customFormat="1" x14ac:dyDescent="0.25">
      <c r="A298" s="43" t="s">
        <v>2631</v>
      </c>
      <c r="B298" s="94" t="s">
        <v>2422</v>
      </c>
      <c r="C298" s="94" t="s">
        <v>2423</v>
      </c>
      <c r="D298" s="94">
        <v>39655</v>
      </c>
      <c r="E298" s="95">
        <v>0</v>
      </c>
      <c r="F298" s="95">
        <v>0</v>
      </c>
      <c r="G298" s="95">
        <v>0</v>
      </c>
      <c r="H298" s="95">
        <v>0</v>
      </c>
      <c r="I298" s="95">
        <v>0</v>
      </c>
      <c r="J298" s="95">
        <v>0</v>
      </c>
      <c r="K298" s="95">
        <v>0</v>
      </c>
      <c r="L298" s="95">
        <v>0</v>
      </c>
      <c r="M298" s="95">
        <v>0</v>
      </c>
      <c r="N298" s="95">
        <v>0</v>
      </c>
      <c r="O298" s="95">
        <v>0</v>
      </c>
      <c r="P298" s="95">
        <v>0</v>
      </c>
      <c r="Q298" s="95">
        <v>0</v>
      </c>
      <c r="R298" s="95">
        <v>0</v>
      </c>
      <c r="S298" s="95">
        <v>0</v>
      </c>
      <c r="T298" s="95">
        <v>0</v>
      </c>
      <c r="U298" s="95">
        <v>0</v>
      </c>
      <c r="V298" s="95">
        <v>0</v>
      </c>
      <c r="W298" s="95">
        <v>0</v>
      </c>
      <c r="X298" s="95">
        <v>0</v>
      </c>
      <c r="Y298" s="95">
        <v>0</v>
      </c>
      <c r="Z298" s="95">
        <v>0</v>
      </c>
      <c r="AA298" s="95">
        <v>0</v>
      </c>
      <c r="AB298" s="95">
        <v>0</v>
      </c>
      <c r="AC298" s="95">
        <v>0</v>
      </c>
      <c r="AD298" s="95">
        <v>0</v>
      </c>
      <c r="AE298" s="95">
        <v>0</v>
      </c>
      <c r="AF298" s="95">
        <v>0</v>
      </c>
      <c r="AG298" s="95">
        <v>0</v>
      </c>
      <c r="AH298" s="95">
        <v>0</v>
      </c>
      <c r="AI298" s="96">
        <f t="shared" si="27"/>
        <v>0</v>
      </c>
      <c r="AJ298" s="97">
        <f t="shared" si="28"/>
        <v>0</v>
      </c>
      <c r="AK298" s="98">
        <f t="shared" si="29"/>
        <v>0</v>
      </c>
      <c r="AL298" s="43" t="s">
        <v>2631</v>
      </c>
      <c r="AM298" s="43">
        <f t="shared" si="30"/>
        <v>4</v>
      </c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</row>
    <row r="299" spans="1:85" s="92" customFormat="1" x14ac:dyDescent="0.25">
      <c r="A299" s="43"/>
      <c r="B299" s="94" t="s">
        <v>1569</v>
      </c>
      <c r="C299" s="94" t="s">
        <v>1570</v>
      </c>
      <c r="D299" s="94">
        <v>39655</v>
      </c>
      <c r="E299" s="95">
        <v>0</v>
      </c>
      <c r="F299" s="95">
        <v>0</v>
      </c>
      <c r="G299" s="95">
        <v>0</v>
      </c>
      <c r="H299" s="95">
        <v>0</v>
      </c>
      <c r="I299" s="95">
        <v>0</v>
      </c>
      <c r="J299" s="95">
        <v>0</v>
      </c>
      <c r="K299" s="95">
        <v>0</v>
      </c>
      <c r="L299" s="95">
        <v>0</v>
      </c>
      <c r="M299" s="95">
        <v>0</v>
      </c>
      <c r="N299" s="95">
        <v>0</v>
      </c>
      <c r="O299" s="95">
        <v>0</v>
      </c>
      <c r="P299" s="95">
        <v>0</v>
      </c>
      <c r="Q299" s="95">
        <v>0</v>
      </c>
      <c r="R299" s="95">
        <v>0</v>
      </c>
      <c r="S299" s="95">
        <v>0</v>
      </c>
      <c r="T299" s="95">
        <v>0</v>
      </c>
      <c r="U299" s="95">
        <v>0</v>
      </c>
      <c r="V299" s="95">
        <v>0</v>
      </c>
      <c r="W299" s="95">
        <v>0</v>
      </c>
      <c r="X299" s="95">
        <v>0</v>
      </c>
      <c r="Y299" s="95">
        <v>0</v>
      </c>
      <c r="Z299" s="95">
        <v>0</v>
      </c>
      <c r="AA299" s="95">
        <v>0</v>
      </c>
      <c r="AB299" s="95">
        <v>0</v>
      </c>
      <c r="AC299" s="95">
        <v>0</v>
      </c>
      <c r="AD299" s="95">
        <v>0</v>
      </c>
      <c r="AE299" s="95">
        <v>0</v>
      </c>
      <c r="AF299" s="95">
        <v>0</v>
      </c>
      <c r="AG299" s="95">
        <v>0</v>
      </c>
      <c r="AH299" s="95">
        <v>0</v>
      </c>
      <c r="AI299" s="96">
        <f t="shared" si="27"/>
        <v>0</v>
      </c>
      <c r="AJ299" s="97">
        <f t="shared" si="28"/>
        <v>0</v>
      </c>
      <c r="AK299" s="98">
        <f t="shared" si="29"/>
        <v>0</v>
      </c>
      <c r="AL299" s="43" t="s">
        <v>2944</v>
      </c>
      <c r="AM299" s="43">
        <f t="shared" si="30"/>
        <v>2</v>
      </c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</row>
    <row r="300" spans="1:85" s="92" customFormat="1" x14ac:dyDescent="0.25">
      <c r="A300" s="43" t="s">
        <v>2631</v>
      </c>
      <c r="B300" s="94" t="s">
        <v>2424</v>
      </c>
      <c r="C300" s="94" t="s">
        <v>2425</v>
      </c>
      <c r="D300" s="94">
        <v>39655</v>
      </c>
      <c r="E300" s="95">
        <v>0</v>
      </c>
      <c r="F300" s="95">
        <v>1</v>
      </c>
      <c r="G300" s="95">
        <v>0</v>
      </c>
      <c r="H300" s="95">
        <v>0</v>
      </c>
      <c r="I300" s="95">
        <v>0</v>
      </c>
      <c r="J300" s="95">
        <v>0</v>
      </c>
      <c r="K300" s="95">
        <v>0</v>
      </c>
      <c r="L300" s="95">
        <v>0</v>
      </c>
      <c r="M300" s="95">
        <v>0</v>
      </c>
      <c r="N300" s="95">
        <v>0</v>
      </c>
      <c r="O300" s="95">
        <v>0</v>
      </c>
      <c r="P300" s="95">
        <v>0</v>
      </c>
      <c r="Q300" s="95">
        <v>0</v>
      </c>
      <c r="R300" s="95">
        <v>0</v>
      </c>
      <c r="S300" s="95">
        <v>0</v>
      </c>
      <c r="T300" s="95">
        <v>0</v>
      </c>
      <c r="U300" s="95">
        <v>0</v>
      </c>
      <c r="V300" s="95">
        <v>0</v>
      </c>
      <c r="W300" s="95">
        <v>0</v>
      </c>
      <c r="X300" s="95">
        <v>0</v>
      </c>
      <c r="Y300" s="95">
        <v>0</v>
      </c>
      <c r="Z300" s="95">
        <v>0</v>
      </c>
      <c r="AA300" s="95">
        <v>0</v>
      </c>
      <c r="AB300" s="95">
        <v>0</v>
      </c>
      <c r="AC300" s="95">
        <v>0</v>
      </c>
      <c r="AD300" s="95">
        <v>0</v>
      </c>
      <c r="AE300" s="95">
        <v>0</v>
      </c>
      <c r="AF300" s="95">
        <v>0</v>
      </c>
      <c r="AG300" s="95">
        <v>0</v>
      </c>
      <c r="AH300" s="95">
        <v>0</v>
      </c>
      <c r="AI300" s="96">
        <f t="shared" si="27"/>
        <v>1</v>
      </c>
      <c r="AJ300" s="97">
        <f t="shared" si="28"/>
        <v>1</v>
      </c>
      <c r="AK300" s="98">
        <f t="shared" si="29"/>
        <v>1</v>
      </c>
      <c r="AL300" s="43" t="s">
        <v>2949</v>
      </c>
      <c r="AM300" s="43">
        <f t="shared" si="30"/>
        <v>3</v>
      </c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</row>
    <row r="301" spans="1:85" s="92" customFormat="1" x14ac:dyDescent="0.25">
      <c r="A301" s="43"/>
      <c r="B301" s="94" t="s">
        <v>1571</v>
      </c>
      <c r="C301" s="94" t="s">
        <v>1572</v>
      </c>
      <c r="D301" s="94">
        <v>39655</v>
      </c>
      <c r="E301" s="95">
        <v>0</v>
      </c>
      <c r="F301" s="95">
        <v>0</v>
      </c>
      <c r="G301" s="95">
        <v>0</v>
      </c>
      <c r="H301" s="95">
        <v>0</v>
      </c>
      <c r="I301" s="95">
        <v>0</v>
      </c>
      <c r="J301" s="95">
        <v>0</v>
      </c>
      <c r="K301" s="95">
        <v>0</v>
      </c>
      <c r="L301" s="95">
        <v>0</v>
      </c>
      <c r="M301" s="95">
        <v>0</v>
      </c>
      <c r="N301" s="95">
        <v>0</v>
      </c>
      <c r="O301" s="95">
        <v>0</v>
      </c>
      <c r="P301" s="95">
        <v>0</v>
      </c>
      <c r="Q301" s="95">
        <v>0</v>
      </c>
      <c r="R301" s="95">
        <v>0</v>
      </c>
      <c r="S301" s="95">
        <v>0</v>
      </c>
      <c r="T301" s="95">
        <v>0</v>
      </c>
      <c r="U301" s="95">
        <v>0</v>
      </c>
      <c r="V301" s="95">
        <v>0</v>
      </c>
      <c r="W301" s="95">
        <v>0</v>
      </c>
      <c r="X301" s="95">
        <v>0</v>
      </c>
      <c r="Y301" s="95">
        <v>0</v>
      </c>
      <c r="Z301" s="95">
        <v>0</v>
      </c>
      <c r="AA301" s="95">
        <v>0</v>
      </c>
      <c r="AB301" s="95">
        <v>0</v>
      </c>
      <c r="AC301" s="95">
        <v>0</v>
      </c>
      <c r="AD301" s="95">
        <v>0</v>
      </c>
      <c r="AE301" s="95">
        <v>0</v>
      </c>
      <c r="AF301" s="95">
        <v>0</v>
      </c>
      <c r="AG301" s="95">
        <v>0</v>
      </c>
      <c r="AH301" s="95">
        <v>0</v>
      </c>
      <c r="AI301" s="96">
        <f t="shared" si="27"/>
        <v>0</v>
      </c>
      <c r="AJ301" s="97">
        <f t="shared" si="28"/>
        <v>0</v>
      </c>
      <c r="AK301" s="98">
        <f t="shared" si="29"/>
        <v>0</v>
      </c>
      <c r="AL301" s="43" t="s">
        <v>2947</v>
      </c>
      <c r="AM301" s="43">
        <f t="shared" si="30"/>
        <v>0</v>
      </c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</row>
    <row r="302" spans="1:85" s="92" customFormat="1" x14ac:dyDescent="0.25">
      <c r="A302" s="43"/>
      <c r="B302" s="94" t="s">
        <v>1573</v>
      </c>
      <c r="C302" s="94" t="s">
        <v>1574</v>
      </c>
      <c r="D302" s="94">
        <v>39655</v>
      </c>
      <c r="E302" s="95">
        <v>0</v>
      </c>
      <c r="F302" s="95">
        <v>0</v>
      </c>
      <c r="G302" s="95">
        <v>0</v>
      </c>
      <c r="H302" s="95">
        <v>0</v>
      </c>
      <c r="I302" s="95">
        <v>0</v>
      </c>
      <c r="J302" s="95">
        <v>0</v>
      </c>
      <c r="K302" s="95">
        <v>0</v>
      </c>
      <c r="L302" s="95">
        <v>0</v>
      </c>
      <c r="M302" s="95">
        <v>0</v>
      </c>
      <c r="N302" s="95">
        <v>0</v>
      </c>
      <c r="O302" s="95">
        <v>0</v>
      </c>
      <c r="P302" s="95">
        <v>0</v>
      </c>
      <c r="Q302" s="95">
        <v>0</v>
      </c>
      <c r="R302" s="95">
        <v>0</v>
      </c>
      <c r="S302" s="95">
        <v>0</v>
      </c>
      <c r="T302" s="95">
        <v>0</v>
      </c>
      <c r="U302" s="95">
        <v>0</v>
      </c>
      <c r="V302" s="95">
        <v>0</v>
      </c>
      <c r="W302" s="95">
        <v>0</v>
      </c>
      <c r="X302" s="95">
        <v>0</v>
      </c>
      <c r="Y302" s="95">
        <v>0</v>
      </c>
      <c r="Z302" s="95">
        <v>0</v>
      </c>
      <c r="AA302" s="95">
        <v>0</v>
      </c>
      <c r="AB302" s="95">
        <v>0</v>
      </c>
      <c r="AC302" s="95">
        <v>1</v>
      </c>
      <c r="AD302" s="95">
        <v>0</v>
      </c>
      <c r="AE302" s="95">
        <v>0</v>
      </c>
      <c r="AF302" s="95">
        <v>0</v>
      </c>
      <c r="AG302" s="95">
        <v>0</v>
      </c>
      <c r="AH302" s="95">
        <v>0</v>
      </c>
      <c r="AI302" s="96">
        <f t="shared" si="27"/>
        <v>1</v>
      </c>
      <c r="AJ302" s="97">
        <f t="shared" si="28"/>
        <v>1</v>
      </c>
      <c r="AK302" s="98">
        <f t="shared" si="29"/>
        <v>1</v>
      </c>
      <c r="AL302" s="43" t="s">
        <v>2949</v>
      </c>
      <c r="AM302" s="43">
        <f t="shared" si="30"/>
        <v>3</v>
      </c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</row>
    <row r="303" spans="1:85" s="92" customFormat="1" x14ac:dyDescent="0.25">
      <c r="A303" s="43"/>
      <c r="B303" s="94" t="s">
        <v>1575</v>
      </c>
      <c r="C303" s="94" t="s">
        <v>1576</v>
      </c>
      <c r="D303" s="94">
        <v>39655</v>
      </c>
      <c r="E303" s="95">
        <v>0</v>
      </c>
      <c r="F303" s="95">
        <v>0</v>
      </c>
      <c r="G303" s="95">
        <v>0</v>
      </c>
      <c r="H303" s="95">
        <v>0</v>
      </c>
      <c r="I303" s="95">
        <v>0</v>
      </c>
      <c r="J303" s="95">
        <v>1</v>
      </c>
      <c r="K303" s="95">
        <v>0</v>
      </c>
      <c r="L303" s="95">
        <v>0</v>
      </c>
      <c r="M303" s="95">
        <v>0</v>
      </c>
      <c r="N303" s="95">
        <v>0</v>
      </c>
      <c r="O303" s="95">
        <v>0</v>
      </c>
      <c r="P303" s="95">
        <v>0</v>
      </c>
      <c r="Q303" s="95">
        <v>0</v>
      </c>
      <c r="R303" s="95">
        <v>0</v>
      </c>
      <c r="S303" s="95">
        <v>0</v>
      </c>
      <c r="T303" s="95">
        <v>0</v>
      </c>
      <c r="U303" s="95">
        <v>0</v>
      </c>
      <c r="V303" s="95">
        <v>0</v>
      </c>
      <c r="W303" s="95">
        <v>0</v>
      </c>
      <c r="X303" s="95">
        <v>0</v>
      </c>
      <c r="Y303" s="95">
        <v>0</v>
      </c>
      <c r="Z303" s="95">
        <v>0</v>
      </c>
      <c r="AA303" s="95">
        <v>0</v>
      </c>
      <c r="AB303" s="95">
        <v>0</v>
      </c>
      <c r="AC303" s="95">
        <v>0</v>
      </c>
      <c r="AD303" s="95">
        <v>0</v>
      </c>
      <c r="AE303" s="95">
        <v>0</v>
      </c>
      <c r="AF303" s="95">
        <v>0</v>
      </c>
      <c r="AG303" s="95">
        <v>0</v>
      </c>
      <c r="AH303" s="95">
        <v>0</v>
      </c>
      <c r="AI303" s="96">
        <f t="shared" si="27"/>
        <v>1</v>
      </c>
      <c r="AJ303" s="97">
        <f t="shared" si="28"/>
        <v>1</v>
      </c>
      <c r="AK303" s="98">
        <f t="shared" si="29"/>
        <v>1</v>
      </c>
      <c r="AL303" s="43" t="s">
        <v>2949</v>
      </c>
      <c r="AM303" s="43">
        <f t="shared" si="30"/>
        <v>3</v>
      </c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</row>
    <row r="304" spans="1:85" s="92" customFormat="1" x14ac:dyDescent="0.25">
      <c r="A304" s="43" t="s">
        <v>2631</v>
      </c>
      <c r="B304" s="94" t="s">
        <v>2426</v>
      </c>
      <c r="C304" s="94" t="s">
        <v>2427</v>
      </c>
      <c r="D304" s="94">
        <v>39655</v>
      </c>
      <c r="E304" s="95">
        <v>0</v>
      </c>
      <c r="F304" s="95">
        <v>0</v>
      </c>
      <c r="G304" s="95">
        <v>0</v>
      </c>
      <c r="H304" s="95">
        <v>0</v>
      </c>
      <c r="I304" s="95">
        <v>0</v>
      </c>
      <c r="J304" s="95">
        <v>0</v>
      </c>
      <c r="K304" s="95">
        <v>0</v>
      </c>
      <c r="L304" s="95">
        <v>0</v>
      </c>
      <c r="M304" s="95">
        <v>0</v>
      </c>
      <c r="N304" s="95">
        <v>0</v>
      </c>
      <c r="O304" s="95">
        <v>0</v>
      </c>
      <c r="P304" s="95">
        <v>0</v>
      </c>
      <c r="Q304" s="95">
        <v>0</v>
      </c>
      <c r="R304" s="95">
        <v>0</v>
      </c>
      <c r="S304" s="95">
        <v>0</v>
      </c>
      <c r="T304" s="95">
        <v>0</v>
      </c>
      <c r="U304" s="95">
        <v>0</v>
      </c>
      <c r="V304" s="95">
        <v>0</v>
      </c>
      <c r="W304" s="95">
        <v>0</v>
      </c>
      <c r="X304" s="95">
        <v>0</v>
      </c>
      <c r="Y304" s="95">
        <v>0</v>
      </c>
      <c r="Z304" s="95">
        <v>0</v>
      </c>
      <c r="AA304" s="95">
        <v>0</v>
      </c>
      <c r="AB304" s="95">
        <v>0</v>
      </c>
      <c r="AC304" s="95">
        <v>0</v>
      </c>
      <c r="AD304" s="95">
        <v>0</v>
      </c>
      <c r="AE304" s="95">
        <v>0</v>
      </c>
      <c r="AF304" s="95">
        <v>0</v>
      </c>
      <c r="AG304" s="95">
        <v>0</v>
      </c>
      <c r="AH304" s="95">
        <v>0</v>
      </c>
      <c r="AI304" s="96">
        <f t="shared" si="27"/>
        <v>0</v>
      </c>
      <c r="AJ304" s="97">
        <f t="shared" si="28"/>
        <v>0</v>
      </c>
      <c r="AK304" s="98">
        <f t="shared" si="29"/>
        <v>0</v>
      </c>
      <c r="AL304" s="43" t="s">
        <v>2944</v>
      </c>
      <c r="AM304" s="43">
        <f t="shared" si="30"/>
        <v>2</v>
      </c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</row>
    <row r="305" spans="1:85" s="92" customFormat="1" x14ac:dyDescent="0.25">
      <c r="A305" s="43" t="s">
        <v>2631</v>
      </c>
      <c r="B305" s="94" t="s">
        <v>2428</v>
      </c>
      <c r="C305" s="94" t="s">
        <v>2429</v>
      </c>
      <c r="D305" s="94">
        <v>39655</v>
      </c>
      <c r="E305" s="95">
        <v>0</v>
      </c>
      <c r="F305" s="95">
        <v>0</v>
      </c>
      <c r="G305" s="95">
        <v>0</v>
      </c>
      <c r="H305" s="95">
        <v>0</v>
      </c>
      <c r="I305" s="95">
        <v>0</v>
      </c>
      <c r="J305" s="95">
        <v>0</v>
      </c>
      <c r="K305" s="95">
        <v>0</v>
      </c>
      <c r="L305" s="95">
        <v>0</v>
      </c>
      <c r="M305" s="95">
        <v>0</v>
      </c>
      <c r="N305" s="95">
        <v>0</v>
      </c>
      <c r="O305" s="95">
        <v>0</v>
      </c>
      <c r="P305" s="95">
        <v>0</v>
      </c>
      <c r="Q305" s="95">
        <v>0</v>
      </c>
      <c r="R305" s="95">
        <v>0</v>
      </c>
      <c r="S305" s="95">
        <v>0</v>
      </c>
      <c r="T305" s="95">
        <v>0</v>
      </c>
      <c r="U305" s="95">
        <v>0</v>
      </c>
      <c r="V305" s="95">
        <v>0</v>
      </c>
      <c r="W305" s="95">
        <v>0</v>
      </c>
      <c r="X305" s="95">
        <v>0</v>
      </c>
      <c r="Y305" s="95">
        <v>0</v>
      </c>
      <c r="Z305" s="95">
        <v>0</v>
      </c>
      <c r="AA305" s="95">
        <v>0</v>
      </c>
      <c r="AB305" s="95">
        <v>0</v>
      </c>
      <c r="AC305" s="95">
        <v>0</v>
      </c>
      <c r="AD305" s="95">
        <v>0</v>
      </c>
      <c r="AE305" s="95">
        <v>0</v>
      </c>
      <c r="AF305" s="95">
        <v>0</v>
      </c>
      <c r="AG305" s="95">
        <v>0</v>
      </c>
      <c r="AH305" s="95">
        <v>0</v>
      </c>
      <c r="AI305" s="96">
        <f t="shared" si="27"/>
        <v>0</v>
      </c>
      <c r="AJ305" s="97">
        <f t="shared" si="28"/>
        <v>0</v>
      </c>
      <c r="AK305" s="98">
        <f t="shared" si="29"/>
        <v>0</v>
      </c>
      <c r="AL305" s="43" t="s">
        <v>2955</v>
      </c>
      <c r="AM305" s="43" t="str">
        <f t="shared" si="30"/>
        <v>QQQ</v>
      </c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</row>
    <row r="306" spans="1:85" s="92" customFormat="1" x14ac:dyDescent="0.25">
      <c r="A306" s="43"/>
      <c r="B306" s="94" t="s">
        <v>1577</v>
      </c>
      <c r="C306" s="94" t="s">
        <v>1578</v>
      </c>
      <c r="D306" s="94">
        <v>39655</v>
      </c>
      <c r="E306" s="95">
        <v>0</v>
      </c>
      <c r="F306" s="95">
        <v>0</v>
      </c>
      <c r="G306" s="95">
        <v>0</v>
      </c>
      <c r="H306" s="95">
        <v>0</v>
      </c>
      <c r="I306" s="95">
        <v>0</v>
      </c>
      <c r="J306" s="95">
        <v>1</v>
      </c>
      <c r="K306" s="95">
        <v>0</v>
      </c>
      <c r="L306" s="95">
        <v>1</v>
      </c>
      <c r="M306" s="95">
        <v>0</v>
      </c>
      <c r="N306" s="95">
        <v>0</v>
      </c>
      <c r="O306" s="95">
        <v>0</v>
      </c>
      <c r="P306" s="95">
        <v>0</v>
      </c>
      <c r="Q306" s="95">
        <v>0</v>
      </c>
      <c r="R306" s="95">
        <v>0</v>
      </c>
      <c r="S306" s="95">
        <v>0</v>
      </c>
      <c r="T306" s="95">
        <v>0</v>
      </c>
      <c r="U306" s="95">
        <v>1</v>
      </c>
      <c r="V306" s="95">
        <v>0</v>
      </c>
      <c r="W306" s="95">
        <v>0</v>
      </c>
      <c r="X306" s="95">
        <v>0</v>
      </c>
      <c r="Y306" s="95">
        <v>0</v>
      </c>
      <c r="Z306" s="95">
        <v>0</v>
      </c>
      <c r="AA306" s="95">
        <v>0</v>
      </c>
      <c r="AB306" s="95">
        <v>1</v>
      </c>
      <c r="AC306" s="95">
        <v>0</v>
      </c>
      <c r="AD306" s="95">
        <v>0</v>
      </c>
      <c r="AE306" s="95">
        <v>0</v>
      </c>
      <c r="AF306" s="95">
        <v>0</v>
      </c>
      <c r="AG306" s="95">
        <v>0</v>
      </c>
      <c r="AH306" s="95">
        <v>1</v>
      </c>
      <c r="AI306" s="96">
        <f t="shared" si="27"/>
        <v>5</v>
      </c>
      <c r="AJ306" s="97">
        <f t="shared" si="28"/>
        <v>1</v>
      </c>
      <c r="AK306" s="98">
        <f t="shared" si="29"/>
        <v>5</v>
      </c>
      <c r="AL306" s="43" t="s">
        <v>2944</v>
      </c>
      <c r="AM306" s="43">
        <f t="shared" si="30"/>
        <v>2</v>
      </c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</row>
    <row r="307" spans="1:85" s="92" customFormat="1" x14ac:dyDescent="0.25">
      <c r="A307" s="43" t="s">
        <v>2631</v>
      </c>
      <c r="B307" s="94" t="s">
        <v>2430</v>
      </c>
      <c r="C307" s="94" t="s">
        <v>2431</v>
      </c>
      <c r="D307" s="94">
        <v>39655</v>
      </c>
      <c r="E307" s="95">
        <v>1</v>
      </c>
      <c r="F307" s="95">
        <v>0</v>
      </c>
      <c r="G307" s="95">
        <v>1</v>
      </c>
      <c r="H307" s="95">
        <v>0</v>
      </c>
      <c r="I307" s="95">
        <v>1</v>
      </c>
      <c r="J307" s="95">
        <v>0</v>
      </c>
      <c r="K307" s="95">
        <v>1</v>
      </c>
      <c r="L307" s="95">
        <v>0</v>
      </c>
      <c r="M307" s="95">
        <v>0</v>
      </c>
      <c r="N307" s="95">
        <v>0</v>
      </c>
      <c r="O307" s="95">
        <v>0</v>
      </c>
      <c r="P307" s="95">
        <v>1</v>
      </c>
      <c r="Q307" s="95">
        <v>0</v>
      </c>
      <c r="R307" s="95">
        <v>1</v>
      </c>
      <c r="S307" s="95">
        <v>0</v>
      </c>
      <c r="T307" s="95">
        <v>1</v>
      </c>
      <c r="U307" s="95">
        <v>0</v>
      </c>
      <c r="V307" s="95">
        <v>1</v>
      </c>
      <c r="W307" s="95">
        <v>0</v>
      </c>
      <c r="X307" s="95">
        <v>0</v>
      </c>
      <c r="Y307" s="95">
        <v>1</v>
      </c>
      <c r="Z307" s="95">
        <v>0</v>
      </c>
      <c r="AA307" s="95">
        <v>1</v>
      </c>
      <c r="AB307" s="95">
        <v>0</v>
      </c>
      <c r="AC307" s="95">
        <v>1</v>
      </c>
      <c r="AD307" s="95">
        <v>0</v>
      </c>
      <c r="AE307" s="95">
        <v>0</v>
      </c>
      <c r="AF307" s="95">
        <v>0</v>
      </c>
      <c r="AG307" s="95">
        <v>0</v>
      </c>
      <c r="AH307" s="95">
        <v>1</v>
      </c>
      <c r="AI307" s="96">
        <f t="shared" si="27"/>
        <v>12</v>
      </c>
      <c r="AJ307" s="97">
        <f t="shared" si="28"/>
        <v>1</v>
      </c>
      <c r="AK307" s="98">
        <f t="shared" si="29"/>
        <v>12</v>
      </c>
      <c r="AL307" s="43" t="s">
        <v>2949</v>
      </c>
      <c r="AM307" s="43">
        <f t="shared" si="30"/>
        <v>3</v>
      </c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</row>
    <row r="308" spans="1:85" s="92" customFormat="1" x14ac:dyDescent="0.25">
      <c r="A308" s="43"/>
      <c r="B308" s="94" t="s">
        <v>1581</v>
      </c>
      <c r="C308" s="94" t="s">
        <v>1582</v>
      </c>
      <c r="D308" s="94">
        <v>39655</v>
      </c>
      <c r="E308" s="95">
        <v>0</v>
      </c>
      <c r="F308" s="95">
        <v>0</v>
      </c>
      <c r="G308" s="95">
        <v>0</v>
      </c>
      <c r="H308" s="95">
        <v>0</v>
      </c>
      <c r="I308" s="95">
        <v>0</v>
      </c>
      <c r="J308" s="95">
        <v>0</v>
      </c>
      <c r="K308" s="95">
        <v>0</v>
      </c>
      <c r="L308" s="95">
        <v>0</v>
      </c>
      <c r="M308" s="95">
        <v>0</v>
      </c>
      <c r="N308" s="95">
        <v>0</v>
      </c>
      <c r="O308" s="95">
        <v>0</v>
      </c>
      <c r="P308" s="95">
        <v>0</v>
      </c>
      <c r="Q308" s="95">
        <v>0</v>
      </c>
      <c r="R308" s="95">
        <v>0</v>
      </c>
      <c r="S308" s="95">
        <v>0</v>
      </c>
      <c r="T308" s="95">
        <v>0</v>
      </c>
      <c r="U308" s="95">
        <v>0</v>
      </c>
      <c r="V308" s="95">
        <v>0</v>
      </c>
      <c r="W308" s="95">
        <v>0</v>
      </c>
      <c r="X308" s="95">
        <v>0</v>
      </c>
      <c r="Y308" s="95">
        <v>0</v>
      </c>
      <c r="Z308" s="95">
        <v>0</v>
      </c>
      <c r="AA308" s="95">
        <v>0</v>
      </c>
      <c r="AB308" s="95">
        <v>0</v>
      </c>
      <c r="AC308" s="95">
        <v>0</v>
      </c>
      <c r="AD308" s="95">
        <v>0</v>
      </c>
      <c r="AE308" s="95">
        <v>0</v>
      </c>
      <c r="AF308" s="95">
        <v>0</v>
      </c>
      <c r="AG308" s="95">
        <v>0</v>
      </c>
      <c r="AH308" s="95">
        <v>0</v>
      </c>
      <c r="AI308" s="96">
        <f t="shared" si="27"/>
        <v>0</v>
      </c>
      <c r="AJ308" s="97">
        <f t="shared" si="28"/>
        <v>0</v>
      </c>
      <c r="AK308" s="98">
        <f t="shared" si="29"/>
        <v>0</v>
      </c>
      <c r="AL308" s="43" t="s">
        <v>2949</v>
      </c>
      <c r="AM308" s="43">
        <f t="shared" si="30"/>
        <v>3</v>
      </c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</row>
    <row r="309" spans="1:85" s="92" customFormat="1" x14ac:dyDescent="0.25">
      <c r="A309" s="43"/>
      <c r="B309" s="94" t="s">
        <v>1585</v>
      </c>
      <c r="C309" s="94" t="s">
        <v>1586</v>
      </c>
      <c r="D309" s="94">
        <v>39655</v>
      </c>
      <c r="E309" s="95">
        <v>0</v>
      </c>
      <c r="F309" s="95">
        <v>0</v>
      </c>
      <c r="G309" s="95">
        <v>0</v>
      </c>
      <c r="H309" s="95">
        <v>0</v>
      </c>
      <c r="I309" s="95">
        <v>0</v>
      </c>
      <c r="J309" s="95">
        <v>0</v>
      </c>
      <c r="K309" s="95">
        <v>0</v>
      </c>
      <c r="L309" s="95">
        <v>0</v>
      </c>
      <c r="M309" s="95">
        <v>0</v>
      </c>
      <c r="N309" s="95">
        <v>0</v>
      </c>
      <c r="O309" s="95">
        <v>0</v>
      </c>
      <c r="P309" s="95">
        <v>0</v>
      </c>
      <c r="Q309" s="95">
        <v>0</v>
      </c>
      <c r="R309" s="95">
        <v>0</v>
      </c>
      <c r="S309" s="95">
        <v>0</v>
      </c>
      <c r="T309" s="95">
        <v>0</v>
      </c>
      <c r="U309" s="95">
        <v>0</v>
      </c>
      <c r="V309" s="95">
        <v>0</v>
      </c>
      <c r="W309" s="95">
        <v>0</v>
      </c>
      <c r="X309" s="95">
        <v>0</v>
      </c>
      <c r="Y309" s="95">
        <v>0</v>
      </c>
      <c r="Z309" s="95">
        <v>0</v>
      </c>
      <c r="AA309" s="95">
        <v>0</v>
      </c>
      <c r="AB309" s="95">
        <v>0</v>
      </c>
      <c r="AC309" s="95">
        <v>0</v>
      </c>
      <c r="AD309" s="95">
        <v>0</v>
      </c>
      <c r="AE309" s="95">
        <v>0</v>
      </c>
      <c r="AF309" s="95">
        <v>0</v>
      </c>
      <c r="AG309" s="95">
        <v>0</v>
      </c>
      <c r="AH309" s="95">
        <v>0</v>
      </c>
      <c r="AI309" s="96">
        <f t="shared" si="27"/>
        <v>0</v>
      </c>
      <c r="AJ309" s="97">
        <f t="shared" si="28"/>
        <v>0</v>
      </c>
      <c r="AK309" s="98">
        <f t="shared" si="29"/>
        <v>0</v>
      </c>
      <c r="AL309" s="43" t="s">
        <v>2944</v>
      </c>
      <c r="AM309" s="43">
        <f t="shared" si="30"/>
        <v>2</v>
      </c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</row>
    <row r="310" spans="1:85" s="92" customFormat="1" x14ac:dyDescent="0.25">
      <c r="A310" s="43"/>
      <c r="B310" s="94" t="s">
        <v>1587</v>
      </c>
      <c r="C310" s="94" t="s">
        <v>1588</v>
      </c>
      <c r="D310" s="94">
        <v>39655</v>
      </c>
      <c r="E310" s="95">
        <v>0</v>
      </c>
      <c r="F310" s="95">
        <v>0</v>
      </c>
      <c r="G310" s="95">
        <v>0</v>
      </c>
      <c r="H310" s="95">
        <v>0</v>
      </c>
      <c r="I310" s="95">
        <v>0</v>
      </c>
      <c r="J310" s="95">
        <v>0</v>
      </c>
      <c r="K310" s="95">
        <v>0</v>
      </c>
      <c r="L310" s="95">
        <v>0</v>
      </c>
      <c r="M310" s="95">
        <v>0</v>
      </c>
      <c r="N310" s="95">
        <v>0</v>
      </c>
      <c r="O310" s="95">
        <v>0</v>
      </c>
      <c r="P310" s="95">
        <v>0</v>
      </c>
      <c r="Q310" s="95">
        <v>0</v>
      </c>
      <c r="R310" s="95">
        <v>0</v>
      </c>
      <c r="S310" s="95">
        <v>0</v>
      </c>
      <c r="T310" s="95">
        <v>0</v>
      </c>
      <c r="U310" s="95">
        <v>0</v>
      </c>
      <c r="V310" s="95">
        <v>0</v>
      </c>
      <c r="W310" s="95">
        <v>0</v>
      </c>
      <c r="X310" s="95">
        <v>0</v>
      </c>
      <c r="Y310" s="95">
        <v>0</v>
      </c>
      <c r="Z310" s="95">
        <v>0</v>
      </c>
      <c r="AA310" s="95">
        <v>0</v>
      </c>
      <c r="AB310" s="95">
        <v>0</v>
      </c>
      <c r="AC310" s="95">
        <v>0</v>
      </c>
      <c r="AD310" s="95">
        <v>0</v>
      </c>
      <c r="AE310" s="95">
        <v>0</v>
      </c>
      <c r="AF310" s="95">
        <v>0</v>
      </c>
      <c r="AG310" s="95">
        <v>0</v>
      </c>
      <c r="AH310" s="95">
        <v>0</v>
      </c>
      <c r="AI310" s="96">
        <f t="shared" si="27"/>
        <v>0</v>
      </c>
      <c r="AJ310" s="97">
        <f t="shared" si="28"/>
        <v>0</v>
      </c>
      <c r="AK310" s="98">
        <f t="shared" si="29"/>
        <v>0</v>
      </c>
      <c r="AL310" s="43" t="s">
        <v>2631</v>
      </c>
      <c r="AM310" s="43">
        <f t="shared" si="30"/>
        <v>4</v>
      </c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</row>
    <row r="311" spans="1:85" s="92" customFormat="1" x14ac:dyDescent="0.25">
      <c r="A311" s="43"/>
      <c r="B311" s="94" t="s">
        <v>1589</v>
      </c>
      <c r="C311" s="94" t="s">
        <v>1590</v>
      </c>
      <c r="D311" s="94">
        <v>39655</v>
      </c>
      <c r="E311" s="95">
        <v>0</v>
      </c>
      <c r="F311" s="95">
        <v>0</v>
      </c>
      <c r="G311" s="95">
        <v>0</v>
      </c>
      <c r="H311" s="95">
        <v>0</v>
      </c>
      <c r="I311" s="95">
        <v>0</v>
      </c>
      <c r="J311" s="95">
        <v>0</v>
      </c>
      <c r="K311" s="95">
        <v>0</v>
      </c>
      <c r="L311" s="95">
        <v>0</v>
      </c>
      <c r="M311" s="95">
        <v>0</v>
      </c>
      <c r="N311" s="95">
        <v>0</v>
      </c>
      <c r="O311" s="95">
        <v>0</v>
      </c>
      <c r="P311" s="95">
        <v>0</v>
      </c>
      <c r="Q311" s="95">
        <v>0</v>
      </c>
      <c r="R311" s="95">
        <v>0</v>
      </c>
      <c r="S311" s="95">
        <v>0</v>
      </c>
      <c r="T311" s="95">
        <v>0</v>
      </c>
      <c r="U311" s="95">
        <v>0</v>
      </c>
      <c r="V311" s="95">
        <v>0</v>
      </c>
      <c r="W311" s="95">
        <v>0</v>
      </c>
      <c r="X311" s="95">
        <v>0</v>
      </c>
      <c r="Y311" s="95">
        <v>0</v>
      </c>
      <c r="Z311" s="95">
        <v>0</v>
      </c>
      <c r="AA311" s="95">
        <v>0</v>
      </c>
      <c r="AB311" s="95">
        <v>0</v>
      </c>
      <c r="AC311" s="95">
        <v>0</v>
      </c>
      <c r="AD311" s="95">
        <v>0</v>
      </c>
      <c r="AE311" s="95">
        <v>0</v>
      </c>
      <c r="AF311" s="95">
        <v>0</v>
      </c>
      <c r="AG311" s="95">
        <v>0</v>
      </c>
      <c r="AH311" s="95">
        <v>0</v>
      </c>
      <c r="AI311" s="96">
        <f t="shared" si="27"/>
        <v>0</v>
      </c>
      <c r="AJ311" s="97">
        <f t="shared" si="28"/>
        <v>0</v>
      </c>
      <c r="AK311" s="98">
        <f t="shared" si="29"/>
        <v>0</v>
      </c>
      <c r="AL311" s="43" t="s">
        <v>2631</v>
      </c>
      <c r="AM311" s="43">
        <f t="shared" si="30"/>
        <v>4</v>
      </c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</row>
    <row r="312" spans="1:85" s="92" customFormat="1" x14ac:dyDescent="0.25">
      <c r="A312" s="43"/>
      <c r="B312" s="94" t="s">
        <v>1591</v>
      </c>
      <c r="C312" s="94" t="s">
        <v>1592</v>
      </c>
      <c r="D312" s="94">
        <v>39655</v>
      </c>
      <c r="E312" s="95">
        <v>0</v>
      </c>
      <c r="F312" s="95">
        <v>0</v>
      </c>
      <c r="G312" s="95">
        <v>0</v>
      </c>
      <c r="H312" s="95">
        <v>0</v>
      </c>
      <c r="I312" s="95">
        <v>0</v>
      </c>
      <c r="J312" s="95">
        <v>0</v>
      </c>
      <c r="K312" s="95">
        <v>0</v>
      </c>
      <c r="L312" s="95">
        <v>1</v>
      </c>
      <c r="M312" s="95">
        <v>0</v>
      </c>
      <c r="N312" s="95">
        <v>0</v>
      </c>
      <c r="O312" s="95">
        <v>0</v>
      </c>
      <c r="P312" s="95">
        <v>0</v>
      </c>
      <c r="Q312" s="95">
        <v>0</v>
      </c>
      <c r="R312" s="95">
        <v>0</v>
      </c>
      <c r="S312" s="95">
        <v>0</v>
      </c>
      <c r="T312" s="95">
        <v>0</v>
      </c>
      <c r="U312" s="95">
        <v>0</v>
      </c>
      <c r="V312" s="95">
        <v>0</v>
      </c>
      <c r="W312" s="95">
        <v>0</v>
      </c>
      <c r="X312" s="95">
        <v>0</v>
      </c>
      <c r="Y312" s="95">
        <v>0</v>
      </c>
      <c r="Z312" s="95">
        <v>0</v>
      </c>
      <c r="AA312" s="95">
        <v>0</v>
      </c>
      <c r="AB312" s="95">
        <v>0</v>
      </c>
      <c r="AC312" s="95">
        <v>0</v>
      </c>
      <c r="AD312" s="95">
        <v>1</v>
      </c>
      <c r="AE312" s="95">
        <v>0</v>
      </c>
      <c r="AF312" s="95">
        <v>0</v>
      </c>
      <c r="AG312" s="95">
        <v>0</v>
      </c>
      <c r="AH312" s="95">
        <v>0</v>
      </c>
      <c r="AI312" s="96">
        <f t="shared" si="27"/>
        <v>2</v>
      </c>
      <c r="AJ312" s="97">
        <f t="shared" si="28"/>
        <v>1</v>
      </c>
      <c r="AK312" s="98">
        <f t="shared" si="29"/>
        <v>2</v>
      </c>
      <c r="AL312" s="43" t="s">
        <v>2631</v>
      </c>
      <c r="AM312" s="43">
        <f t="shared" si="30"/>
        <v>4</v>
      </c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</row>
    <row r="313" spans="1:85" s="92" customFormat="1" x14ac:dyDescent="0.25">
      <c r="A313" s="43"/>
      <c r="B313" s="94" t="s">
        <v>1595</v>
      </c>
      <c r="C313" s="94" t="s">
        <v>1596</v>
      </c>
      <c r="D313" s="94">
        <v>39655</v>
      </c>
      <c r="E313" s="95">
        <v>0</v>
      </c>
      <c r="F313" s="95">
        <v>0</v>
      </c>
      <c r="G313" s="95">
        <v>0</v>
      </c>
      <c r="H313" s="95">
        <v>0</v>
      </c>
      <c r="I313" s="95">
        <v>0</v>
      </c>
      <c r="J313" s="95">
        <v>0</v>
      </c>
      <c r="K313" s="95">
        <v>0</v>
      </c>
      <c r="L313" s="95">
        <v>0</v>
      </c>
      <c r="M313" s="95">
        <v>0</v>
      </c>
      <c r="N313" s="95">
        <v>0</v>
      </c>
      <c r="O313" s="95">
        <v>0</v>
      </c>
      <c r="P313" s="95">
        <v>0</v>
      </c>
      <c r="Q313" s="95">
        <v>0</v>
      </c>
      <c r="R313" s="95">
        <v>0</v>
      </c>
      <c r="S313" s="95">
        <v>0</v>
      </c>
      <c r="T313" s="95">
        <v>0</v>
      </c>
      <c r="U313" s="95">
        <v>0</v>
      </c>
      <c r="V313" s="95">
        <v>0</v>
      </c>
      <c r="W313" s="95">
        <v>0</v>
      </c>
      <c r="X313" s="95">
        <v>0</v>
      </c>
      <c r="Y313" s="95">
        <v>0</v>
      </c>
      <c r="Z313" s="95">
        <v>0</v>
      </c>
      <c r="AA313" s="95">
        <v>0</v>
      </c>
      <c r="AB313" s="95">
        <v>0</v>
      </c>
      <c r="AC313" s="95">
        <v>0</v>
      </c>
      <c r="AD313" s="95">
        <v>0</v>
      </c>
      <c r="AE313" s="95">
        <v>0</v>
      </c>
      <c r="AF313" s="95">
        <v>0</v>
      </c>
      <c r="AG313" s="95">
        <v>0</v>
      </c>
      <c r="AH313" s="95">
        <v>0</v>
      </c>
      <c r="AI313" s="96">
        <f t="shared" si="27"/>
        <v>0</v>
      </c>
      <c r="AJ313" s="97">
        <f t="shared" si="28"/>
        <v>0</v>
      </c>
      <c r="AK313" s="98">
        <f t="shared" si="29"/>
        <v>0</v>
      </c>
      <c r="AL313" s="43" t="s">
        <v>2949</v>
      </c>
      <c r="AM313" s="43">
        <f t="shared" si="30"/>
        <v>3</v>
      </c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</row>
    <row r="314" spans="1:85" s="92" customFormat="1" x14ac:dyDescent="0.25">
      <c r="A314" s="43"/>
      <c r="B314" s="94" t="s">
        <v>1599</v>
      </c>
      <c r="C314" s="94" t="s">
        <v>1600</v>
      </c>
      <c r="D314" s="94">
        <v>39655</v>
      </c>
      <c r="E314" s="95">
        <v>0</v>
      </c>
      <c r="F314" s="95">
        <v>0</v>
      </c>
      <c r="G314" s="95">
        <v>0</v>
      </c>
      <c r="H314" s="95">
        <v>0</v>
      </c>
      <c r="I314" s="95">
        <v>0</v>
      </c>
      <c r="J314" s="95">
        <v>0</v>
      </c>
      <c r="K314" s="95">
        <v>0</v>
      </c>
      <c r="L314" s="95">
        <v>0</v>
      </c>
      <c r="M314" s="95">
        <v>0</v>
      </c>
      <c r="N314" s="95">
        <v>0</v>
      </c>
      <c r="O314" s="95">
        <v>0</v>
      </c>
      <c r="P314" s="95">
        <v>0</v>
      </c>
      <c r="Q314" s="95">
        <v>0</v>
      </c>
      <c r="R314" s="95">
        <v>0</v>
      </c>
      <c r="S314" s="95">
        <v>0</v>
      </c>
      <c r="T314" s="95">
        <v>0</v>
      </c>
      <c r="U314" s="95">
        <v>0</v>
      </c>
      <c r="V314" s="95">
        <v>0</v>
      </c>
      <c r="W314" s="95">
        <v>0</v>
      </c>
      <c r="X314" s="95">
        <v>0</v>
      </c>
      <c r="Y314" s="95">
        <v>0</v>
      </c>
      <c r="Z314" s="95">
        <v>0</v>
      </c>
      <c r="AA314" s="95">
        <v>0</v>
      </c>
      <c r="AB314" s="95">
        <v>0</v>
      </c>
      <c r="AC314" s="95">
        <v>0</v>
      </c>
      <c r="AD314" s="95">
        <v>0</v>
      </c>
      <c r="AE314" s="95">
        <v>0</v>
      </c>
      <c r="AF314" s="95">
        <v>0</v>
      </c>
      <c r="AG314" s="95">
        <v>0</v>
      </c>
      <c r="AH314" s="95">
        <v>0</v>
      </c>
      <c r="AI314" s="96">
        <f t="shared" si="27"/>
        <v>0</v>
      </c>
      <c r="AJ314" s="97">
        <f t="shared" si="28"/>
        <v>0</v>
      </c>
      <c r="AK314" s="98">
        <f t="shared" si="29"/>
        <v>0</v>
      </c>
      <c r="AL314" s="43" t="s">
        <v>2954</v>
      </c>
      <c r="AM314" s="43" t="str">
        <f t="shared" si="30"/>
        <v>CR CR</v>
      </c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</row>
    <row r="315" spans="1:85" s="92" customFormat="1" x14ac:dyDescent="0.25">
      <c r="A315" s="43"/>
      <c r="B315" s="94" t="s">
        <v>1601</v>
      </c>
      <c r="C315" s="94" t="s">
        <v>1602</v>
      </c>
      <c r="D315" s="94">
        <v>39655</v>
      </c>
      <c r="E315" s="95">
        <v>0</v>
      </c>
      <c r="F315" s="95">
        <v>0</v>
      </c>
      <c r="G315" s="95">
        <v>0</v>
      </c>
      <c r="H315" s="95">
        <v>0</v>
      </c>
      <c r="I315" s="95">
        <v>0</v>
      </c>
      <c r="J315" s="95">
        <v>0</v>
      </c>
      <c r="K315" s="95">
        <v>0</v>
      </c>
      <c r="L315" s="95">
        <v>0</v>
      </c>
      <c r="M315" s="95">
        <v>0</v>
      </c>
      <c r="N315" s="95">
        <v>0</v>
      </c>
      <c r="O315" s="95">
        <v>0</v>
      </c>
      <c r="P315" s="95">
        <v>0</v>
      </c>
      <c r="Q315" s="95">
        <v>0</v>
      </c>
      <c r="R315" s="95">
        <v>0</v>
      </c>
      <c r="S315" s="95">
        <v>0</v>
      </c>
      <c r="T315" s="95">
        <v>0</v>
      </c>
      <c r="U315" s="95">
        <v>0</v>
      </c>
      <c r="V315" s="95">
        <v>0</v>
      </c>
      <c r="W315" s="95">
        <v>0</v>
      </c>
      <c r="X315" s="95">
        <v>0</v>
      </c>
      <c r="Y315" s="95">
        <v>0</v>
      </c>
      <c r="Z315" s="95">
        <v>0</v>
      </c>
      <c r="AA315" s="95">
        <v>0</v>
      </c>
      <c r="AB315" s="95">
        <v>0</v>
      </c>
      <c r="AC315" s="95">
        <v>0</v>
      </c>
      <c r="AD315" s="95">
        <v>0</v>
      </c>
      <c r="AE315" s="95">
        <v>0</v>
      </c>
      <c r="AF315" s="95">
        <v>0</v>
      </c>
      <c r="AG315" s="95">
        <v>0</v>
      </c>
      <c r="AH315" s="95">
        <v>0</v>
      </c>
      <c r="AI315" s="96">
        <f t="shared" si="27"/>
        <v>0</v>
      </c>
      <c r="AJ315" s="97">
        <f t="shared" si="28"/>
        <v>0</v>
      </c>
      <c r="AK315" s="98">
        <f t="shared" si="29"/>
        <v>0</v>
      </c>
      <c r="AL315" s="43" t="s">
        <v>2949</v>
      </c>
      <c r="AM315" s="43">
        <f t="shared" si="30"/>
        <v>3</v>
      </c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</row>
    <row r="316" spans="1:85" s="92" customFormat="1" x14ac:dyDescent="0.25">
      <c r="A316" s="43"/>
      <c r="B316" s="94" t="s">
        <v>1603</v>
      </c>
      <c r="C316" s="94" t="s">
        <v>1604</v>
      </c>
      <c r="D316" s="94">
        <v>39655</v>
      </c>
      <c r="E316" s="95">
        <v>0</v>
      </c>
      <c r="F316" s="95">
        <v>0</v>
      </c>
      <c r="G316" s="95">
        <v>0</v>
      </c>
      <c r="H316" s="95">
        <v>0</v>
      </c>
      <c r="I316" s="95">
        <v>0</v>
      </c>
      <c r="J316" s="95">
        <v>0</v>
      </c>
      <c r="K316" s="95">
        <v>0</v>
      </c>
      <c r="L316" s="95">
        <v>0</v>
      </c>
      <c r="M316" s="95">
        <v>0</v>
      </c>
      <c r="N316" s="95">
        <v>0</v>
      </c>
      <c r="O316" s="95">
        <v>0</v>
      </c>
      <c r="P316" s="95">
        <v>0</v>
      </c>
      <c r="Q316" s="95">
        <v>0</v>
      </c>
      <c r="R316" s="95">
        <v>0</v>
      </c>
      <c r="S316" s="95">
        <v>0</v>
      </c>
      <c r="T316" s="95">
        <v>0</v>
      </c>
      <c r="U316" s="95">
        <v>1</v>
      </c>
      <c r="V316" s="95">
        <v>1</v>
      </c>
      <c r="W316" s="95">
        <v>0</v>
      </c>
      <c r="X316" s="95">
        <v>0</v>
      </c>
      <c r="Y316" s="95">
        <v>0</v>
      </c>
      <c r="Z316" s="95">
        <v>0</v>
      </c>
      <c r="AA316" s="95">
        <v>0</v>
      </c>
      <c r="AB316" s="95">
        <v>0</v>
      </c>
      <c r="AC316" s="95">
        <v>0</v>
      </c>
      <c r="AD316" s="95">
        <v>0</v>
      </c>
      <c r="AE316" s="95">
        <v>0</v>
      </c>
      <c r="AF316" s="95">
        <v>0</v>
      </c>
      <c r="AG316" s="95">
        <v>0</v>
      </c>
      <c r="AH316" s="95">
        <v>0</v>
      </c>
      <c r="AI316" s="96">
        <f t="shared" si="27"/>
        <v>2</v>
      </c>
      <c r="AJ316" s="97">
        <f t="shared" si="28"/>
        <v>1</v>
      </c>
      <c r="AK316" s="98">
        <f t="shared" si="29"/>
        <v>2</v>
      </c>
      <c r="AL316" s="43" t="s">
        <v>2632</v>
      </c>
      <c r="AM316" s="43">
        <f t="shared" si="30"/>
        <v>1</v>
      </c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</row>
    <row r="317" spans="1:85" s="92" customFormat="1" x14ac:dyDescent="0.25">
      <c r="A317" s="43" t="s">
        <v>2631</v>
      </c>
      <c r="B317" s="94" t="s">
        <v>2432</v>
      </c>
      <c r="C317" s="94" t="s">
        <v>2433</v>
      </c>
      <c r="D317" s="94">
        <v>39655</v>
      </c>
      <c r="E317" s="95">
        <v>0</v>
      </c>
      <c r="F317" s="95">
        <v>0</v>
      </c>
      <c r="G317" s="95">
        <v>0</v>
      </c>
      <c r="H317" s="95">
        <v>0</v>
      </c>
      <c r="I317" s="95">
        <v>0</v>
      </c>
      <c r="J317" s="95">
        <v>0</v>
      </c>
      <c r="K317" s="95">
        <v>0</v>
      </c>
      <c r="L317" s="95">
        <v>0</v>
      </c>
      <c r="M317" s="95">
        <v>0</v>
      </c>
      <c r="N317" s="95">
        <v>0</v>
      </c>
      <c r="O317" s="95">
        <v>0</v>
      </c>
      <c r="P317" s="95">
        <v>0</v>
      </c>
      <c r="Q317" s="95">
        <v>0</v>
      </c>
      <c r="R317" s="95">
        <v>0</v>
      </c>
      <c r="S317" s="95">
        <v>0</v>
      </c>
      <c r="T317" s="95">
        <v>0</v>
      </c>
      <c r="U317" s="95">
        <v>0</v>
      </c>
      <c r="V317" s="95">
        <v>0</v>
      </c>
      <c r="W317" s="95">
        <v>0</v>
      </c>
      <c r="X317" s="95">
        <v>0</v>
      </c>
      <c r="Y317" s="95">
        <v>0</v>
      </c>
      <c r="Z317" s="95">
        <v>0</v>
      </c>
      <c r="AA317" s="95">
        <v>0</v>
      </c>
      <c r="AB317" s="95">
        <v>0</v>
      </c>
      <c r="AC317" s="95">
        <v>0</v>
      </c>
      <c r="AD317" s="95">
        <v>0</v>
      </c>
      <c r="AE317" s="95">
        <v>0</v>
      </c>
      <c r="AF317" s="95">
        <v>0</v>
      </c>
      <c r="AG317" s="95">
        <v>0</v>
      </c>
      <c r="AH317" s="95">
        <v>0</v>
      </c>
      <c r="AI317" s="96">
        <f t="shared" si="27"/>
        <v>0</v>
      </c>
      <c r="AJ317" s="97">
        <f t="shared" si="28"/>
        <v>0</v>
      </c>
      <c r="AK317" s="98">
        <f t="shared" si="29"/>
        <v>0</v>
      </c>
      <c r="AL317" s="43" t="s">
        <v>2949</v>
      </c>
      <c r="AM317" s="43">
        <f t="shared" si="30"/>
        <v>3</v>
      </c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</row>
    <row r="318" spans="1:85" s="92" customFormat="1" x14ac:dyDescent="0.25">
      <c r="A318" s="43" t="s">
        <v>2631</v>
      </c>
      <c r="B318" s="94" t="s">
        <v>2434</v>
      </c>
      <c r="C318" s="94" t="s">
        <v>2435</v>
      </c>
      <c r="D318" s="94">
        <v>39655</v>
      </c>
      <c r="E318" s="95">
        <v>0</v>
      </c>
      <c r="F318" s="95">
        <v>0</v>
      </c>
      <c r="G318" s="95">
        <v>0</v>
      </c>
      <c r="H318" s="95">
        <v>0</v>
      </c>
      <c r="I318" s="95">
        <v>0</v>
      </c>
      <c r="J318" s="95">
        <v>0</v>
      </c>
      <c r="K318" s="95">
        <v>0</v>
      </c>
      <c r="L318" s="95">
        <v>0</v>
      </c>
      <c r="M318" s="95">
        <v>0</v>
      </c>
      <c r="N318" s="95">
        <v>0</v>
      </c>
      <c r="O318" s="95">
        <v>0</v>
      </c>
      <c r="P318" s="95">
        <v>0</v>
      </c>
      <c r="Q318" s="95">
        <v>0</v>
      </c>
      <c r="R318" s="95">
        <v>0</v>
      </c>
      <c r="S318" s="95">
        <v>0</v>
      </c>
      <c r="T318" s="95">
        <v>0</v>
      </c>
      <c r="U318" s="95">
        <v>0</v>
      </c>
      <c r="V318" s="95">
        <v>0</v>
      </c>
      <c r="W318" s="95">
        <v>0</v>
      </c>
      <c r="X318" s="95">
        <v>0</v>
      </c>
      <c r="Y318" s="95">
        <v>0</v>
      </c>
      <c r="Z318" s="95">
        <v>0</v>
      </c>
      <c r="AA318" s="95">
        <v>0</v>
      </c>
      <c r="AB318" s="95">
        <v>0</v>
      </c>
      <c r="AC318" s="95">
        <v>0</v>
      </c>
      <c r="AD318" s="95">
        <v>0</v>
      </c>
      <c r="AE318" s="95">
        <v>0</v>
      </c>
      <c r="AF318" s="95">
        <v>0</v>
      </c>
      <c r="AG318" s="95">
        <v>0</v>
      </c>
      <c r="AH318" s="95">
        <v>0</v>
      </c>
      <c r="AI318" s="96">
        <f t="shared" si="27"/>
        <v>0</v>
      </c>
      <c r="AJ318" s="97">
        <f t="shared" si="28"/>
        <v>0</v>
      </c>
      <c r="AK318" s="98">
        <f t="shared" si="29"/>
        <v>0</v>
      </c>
      <c r="AL318" s="43" t="s">
        <v>2947</v>
      </c>
      <c r="AM318" s="43">
        <f t="shared" si="30"/>
        <v>0</v>
      </c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</row>
    <row r="319" spans="1:85" s="92" customFormat="1" x14ac:dyDescent="0.25">
      <c r="A319" s="43"/>
      <c r="B319" s="94" t="s">
        <v>1605</v>
      </c>
      <c r="C319" s="94" t="s">
        <v>1606</v>
      </c>
      <c r="D319" s="94">
        <v>39655</v>
      </c>
      <c r="E319" s="95">
        <v>0</v>
      </c>
      <c r="F319" s="95">
        <v>0</v>
      </c>
      <c r="G319" s="95">
        <v>0</v>
      </c>
      <c r="H319" s="95">
        <v>0</v>
      </c>
      <c r="I319" s="95">
        <v>0</v>
      </c>
      <c r="J319" s="95">
        <v>0</v>
      </c>
      <c r="K319" s="95">
        <v>0</v>
      </c>
      <c r="L319" s="95">
        <v>0</v>
      </c>
      <c r="M319" s="95">
        <v>0</v>
      </c>
      <c r="N319" s="95">
        <v>0</v>
      </c>
      <c r="O319" s="95">
        <v>0</v>
      </c>
      <c r="P319" s="95">
        <v>0</v>
      </c>
      <c r="Q319" s="95">
        <v>0</v>
      </c>
      <c r="R319" s="95">
        <v>0</v>
      </c>
      <c r="S319" s="95">
        <v>0</v>
      </c>
      <c r="T319" s="95">
        <v>0</v>
      </c>
      <c r="U319" s="95">
        <v>0</v>
      </c>
      <c r="V319" s="95">
        <v>0</v>
      </c>
      <c r="W319" s="95">
        <v>0</v>
      </c>
      <c r="X319" s="95">
        <v>0</v>
      </c>
      <c r="Y319" s="95">
        <v>0</v>
      </c>
      <c r="Z319" s="95">
        <v>0</v>
      </c>
      <c r="AA319" s="95">
        <v>0</v>
      </c>
      <c r="AB319" s="95">
        <v>0</v>
      </c>
      <c r="AC319" s="95">
        <v>0</v>
      </c>
      <c r="AD319" s="95">
        <v>0</v>
      </c>
      <c r="AE319" s="95">
        <v>0</v>
      </c>
      <c r="AF319" s="95">
        <v>0</v>
      </c>
      <c r="AG319" s="95">
        <v>0</v>
      </c>
      <c r="AH319" s="95">
        <v>0</v>
      </c>
      <c r="AI319" s="96">
        <f t="shared" si="27"/>
        <v>0</v>
      </c>
      <c r="AJ319" s="97">
        <f t="shared" si="28"/>
        <v>0</v>
      </c>
      <c r="AK319" s="98">
        <f t="shared" si="29"/>
        <v>0</v>
      </c>
      <c r="AL319" s="43" t="s">
        <v>2949</v>
      </c>
      <c r="AM319" s="43">
        <f t="shared" si="30"/>
        <v>3</v>
      </c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</row>
    <row r="320" spans="1:85" s="92" customFormat="1" x14ac:dyDescent="0.25">
      <c r="A320" s="43"/>
      <c r="B320" s="94" t="s">
        <v>1607</v>
      </c>
      <c r="C320" s="94" t="s">
        <v>1608</v>
      </c>
      <c r="D320" s="94">
        <v>39655</v>
      </c>
      <c r="E320" s="95">
        <v>1</v>
      </c>
      <c r="F320" s="95">
        <v>0</v>
      </c>
      <c r="G320" s="95">
        <v>1</v>
      </c>
      <c r="H320" s="95">
        <v>0</v>
      </c>
      <c r="I320" s="95">
        <v>1</v>
      </c>
      <c r="J320" s="95">
        <v>0</v>
      </c>
      <c r="K320" s="95">
        <v>1</v>
      </c>
      <c r="L320" s="95">
        <v>0</v>
      </c>
      <c r="M320" s="95">
        <v>1</v>
      </c>
      <c r="N320" s="95">
        <v>0</v>
      </c>
      <c r="O320" s="95">
        <v>0</v>
      </c>
      <c r="P320" s="95">
        <v>0</v>
      </c>
      <c r="Q320" s="95">
        <v>0</v>
      </c>
      <c r="R320" s="95">
        <v>0</v>
      </c>
      <c r="S320" s="95">
        <v>1</v>
      </c>
      <c r="T320" s="95">
        <v>0</v>
      </c>
      <c r="U320" s="95">
        <v>1</v>
      </c>
      <c r="V320" s="95">
        <v>1</v>
      </c>
      <c r="W320" s="95">
        <v>0</v>
      </c>
      <c r="X320" s="95">
        <v>0</v>
      </c>
      <c r="Y320" s="95">
        <v>0</v>
      </c>
      <c r="Z320" s="95">
        <v>0</v>
      </c>
      <c r="AA320" s="95">
        <v>0</v>
      </c>
      <c r="AB320" s="95">
        <v>1</v>
      </c>
      <c r="AC320" s="95">
        <v>0</v>
      </c>
      <c r="AD320" s="95">
        <v>1</v>
      </c>
      <c r="AE320" s="95">
        <v>0</v>
      </c>
      <c r="AF320" s="95">
        <v>0</v>
      </c>
      <c r="AG320" s="95">
        <v>1</v>
      </c>
      <c r="AH320" s="95">
        <v>0</v>
      </c>
      <c r="AI320" s="96">
        <f t="shared" si="27"/>
        <v>11</v>
      </c>
      <c r="AJ320" s="97">
        <f t="shared" si="28"/>
        <v>1</v>
      </c>
      <c r="AK320" s="98">
        <f t="shared" si="29"/>
        <v>11</v>
      </c>
      <c r="AL320" s="43" t="s">
        <v>2631</v>
      </c>
      <c r="AM320" s="43">
        <f t="shared" si="30"/>
        <v>4</v>
      </c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</row>
    <row r="321" spans="1:85" s="92" customFormat="1" x14ac:dyDescent="0.25">
      <c r="A321" s="43" t="s">
        <v>2631</v>
      </c>
      <c r="B321" s="94" t="s">
        <v>2436</v>
      </c>
      <c r="C321" s="94" t="s">
        <v>2437</v>
      </c>
      <c r="D321" s="94">
        <v>39655</v>
      </c>
      <c r="E321" s="95">
        <v>1</v>
      </c>
      <c r="F321" s="95">
        <v>0</v>
      </c>
      <c r="G321" s="95">
        <v>1</v>
      </c>
      <c r="H321" s="95">
        <v>0</v>
      </c>
      <c r="I321" s="95">
        <v>0</v>
      </c>
      <c r="J321" s="95">
        <v>0</v>
      </c>
      <c r="K321" s="95">
        <v>1</v>
      </c>
      <c r="L321" s="95">
        <v>0</v>
      </c>
      <c r="M321" s="95">
        <v>0</v>
      </c>
      <c r="N321" s="95">
        <v>0</v>
      </c>
      <c r="O321" s="95">
        <v>0</v>
      </c>
      <c r="P321" s="95">
        <v>1</v>
      </c>
      <c r="Q321" s="95">
        <v>0</v>
      </c>
      <c r="R321" s="95">
        <v>0</v>
      </c>
      <c r="S321" s="95">
        <v>0</v>
      </c>
      <c r="T321" s="95">
        <v>0</v>
      </c>
      <c r="U321" s="95">
        <v>0</v>
      </c>
      <c r="V321" s="95">
        <v>0</v>
      </c>
      <c r="W321" s="95">
        <v>0</v>
      </c>
      <c r="X321" s="95">
        <v>0</v>
      </c>
      <c r="Y321" s="95">
        <v>0</v>
      </c>
      <c r="Z321" s="95">
        <v>0</v>
      </c>
      <c r="AA321" s="95">
        <v>0</v>
      </c>
      <c r="AB321" s="95">
        <v>0</v>
      </c>
      <c r="AC321" s="95">
        <v>0</v>
      </c>
      <c r="AD321" s="95">
        <v>0</v>
      </c>
      <c r="AE321" s="95">
        <v>0</v>
      </c>
      <c r="AF321" s="95">
        <v>0</v>
      </c>
      <c r="AG321" s="95">
        <v>0</v>
      </c>
      <c r="AH321" s="95">
        <v>0</v>
      </c>
      <c r="AI321" s="96">
        <f t="shared" si="27"/>
        <v>4</v>
      </c>
      <c r="AJ321" s="97">
        <f t="shared" si="28"/>
        <v>1</v>
      </c>
      <c r="AK321" s="98">
        <f t="shared" si="29"/>
        <v>4</v>
      </c>
      <c r="AL321" s="43" t="s">
        <v>2631</v>
      </c>
      <c r="AM321" s="43">
        <f t="shared" si="30"/>
        <v>4</v>
      </c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</row>
    <row r="322" spans="1:85" s="92" customFormat="1" x14ac:dyDescent="0.25">
      <c r="A322" s="43"/>
      <c r="B322" s="94" t="s">
        <v>1609</v>
      </c>
      <c r="C322" s="94" t="s">
        <v>1610</v>
      </c>
      <c r="D322" s="94">
        <v>39655</v>
      </c>
      <c r="E322" s="95">
        <v>0</v>
      </c>
      <c r="F322" s="95">
        <v>0</v>
      </c>
      <c r="G322" s="95">
        <v>0</v>
      </c>
      <c r="H322" s="95">
        <v>0</v>
      </c>
      <c r="I322" s="95">
        <v>0</v>
      </c>
      <c r="J322" s="95">
        <v>0</v>
      </c>
      <c r="K322" s="95">
        <v>0</v>
      </c>
      <c r="L322" s="95">
        <v>0</v>
      </c>
      <c r="M322" s="95">
        <v>0</v>
      </c>
      <c r="N322" s="95">
        <v>0</v>
      </c>
      <c r="O322" s="95">
        <v>0</v>
      </c>
      <c r="P322" s="95">
        <v>0</v>
      </c>
      <c r="Q322" s="95">
        <v>0</v>
      </c>
      <c r="R322" s="95">
        <v>0</v>
      </c>
      <c r="S322" s="95">
        <v>0</v>
      </c>
      <c r="T322" s="95">
        <v>1</v>
      </c>
      <c r="U322" s="95">
        <v>0</v>
      </c>
      <c r="V322" s="95">
        <v>0</v>
      </c>
      <c r="W322" s="95">
        <v>0</v>
      </c>
      <c r="X322" s="95">
        <v>0</v>
      </c>
      <c r="Y322" s="95">
        <v>0</v>
      </c>
      <c r="Z322" s="95">
        <v>0</v>
      </c>
      <c r="AA322" s="95">
        <v>0</v>
      </c>
      <c r="AB322" s="95">
        <v>0</v>
      </c>
      <c r="AC322" s="95">
        <v>0</v>
      </c>
      <c r="AD322" s="95">
        <v>0</v>
      </c>
      <c r="AE322" s="95">
        <v>0</v>
      </c>
      <c r="AF322" s="95">
        <v>0</v>
      </c>
      <c r="AG322" s="95">
        <v>0</v>
      </c>
      <c r="AH322" s="95">
        <v>0</v>
      </c>
      <c r="AI322" s="96">
        <f t="shared" si="27"/>
        <v>1</v>
      </c>
      <c r="AJ322" s="97">
        <f t="shared" si="28"/>
        <v>1</v>
      </c>
      <c r="AK322" s="98">
        <f t="shared" si="29"/>
        <v>1</v>
      </c>
      <c r="AL322" s="43" t="s">
        <v>2631</v>
      </c>
      <c r="AM322" s="43">
        <f t="shared" si="30"/>
        <v>4</v>
      </c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</row>
    <row r="323" spans="1:85" s="92" customFormat="1" x14ac:dyDescent="0.25">
      <c r="A323" s="43" t="s">
        <v>2631</v>
      </c>
      <c r="B323" s="94" t="s">
        <v>2438</v>
      </c>
      <c r="C323" s="94" t="s">
        <v>2439</v>
      </c>
      <c r="D323" s="94">
        <v>39655</v>
      </c>
      <c r="E323" s="95">
        <v>0</v>
      </c>
      <c r="F323" s="95">
        <v>0</v>
      </c>
      <c r="G323" s="95">
        <v>0</v>
      </c>
      <c r="H323" s="95">
        <v>0</v>
      </c>
      <c r="I323" s="95">
        <v>0</v>
      </c>
      <c r="J323" s="95">
        <v>0</v>
      </c>
      <c r="K323" s="95">
        <v>1</v>
      </c>
      <c r="L323" s="95">
        <v>0</v>
      </c>
      <c r="M323" s="95">
        <v>0</v>
      </c>
      <c r="N323" s="95">
        <v>0</v>
      </c>
      <c r="O323" s="95">
        <v>0</v>
      </c>
      <c r="P323" s="95">
        <v>0</v>
      </c>
      <c r="Q323" s="95">
        <v>0</v>
      </c>
      <c r="R323" s="95">
        <v>0</v>
      </c>
      <c r="S323" s="95">
        <v>0</v>
      </c>
      <c r="T323" s="95">
        <v>0</v>
      </c>
      <c r="U323" s="95">
        <v>0</v>
      </c>
      <c r="V323" s="95">
        <v>0</v>
      </c>
      <c r="W323" s="95">
        <v>0</v>
      </c>
      <c r="X323" s="95">
        <v>0</v>
      </c>
      <c r="Y323" s="95">
        <v>0</v>
      </c>
      <c r="Z323" s="95">
        <v>0</v>
      </c>
      <c r="AA323" s="95">
        <v>0</v>
      </c>
      <c r="AB323" s="95">
        <v>0</v>
      </c>
      <c r="AC323" s="95">
        <v>0</v>
      </c>
      <c r="AD323" s="95">
        <v>0</v>
      </c>
      <c r="AE323" s="95">
        <v>0</v>
      </c>
      <c r="AF323" s="95">
        <v>0</v>
      </c>
      <c r="AG323" s="95">
        <v>0</v>
      </c>
      <c r="AH323" s="95">
        <v>0</v>
      </c>
      <c r="AI323" s="96">
        <f t="shared" si="27"/>
        <v>1</v>
      </c>
      <c r="AJ323" s="97">
        <f t="shared" si="28"/>
        <v>1</v>
      </c>
      <c r="AK323" s="98">
        <f t="shared" si="29"/>
        <v>1</v>
      </c>
      <c r="AL323" s="43" t="s">
        <v>2947</v>
      </c>
      <c r="AM323" s="43">
        <f t="shared" si="30"/>
        <v>0</v>
      </c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</row>
    <row r="324" spans="1:85" s="92" customFormat="1" x14ac:dyDescent="0.25">
      <c r="A324" s="43"/>
      <c r="B324" s="94" t="s">
        <v>1611</v>
      </c>
      <c r="C324" s="94" t="s">
        <v>1612</v>
      </c>
      <c r="D324" s="94">
        <v>39655</v>
      </c>
      <c r="E324" s="95">
        <v>0</v>
      </c>
      <c r="F324" s="95">
        <v>0</v>
      </c>
      <c r="G324" s="95">
        <v>0</v>
      </c>
      <c r="H324" s="95">
        <v>0</v>
      </c>
      <c r="I324" s="95">
        <v>0</v>
      </c>
      <c r="J324" s="95">
        <v>0</v>
      </c>
      <c r="K324" s="95">
        <v>0</v>
      </c>
      <c r="L324" s="95">
        <v>0</v>
      </c>
      <c r="M324" s="95">
        <v>0</v>
      </c>
      <c r="N324" s="95">
        <v>0</v>
      </c>
      <c r="O324" s="95">
        <v>0</v>
      </c>
      <c r="P324" s="95">
        <v>0</v>
      </c>
      <c r="Q324" s="95">
        <v>0</v>
      </c>
      <c r="R324" s="95">
        <v>0</v>
      </c>
      <c r="S324" s="95">
        <v>0</v>
      </c>
      <c r="T324" s="95">
        <v>0</v>
      </c>
      <c r="U324" s="95">
        <v>0</v>
      </c>
      <c r="V324" s="95">
        <v>0</v>
      </c>
      <c r="W324" s="95">
        <v>0</v>
      </c>
      <c r="X324" s="95">
        <v>0</v>
      </c>
      <c r="Y324" s="95">
        <v>0</v>
      </c>
      <c r="Z324" s="95">
        <v>0</v>
      </c>
      <c r="AA324" s="95">
        <v>0</v>
      </c>
      <c r="AB324" s="95">
        <v>0</v>
      </c>
      <c r="AC324" s="95">
        <v>0</v>
      </c>
      <c r="AD324" s="95">
        <v>0</v>
      </c>
      <c r="AE324" s="95">
        <v>0</v>
      </c>
      <c r="AF324" s="95">
        <v>0</v>
      </c>
      <c r="AG324" s="95">
        <v>0</v>
      </c>
      <c r="AH324" s="95">
        <v>0</v>
      </c>
      <c r="AI324" s="96">
        <f t="shared" si="27"/>
        <v>0</v>
      </c>
      <c r="AJ324" s="97">
        <f t="shared" si="28"/>
        <v>0</v>
      </c>
      <c r="AK324" s="98">
        <f t="shared" si="29"/>
        <v>0</v>
      </c>
      <c r="AL324" s="43" t="s">
        <v>2632</v>
      </c>
      <c r="AM324" s="43">
        <f t="shared" si="30"/>
        <v>1</v>
      </c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</row>
    <row r="325" spans="1:85" s="92" customFormat="1" x14ac:dyDescent="0.25">
      <c r="A325" s="43" t="s">
        <v>2631</v>
      </c>
      <c r="B325" s="94" t="s">
        <v>31</v>
      </c>
      <c r="C325" s="94" t="s">
        <v>32</v>
      </c>
      <c r="D325" s="94">
        <v>39655</v>
      </c>
      <c r="E325" s="95">
        <v>0</v>
      </c>
      <c r="F325" s="95">
        <v>0</v>
      </c>
      <c r="G325" s="95">
        <v>0</v>
      </c>
      <c r="H325" s="95">
        <v>0</v>
      </c>
      <c r="I325" s="95">
        <v>0</v>
      </c>
      <c r="J325" s="95">
        <v>0</v>
      </c>
      <c r="K325" s="95">
        <v>1</v>
      </c>
      <c r="L325" s="95">
        <v>0</v>
      </c>
      <c r="M325" s="95">
        <v>0</v>
      </c>
      <c r="N325" s="95">
        <v>0</v>
      </c>
      <c r="O325" s="95">
        <v>0</v>
      </c>
      <c r="P325" s="95">
        <v>0</v>
      </c>
      <c r="Q325" s="95">
        <v>0</v>
      </c>
      <c r="R325" s="95">
        <v>0</v>
      </c>
      <c r="S325" s="95">
        <v>0</v>
      </c>
      <c r="T325" s="95">
        <v>0</v>
      </c>
      <c r="U325" s="95">
        <v>0</v>
      </c>
      <c r="V325" s="95">
        <v>0</v>
      </c>
      <c r="W325" s="95">
        <v>0</v>
      </c>
      <c r="X325" s="95">
        <v>0</v>
      </c>
      <c r="Y325" s="95">
        <v>0</v>
      </c>
      <c r="Z325" s="95">
        <v>0</v>
      </c>
      <c r="AA325" s="95">
        <v>0</v>
      </c>
      <c r="AB325" s="95">
        <v>0</v>
      </c>
      <c r="AC325" s="95">
        <v>0</v>
      </c>
      <c r="AD325" s="95">
        <v>0</v>
      </c>
      <c r="AE325" s="95">
        <v>0</v>
      </c>
      <c r="AF325" s="95">
        <v>0</v>
      </c>
      <c r="AG325" s="95">
        <v>0</v>
      </c>
      <c r="AH325" s="95">
        <v>0</v>
      </c>
      <c r="AI325" s="96">
        <f t="shared" si="27"/>
        <v>1</v>
      </c>
      <c r="AJ325" s="97">
        <f t="shared" si="28"/>
        <v>1</v>
      </c>
      <c r="AK325" s="98">
        <f t="shared" si="29"/>
        <v>1</v>
      </c>
      <c r="AL325" s="43" t="s">
        <v>2947</v>
      </c>
      <c r="AM325" s="43">
        <f t="shared" si="30"/>
        <v>0</v>
      </c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</row>
    <row r="326" spans="1:85" s="92" customFormat="1" x14ac:dyDescent="0.25">
      <c r="A326" s="43" t="s">
        <v>2631</v>
      </c>
      <c r="B326" s="94" t="s">
        <v>2440</v>
      </c>
      <c r="C326" s="94" t="s">
        <v>2441</v>
      </c>
      <c r="D326" s="94">
        <v>39655</v>
      </c>
      <c r="E326" s="95">
        <v>0</v>
      </c>
      <c r="F326" s="95">
        <v>0</v>
      </c>
      <c r="G326" s="95">
        <v>0</v>
      </c>
      <c r="H326" s="95">
        <v>0</v>
      </c>
      <c r="I326" s="95">
        <v>0</v>
      </c>
      <c r="J326" s="95">
        <v>0</v>
      </c>
      <c r="K326" s="95">
        <v>0</v>
      </c>
      <c r="L326" s="95">
        <v>0</v>
      </c>
      <c r="M326" s="95">
        <v>0</v>
      </c>
      <c r="N326" s="95">
        <v>0</v>
      </c>
      <c r="O326" s="95">
        <v>0</v>
      </c>
      <c r="P326" s="95">
        <v>0</v>
      </c>
      <c r="Q326" s="95">
        <v>0</v>
      </c>
      <c r="R326" s="95">
        <v>0</v>
      </c>
      <c r="S326" s="95">
        <v>0</v>
      </c>
      <c r="T326" s="95">
        <v>0</v>
      </c>
      <c r="U326" s="95">
        <v>0</v>
      </c>
      <c r="V326" s="95">
        <v>0</v>
      </c>
      <c r="W326" s="95">
        <v>0</v>
      </c>
      <c r="X326" s="95">
        <v>0</v>
      </c>
      <c r="Y326" s="95">
        <v>0</v>
      </c>
      <c r="Z326" s="95">
        <v>0</v>
      </c>
      <c r="AA326" s="95">
        <v>0</v>
      </c>
      <c r="AB326" s="95">
        <v>0</v>
      </c>
      <c r="AC326" s="95">
        <v>0</v>
      </c>
      <c r="AD326" s="95">
        <v>0</v>
      </c>
      <c r="AE326" s="95">
        <v>0</v>
      </c>
      <c r="AF326" s="95">
        <v>0</v>
      </c>
      <c r="AG326" s="95">
        <v>0</v>
      </c>
      <c r="AH326" s="95">
        <v>0</v>
      </c>
      <c r="AI326" s="96">
        <f t="shared" si="27"/>
        <v>0</v>
      </c>
      <c r="AJ326" s="97">
        <f t="shared" si="28"/>
        <v>0</v>
      </c>
      <c r="AK326" s="98">
        <f t="shared" si="29"/>
        <v>0</v>
      </c>
      <c r="AL326" s="43" t="s">
        <v>2947</v>
      </c>
      <c r="AM326" s="43">
        <f t="shared" si="30"/>
        <v>0</v>
      </c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</row>
    <row r="327" spans="1:85" s="92" customFormat="1" x14ac:dyDescent="0.25">
      <c r="A327" s="43"/>
      <c r="B327" s="94" t="s">
        <v>1613</v>
      </c>
      <c r="C327" s="94" t="s">
        <v>1614</v>
      </c>
      <c r="D327" s="94">
        <v>39655</v>
      </c>
      <c r="E327" s="95">
        <v>0</v>
      </c>
      <c r="F327" s="95">
        <v>0</v>
      </c>
      <c r="G327" s="95">
        <v>0</v>
      </c>
      <c r="H327" s="95">
        <v>0</v>
      </c>
      <c r="I327" s="95">
        <v>0</v>
      </c>
      <c r="J327" s="95">
        <v>0</v>
      </c>
      <c r="K327" s="95">
        <v>0</v>
      </c>
      <c r="L327" s="95">
        <v>0</v>
      </c>
      <c r="M327" s="95">
        <v>0</v>
      </c>
      <c r="N327" s="95">
        <v>0</v>
      </c>
      <c r="O327" s="95">
        <v>0</v>
      </c>
      <c r="P327" s="95">
        <v>0</v>
      </c>
      <c r="Q327" s="95">
        <v>1</v>
      </c>
      <c r="R327" s="95">
        <v>1</v>
      </c>
      <c r="S327" s="95">
        <v>0</v>
      </c>
      <c r="T327" s="95">
        <v>0</v>
      </c>
      <c r="U327" s="95">
        <v>0</v>
      </c>
      <c r="V327" s="95">
        <v>0</v>
      </c>
      <c r="W327" s="95">
        <v>0</v>
      </c>
      <c r="X327" s="95">
        <v>0</v>
      </c>
      <c r="Y327" s="95">
        <v>0</v>
      </c>
      <c r="Z327" s="95">
        <v>0</v>
      </c>
      <c r="AA327" s="95">
        <v>0</v>
      </c>
      <c r="AB327" s="95">
        <v>0</v>
      </c>
      <c r="AC327" s="95">
        <v>0</v>
      </c>
      <c r="AD327" s="95">
        <v>0</v>
      </c>
      <c r="AE327" s="95">
        <v>0</v>
      </c>
      <c r="AF327" s="95">
        <v>0</v>
      </c>
      <c r="AG327" s="95">
        <v>0</v>
      </c>
      <c r="AH327" s="95">
        <v>1</v>
      </c>
      <c r="AI327" s="96">
        <f t="shared" si="27"/>
        <v>3</v>
      </c>
      <c r="AJ327" s="97">
        <f t="shared" si="28"/>
        <v>1</v>
      </c>
      <c r="AK327" s="98">
        <f t="shared" si="29"/>
        <v>3</v>
      </c>
      <c r="AL327" s="43" t="s">
        <v>2949</v>
      </c>
      <c r="AM327" s="43">
        <f t="shared" si="30"/>
        <v>3</v>
      </c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</row>
    <row r="328" spans="1:85" s="43" customFormat="1" hidden="1" x14ac:dyDescent="0.25">
      <c r="A328" s="87" t="s">
        <v>2632</v>
      </c>
      <c r="B328" s="82" t="s">
        <v>1053</v>
      </c>
      <c r="C328" s="82" t="s">
        <v>1054</v>
      </c>
      <c r="D328" s="82">
        <v>39655</v>
      </c>
      <c r="E328" s="83">
        <v>0</v>
      </c>
      <c r="F328" s="83">
        <v>0</v>
      </c>
      <c r="G328" s="83">
        <v>0</v>
      </c>
      <c r="H328" s="83">
        <v>0</v>
      </c>
      <c r="I328" s="83">
        <v>0</v>
      </c>
      <c r="J328" s="83">
        <v>0</v>
      </c>
      <c r="K328" s="83">
        <v>0</v>
      </c>
      <c r="L328" s="83">
        <v>0</v>
      </c>
      <c r="M328" s="83">
        <v>0</v>
      </c>
      <c r="N328" s="95">
        <v>0</v>
      </c>
      <c r="O328" s="95">
        <v>0</v>
      </c>
      <c r="P328" s="83">
        <v>0</v>
      </c>
      <c r="Q328" s="83">
        <v>0</v>
      </c>
      <c r="R328" s="83">
        <v>0</v>
      </c>
      <c r="S328" s="83">
        <v>0</v>
      </c>
      <c r="T328" s="83">
        <v>0</v>
      </c>
      <c r="U328" s="83">
        <v>0</v>
      </c>
      <c r="V328" s="83">
        <v>0</v>
      </c>
      <c r="W328" s="83">
        <v>0</v>
      </c>
      <c r="X328" s="83">
        <v>0</v>
      </c>
      <c r="Y328" s="83">
        <v>0</v>
      </c>
      <c r="Z328" s="83">
        <v>0</v>
      </c>
      <c r="AA328" s="83">
        <v>0</v>
      </c>
      <c r="AB328" s="83">
        <v>0</v>
      </c>
      <c r="AC328" s="83">
        <v>0</v>
      </c>
      <c r="AD328" s="83">
        <v>0</v>
      </c>
      <c r="AE328" s="83">
        <v>0</v>
      </c>
      <c r="AF328" s="83">
        <v>0</v>
      </c>
      <c r="AG328" s="83">
        <v>0</v>
      </c>
      <c r="AH328" s="83">
        <v>0</v>
      </c>
      <c r="AI328" s="84">
        <f t="shared" si="27"/>
        <v>0</v>
      </c>
      <c r="AJ328" s="85">
        <f t="shared" si="28"/>
        <v>0</v>
      </c>
      <c r="AK328" s="86">
        <f t="shared" si="29"/>
        <v>0</v>
      </c>
    </row>
    <row r="329" spans="1:85" s="43" customFormat="1" hidden="1" x14ac:dyDescent="0.25">
      <c r="A329" s="87" t="s">
        <v>2632</v>
      </c>
      <c r="B329" s="82" t="s">
        <v>1057</v>
      </c>
      <c r="C329" s="82" t="s">
        <v>1058</v>
      </c>
      <c r="D329" s="82">
        <v>39655</v>
      </c>
      <c r="E329" s="83">
        <v>0</v>
      </c>
      <c r="F329" s="83">
        <v>0</v>
      </c>
      <c r="G329" s="83">
        <v>0</v>
      </c>
      <c r="H329" s="83">
        <v>0</v>
      </c>
      <c r="I329" s="83">
        <v>0</v>
      </c>
      <c r="J329" s="83">
        <v>0</v>
      </c>
      <c r="K329" s="83">
        <v>0</v>
      </c>
      <c r="L329" s="83">
        <v>0</v>
      </c>
      <c r="M329" s="83">
        <v>0</v>
      </c>
      <c r="N329" s="95">
        <v>0</v>
      </c>
      <c r="O329" s="95">
        <v>0</v>
      </c>
      <c r="P329" s="83">
        <v>0</v>
      </c>
      <c r="Q329" s="83">
        <v>0</v>
      </c>
      <c r="R329" s="83">
        <v>0</v>
      </c>
      <c r="S329" s="83">
        <v>0</v>
      </c>
      <c r="T329" s="83">
        <v>0</v>
      </c>
      <c r="U329" s="83">
        <v>0</v>
      </c>
      <c r="V329" s="83">
        <v>0</v>
      </c>
      <c r="W329" s="83">
        <v>0</v>
      </c>
      <c r="X329" s="83">
        <v>0</v>
      </c>
      <c r="Y329" s="83">
        <v>0</v>
      </c>
      <c r="Z329" s="83">
        <v>0</v>
      </c>
      <c r="AA329" s="83">
        <v>0</v>
      </c>
      <c r="AB329" s="83">
        <v>0</v>
      </c>
      <c r="AC329" s="83">
        <v>0</v>
      </c>
      <c r="AD329" s="83">
        <v>0</v>
      </c>
      <c r="AE329" s="83">
        <v>0</v>
      </c>
      <c r="AF329" s="83">
        <v>0</v>
      </c>
      <c r="AG329" s="83">
        <v>0</v>
      </c>
      <c r="AH329" s="83">
        <v>0</v>
      </c>
      <c r="AI329" s="84">
        <f t="shared" si="27"/>
        <v>0</v>
      </c>
      <c r="AJ329" s="85">
        <f t="shared" si="28"/>
        <v>0</v>
      </c>
      <c r="AK329" s="86">
        <f t="shared" si="29"/>
        <v>0</v>
      </c>
    </row>
    <row r="330" spans="1:85" s="43" customFormat="1" hidden="1" x14ac:dyDescent="0.25">
      <c r="A330" s="87" t="s">
        <v>2632</v>
      </c>
      <c r="B330" s="82" t="s">
        <v>1063</v>
      </c>
      <c r="C330" s="82" t="s">
        <v>1064</v>
      </c>
      <c r="D330" s="82">
        <v>39655</v>
      </c>
      <c r="E330" s="83">
        <v>0</v>
      </c>
      <c r="F330" s="83">
        <v>0</v>
      </c>
      <c r="G330" s="83">
        <v>0</v>
      </c>
      <c r="H330" s="83">
        <v>0</v>
      </c>
      <c r="I330" s="83">
        <v>0</v>
      </c>
      <c r="J330" s="83">
        <v>0</v>
      </c>
      <c r="K330" s="83">
        <v>0</v>
      </c>
      <c r="L330" s="83">
        <v>0</v>
      </c>
      <c r="M330" s="83">
        <v>0</v>
      </c>
      <c r="N330" s="95">
        <v>0</v>
      </c>
      <c r="O330" s="95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0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3">
        <v>0</v>
      </c>
      <c r="AC330" s="83">
        <v>0</v>
      </c>
      <c r="AD330" s="83">
        <v>0</v>
      </c>
      <c r="AE330" s="83">
        <v>0</v>
      </c>
      <c r="AF330" s="83">
        <v>0</v>
      </c>
      <c r="AG330" s="83">
        <v>0</v>
      </c>
      <c r="AH330" s="83">
        <v>0</v>
      </c>
      <c r="AI330" s="84">
        <f t="shared" si="27"/>
        <v>0</v>
      </c>
      <c r="AJ330" s="85">
        <f t="shared" si="28"/>
        <v>0</v>
      </c>
      <c r="AK330" s="86">
        <f t="shared" si="29"/>
        <v>0</v>
      </c>
    </row>
    <row r="331" spans="1:85" s="43" customFormat="1" hidden="1" x14ac:dyDescent="0.25">
      <c r="A331" s="87" t="s">
        <v>2632</v>
      </c>
      <c r="B331" s="82" t="s">
        <v>1081</v>
      </c>
      <c r="C331" s="82" t="s">
        <v>1082</v>
      </c>
      <c r="D331" s="82">
        <v>39655</v>
      </c>
      <c r="E331" s="83">
        <v>0</v>
      </c>
      <c r="F331" s="83">
        <v>0</v>
      </c>
      <c r="G331" s="83">
        <v>0</v>
      </c>
      <c r="H331" s="83">
        <v>0</v>
      </c>
      <c r="I331" s="83">
        <v>0</v>
      </c>
      <c r="J331" s="83">
        <v>0</v>
      </c>
      <c r="K331" s="83">
        <v>0</v>
      </c>
      <c r="L331" s="83">
        <v>0</v>
      </c>
      <c r="M331" s="83">
        <v>0</v>
      </c>
      <c r="N331" s="95">
        <v>0</v>
      </c>
      <c r="O331" s="95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0</v>
      </c>
      <c r="U331" s="83">
        <v>0</v>
      </c>
      <c r="V331" s="83">
        <v>0</v>
      </c>
      <c r="W331" s="83">
        <v>0</v>
      </c>
      <c r="X331" s="83">
        <v>0</v>
      </c>
      <c r="Y331" s="83">
        <v>0</v>
      </c>
      <c r="Z331" s="83">
        <v>0</v>
      </c>
      <c r="AA331" s="83">
        <v>0</v>
      </c>
      <c r="AB331" s="83">
        <v>0</v>
      </c>
      <c r="AC331" s="83">
        <v>0</v>
      </c>
      <c r="AD331" s="83">
        <v>0</v>
      </c>
      <c r="AE331" s="83">
        <v>0</v>
      </c>
      <c r="AF331" s="83">
        <v>0</v>
      </c>
      <c r="AG331" s="83">
        <v>0</v>
      </c>
      <c r="AH331" s="83">
        <v>0</v>
      </c>
      <c r="AI331" s="84">
        <f t="shared" si="27"/>
        <v>0</v>
      </c>
      <c r="AJ331" s="85">
        <f t="shared" si="28"/>
        <v>0</v>
      </c>
      <c r="AK331" s="86">
        <f t="shared" si="29"/>
        <v>0</v>
      </c>
    </row>
    <row r="332" spans="1:85" s="43" customFormat="1" hidden="1" x14ac:dyDescent="0.25">
      <c r="A332" s="87" t="s">
        <v>2632</v>
      </c>
      <c r="B332" s="82" t="s">
        <v>1083</v>
      </c>
      <c r="C332" s="82" t="s">
        <v>1084</v>
      </c>
      <c r="D332" s="82">
        <v>39655</v>
      </c>
      <c r="E332" s="83">
        <v>0</v>
      </c>
      <c r="F332" s="83">
        <v>0</v>
      </c>
      <c r="G332" s="83">
        <v>0</v>
      </c>
      <c r="H332" s="83">
        <v>0</v>
      </c>
      <c r="I332" s="83">
        <v>0</v>
      </c>
      <c r="J332" s="83">
        <v>0</v>
      </c>
      <c r="K332" s="83">
        <v>0</v>
      </c>
      <c r="L332" s="83">
        <v>0</v>
      </c>
      <c r="M332" s="83">
        <v>0</v>
      </c>
      <c r="N332" s="95">
        <v>0</v>
      </c>
      <c r="O332" s="95">
        <v>0</v>
      </c>
      <c r="P332" s="83">
        <v>0</v>
      </c>
      <c r="Q332" s="83">
        <v>0</v>
      </c>
      <c r="R332" s="83">
        <v>0</v>
      </c>
      <c r="S332" s="83">
        <v>0</v>
      </c>
      <c r="T332" s="83">
        <v>0</v>
      </c>
      <c r="U332" s="83">
        <v>0</v>
      </c>
      <c r="V332" s="83">
        <v>0</v>
      </c>
      <c r="W332" s="83">
        <v>0</v>
      </c>
      <c r="X332" s="83">
        <v>0</v>
      </c>
      <c r="Y332" s="83">
        <v>0</v>
      </c>
      <c r="Z332" s="83">
        <v>0</v>
      </c>
      <c r="AA332" s="83">
        <v>0</v>
      </c>
      <c r="AB332" s="83">
        <v>0</v>
      </c>
      <c r="AC332" s="83">
        <v>0</v>
      </c>
      <c r="AD332" s="83">
        <v>0</v>
      </c>
      <c r="AE332" s="83">
        <v>0</v>
      </c>
      <c r="AF332" s="83">
        <v>0</v>
      </c>
      <c r="AG332" s="83">
        <v>0</v>
      </c>
      <c r="AH332" s="83">
        <v>0</v>
      </c>
      <c r="AI332" s="84">
        <f t="shared" si="27"/>
        <v>0</v>
      </c>
      <c r="AJ332" s="85">
        <f t="shared" si="28"/>
        <v>0</v>
      </c>
      <c r="AK332" s="86">
        <f t="shared" si="29"/>
        <v>0</v>
      </c>
    </row>
    <row r="333" spans="1:85" s="43" customFormat="1" hidden="1" x14ac:dyDescent="0.25">
      <c r="A333" s="87" t="s">
        <v>2632</v>
      </c>
      <c r="B333" s="82" t="s">
        <v>1091</v>
      </c>
      <c r="C333" s="82" t="s">
        <v>1092</v>
      </c>
      <c r="D333" s="82">
        <v>39655</v>
      </c>
      <c r="E333" s="83">
        <v>0</v>
      </c>
      <c r="F333" s="83">
        <v>0</v>
      </c>
      <c r="G333" s="83">
        <v>0</v>
      </c>
      <c r="H333" s="83">
        <v>0</v>
      </c>
      <c r="I333" s="83">
        <v>0</v>
      </c>
      <c r="J333" s="83">
        <v>0</v>
      </c>
      <c r="K333" s="83">
        <v>0</v>
      </c>
      <c r="L333" s="83">
        <v>0</v>
      </c>
      <c r="M333" s="83">
        <v>0</v>
      </c>
      <c r="N333" s="95">
        <v>0</v>
      </c>
      <c r="O333" s="95">
        <v>0</v>
      </c>
      <c r="P333" s="83">
        <v>0</v>
      </c>
      <c r="Q333" s="83">
        <v>0</v>
      </c>
      <c r="R333" s="83">
        <v>0</v>
      </c>
      <c r="S333" s="83">
        <v>0</v>
      </c>
      <c r="T333" s="83">
        <v>0</v>
      </c>
      <c r="U333" s="83">
        <v>0</v>
      </c>
      <c r="V333" s="83">
        <v>0</v>
      </c>
      <c r="W333" s="83">
        <v>0</v>
      </c>
      <c r="X333" s="83">
        <v>0</v>
      </c>
      <c r="Y333" s="83">
        <v>0</v>
      </c>
      <c r="Z333" s="83">
        <v>0</v>
      </c>
      <c r="AA333" s="83">
        <v>0</v>
      </c>
      <c r="AB333" s="83">
        <v>0</v>
      </c>
      <c r="AC333" s="83">
        <v>0</v>
      </c>
      <c r="AD333" s="83">
        <v>0</v>
      </c>
      <c r="AE333" s="83">
        <v>0</v>
      </c>
      <c r="AF333" s="83">
        <v>0</v>
      </c>
      <c r="AG333" s="83">
        <v>0</v>
      </c>
      <c r="AH333" s="83">
        <v>0</v>
      </c>
      <c r="AI333" s="84">
        <f t="shared" si="27"/>
        <v>0</v>
      </c>
      <c r="AJ333" s="85">
        <f t="shared" si="28"/>
        <v>0</v>
      </c>
      <c r="AK333" s="86">
        <f t="shared" si="29"/>
        <v>0</v>
      </c>
    </row>
    <row r="334" spans="1:85" s="43" customFormat="1" hidden="1" x14ac:dyDescent="0.25">
      <c r="A334" s="87" t="s">
        <v>2632</v>
      </c>
      <c r="B334" s="82" t="s">
        <v>1097</v>
      </c>
      <c r="C334" s="82" t="s">
        <v>1098</v>
      </c>
      <c r="D334" s="82">
        <v>39655</v>
      </c>
      <c r="E334" s="83">
        <v>0</v>
      </c>
      <c r="F334" s="83">
        <v>0</v>
      </c>
      <c r="G334" s="83">
        <v>0</v>
      </c>
      <c r="H334" s="83">
        <v>0</v>
      </c>
      <c r="I334" s="83">
        <v>0</v>
      </c>
      <c r="J334" s="83">
        <v>0</v>
      </c>
      <c r="K334" s="83">
        <v>0</v>
      </c>
      <c r="L334" s="83">
        <v>0</v>
      </c>
      <c r="M334" s="83">
        <v>0</v>
      </c>
      <c r="N334" s="95">
        <v>0</v>
      </c>
      <c r="O334" s="95">
        <v>0</v>
      </c>
      <c r="P334" s="83">
        <v>0</v>
      </c>
      <c r="Q334" s="83">
        <v>0</v>
      </c>
      <c r="R334" s="83">
        <v>0</v>
      </c>
      <c r="S334" s="83">
        <v>0</v>
      </c>
      <c r="T334" s="83">
        <v>0</v>
      </c>
      <c r="U334" s="83">
        <v>0</v>
      </c>
      <c r="V334" s="83">
        <v>0</v>
      </c>
      <c r="W334" s="83">
        <v>0</v>
      </c>
      <c r="X334" s="83">
        <v>0</v>
      </c>
      <c r="Y334" s="83">
        <v>0</v>
      </c>
      <c r="Z334" s="83">
        <v>0</v>
      </c>
      <c r="AA334" s="83">
        <v>0</v>
      </c>
      <c r="AB334" s="83">
        <v>0</v>
      </c>
      <c r="AC334" s="83">
        <v>0</v>
      </c>
      <c r="AD334" s="83">
        <v>0</v>
      </c>
      <c r="AE334" s="83">
        <v>0</v>
      </c>
      <c r="AF334" s="83">
        <v>0</v>
      </c>
      <c r="AG334" s="83">
        <v>0</v>
      </c>
      <c r="AH334" s="83">
        <v>0</v>
      </c>
      <c r="AI334" s="84">
        <f t="shared" si="27"/>
        <v>0</v>
      </c>
      <c r="AJ334" s="85">
        <f t="shared" si="28"/>
        <v>0</v>
      </c>
      <c r="AK334" s="86">
        <f t="shared" si="29"/>
        <v>0</v>
      </c>
    </row>
    <row r="335" spans="1:85" s="43" customFormat="1" hidden="1" x14ac:dyDescent="0.25">
      <c r="A335" s="87" t="s">
        <v>2632</v>
      </c>
      <c r="B335" s="82" t="s">
        <v>1119</v>
      </c>
      <c r="C335" s="82" t="s">
        <v>1120</v>
      </c>
      <c r="D335" s="82">
        <v>39655</v>
      </c>
      <c r="E335" s="83">
        <v>0</v>
      </c>
      <c r="F335" s="83">
        <v>0</v>
      </c>
      <c r="G335" s="83">
        <v>0</v>
      </c>
      <c r="H335" s="83">
        <v>0</v>
      </c>
      <c r="I335" s="83">
        <v>0</v>
      </c>
      <c r="J335" s="83">
        <v>0</v>
      </c>
      <c r="K335" s="83">
        <v>0</v>
      </c>
      <c r="L335" s="83">
        <v>0</v>
      </c>
      <c r="M335" s="83">
        <v>0</v>
      </c>
      <c r="N335" s="95">
        <v>0</v>
      </c>
      <c r="O335" s="95">
        <v>0</v>
      </c>
      <c r="P335" s="83">
        <v>0</v>
      </c>
      <c r="Q335" s="83">
        <v>0</v>
      </c>
      <c r="R335" s="83">
        <v>0</v>
      </c>
      <c r="S335" s="83">
        <v>0</v>
      </c>
      <c r="T335" s="83">
        <v>0</v>
      </c>
      <c r="U335" s="83">
        <v>0</v>
      </c>
      <c r="V335" s="83">
        <v>0</v>
      </c>
      <c r="W335" s="83">
        <v>0</v>
      </c>
      <c r="X335" s="83">
        <v>0</v>
      </c>
      <c r="Y335" s="83">
        <v>0</v>
      </c>
      <c r="Z335" s="83">
        <v>0</v>
      </c>
      <c r="AA335" s="83">
        <v>0</v>
      </c>
      <c r="AB335" s="83">
        <v>0</v>
      </c>
      <c r="AC335" s="83">
        <v>0</v>
      </c>
      <c r="AD335" s="83">
        <v>0</v>
      </c>
      <c r="AE335" s="83">
        <v>0</v>
      </c>
      <c r="AF335" s="83">
        <v>0</v>
      </c>
      <c r="AG335" s="83">
        <v>0</v>
      </c>
      <c r="AH335" s="83">
        <v>0</v>
      </c>
      <c r="AI335" s="84">
        <f t="shared" si="27"/>
        <v>0</v>
      </c>
      <c r="AJ335" s="85">
        <f t="shared" si="28"/>
        <v>0</v>
      </c>
      <c r="AK335" s="86">
        <f t="shared" si="29"/>
        <v>0</v>
      </c>
    </row>
    <row r="336" spans="1:85" s="43" customFormat="1" hidden="1" x14ac:dyDescent="0.25">
      <c r="A336" s="87" t="s">
        <v>2632</v>
      </c>
      <c r="B336" s="82" t="s">
        <v>1147</v>
      </c>
      <c r="C336" s="82" t="s">
        <v>1148</v>
      </c>
      <c r="D336" s="82">
        <v>39655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95">
        <v>0</v>
      </c>
      <c r="O336" s="95">
        <v>0</v>
      </c>
      <c r="P336" s="83">
        <v>0</v>
      </c>
      <c r="Q336" s="83">
        <v>0</v>
      </c>
      <c r="R336" s="83">
        <v>0</v>
      </c>
      <c r="S336" s="83">
        <v>0</v>
      </c>
      <c r="T336" s="83">
        <v>0</v>
      </c>
      <c r="U336" s="83">
        <v>0</v>
      </c>
      <c r="V336" s="83">
        <v>0</v>
      </c>
      <c r="W336" s="83">
        <v>0</v>
      </c>
      <c r="X336" s="83">
        <v>0</v>
      </c>
      <c r="Y336" s="83">
        <v>0</v>
      </c>
      <c r="Z336" s="83">
        <v>0</v>
      </c>
      <c r="AA336" s="83">
        <v>0</v>
      </c>
      <c r="AB336" s="83">
        <v>0</v>
      </c>
      <c r="AC336" s="83">
        <v>0</v>
      </c>
      <c r="AD336" s="83">
        <v>0</v>
      </c>
      <c r="AE336" s="83">
        <v>0</v>
      </c>
      <c r="AF336" s="83">
        <v>0</v>
      </c>
      <c r="AG336" s="83">
        <v>0</v>
      </c>
      <c r="AH336" s="83">
        <v>0</v>
      </c>
      <c r="AI336" s="84">
        <f t="shared" si="27"/>
        <v>0</v>
      </c>
      <c r="AJ336" s="85">
        <f t="shared" si="28"/>
        <v>0</v>
      </c>
      <c r="AK336" s="86">
        <f t="shared" si="29"/>
        <v>0</v>
      </c>
    </row>
    <row r="337" spans="1:37" s="43" customFormat="1" hidden="1" x14ac:dyDescent="0.25">
      <c r="A337" s="87" t="s">
        <v>2632</v>
      </c>
      <c r="B337" s="82" t="s">
        <v>1167</v>
      </c>
      <c r="C337" s="82" t="s">
        <v>1168</v>
      </c>
      <c r="D337" s="82">
        <v>39655</v>
      </c>
      <c r="E337" s="83">
        <v>0</v>
      </c>
      <c r="F337" s="83">
        <v>0</v>
      </c>
      <c r="G337" s="83">
        <v>0</v>
      </c>
      <c r="H337" s="83">
        <v>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95">
        <v>0</v>
      </c>
      <c r="O337" s="95">
        <v>0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0</v>
      </c>
      <c r="V337" s="83">
        <v>0</v>
      </c>
      <c r="W337" s="83">
        <v>0</v>
      </c>
      <c r="X337" s="83">
        <v>0</v>
      </c>
      <c r="Y337" s="83">
        <v>0</v>
      </c>
      <c r="Z337" s="83">
        <v>0</v>
      </c>
      <c r="AA337" s="83">
        <v>0</v>
      </c>
      <c r="AB337" s="83">
        <v>0</v>
      </c>
      <c r="AC337" s="83">
        <v>0</v>
      </c>
      <c r="AD337" s="83">
        <v>0</v>
      </c>
      <c r="AE337" s="83">
        <v>0</v>
      </c>
      <c r="AF337" s="83">
        <v>0</v>
      </c>
      <c r="AG337" s="83">
        <v>0</v>
      </c>
      <c r="AH337" s="83">
        <v>0</v>
      </c>
      <c r="AI337" s="84">
        <f t="shared" si="27"/>
        <v>0</v>
      </c>
      <c r="AJ337" s="85">
        <f t="shared" si="28"/>
        <v>0</v>
      </c>
      <c r="AK337" s="86">
        <f t="shared" si="29"/>
        <v>0</v>
      </c>
    </row>
    <row r="338" spans="1:37" s="43" customFormat="1" hidden="1" x14ac:dyDescent="0.25">
      <c r="A338" s="87" t="s">
        <v>2632</v>
      </c>
      <c r="B338" s="82" t="s">
        <v>1169</v>
      </c>
      <c r="C338" s="82" t="s">
        <v>1170</v>
      </c>
      <c r="D338" s="82">
        <v>39655</v>
      </c>
      <c r="E338" s="83">
        <v>0</v>
      </c>
      <c r="F338" s="83">
        <v>0</v>
      </c>
      <c r="G338" s="83">
        <v>0</v>
      </c>
      <c r="H338" s="83">
        <v>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95">
        <v>0</v>
      </c>
      <c r="O338" s="95">
        <v>0</v>
      </c>
      <c r="P338" s="83">
        <v>0</v>
      </c>
      <c r="Q338" s="83">
        <v>0</v>
      </c>
      <c r="R338" s="83">
        <v>0</v>
      </c>
      <c r="S338" s="83">
        <v>0</v>
      </c>
      <c r="T338" s="83">
        <v>0</v>
      </c>
      <c r="U338" s="83">
        <v>0</v>
      </c>
      <c r="V338" s="83">
        <v>0</v>
      </c>
      <c r="W338" s="83">
        <v>0</v>
      </c>
      <c r="X338" s="83">
        <v>0</v>
      </c>
      <c r="Y338" s="83">
        <v>0</v>
      </c>
      <c r="Z338" s="83">
        <v>0</v>
      </c>
      <c r="AA338" s="83">
        <v>0</v>
      </c>
      <c r="AB338" s="83">
        <v>0</v>
      </c>
      <c r="AC338" s="83">
        <v>0</v>
      </c>
      <c r="AD338" s="83">
        <v>0</v>
      </c>
      <c r="AE338" s="83">
        <v>0</v>
      </c>
      <c r="AF338" s="83">
        <v>0</v>
      </c>
      <c r="AG338" s="83">
        <v>0</v>
      </c>
      <c r="AH338" s="83">
        <v>0</v>
      </c>
      <c r="AI338" s="84">
        <f t="shared" si="27"/>
        <v>0</v>
      </c>
      <c r="AJ338" s="85">
        <f t="shared" si="28"/>
        <v>0</v>
      </c>
      <c r="AK338" s="86">
        <f t="shared" si="29"/>
        <v>0</v>
      </c>
    </row>
    <row r="339" spans="1:37" s="43" customFormat="1" hidden="1" x14ac:dyDescent="0.25">
      <c r="A339" s="87" t="s">
        <v>2632</v>
      </c>
      <c r="B339" s="82" t="s">
        <v>1177</v>
      </c>
      <c r="C339" s="82" t="s">
        <v>1178</v>
      </c>
      <c r="D339" s="82">
        <v>39655</v>
      </c>
      <c r="E339" s="83">
        <v>0</v>
      </c>
      <c r="F339" s="83">
        <v>0</v>
      </c>
      <c r="G339" s="83">
        <v>0</v>
      </c>
      <c r="H339" s="83">
        <v>0</v>
      </c>
      <c r="I339" s="83">
        <v>0</v>
      </c>
      <c r="J339" s="83">
        <v>0</v>
      </c>
      <c r="K339" s="83">
        <v>0</v>
      </c>
      <c r="L339" s="83">
        <v>0</v>
      </c>
      <c r="M339" s="83">
        <v>0</v>
      </c>
      <c r="N339" s="95">
        <v>0</v>
      </c>
      <c r="O339" s="95">
        <v>0</v>
      </c>
      <c r="P339" s="83">
        <v>0</v>
      </c>
      <c r="Q339" s="83">
        <v>0</v>
      </c>
      <c r="R339" s="83">
        <v>0</v>
      </c>
      <c r="S339" s="83">
        <v>0</v>
      </c>
      <c r="T339" s="83">
        <v>0</v>
      </c>
      <c r="U339" s="83">
        <v>0</v>
      </c>
      <c r="V339" s="83">
        <v>0</v>
      </c>
      <c r="W339" s="83">
        <v>0</v>
      </c>
      <c r="X339" s="83">
        <v>0</v>
      </c>
      <c r="Y339" s="83">
        <v>0</v>
      </c>
      <c r="Z339" s="83">
        <v>0</v>
      </c>
      <c r="AA339" s="83">
        <v>0</v>
      </c>
      <c r="AB339" s="83">
        <v>0</v>
      </c>
      <c r="AC339" s="83">
        <v>0</v>
      </c>
      <c r="AD339" s="83">
        <v>0</v>
      </c>
      <c r="AE339" s="83">
        <v>0</v>
      </c>
      <c r="AF339" s="83">
        <v>0</v>
      </c>
      <c r="AG339" s="83">
        <v>0</v>
      </c>
      <c r="AH339" s="83">
        <v>0</v>
      </c>
      <c r="AI339" s="84">
        <f t="shared" si="27"/>
        <v>0</v>
      </c>
      <c r="AJ339" s="85">
        <f t="shared" si="28"/>
        <v>0</v>
      </c>
      <c r="AK339" s="86">
        <f t="shared" si="29"/>
        <v>0</v>
      </c>
    </row>
    <row r="340" spans="1:37" s="43" customFormat="1" hidden="1" x14ac:dyDescent="0.25">
      <c r="A340" s="87" t="s">
        <v>2632</v>
      </c>
      <c r="B340" s="82" t="s">
        <v>1181</v>
      </c>
      <c r="C340" s="82" t="s">
        <v>1182</v>
      </c>
      <c r="D340" s="82">
        <v>39655</v>
      </c>
      <c r="E340" s="83">
        <v>0</v>
      </c>
      <c r="F340" s="83">
        <v>0</v>
      </c>
      <c r="G340" s="83">
        <v>0</v>
      </c>
      <c r="H340" s="83">
        <v>0</v>
      </c>
      <c r="I340" s="83">
        <v>0</v>
      </c>
      <c r="J340" s="83">
        <v>0</v>
      </c>
      <c r="K340" s="83">
        <v>0</v>
      </c>
      <c r="L340" s="83">
        <v>0</v>
      </c>
      <c r="M340" s="83">
        <v>0</v>
      </c>
      <c r="N340" s="95">
        <v>0</v>
      </c>
      <c r="O340" s="95">
        <v>0</v>
      </c>
      <c r="P340" s="83">
        <v>0</v>
      </c>
      <c r="Q340" s="83">
        <v>0</v>
      </c>
      <c r="R340" s="83">
        <v>0</v>
      </c>
      <c r="S340" s="83">
        <v>0</v>
      </c>
      <c r="T340" s="83">
        <v>0</v>
      </c>
      <c r="U340" s="83">
        <v>0</v>
      </c>
      <c r="V340" s="83">
        <v>0</v>
      </c>
      <c r="W340" s="83">
        <v>0</v>
      </c>
      <c r="X340" s="83">
        <v>0</v>
      </c>
      <c r="Y340" s="83">
        <v>0</v>
      </c>
      <c r="Z340" s="83">
        <v>0</v>
      </c>
      <c r="AA340" s="83">
        <v>0</v>
      </c>
      <c r="AB340" s="83">
        <v>0</v>
      </c>
      <c r="AC340" s="83">
        <v>0</v>
      </c>
      <c r="AD340" s="83">
        <v>0</v>
      </c>
      <c r="AE340" s="83">
        <v>0</v>
      </c>
      <c r="AF340" s="83">
        <v>0</v>
      </c>
      <c r="AG340" s="83">
        <v>0</v>
      </c>
      <c r="AH340" s="83">
        <v>0</v>
      </c>
      <c r="AI340" s="84">
        <f t="shared" si="27"/>
        <v>0</v>
      </c>
      <c r="AJ340" s="85">
        <f t="shared" si="28"/>
        <v>0</v>
      </c>
      <c r="AK340" s="86">
        <f t="shared" si="29"/>
        <v>0</v>
      </c>
    </row>
    <row r="341" spans="1:37" s="43" customFormat="1" hidden="1" x14ac:dyDescent="0.25">
      <c r="A341" s="87" t="s">
        <v>2632</v>
      </c>
      <c r="B341" s="82" t="s">
        <v>1197</v>
      </c>
      <c r="C341" s="82" t="s">
        <v>1198</v>
      </c>
      <c r="D341" s="82">
        <v>39655</v>
      </c>
      <c r="E341" s="83">
        <v>0</v>
      </c>
      <c r="F341" s="83">
        <v>0</v>
      </c>
      <c r="G341" s="83">
        <v>0</v>
      </c>
      <c r="H341" s="83">
        <v>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95">
        <v>0</v>
      </c>
      <c r="O341" s="95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0</v>
      </c>
      <c r="V341" s="83">
        <v>0</v>
      </c>
      <c r="W341" s="83">
        <v>0</v>
      </c>
      <c r="X341" s="83">
        <v>0</v>
      </c>
      <c r="Y341" s="83">
        <v>0</v>
      </c>
      <c r="Z341" s="83">
        <v>0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83">
        <v>0</v>
      </c>
      <c r="AG341" s="83">
        <v>0</v>
      </c>
      <c r="AH341" s="83">
        <v>0</v>
      </c>
      <c r="AI341" s="84">
        <f t="shared" ref="AI341:AI392" si="31">SUM(E341:AH341)</f>
        <v>0</v>
      </c>
      <c r="AJ341" s="85">
        <f t="shared" ref="AJ341:AJ392" si="32">IF(AI341=0,0,1)</f>
        <v>0</v>
      </c>
      <c r="AK341" s="86">
        <f t="shared" ref="AK341:AK392" si="33">SUMPRODUCT($E$17:$AH$17,E341:AH341)</f>
        <v>0</v>
      </c>
    </row>
    <row r="342" spans="1:37" s="43" customFormat="1" hidden="1" x14ac:dyDescent="0.25">
      <c r="A342" s="87" t="s">
        <v>2632</v>
      </c>
      <c r="B342" s="82" t="s">
        <v>1199</v>
      </c>
      <c r="C342" s="82" t="s">
        <v>1200</v>
      </c>
      <c r="D342" s="82">
        <v>39655</v>
      </c>
      <c r="E342" s="83">
        <v>0</v>
      </c>
      <c r="F342" s="83">
        <v>0</v>
      </c>
      <c r="G342" s="83">
        <v>0</v>
      </c>
      <c r="H342" s="83">
        <v>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95">
        <v>0</v>
      </c>
      <c r="O342" s="95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0</v>
      </c>
      <c r="V342" s="83">
        <v>0</v>
      </c>
      <c r="W342" s="83">
        <v>0</v>
      </c>
      <c r="X342" s="83">
        <v>0</v>
      </c>
      <c r="Y342" s="83">
        <v>0</v>
      </c>
      <c r="Z342" s="83">
        <v>0</v>
      </c>
      <c r="AA342" s="83">
        <v>0</v>
      </c>
      <c r="AB342" s="83">
        <v>0</v>
      </c>
      <c r="AC342" s="83">
        <v>0</v>
      </c>
      <c r="AD342" s="83">
        <v>0</v>
      </c>
      <c r="AE342" s="83">
        <v>0</v>
      </c>
      <c r="AF342" s="83">
        <v>0</v>
      </c>
      <c r="AG342" s="83">
        <v>0</v>
      </c>
      <c r="AH342" s="83">
        <v>0</v>
      </c>
      <c r="AI342" s="84">
        <f t="shared" si="31"/>
        <v>0</v>
      </c>
      <c r="AJ342" s="85">
        <f t="shared" si="32"/>
        <v>0</v>
      </c>
      <c r="AK342" s="86">
        <f t="shared" si="33"/>
        <v>0</v>
      </c>
    </row>
    <row r="343" spans="1:37" s="43" customFormat="1" hidden="1" x14ac:dyDescent="0.25">
      <c r="A343" s="87" t="s">
        <v>2632</v>
      </c>
      <c r="B343" s="82" t="s">
        <v>1209</v>
      </c>
      <c r="C343" s="82" t="s">
        <v>1210</v>
      </c>
      <c r="D343" s="82">
        <v>39655</v>
      </c>
      <c r="E343" s="83">
        <v>0</v>
      </c>
      <c r="F343" s="83">
        <v>0</v>
      </c>
      <c r="G343" s="83">
        <v>0</v>
      </c>
      <c r="H343" s="83">
        <v>0</v>
      </c>
      <c r="I343" s="83">
        <v>0</v>
      </c>
      <c r="J343" s="83">
        <v>0</v>
      </c>
      <c r="K343" s="83">
        <v>0</v>
      </c>
      <c r="L343" s="83">
        <v>0</v>
      </c>
      <c r="M343" s="83">
        <v>0</v>
      </c>
      <c r="N343" s="95">
        <v>0</v>
      </c>
      <c r="O343" s="95">
        <v>0</v>
      </c>
      <c r="P343" s="83">
        <v>0</v>
      </c>
      <c r="Q343" s="83">
        <v>0</v>
      </c>
      <c r="R343" s="83">
        <v>0</v>
      </c>
      <c r="S343" s="83">
        <v>0</v>
      </c>
      <c r="T343" s="83">
        <v>0</v>
      </c>
      <c r="U343" s="83">
        <v>0</v>
      </c>
      <c r="V343" s="83">
        <v>0</v>
      </c>
      <c r="W343" s="83">
        <v>0</v>
      </c>
      <c r="X343" s="83">
        <v>0</v>
      </c>
      <c r="Y343" s="83">
        <v>0</v>
      </c>
      <c r="Z343" s="83">
        <v>0</v>
      </c>
      <c r="AA343" s="83">
        <v>0</v>
      </c>
      <c r="AB343" s="83">
        <v>0</v>
      </c>
      <c r="AC343" s="83">
        <v>0</v>
      </c>
      <c r="AD343" s="83">
        <v>0</v>
      </c>
      <c r="AE343" s="83">
        <v>0</v>
      </c>
      <c r="AF343" s="83">
        <v>0</v>
      </c>
      <c r="AG343" s="83">
        <v>0</v>
      </c>
      <c r="AH343" s="83">
        <v>0</v>
      </c>
      <c r="AI343" s="84">
        <f t="shared" si="31"/>
        <v>0</v>
      </c>
      <c r="AJ343" s="85">
        <f t="shared" si="32"/>
        <v>0</v>
      </c>
      <c r="AK343" s="86">
        <f t="shared" si="33"/>
        <v>0</v>
      </c>
    </row>
    <row r="344" spans="1:37" s="43" customFormat="1" hidden="1" x14ac:dyDescent="0.25">
      <c r="A344" s="87" t="s">
        <v>2632</v>
      </c>
      <c r="B344" s="82" t="s">
        <v>1227</v>
      </c>
      <c r="C344" s="82" t="s">
        <v>1228</v>
      </c>
      <c r="D344" s="82">
        <v>39655</v>
      </c>
      <c r="E344" s="83">
        <v>0</v>
      </c>
      <c r="F344" s="83">
        <v>0</v>
      </c>
      <c r="G344" s="83">
        <v>0</v>
      </c>
      <c r="H344" s="83">
        <v>0</v>
      </c>
      <c r="I344" s="83">
        <v>0</v>
      </c>
      <c r="J344" s="83">
        <v>0</v>
      </c>
      <c r="K344" s="83">
        <v>0</v>
      </c>
      <c r="L344" s="83">
        <v>0</v>
      </c>
      <c r="M344" s="83">
        <v>0</v>
      </c>
      <c r="N344" s="95">
        <v>0</v>
      </c>
      <c r="O344" s="95">
        <v>0</v>
      </c>
      <c r="P344" s="83">
        <v>0</v>
      </c>
      <c r="Q344" s="83">
        <v>0</v>
      </c>
      <c r="R344" s="83">
        <v>0</v>
      </c>
      <c r="S344" s="83">
        <v>0</v>
      </c>
      <c r="T344" s="83">
        <v>0</v>
      </c>
      <c r="U344" s="83">
        <v>0</v>
      </c>
      <c r="V344" s="83">
        <v>0</v>
      </c>
      <c r="W344" s="83">
        <v>0</v>
      </c>
      <c r="X344" s="83">
        <v>0</v>
      </c>
      <c r="Y344" s="83">
        <v>0</v>
      </c>
      <c r="Z344" s="83">
        <v>0</v>
      </c>
      <c r="AA344" s="83">
        <v>0</v>
      </c>
      <c r="AB344" s="83">
        <v>0</v>
      </c>
      <c r="AC344" s="83">
        <v>0</v>
      </c>
      <c r="AD344" s="83">
        <v>0</v>
      </c>
      <c r="AE344" s="83">
        <v>0</v>
      </c>
      <c r="AF344" s="83">
        <v>0</v>
      </c>
      <c r="AG344" s="83">
        <v>0</v>
      </c>
      <c r="AH344" s="83">
        <v>0</v>
      </c>
      <c r="AI344" s="84">
        <f t="shared" si="31"/>
        <v>0</v>
      </c>
      <c r="AJ344" s="85">
        <f t="shared" si="32"/>
        <v>0</v>
      </c>
      <c r="AK344" s="86">
        <f t="shared" si="33"/>
        <v>0</v>
      </c>
    </row>
    <row r="345" spans="1:37" s="43" customFormat="1" hidden="1" x14ac:dyDescent="0.25">
      <c r="A345" s="87" t="s">
        <v>2632</v>
      </c>
      <c r="B345" s="82" t="s">
        <v>1243</v>
      </c>
      <c r="C345" s="82" t="s">
        <v>1244</v>
      </c>
      <c r="D345" s="82">
        <v>39655</v>
      </c>
      <c r="E345" s="83">
        <v>0</v>
      </c>
      <c r="F345" s="83">
        <v>0</v>
      </c>
      <c r="G345" s="83">
        <v>0</v>
      </c>
      <c r="H345" s="83">
        <v>0</v>
      </c>
      <c r="I345" s="83">
        <v>0</v>
      </c>
      <c r="J345" s="83">
        <v>0</v>
      </c>
      <c r="K345" s="83">
        <v>0</v>
      </c>
      <c r="L345" s="83">
        <v>0</v>
      </c>
      <c r="M345" s="83">
        <v>0</v>
      </c>
      <c r="N345" s="95">
        <v>0</v>
      </c>
      <c r="O345" s="95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0</v>
      </c>
      <c r="V345" s="83">
        <v>0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3">
        <v>0</v>
      </c>
      <c r="AC345" s="83">
        <v>0</v>
      </c>
      <c r="AD345" s="83">
        <v>0</v>
      </c>
      <c r="AE345" s="83">
        <v>0</v>
      </c>
      <c r="AF345" s="83">
        <v>0</v>
      </c>
      <c r="AG345" s="83">
        <v>0</v>
      </c>
      <c r="AH345" s="83">
        <v>0</v>
      </c>
      <c r="AI345" s="84">
        <f t="shared" si="31"/>
        <v>0</v>
      </c>
      <c r="AJ345" s="85">
        <f t="shared" si="32"/>
        <v>0</v>
      </c>
      <c r="AK345" s="86">
        <f t="shared" si="33"/>
        <v>0</v>
      </c>
    </row>
    <row r="346" spans="1:37" s="43" customFormat="1" hidden="1" x14ac:dyDescent="0.25">
      <c r="A346" s="87" t="s">
        <v>2632</v>
      </c>
      <c r="B346" s="82" t="s">
        <v>1247</v>
      </c>
      <c r="C346" s="82" t="s">
        <v>1248</v>
      </c>
      <c r="D346" s="82">
        <v>39655</v>
      </c>
      <c r="E346" s="83">
        <v>0</v>
      </c>
      <c r="F346" s="83">
        <v>0</v>
      </c>
      <c r="G346" s="83">
        <v>0</v>
      </c>
      <c r="H346" s="83">
        <v>0</v>
      </c>
      <c r="I346" s="83">
        <v>0</v>
      </c>
      <c r="J346" s="83">
        <v>0</v>
      </c>
      <c r="K346" s="83">
        <v>0</v>
      </c>
      <c r="L346" s="83">
        <v>0</v>
      </c>
      <c r="M346" s="83">
        <v>0</v>
      </c>
      <c r="N346" s="95">
        <v>0</v>
      </c>
      <c r="O346" s="95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0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3">
        <v>0</v>
      </c>
      <c r="AC346" s="83">
        <v>0</v>
      </c>
      <c r="AD346" s="83">
        <v>0</v>
      </c>
      <c r="AE346" s="83">
        <v>0</v>
      </c>
      <c r="AF346" s="83">
        <v>0</v>
      </c>
      <c r="AG346" s="83">
        <v>0</v>
      </c>
      <c r="AH346" s="83">
        <v>0</v>
      </c>
      <c r="AI346" s="84">
        <f t="shared" si="31"/>
        <v>0</v>
      </c>
      <c r="AJ346" s="85">
        <f t="shared" si="32"/>
        <v>0</v>
      </c>
      <c r="AK346" s="86">
        <f t="shared" si="33"/>
        <v>0</v>
      </c>
    </row>
    <row r="347" spans="1:37" s="43" customFormat="1" hidden="1" x14ac:dyDescent="0.25">
      <c r="A347" s="87" t="s">
        <v>2632</v>
      </c>
      <c r="B347" s="82" t="s">
        <v>1249</v>
      </c>
      <c r="C347" s="82" t="s">
        <v>1250</v>
      </c>
      <c r="D347" s="82">
        <v>39655</v>
      </c>
      <c r="E347" s="83">
        <v>0</v>
      </c>
      <c r="F347" s="83">
        <v>0</v>
      </c>
      <c r="G347" s="83">
        <v>0</v>
      </c>
      <c r="H347" s="83">
        <v>0</v>
      </c>
      <c r="I347" s="83">
        <v>0</v>
      </c>
      <c r="J347" s="83">
        <v>0</v>
      </c>
      <c r="K347" s="83">
        <v>0</v>
      </c>
      <c r="L347" s="83">
        <v>0</v>
      </c>
      <c r="M347" s="83">
        <v>0</v>
      </c>
      <c r="N347" s="95">
        <v>0</v>
      </c>
      <c r="O347" s="95">
        <v>0</v>
      </c>
      <c r="P347" s="83">
        <v>0</v>
      </c>
      <c r="Q347" s="83">
        <v>0</v>
      </c>
      <c r="R347" s="83">
        <v>0</v>
      </c>
      <c r="S347" s="83">
        <v>0</v>
      </c>
      <c r="T347" s="83">
        <v>0</v>
      </c>
      <c r="U347" s="83">
        <v>0</v>
      </c>
      <c r="V347" s="83">
        <v>0</v>
      </c>
      <c r="W347" s="83">
        <v>0</v>
      </c>
      <c r="X347" s="83">
        <v>0</v>
      </c>
      <c r="Y347" s="83">
        <v>0</v>
      </c>
      <c r="Z347" s="83">
        <v>0</v>
      </c>
      <c r="AA347" s="83">
        <v>0</v>
      </c>
      <c r="AB347" s="83">
        <v>0</v>
      </c>
      <c r="AC347" s="83">
        <v>0</v>
      </c>
      <c r="AD347" s="83">
        <v>0</v>
      </c>
      <c r="AE347" s="83">
        <v>0</v>
      </c>
      <c r="AF347" s="83">
        <v>0</v>
      </c>
      <c r="AG347" s="83">
        <v>0</v>
      </c>
      <c r="AH347" s="83">
        <v>0</v>
      </c>
      <c r="AI347" s="84">
        <f t="shared" si="31"/>
        <v>0</v>
      </c>
      <c r="AJ347" s="85">
        <f t="shared" si="32"/>
        <v>0</v>
      </c>
      <c r="AK347" s="86">
        <f t="shared" si="33"/>
        <v>0</v>
      </c>
    </row>
    <row r="348" spans="1:37" s="43" customFormat="1" hidden="1" x14ac:dyDescent="0.25">
      <c r="A348" s="87" t="s">
        <v>2632</v>
      </c>
      <c r="B348" s="82" t="s">
        <v>1251</v>
      </c>
      <c r="C348" s="82" t="s">
        <v>1252</v>
      </c>
      <c r="D348" s="82">
        <v>39655</v>
      </c>
      <c r="E348" s="83">
        <v>0</v>
      </c>
      <c r="F348" s="83">
        <v>0</v>
      </c>
      <c r="G348" s="83">
        <v>0</v>
      </c>
      <c r="H348" s="83">
        <v>0</v>
      </c>
      <c r="I348" s="83">
        <v>0</v>
      </c>
      <c r="J348" s="83">
        <v>0</v>
      </c>
      <c r="K348" s="83">
        <v>0</v>
      </c>
      <c r="L348" s="83">
        <v>0</v>
      </c>
      <c r="M348" s="83">
        <v>0</v>
      </c>
      <c r="N348" s="95">
        <v>0</v>
      </c>
      <c r="O348" s="95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0</v>
      </c>
      <c r="V348" s="83">
        <v>0</v>
      </c>
      <c r="W348" s="83">
        <v>0</v>
      </c>
      <c r="X348" s="83">
        <v>0</v>
      </c>
      <c r="Y348" s="83">
        <v>0</v>
      </c>
      <c r="Z348" s="83">
        <v>0</v>
      </c>
      <c r="AA348" s="83">
        <v>0</v>
      </c>
      <c r="AB348" s="83">
        <v>0</v>
      </c>
      <c r="AC348" s="83">
        <v>0</v>
      </c>
      <c r="AD348" s="83">
        <v>0</v>
      </c>
      <c r="AE348" s="83">
        <v>0</v>
      </c>
      <c r="AF348" s="83">
        <v>0</v>
      </c>
      <c r="AG348" s="83">
        <v>0</v>
      </c>
      <c r="AH348" s="83">
        <v>0</v>
      </c>
      <c r="AI348" s="84">
        <f t="shared" si="31"/>
        <v>0</v>
      </c>
      <c r="AJ348" s="85">
        <f t="shared" si="32"/>
        <v>0</v>
      </c>
      <c r="AK348" s="86">
        <f t="shared" si="33"/>
        <v>0</v>
      </c>
    </row>
    <row r="349" spans="1:37" s="43" customFormat="1" hidden="1" x14ac:dyDescent="0.25">
      <c r="A349" s="87" t="s">
        <v>2632</v>
      </c>
      <c r="B349" s="82" t="s">
        <v>1253</v>
      </c>
      <c r="C349" s="82" t="s">
        <v>1254</v>
      </c>
      <c r="D349" s="82">
        <v>39655</v>
      </c>
      <c r="E349" s="83">
        <v>0</v>
      </c>
      <c r="F349" s="83">
        <v>0</v>
      </c>
      <c r="G349" s="83">
        <v>0</v>
      </c>
      <c r="H349" s="83">
        <v>0</v>
      </c>
      <c r="I349" s="83">
        <v>0</v>
      </c>
      <c r="J349" s="83">
        <v>0</v>
      </c>
      <c r="K349" s="83">
        <v>0</v>
      </c>
      <c r="L349" s="83">
        <v>0</v>
      </c>
      <c r="M349" s="83">
        <v>0</v>
      </c>
      <c r="N349" s="95">
        <v>0</v>
      </c>
      <c r="O349" s="95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0</v>
      </c>
      <c r="V349" s="83">
        <v>0</v>
      </c>
      <c r="W349" s="83">
        <v>0</v>
      </c>
      <c r="X349" s="83">
        <v>0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0</v>
      </c>
      <c r="AE349" s="83">
        <v>0</v>
      </c>
      <c r="AF349" s="83">
        <v>0</v>
      </c>
      <c r="AG349" s="83">
        <v>0</v>
      </c>
      <c r="AH349" s="83">
        <v>0</v>
      </c>
      <c r="AI349" s="84">
        <f t="shared" si="31"/>
        <v>0</v>
      </c>
      <c r="AJ349" s="85">
        <f t="shared" si="32"/>
        <v>0</v>
      </c>
      <c r="AK349" s="86">
        <f t="shared" si="33"/>
        <v>0</v>
      </c>
    </row>
    <row r="350" spans="1:37" s="43" customFormat="1" hidden="1" x14ac:dyDescent="0.25">
      <c r="A350" s="87" t="s">
        <v>2632</v>
      </c>
      <c r="B350" s="82" t="s">
        <v>1265</v>
      </c>
      <c r="C350" s="82" t="s">
        <v>1266</v>
      </c>
      <c r="D350" s="82">
        <v>39655</v>
      </c>
      <c r="E350" s="83">
        <v>0</v>
      </c>
      <c r="F350" s="83">
        <v>0</v>
      </c>
      <c r="G350" s="83">
        <v>0</v>
      </c>
      <c r="H350" s="83">
        <v>0</v>
      </c>
      <c r="I350" s="83">
        <v>0</v>
      </c>
      <c r="J350" s="83">
        <v>0</v>
      </c>
      <c r="K350" s="83">
        <v>0</v>
      </c>
      <c r="L350" s="83">
        <v>0</v>
      </c>
      <c r="M350" s="83">
        <v>0</v>
      </c>
      <c r="N350" s="95">
        <v>0</v>
      </c>
      <c r="O350" s="95">
        <v>0</v>
      </c>
      <c r="P350" s="83">
        <v>0</v>
      </c>
      <c r="Q350" s="83">
        <v>0</v>
      </c>
      <c r="R350" s="83">
        <v>0</v>
      </c>
      <c r="S350" s="83">
        <v>0</v>
      </c>
      <c r="T350" s="83">
        <v>0</v>
      </c>
      <c r="U350" s="83">
        <v>0</v>
      </c>
      <c r="V350" s="83">
        <v>0</v>
      </c>
      <c r="W350" s="83">
        <v>0</v>
      </c>
      <c r="X350" s="83">
        <v>0</v>
      </c>
      <c r="Y350" s="83">
        <v>0</v>
      </c>
      <c r="Z350" s="83">
        <v>0</v>
      </c>
      <c r="AA350" s="83">
        <v>0</v>
      </c>
      <c r="AB350" s="83">
        <v>0</v>
      </c>
      <c r="AC350" s="83">
        <v>0</v>
      </c>
      <c r="AD350" s="83">
        <v>0</v>
      </c>
      <c r="AE350" s="83">
        <v>0</v>
      </c>
      <c r="AF350" s="83">
        <v>0</v>
      </c>
      <c r="AG350" s="83">
        <v>0</v>
      </c>
      <c r="AH350" s="83">
        <v>0</v>
      </c>
      <c r="AI350" s="84">
        <f t="shared" si="31"/>
        <v>0</v>
      </c>
      <c r="AJ350" s="85">
        <f t="shared" si="32"/>
        <v>0</v>
      </c>
      <c r="AK350" s="86">
        <f t="shared" si="33"/>
        <v>0</v>
      </c>
    </row>
    <row r="351" spans="1:37" s="43" customFormat="1" hidden="1" x14ac:dyDescent="0.25">
      <c r="A351" s="87" t="s">
        <v>2632</v>
      </c>
      <c r="B351" s="82" t="s">
        <v>1271</v>
      </c>
      <c r="C351" s="82" t="s">
        <v>1272</v>
      </c>
      <c r="D351" s="82">
        <v>39655</v>
      </c>
      <c r="E351" s="83">
        <v>0</v>
      </c>
      <c r="F351" s="83">
        <v>0</v>
      </c>
      <c r="G351" s="83">
        <v>0</v>
      </c>
      <c r="H351" s="83">
        <v>0</v>
      </c>
      <c r="I351" s="83">
        <v>0</v>
      </c>
      <c r="J351" s="83">
        <v>0</v>
      </c>
      <c r="K351" s="83">
        <v>0</v>
      </c>
      <c r="L351" s="83">
        <v>0</v>
      </c>
      <c r="M351" s="83">
        <v>0</v>
      </c>
      <c r="N351" s="95">
        <v>0</v>
      </c>
      <c r="O351" s="95">
        <v>0</v>
      </c>
      <c r="P351" s="83">
        <v>0</v>
      </c>
      <c r="Q351" s="83">
        <v>0</v>
      </c>
      <c r="R351" s="83">
        <v>0</v>
      </c>
      <c r="S351" s="83">
        <v>0</v>
      </c>
      <c r="T351" s="83">
        <v>0</v>
      </c>
      <c r="U351" s="83">
        <v>0</v>
      </c>
      <c r="V351" s="83">
        <v>0</v>
      </c>
      <c r="W351" s="83">
        <v>0</v>
      </c>
      <c r="X351" s="83">
        <v>0</v>
      </c>
      <c r="Y351" s="83">
        <v>0</v>
      </c>
      <c r="Z351" s="83">
        <v>0</v>
      </c>
      <c r="AA351" s="83">
        <v>0</v>
      </c>
      <c r="AB351" s="83">
        <v>0</v>
      </c>
      <c r="AC351" s="83">
        <v>0</v>
      </c>
      <c r="AD351" s="83">
        <v>0</v>
      </c>
      <c r="AE351" s="83">
        <v>0</v>
      </c>
      <c r="AF351" s="83">
        <v>0</v>
      </c>
      <c r="AG351" s="83">
        <v>0</v>
      </c>
      <c r="AH351" s="83">
        <v>0</v>
      </c>
      <c r="AI351" s="84">
        <f t="shared" si="31"/>
        <v>0</v>
      </c>
      <c r="AJ351" s="85">
        <f t="shared" si="32"/>
        <v>0</v>
      </c>
      <c r="AK351" s="86">
        <f t="shared" si="33"/>
        <v>0</v>
      </c>
    </row>
    <row r="352" spans="1:37" s="43" customFormat="1" hidden="1" x14ac:dyDescent="0.25">
      <c r="A352" s="87" t="s">
        <v>2632</v>
      </c>
      <c r="B352" s="82" t="s">
        <v>1273</v>
      </c>
      <c r="C352" s="82" t="s">
        <v>1274</v>
      </c>
      <c r="D352" s="82">
        <v>39655</v>
      </c>
      <c r="E352" s="83">
        <v>0</v>
      </c>
      <c r="F352" s="83">
        <v>0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95">
        <v>0</v>
      </c>
      <c r="O352" s="95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0</v>
      </c>
      <c r="V352" s="83">
        <v>0</v>
      </c>
      <c r="W352" s="83">
        <v>0</v>
      </c>
      <c r="X352" s="83">
        <v>0</v>
      </c>
      <c r="Y352" s="83">
        <v>0</v>
      </c>
      <c r="Z352" s="83">
        <v>0</v>
      </c>
      <c r="AA352" s="83">
        <v>0</v>
      </c>
      <c r="AB352" s="83">
        <v>0</v>
      </c>
      <c r="AC352" s="83">
        <v>0</v>
      </c>
      <c r="AD352" s="83">
        <v>0</v>
      </c>
      <c r="AE352" s="83">
        <v>0</v>
      </c>
      <c r="AF352" s="83">
        <v>0</v>
      </c>
      <c r="AG352" s="83">
        <v>0</v>
      </c>
      <c r="AH352" s="83">
        <v>0</v>
      </c>
      <c r="AI352" s="84">
        <f t="shared" si="31"/>
        <v>0</v>
      </c>
      <c r="AJ352" s="85">
        <f t="shared" si="32"/>
        <v>0</v>
      </c>
      <c r="AK352" s="86">
        <f t="shared" si="33"/>
        <v>0</v>
      </c>
    </row>
    <row r="353" spans="1:37" s="43" customFormat="1" hidden="1" x14ac:dyDescent="0.25">
      <c r="A353" s="87" t="s">
        <v>2632</v>
      </c>
      <c r="B353" s="82" t="s">
        <v>1287</v>
      </c>
      <c r="C353" s="82" t="s">
        <v>1288</v>
      </c>
      <c r="D353" s="82">
        <v>39655</v>
      </c>
      <c r="E353" s="83">
        <v>0</v>
      </c>
      <c r="F353" s="83">
        <v>0</v>
      </c>
      <c r="G353" s="83">
        <v>0</v>
      </c>
      <c r="H353" s="83">
        <v>0</v>
      </c>
      <c r="I353" s="83">
        <v>0</v>
      </c>
      <c r="J353" s="83">
        <v>0</v>
      </c>
      <c r="K353" s="83">
        <v>0</v>
      </c>
      <c r="L353" s="83">
        <v>0</v>
      </c>
      <c r="M353" s="83">
        <v>0</v>
      </c>
      <c r="N353" s="95">
        <v>0</v>
      </c>
      <c r="O353" s="95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0</v>
      </c>
      <c r="V353" s="83">
        <v>0</v>
      </c>
      <c r="W353" s="83">
        <v>0</v>
      </c>
      <c r="X353" s="83">
        <v>0</v>
      </c>
      <c r="Y353" s="83">
        <v>0</v>
      </c>
      <c r="Z353" s="83">
        <v>0</v>
      </c>
      <c r="AA353" s="83">
        <v>0</v>
      </c>
      <c r="AB353" s="83">
        <v>0</v>
      </c>
      <c r="AC353" s="83">
        <v>0</v>
      </c>
      <c r="AD353" s="83">
        <v>0</v>
      </c>
      <c r="AE353" s="83">
        <v>0</v>
      </c>
      <c r="AF353" s="83">
        <v>0</v>
      </c>
      <c r="AG353" s="83">
        <v>0</v>
      </c>
      <c r="AH353" s="83">
        <v>0</v>
      </c>
      <c r="AI353" s="84">
        <f t="shared" si="31"/>
        <v>0</v>
      </c>
      <c r="AJ353" s="85">
        <f t="shared" si="32"/>
        <v>0</v>
      </c>
      <c r="AK353" s="86">
        <f t="shared" si="33"/>
        <v>0</v>
      </c>
    </row>
    <row r="354" spans="1:37" s="43" customFormat="1" hidden="1" x14ac:dyDescent="0.25">
      <c r="A354" s="87" t="s">
        <v>2632</v>
      </c>
      <c r="B354" s="82" t="s">
        <v>1289</v>
      </c>
      <c r="C354" s="82" t="s">
        <v>1290</v>
      </c>
      <c r="D354" s="82">
        <v>39655</v>
      </c>
      <c r="E354" s="83">
        <v>0</v>
      </c>
      <c r="F354" s="83">
        <v>0</v>
      </c>
      <c r="G354" s="83">
        <v>0</v>
      </c>
      <c r="H354" s="83">
        <v>0</v>
      </c>
      <c r="I354" s="83">
        <v>0</v>
      </c>
      <c r="J354" s="83">
        <v>0</v>
      </c>
      <c r="K354" s="83">
        <v>0</v>
      </c>
      <c r="L354" s="83">
        <v>0</v>
      </c>
      <c r="M354" s="83">
        <v>0</v>
      </c>
      <c r="N354" s="95">
        <v>0</v>
      </c>
      <c r="O354" s="95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0</v>
      </c>
      <c r="V354" s="83">
        <v>0</v>
      </c>
      <c r="W354" s="83">
        <v>0</v>
      </c>
      <c r="X354" s="83">
        <v>0</v>
      </c>
      <c r="Y354" s="83">
        <v>0</v>
      </c>
      <c r="Z354" s="83">
        <v>0</v>
      </c>
      <c r="AA354" s="83">
        <v>0</v>
      </c>
      <c r="AB354" s="83">
        <v>0</v>
      </c>
      <c r="AC354" s="83">
        <v>0</v>
      </c>
      <c r="AD354" s="83">
        <v>0</v>
      </c>
      <c r="AE354" s="83">
        <v>0</v>
      </c>
      <c r="AF354" s="83">
        <v>0</v>
      </c>
      <c r="AG354" s="83">
        <v>0</v>
      </c>
      <c r="AH354" s="83">
        <v>0</v>
      </c>
      <c r="AI354" s="84">
        <f t="shared" si="31"/>
        <v>0</v>
      </c>
      <c r="AJ354" s="85">
        <f t="shared" si="32"/>
        <v>0</v>
      </c>
      <c r="AK354" s="86">
        <f t="shared" si="33"/>
        <v>0</v>
      </c>
    </row>
    <row r="355" spans="1:37" s="43" customFormat="1" hidden="1" x14ac:dyDescent="0.25">
      <c r="A355" s="87" t="s">
        <v>2632</v>
      </c>
      <c r="B355" s="82" t="s">
        <v>1297</v>
      </c>
      <c r="C355" s="82" t="s">
        <v>1298</v>
      </c>
      <c r="D355" s="82">
        <v>39655</v>
      </c>
      <c r="E355" s="83">
        <v>0</v>
      </c>
      <c r="F355" s="83">
        <v>0</v>
      </c>
      <c r="G355" s="83">
        <v>0</v>
      </c>
      <c r="H355" s="83">
        <v>0</v>
      </c>
      <c r="I355" s="83">
        <v>0</v>
      </c>
      <c r="J355" s="83">
        <v>0</v>
      </c>
      <c r="K355" s="83">
        <v>0</v>
      </c>
      <c r="L355" s="83">
        <v>0</v>
      </c>
      <c r="M355" s="83">
        <v>0</v>
      </c>
      <c r="N355" s="95">
        <v>0</v>
      </c>
      <c r="O355" s="95">
        <v>0</v>
      </c>
      <c r="P355" s="83">
        <v>0</v>
      </c>
      <c r="Q355" s="83">
        <v>0</v>
      </c>
      <c r="R355" s="83">
        <v>0</v>
      </c>
      <c r="S355" s="83">
        <v>0</v>
      </c>
      <c r="T355" s="83">
        <v>0</v>
      </c>
      <c r="U355" s="83">
        <v>0</v>
      </c>
      <c r="V355" s="83">
        <v>0</v>
      </c>
      <c r="W355" s="83">
        <v>0</v>
      </c>
      <c r="X355" s="83">
        <v>0</v>
      </c>
      <c r="Y355" s="83">
        <v>0</v>
      </c>
      <c r="Z355" s="83">
        <v>0</v>
      </c>
      <c r="AA355" s="83">
        <v>0</v>
      </c>
      <c r="AB355" s="83">
        <v>0</v>
      </c>
      <c r="AC355" s="83">
        <v>0</v>
      </c>
      <c r="AD355" s="83">
        <v>0</v>
      </c>
      <c r="AE355" s="83">
        <v>0</v>
      </c>
      <c r="AF355" s="83">
        <v>0</v>
      </c>
      <c r="AG355" s="83">
        <v>0</v>
      </c>
      <c r="AH355" s="83">
        <v>0</v>
      </c>
      <c r="AI355" s="84">
        <f t="shared" si="31"/>
        <v>0</v>
      </c>
      <c r="AJ355" s="85">
        <f t="shared" si="32"/>
        <v>0</v>
      </c>
      <c r="AK355" s="86">
        <f t="shared" si="33"/>
        <v>0</v>
      </c>
    </row>
    <row r="356" spans="1:37" s="43" customFormat="1" hidden="1" x14ac:dyDescent="0.25">
      <c r="A356" s="87" t="s">
        <v>2632</v>
      </c>
      <c r="B356" s="82" t="s">
        <v>1301</v>
      </c>
      <c r="C356" s="93" t="s">
        <v>1302</v>
      </c>
      <c r="D356" s="82">
        <v>39655</v>
      </c>
      <c r="E356" s="83">
        <v>0</v>
      </c>
      <c r="F356" s="83">
        <v>0</v>
      </c>
      <c r="G356" s="83">
        <v>0</v>
      </c>
      <c r="H356" s="83">
        <v>0</v>
      </c>
      <c r="I356" s="83">
        <v>0</v>
      </c>
      <c r="J356" s="83">
        <v>0</v>
      </c>
      <c r="K356" s="83">
        <v>0</v>
      </c>
      <c r="L356" s="83">
        <v>0</v>
      </c>
      <c r="M356" s="83">
        <v>0</v>
      </c>
      <c r="N356" s="95">
        <v>0</v>
      </c>
      <c r="O356" s="95">
        <v>0</v>
      </c>
      <c r="P356" s="83">
        <v>0</v>
      </c>
      <c r="Q356" s="83">
        <v>0</v>
      </c>
      <c r="R356" s="83">
        <v>0</v>
      </c>
      <c r="S356" s="83">
        <v>0</v>
      </c>
      <c r="T356" s="83">
        <v>0</v>
      </c>
      <c r="U356" s="83">
        <v>0</v>
      </c>
      <c r="V356" s="83">
        <v>0</v>
      </c>
      <c r="W356" s="83">
        <v>0</v>
      </c>
      <c r="X356" s="83">
        <v>0</v>
      </c>
      <c r="Y356" s="83">
        <v>0</v>
      </c>
      <c r="Z356" s="83">
        <v>0</v>
      </c>
      <c r="AA356" s="83">
        <v>0</v>
      </c>
      <c r="AB356" s="83">
        <v>0</v>
      </c>
      <c r="AC356" s="83">
        <v>0</v>
      </c>
      <c r="AD356" s="83">
        <v>0</v>
      </c>
      <c r="AE356" s="83">
        <v>0</v>
      </c>
      <c r="AF356" s="83">
        <v>0</v>
      </c>
      <c r="AG356" s="83">
        <v>0</v>
      </c>
      <c r="AH356" s="83">
        <v>0</v>
      </c>
      <c r="AI356" s="84">
        <f t="shared" si="31"/>
        <v>0</v>
      </c>
      <c r="AJ356" s="85">
        <f t="shared" si="32"/>
        <v>0</v>
      </c>
      <c r="AK356" s="86">
        <f t="shared" si="33"/>
        <v>0</v>
      </c>
    </row>
    <row r="357" spans="1:37" s="43" customFormat="1" hidden="1" x14ac:dyDescent="0.25">
      <c r="A357" s="87" t="s">
        <v>2632</v>
      </c>
      <c r="B357" s="82" t="s">
        <v>1303</v>
      </c>
      <c r="C357" s="82" t="s">
        <v>1304</v>
      </c>
      <c r="D357" s="82">
        <v>39655</v>
      </c>
      <c r="E357" s="83">
        <v>0</v>
      </c>
      <c r="F357" s="83">
        <v>0</v>
      </c>
      <c r="G357" s="83">
        <v>0</v>
      </c>
      <c r="H357" s="83">
        <v>0</v>
      </c>
      <c r="I357" s="83">
        <v>0</v>
      </c>
      <c r="J357" s="83">
        <v>0</v>
      </c>
      <c r="K357" s="83">
        <v>0</v>
      </c>
      <c r="L357" s="83">
        <v>0</v>
      </c>
      <c r="M357" s="83">
        <v>0</v>
      </c>
      <c r="N357" s="95">
        <v>0</v>
      </c>
      <c r="O357" s="95">
        <v>0</v>
      </c>
      <c r="P357" s="83">
        <v>0</v>
      </c>
      <c r="Q357" s="83">
        <v>0</v>
      </c>
      <c r="R357" s="83">
        <v>0</v>
      </c>
      <c r="S357" s="83">
        <v>0</v>
      </c>
      <c r="T357" s="83">
        <v>0</v>
      </c>
      <c r="U357" s="83">
        <v>0</v>
      </c>
      <c r="V357" s="83">
        <v>0</v>
      </c>
      <c r="W357" s="83">
        <v>0</v>
      </c>
      <c r="X357" s="83">
        <v>0</v>
      </c>
      <c r="Y357" s="83">
        <v>0</v>
      </c>
      <c r="Z357" s="83">
        <v>0</v>
      </c>
      <c r="AA357" s="83">
        <v>0</v>
      </c>
      <c r="AB357" s="83">
        <v>0</v>
      </c>
      <c r="AC357" s="83">
        <v>0</v>
      </c>
      <c r="AD357" s="83">
        <v>0</v>
      </c>
      <c r="AE357" s="83">
        <v>0</v>
      </c>
      <c r="AF357" s="83">
        <v>0</v>
      </c>
      <c r="AG357" s="83">
        <v>0</v>
      </c>
      <c r="AH357" s="83">
        <v>0</v>
      </c>
      <c r="AI357" s="84">
        <f t="shared" si="31"/>
        <v>0</v>
      </c>
      <c r="AJ357" s="85">
        <f t="shared" si="32"/>
        <v>0</v>
      </c>
      <c r="AK357" s="86">
        <f t="shared" si="33"/>
        <v>0</v>
      </c>
    </row>
    <row r="358" spans="1:37" s="43" customFormat="1" hidden="1" x14ac:dyDescent="0.25">
      <c r="A358" s="87" t="s">
        <v>2632</v>
      </c>
      <c r="B358" s="82" t="s">
        <v>1305</v>
      </c>
      <c r="C358" s="82" t="s">
        <v>1306</v>
      </c>
      <c r="D358" s="82">
        <v>39655</v>
      </c>
      <c r="E358" s="83">
        <v>0</v>
      </c>
      <c r="F358" s="83">
        <v>0</v>
      </c>
      <c r="G358" s="83">
        <v>0</v>
      </c>
      <c r="H358" s="83">
        <v>0</v>
      </c>
      <c r="I358" s="83">
        <v>0</v>
      </c>
      <c r="J358" s="83">
        <v>0</v>
      </c>
      <c r="K358" s="83">
        <v>0</v>
      </c>
      <c r="L358" s="83">
        <v>0</v>
      </c>
      <c r="M358" s="83">
        <v>0</v>
      </c>
      <c r="N358" s="95">
        <v>0</v>
      </c>
      <c r="O358" s="95">
        <v>0</v>
      </c>
      <c r="P358" s="83">
        <v>0</v>
      </c>
      <c r="Q358" s="83">
        <v>0</v>
      </c>
      <c r="R358" s="83">
        <v>0</v>
      </c>
      <c r="S358" s="83">
        <v>0</v>
      </c>
      <c r="T358" s="83">
        <v>0</v>
      </c>
      <c r="U358" s="83">
        <v>0</v>
      </c>
      <c r="V358" s="83">
        <v>0</v>
      </c>
      <c r="W358" s="83">
        <v>0</v>
      </c>
      <c r="X358" s="83">
        <v>0</v>
      </c>
      <c r="Y358" s="83">
        <v>0</v>
      </c>
      <c r="Z358" s="83">
        <v>0</v>
      </c>
      <c r="AA358" s="83">
        <v>0</v>
      </c>
      <c r="AB358" s="83">
        <v>0</v>
      </c>
      <c r="AC358" s="83">
        <v>0</v>
      </c>
      <c r="AD358" s="83">
        <v>0</v>
      </c>
      <c r="AE358" s="83">
        <v>0</v>
      </c>
      <c r="AF358" s="83">
        <v>0</v>
      </c>
      <c r="AG358" s="83">
        <v>0</v>
      </c>
      <c r="AH358" s="83">
        <v>0</v>
      </c>
      <c r="AI358" s="84">
        <f t="shared" si="31"/>
        <v>0</v>
      </c>
      <c r="AJ358" s="85">
        <f t="shared" si="32"/>
        <v>0</v>
      </c>
      <c r="AK358" s="86">
        <f t="shared" si="33"/>
        <v>0</v>
      </c>
    </row>
    <row r="359" spans="1:37" s="43" customFormat="1" hidden="1" x14ac:dyDescent="0.25">
      <c r="A359" s="87" t="s">
        <v>2632</v>
      </c>
      <c r="B359" s="82" t="s">
        <v>1307</v>
      </c>
      <c r="C359" s="82" t="s">
        <v>1308</v>
      </c>
      <c r="D359" s="82">
        <v>39655</v>
      </c>
      <c r="E359" s="83">
        <v>0</v>
      </c>
      <c r="F359" s="83">
        <v>0</v>
      </c>
      <c r="G359" s="83">
        <v>0</v>
      </c>
      <c r="H359" s="83">
        <v>0</v>
      </c>
      <c r="I359" s="83">
        <v>0</v>
      </c>
      <c r="J359" s="83">
        <v>0</v>
      </c>
      <c r="K359" s="83">
        <v>0</v>
      </c>
      <c r="L359" s="83">
        <v>0</v>
      </c>
      <c r="M359" s="83">
        <v>0</v>
      </c>
      <c r="N359" s="95">
        <v>0</v>
      </c>
      <c r="O359" s="95">
        <v>0</v>
      </c>
      <c r="P359" s="83">
        <v>0</v>
      </c>
      <c r="Q359" s="83">
        <v>0</v>
      </c>
      <c r="R359" s="83">
        <v>0</v>
      </c>
      <c r="S359" s="83">
        <v>0</v>
      </c>
      <c r="T359" s="83">
        <v>0</v>
      </c>
      <c r="U359" s="83">
        <v>0</v>
      </c>
      <c r="V359" s="83">
        <v>0</v>
      </c>
      <c r="W359" s="83">
        <v>0</v>
      </c>
      <c r="X359" s="83">
        <v>0</v>
      </c>
      <c r="Y359" s="83">
        <v>0</v>
      </c>
      <c r="Z359" s="83">
        <v>0</v>
      </c>
      <c r="AA359" s="83">
        <v>0</v>
      </c>
      <c r="AB359" s="83">
        <v>0</v>
      </c>
      <c r="AC359" s="83">
        <v>0</v>
      </c>
      <c r="AD359" s="83">
        <v>0</v>
      </c>
      <c r="AE359" s="83">
        <v>0</v>
      </c>
      <c r="AF359" s="83">
        <v>0</v>
      </c>
      <c r="AG359" s="83">
        <v>0</v>
      </c>
      <c r="AH359" s="83">
        <v>0</v>
      </c>
      <c r="AI359" s="84">
        <f t="shared" si="31"/>
        <v>0</v>
      </c>
      <c r="AJ359" s="85">
        <f t="shared" si="32"/>
        <v>0</v>
      </c>
      <c r="AK359" s="86">
        <f t="shared" si="33"/>
        <v>0</v>
      </c>
    </row>
    <row r="360" spans="1:37" s="43" customFormat="1" hidden="1" x14ac:dyDescent="0.25">
      <c r="A360" s="87" t="s">
        <v>2632</v>
      </c>
      <c r="B360" s="82" t="s">
        <v>1311</v>
      </c>
      <c r="C360" s="82" t="s">
        <v>1312</v>
      </c>
      <c r="D360" s="82">
        <v>39655</v>
      </c>
      <c r="E360" s="83">
        <v>0</v>
      </c>
      <c r="F360" s="83">
        <v>0</v>
      </c>
      <c r="G360" s="83">
        <v>0</v>
      </c>
      <c r="H360" s="83">
        <v>0</v>
      </c>
      <c r="I360" s="83">
        <v>0</v>
      </c>
      <c r="J360" s="83">
        <v>0</v>
      </c>
      <c r="K360" s="83">
        <v>0</v>
      </c>
      <c r="L360" s="83">
        <v>0</v>
      </c>
      <c r="M360" s="83">
        <v>0</v>
      </c>
      <c r="N360" s="95">
        <v>0</v>
      </c>
      <c r="O360" s="95">
        <v>0</v>
      </c>
      <c r="P360" s="83">
        <v>0</v>
      </c>
      <c r="Q360" s="83">
        <v>0</v>
      </c>
      <c r="R360" s="83">
        <v>0</v>
      </c>
      <c r="S360" s="83">
        <v>0</v>
      </c>
      <c r="T360" s="83">
        <v>0</v>
      </c>
      <c r="U360" s="83">
        <v>0</v>
      </c>
      <c r="V360" s="83">
        <v>0</v>
      </c>
      <c r="W360" s="83">
        <v>0</v>
      </c>
      <c r="X360" s="83">
        <v>0</v>
      </c>
      <c r="Y360" s="83">
        <v>0</v>
      </c>
      <c r="Z360" s="83">
        <v>0</v>
      </c>
      <c r="AA360" s="83">
        <v>0</v>
      </c>
      <c r="AB360" s="83">
        <v>0</v>
      </c>
      <c r="AC360" s="83">
        <v>0</v>
      </c>
      <c r="AD360" s="83">
        <v>0</v>
      </c>
      <c r="AE360" s="83">
        <v>0</v>
      </c>
      <c r="AF360" s="83">
        <v>0</v>
      </c>
      <c r="AG360" s="83">
        <v>0</v>
      </c>
      <c r="AH360" s="83">
        <v>0</v>
      </c>
      <c r="AI360" s="84">
        <f t="shared" si="31"/>
        <v>0</v>
      </c>
      <c r="AJ360" s="85">
        <f t="shared" si="32"/>
        <v>0</v>
      </c>
      <c r="AK360" s="86">
        <f t="shared" si="33"/>
        <v>0</v>
      </c>
    </row>
    <row r="361" spans="1:37" s="43" customFormat="1" hidden="1" x14ac:dyDescent="0.25">
      <c r="A361" s="87" t="s">
        <v>2632</v>
      </c>
      <c r="B361" s="82" t="s">
        <v>1317</v>
      </c>
      <c r="C361" s="82" t="s">
        <v>1318</v>
      </c>
      <c r="D361" s="82">
        <v>39655</v>
      </c>
      <c r="E361" s="83">
        <v>0</v>
      </c>
      <c r="F361" s="83">
        <v>0</v>
      </c>
      <c r="G361" s="83">
        <v>0</v>
      </c>
      <c r="H361" s="83">
        <v>0</v>
      </c>
      <c r="I361" s="83">
        <v>0</v>
      </c>
      <c r="J361" s="83">
        <v>0</v>
      </c>
      <c r="K361" s="83">
        <v>0</v>
      </c>
      <c r="L361" s="83">
        <v>0</v>
      </c>
      <c r="M361" s="83">
        <v>0</v>
      </c>
      <c r="N361" s="95">
        <v>0</v>
      </c>
      <c r="O361" s="95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0</v>
      </c>
      <c r="V361" s="83">
        <v>0</v>
      </c>
      <c r="W361" s="83">
        <v>0</v>
      </c>
      <c r="X361" s="83">
        <v>0</v>
      </c>
      <c r="Y361" s="83">
        <v>0</v>
      </c>
      <c r="Z361" s="83">
        <v>0</v>
      </c>
      <c r="AA361" s="83">
        <v>0</v>
      </c>
      <c r="AB361" s="83">
        <v>0</v>
      </c>
      <c r="AC361" s="83">
        <v>0</v>
      </c>
      <c r="AD361" s="83">
        <v>0</v>
      </c>
      <c r="AE361" s="83">
        <v>0</v>
      </c>
      <c r="AF361" s="83">
        <v>0</v>
      </c>
      <c r="AG361" s="83">
        <v>0</v>
      </c>
      <c r="AH361" s="83">
        <v>0</v>
      </c>
      <c r="AI361" s="84">
        <f t="shared" si="31"/>
        <v>0</v>
      </c>
      <c r="AJ361" s="85">
        <f t="shared" si="32"/>
        <v>0</v>
      </c>
      <c r="AK361" s="86">
        <f t="shared" si="33"/>
        <v>0</v>
      </c>
    </row>
    <row r="362" spans="1:37" s="43" customFormat="1" hidden="1" x14ac:dyDescent="0.25">
      <c r="A362" s="87" t="s">
        <v>2632</v>
      </c>
      <c r="B362" s="82" t="s">
        <v>1321</v>
      </c>
      <c r="C362" s="82" t="s">
        <v>1322</v>
      </c>
      <c r="D362" s="82">
        <v>39655</v>
      </c>
      <c r="E362" s="83">
        <v>0</v>
      </c>
      <c r="F362" s="83">
        <v>0</v>
      </c>
      <c r="G362" s="83">
        <v>0</v>
      </c>
      <c r="H362" s="83">
        <v>0</v>
      </c>
      <c r="I362" s="83">
        <v>0</v>
      </c>
      <c r="J362" s="83">
        <v>0</v>
      </c>
      <c r="K362" s="83">
        <v>0</v>
      </c>
      <c r="L362" s="83">
        <v>0</v>
      </c>
      <c r="M362" s="83">
        <v>0</v>
      </c>
      <c r="N362" s="95">
        <v>0</v>
      </c>
      <c r="O362" s="95">
        <v>0</v>
      </c>
      <c r="P362" s="83">
        <v>0</v>
      </c>
      <c r="Q362" s="83">
        <v>0</v>
      </c>
      <c r="R362" s="83">
        <v>0</v>
      </c>
      <c r="S362" s="83">
        <v>0</v>
      </c>
      <c r="T362" s="83">
        <v>0</v>
      </c>
      <c r="U362" s="83">
        <v>0</v>
      </c>
      <c r="V362" s="83">
        <v>0</v>
      </c>
      <c r="W362" s="83">
        <v>0</v>
      </c>
      <c r="X362" s="83">
        <v>0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0</v>
      </c>
      <c r="AE362" s="83">
        <v>0</v>
      </c>
      <c r="AF362" s="83">
        <v>0</v>
      </c>
      <c r="AG362" s="83">
        <v>0</v>
      </c>
      <c r="AH362" s="83">
        <v>0</v>
      </c>
      <c r="AI362" s="84">
        <f t="shared" si="31"/>
        <v>0</v>
      </c>
      <c r="AJ362" s="85">
        <f t="shared" si="32"/>
        <v>0</v>
      </c>
      <c r="AK362" s="86">
        <f t="shared" si="33"/>
        <v>0</v>
      </c>
    </row>
    <row r="363" spans="1:37" s="43" customFormat="1" hidden="1" x14ac:dyDescent="0.25">
      <c r="A363" s="87" t="s">
        <v>2632</v>
      </c>
      <c r="B363" s="82" t="s">
        <v>1335</v>
      </c>
      <c r="C363" s="82" t="s">
        <v>1336</v>
      </c>
      <c r="D363" s="82">
        <v>39655</v>
      </c>
      <c r="E363" s="83">
        <v>0</v>
      </c>
      <c r="F363" s="83">
        <v>0</v>
      </c>
      <c r="G363" s="83">
        <v>0</v>
      </c>
      <c r="H363" s="83">
        <v>0</v>
      </c>
      <c r="I363" s="83">
        <v>0</v>
      </c>
      <c r="J363" s="83">
        <v>0</v>
      </c>
      <c r="K363" s="83">
        <v>0</v>
      </c>
      <c r="L363" s="83">
        <v>0</v>
      </c>
      <c r="M363" s="83">
        <v>0</v>
      </c>
      <c r="N363" s="95">
        <v>0</v>
      </c>
      <c r="O363" s="95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0</v>
      </c>
      <c r="V363" s="83">
        <v>0</v>
      </c>
      <c r="W363" s="83">
        <v>0</v>
      </c>
      <c r="X363" s="83">
        <v>0</v>
      </c>
      <c r="Y363" s="83">
        <v>0</v>
      </c>
      <c r="Z363" s="83">
        <v>0</v>
      </c>
      <c r="AA363" s="83">
        <v>0</v>
      </c>
      <c r="AB363" s="83">
        <v>0</v>
      </c>
      <c r="AC363" s="83">
        <v>0</v>
      </c>
      <c r="AD363" s="83">
        <v>0</v>
      </c>
      <c r="AE363" s="83">
        <v>0</v>
      </c>
      <c r="AF363" s="83">
        <v>0</v>
      </c>
      <c r="AG363" s="83">
        <v>0</v>
      </c>
      <c r="AH363" s="83">
        <v>0</v>
      </c>
      <c r="AI363" s="84">
        <f t="shared" si="31"/>
        <v>0</v>
      </c>
      <c r="AJ363" s="85">
        <f t="shared" si="32"/>
        <v>0</v>
      </c>
      <c r="AK363" s="86">
        <f t="shared" si="33"/>
        <v>0</v>
      </c>
    </row>
    <row r="364" spans="1:37" s="43" customFormat="1" hidden="1" x14ac:dyDescent="0.25">
      <c r="A364" s="87" t="s">
        <v>2632</v>
      </c>
      <c r="B364" s="82" t="s">
        <v>1337</v>
      </c>
      <c r="C364" s="82" t="s">
        <v>1338</v>
      </c>
      <c r="D364" s="82">
        <v>39655</v>
      </c>
      <c r="E364" s="83">
        <v>0</v>
      </c>
      <c r="F364" s="83">
        <v>0</v>
      </c>
      <c r="G364" s="83">
        <v>0</v>
      </c>
      <c r="H364" s="83">
        <v>0</v>
      </c>
      <c r="I364" s="83">
        <v>0</v>
      </c>
      <c r="J364" s="83">
        <v>0</v>
      </c>
      <c r="K364" s="83">
        <v>0</v>
      </c>
      <c r="L364" s="83">
        <v>0</v>
      </c>
      <c r="M364" s="83">
        <v>0</v>
      </c>
      <c r="N364" s="95">
        <v>0</v>
      </c>
      <c r="O364" s="95">
        <v>0</v>
      </c>
      <c r="P364" s="83">
        <v>0</v>
      </c>
      <c r="Q364" s="83">
        <v>0</v>
      </c>
      <c r="R364" s="83">
        <v>0</v>
      </c>
      <c r="S364" s="83">
        <v>0</v>
      </c>
      <c r="T364" s="83">
        <v>0</v>
      </c>
      <c r="U364" s="83">
        <v>0</v>
      </c>
      <c r="V364" s="83">
        <v>0</v>
      </c>
      <c r="W364" s="83">
        <v>0</v>
      </c>
      <c r="X364" s="83">
        <v>0</v>
      </c>
      <c r="Y364" s="83">
        <v>0</v>
      </c>
      <c r="Z364" s="83">
        <v>0</v>
      </c>
      <c r="AA364" s="83">
        <v>0</v>
      </c>
      <c r="AB364" s="83">
        <v>0</v>
      </c>
      <c r="AC364" s="83">
        <v>0</v>
      </c>
      <c r="AD364" s="83">
        <v>0</v>
      </c>
      <c r="AE364" s="83">
        <v>0</v>
      </c>
      <c r="AF364" s="83">
        <v>0</v>
      </c>
      <c r="AG364" s="83">
        <v>0</v>
      </c>
      <c r="AH364" s="83">
        <v>0</v>
      </c>
      <c r="AI364" s="84">
        <f t="shared" si="31"/>
        <v>0</v>
      </c>
      <c r="AJ364" s="85">
        <f t="shared" si="32"/>
        <v>0</v>
      </c>
      <c r="AK364" s="86">
        <f t="shared" si="33"/>
        <v>0</v>
      </c>
    </row>
    <row r="365" spans="1:37" s="43" customFormat="1" hidden="1" x14ac:dyDescent="0.25">
      <c r="A365" s="87" t="s">
        <v>2632</v>
      </c>
      <c r="B365" s="82" t="s">
        <v>1347</v>
      </c>
      <c r="C365" s="82" t="s">
        <v>1348</v>
      </c>
      <c r="D365" s="82">
        <v>39655</v>
      </c>
      <c r="E365" s="83">
        <v>0</v>
      </c>
      <c r="F365" s="83">
        <v>0</v>
      </c>
      <c r="G365" s="83">
        <v>0</v>
      </c>
      <c r="H365" s="83">
        <v>0</v>
      </c>
      <c r="I365" s="83">
        <v>0</v>
      </c>
      <c r="J365" s="83">
        <v>0</v>
      </c>
      <c r="K365" s="83">
        <v>0</v>
      </c>
      <c r="L365" s="83">
        <v>0</v>
      </c>
      <c r="M365" s="83">
        <v>0</v>
      </c>
      <c r="N365" s="95">
        <v>0</v>
      </c>
      <c r="O365" s="95">
        <v>0</v>
      </c>
      <c r="P365" s="83">
        <v>0</v>
      </c>
      <c r="Q365" s="83">
        <v>0</v>
      </c>
      <c r="R365" s="83">
        <v>0</v>
      </c>
      <c r="S365" s="83">
        <v>0</v>
      </c>
      <c r="T365" s="83">
        <v>0</v>
      </c>
      <c r="U365" s="83">
        <v>0</v>
      </c>
      <c r="V365" s="83">
        <v>0</v>
      </c>
      <c r="W365" s="83">
        <v>0</v>
      </c>
      <c r="X365" s="83">
        <v>0</v>
      </c>
      <c r="Y365" s="83">
        <v>0</v>
      </c>
      <c r="Z365" s="83">
        <v>0</v>
      </c>
      <c r="AA365" s="83">
        <v>0</v>
      </c>
      <c r="AB365" s="83">
        <v>0</v>
      </c>
      <c r="AC365" s="83">
        <v>0</v>
      </c>
      <c r="AD365" s="83">
        <v>0</v>
      </c>
      <c r="AE365" s="83">
        <v>0</v>
      </c>
      <c r="AF365" s="83">
        <v>0</v>
      </c>
      <c r="AG365" s="83">
        <v>0</v>
      </c>
      <c r="AH365" s="83">
        <v>0</v>
      </c>
      <c r="AI365" s="84">
        <f t="shared" si="31"/>
        <v>0</v>
      </c>
      <c r="AJ365" s="85">
        <f t="shared" si="32"/>
        <v>0</v>
      </c>
      <c r="AK365" s="86">
        <f t="shared" si="33"/>
        <v>0</v>
      </c>
    </row>
    <row r="366" spans="1:37" s="43" customFormat="1" hidden="1" x14ac:dyDescent="0.25">
      <c r="A366" s="87" t="s">
        <v>2632</v>
      </c>
      <c r="B366" s="82" t="s">
        <v>1351</v>
      </c>
      <c r="C366" s="82" t="s">
        <v>1352</v>
      </c>
      <c r="D366" s="82">
        <v>39655</v>
      </c>
      <c r="E366" s="83">
        <v>0</v>
      </c>
      <c r="F366" s="83">
        <v>0</v>
      </c>
      <c r="G366" s="83">
        <v>0</v>
      </c>
      <c r="H366" s="83">
        <v>0</v>
      </c>
      <c r="I366" s="83">
        <v>0</v>
      </c>
      <c r="J366" s="83">
        <v>0</v>
      </c>
      <c r="K366" s="83">
        <v>0</v>
      </c>
      <c r="L366" s="83">
        <v>0</v>
      </c>
      <c r="M366" s="83">
        <v>0</v>
      </c>
      <c r="N366" s="95">
        <v>0</v>
      </c>
      <c r="O366" s="95">
        <v>0</v>
      </c>
      <c r="P366" s="83">
        <v>0</v>
      </c>
      <c r="Q366" s="83">
        <v>0</v>
      </c>
      <c r="R366" s="83">
        <v>0</v>
      </c>
      <c r="S366" s="83">
        <v>0</v>
      </c>
      <c r="T366" s="83">
        <v>0</v>
      </c>
      <c r="U366" s="83">
        <v>0</v>
      </c>
      <c r="V366" s="83">
        <v>0</v>
      </c>
      <c r="W366" s="83">
        <v>0</v>
      </c>
      <c r="X366" s="83">
        <v>0</v>
      </c>
      <c r="Y366" s="83">
        <v>0</v>
      </c>
      <c r="Z366" s="83">
        <v>0</v>
      </c>
      <c r="AA366" s="83">
        <v>0</v>
      </c>
      <c r="AB366" s="83">
        <v>0</v>
      </c>
      <c r="AC366" s="83">
        <v>0</v>
      </c>
      <c r="AD366" s="83">
        <v>0</v>
      </c>
      <c r="AE366" s="83">
        <v>0</v>
      </c>
      <c r="AF366" s="83">
        <v>0</v>
      </c>
      <c r="AG366" s="83">
        <v>0</v>
      </c>
      <c r="AH366" s="83">
        <v>0</v>
      </c>
      <c r="AI366" s="84">
        <f t="shared" si="31"/>
        <v>0</v>
      </c>
      <c r="AJ366" s="85">
        <f t="shared" si="32"/>
        <v>0</v>
      </c>
      <c r="AK366" s="86">
        <f t="shared" si="33"/>
        <v>0</v>
      </c>
    </row>
    <row r="367" spans="1:37" s="43" customFormat="1" hidden="1" x14ac:dyDescent="0.25">
      <c r="A367" s="87" t="s">
        <v>2632</v>
      </c>
      <c r="B367" s="82" t="s">
        <v>1371</v>
      </c>
      <c r="C367" s="82" t="s">
        <v>1372</v>
      </c>
      <c r="D367" s="82">
        <v>39655</v>
      </c>
      <c r="E367" s="83">
        <v>0</v>
      </c>
      <c r="F367" s="83">
        <v>0</v>
      </c>
      <c r="G367" s="83">
        <v>0</v>
      </c>
      <c r="H367" s="83">
        <v>0</v>
      </c>
      <c r="I367" s="83">
        <v>0</v>
      </c>
      <c r="J367" s="83">
        <v>0</v>
      </c>
      <c r="K367" s="83">
        <v>0</v>
      </c>
      <c r="L367" s="83">
        <v>0</v>
      </c>
      <c r="M367" s="83">
        <v>0</v>
      </c>
      <c r="N367" s="95">
        <v>0</v>
      </c>
      <c r="O367" s="95">
        <v>0</v>
      </c>
      <c r="P367" s="83">
        <v>0</v>
      </c>
      <c r="Q367" s="83">
        <v>0</v>
      </c>
      <c r="R367" s="83">
        <v>0</v>
      </c>
      <c r="S367" s="83">
        <v>0</v>
      </c>
      <c r="T367" s="83">
        <v>0</v>
      </c>
      <c r="U367" s="83">
        <v>0</v>
      </c>
      <c r="V367" s="83">
        <v>0</v>
      </c>
      <c r="W367" s="83">
        <v>0</v>
      </c>
      <c r="X367" s="83">
        <v>0</v>
      </c>
      <c r="Y367" s="83">
        <v>0</v>
      </c>
      <c r="Z367" s="83">
        <v>0</v>
      </c>
      <c r="AA367" s="83">
        <v>0</v>
      </c>
      <c r="AB367" s="83">
        <v>0</v>
      </c>
      <c r="AC367" s="83">
        <v>0</v>
      </c>
      <c r="AD367" s="83">
        <v>0</v>
      </c>
      <c r="AE367" s="83">
        <v>0</v>
      </c>
      <c r="AF367" s="83">
        <v>0</v>
      </c>
      <c r="AG367" s="83">
        <v>0</v>
      </c>
      <c r="AH367" s="83">
        <v>0</v>
      </c>
      <c r="AI367" s="84">
        <f t="shared" si="31"/>
        <v>0</v>
      </c>
      <c r="AJ367" s="85">
        <f t="shared" si="32"/>
        <v>0</v>
      </c>
      <c r="AK367" s="86">
        <f t="shared" si="33"/>
        <v>0</v>
      </c>
    </row>
    <row r="368" spans="1:37" s="43" customFormat="1" hidden="1" x14ac:dyDescent="0.25">
      <c r="A368" s="87" t="s">
        <v>2632</v>
      </c>
      <c r="B368" s="82" t="s">
        <v>1385</v>
      </c>
      <c r="C368" s="82" t="s">
        <v>1386</v>
      </c>
      <c r="D368" s="82">
        <v>39655</v>
      </c>
      <c r="E368" s="83">
        <v>0</v>
      </c>
      <c r="F368" s="83">
        <v>0</v>
      </c>
      <c r="G368" s="83">
        <v>0</v>
      </c>
      <c r="H368" s="83">
        <v>0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95">
        <v>0</v>
      </c>
      <c r="O368" s="95">
        <v>0</v>
      </c>
      <c r="P368" s="83">
        <v>0</v>
      </c>
      <c r="Q368" s="83">
        <v>0</v>
      </c>
      <c r="R368" s="83">
        <v>0</v>
      </c>
      <c r="S368" s="83">
        <v>0</v>
      </c>
      <c r="T368" s="83">
        <v>0</v>
      </c>
      <c r="U368" s="83">
        <v>0</v>
      </c>
      <c r="V368" s="83">
        <v>0</v>
      </c>
      <c r="W368" s="83">
        <v>0</v>
      </c>
      <c r="X368" s="83">
        <v>0</v>
      </c>
      <c r="Y368" s="83">
        <v>0</v>
      </c>
      <c r="Z368" s="83">
        <v>0</v>
      </c>
      <c r="AA368" s="83">
        <v>0</v>
      </c>
      <c r="AB368" s="83">
        <v>0</v>
      </c>
      <c r="AC368" s="83">
        <v>0</v>
      </c>
      <c r="AD368" s="83">
        <v>0</v>
      </c>
      <c r="AE368" s="83">
        <v>0</v>
      </c>
      <c r="AF368" s="83">
        <v>0</v>
      </c>
      <c r="AG368" s="83">
        <v>0</v>
      </c>
      <c r="AH368" s="83">
        <v>0</v>
      </c>
      <c r="AI368" s="84">
        <f t="shared" si="31"/>
        <v>0</v>
      </c>
      <c r="AJ368" s="85">
        <f t="shared" si="32"/>
        <v>0</v>
      </c>
      <c r="AK368" s="86">
        <f t="shared" si="33"/>
        <v>0</v>
      </c>
    </row>
    <row r="369" spans="1:37" s="43" customFormat="1" hidden="1" x14ac:dyDescent="0.25">
      <c r="A369" s="87" t="s">
        <v>2632</v>
      </c>
      <c r="B369" s="82" t="s">
        <v>1387</v>
      </c>
      <c r="C369" s="82" t="s">
        <v>1388</v>
      </c>
      <c r="D369" s="82">
        <v>39655</v>
      </c>
      <c r="E369" s="83">
        <v>0</v>
      </c>
      <c r="F369" s="83">
        <v>0</v>
      </c>
      <c r="G369" s="83">
        <v>0</v>
      </c>
      <c r="H369" s="83">
        <v>0</v>
      </c>
      <c r="I369" s="83">
        <v>0</v>
      </c>
      <c r="J369" s="83">
        <v>0</v>
      </c>
      <c r="K369" s="83">
        <v>0</v>
      </c>
      <c r="L369" s="83">
        <v>0</v>
      </c>
      <c r="M369" s="83">
        <v>0</v>
      </c>
      <c r="N369" s="95">
        <v>0</v>
      </c>
      <c r="O369" s="95">
        <v>0</v>
      </c>
      <c r="P369" s="83">
        <v>0</v>
      </c>
      <c r="Q369" s="83">
        <v>0</v>
      </c>
      <c r="R369" s="83">
        <v>0</v>
      </c>
      <c r="S369" s="83">
        <v>0</v>
      </c>
      <c r="T369" s="83">
        <v>0</v>
      </c>
      <c r="U369" s="83">
        <v>0</v>
      </c>
      <c r="V369" s="83">
        <v>0</v>
      </c>
      <c r="W369" s="83">
        <v>0</v>
      </c>
      <c r="X369" s="83">
        <v>0</v>
      </c>
      <c r="Y369" s="83">
        <v>0</v>
      </c>
      <c r="Z369" s="83">
        <v>0</v>
      </c>
      <c r="AA369" s="83">
        <v>0</v>
      </c>
      <c r="AB369" s="83">
        <v>0</v>
      </c>
      <c r="AC369" s="83">
        <v>0</v>
      </c>
      <c r="AD369" s="83">
        <v>0</v>
      </c>
      <c r="AE369" s="83">
        <v>0</v>
      </c>
      <c r="AF369" s="83">
        <v>0</v>
      </c>
      <c r="AG369" s="83">
        <v>0</v>
      </c>
      <c r="AH369" s="83">
        <v>0</v>
      </c>
      <c r="AI369" s="84">
        <f t="shared" si="31"/>
        <v>0</v>
      </c>
      <c r="AJ369" s="85">
        <f t="shared" si="32"/>
        <v>0</v>
      </c>
      <c r="AK369" s="86">
        <f t="shared" si="33"/>
        <v>0</v>
      </c>
    </row>
    <row r="370" spans="1:37" s="43" customFormat="1" hidden="1" x14ac:dyDescent="0.25">
      <c r="A370" s="87" t="s">
        <v>2632</v>
      </c>
      <c r="B370" s="82" t="s">
        <v>1389</v>
      </c>
      <c r="C370" s="82" t="s">
        <v>1390</v>
      </c>
      <c r="D370" s="82">
        <v>39655</v>
      </c>
      <c r="E370" s="83">
        <v>0</v>
      </c>
      <c r="F370" s="83">
        <v>0</v>
      </c>
      <c r="G370" s="83">
        <v>0</v>
      </c>
      <c r="H370" s="83">
        <v>0</v>
      </c>
      <c r="I370" s="83">
        <v>0</v>
      </c>
      <c r="J370" s="83">
        <v>0</v>
      </c>
      <c r="K370" s="83">
        <v>0</v>
      </c>
      <c r="L370" s="83">
        <v>0</v>
      </c>
      <c r="M370" s="83">
        <v>0</v>
      </c>
      <c r="N370" s="95">
        <v>0</v>
      </c>
      <c r="O370" s="95">
        <v>0</v>
      </c>
      <c r="P370" s="83">
        <v>0</v>
      </c>
      <c r="Q370" s="83">
        <v>0</v>
      </c>
      <c r="R370" s="83">
        <v>0</v>
      </c>
      <c r="S370" s="83">
        <v>0</v>
      </c>
      <c r="T370" s="83">
        <v>0</v>
      </c>
      <c r="U370" s="83">
        <v>0</v>
      </c>
      <c r="V370" s="83">
        <v>0</v>
      </c>
      <c r="W370" s="83">
        <v>0</v>
      </c>
      <c r="X370" s="83">
        <v>0</v>
      </c>
      <c r="Y370" s="83">
        <v>0</v>
      </c>
      <c r="Z370" s="83">
        <v>0</v>
      </c>
      <c r="AA370" s="83">
        <v>0</v>
      </c>
      <c r="AB370" s="83">
        <v>0</v>
      </c>
      <c r="AC370" s="83">
        <v>0</v>
      </c>
      <c r="AD370" s="83">
        <v>0</v>
      </c>
      <c r="AE370" s="83">
        <v>0</v>
      </c>
      <c r="AF370" s="83">
        <v>0</v>
      </c>
      <c r="AG370" s="83">
        <v>0</v>
      </c>
      <c r="AH370" s="83">
        <v>0</v>
      </c>
      <c r="AI370" s="84">
        <f t="shared" si="31"/>
        <v>0</v>
      </c>
      <c r="AJ370" s="85">
        <f t="shared" si="32"/>
        <v>0</v>
      </c>
      <c r="AK370" s="86">
        <f t="shared" si="33"/>
        <v>0</v>
      </c>
    </row>
    <row r="371" spans="1:37" s="43" customFormat="1" hidden="1" x14ac:dyDescent="0.25">
      <c r="A371" s="87" t="s">
        <v>2632</v>
      </c>
      <c r="B371" s="82" t="s">
        <v>1391</v>
      </c>
      <c r="C371" s="82" t="s">
        <v>1392</v>
      </c>
      <c r="D371" s="82">
        <v>39655</v>
      </c>
      <c r="E371" s="83">
        <v>0</v>
      </c>
      <c r="F371" s="83">
        <v>0</v>
      </c>
      <c r="G371" s="83">
        <v>0</v>
      </c>
      <c r="H371" s="83">
        <v>0</v>
      </c>
      <c r="I371" s="83">
        <v>0</v>
      </c>
      <c r="J371" s="83">
        <v>0</v>
      </c>
      <c r="K371" s="83">
        <v>0</v>
      </c>
      <c r="L371" s="83">
        <v>0</v>
      </c>
      <c r="M371" s="83">
        <v>0</v>
      </c>
      <c r="N371" s="95">
        <v>0</v>
      </c>
      <c r="O371" s="95">
        <v>0</v>
      </c>
      <c r="P371" s="83">
        <v>0</v>
      </c>
      <c r="Q371" s="83">
        <v>0</v>
      </c>
      <c r="R371" s="83">
        <v>0</v>
      </c>
      <c r="S371" s="83">
        <v>0</v>
      </c>
      <c r="T371" s="83">
        <v>0</v>
      </c>
      <c r="U371" s="83">
        <v>0</v>
      </c>
      <c r="V371" s="83">
        <v>0</v>
      </c>
      <c r="W371" s="83">
        <v>0</v>
      </c>
      <c r="X371" s="83">
        <v>0</v>
      </c>
      <c r="Y371" s="83">
        <v>0</v>
      </c>
      <c r="Z371" s="83">
        <v>0</v>
      </c>
      <c r="AA371" s="83">
        <v>0</v>
      </c>
      <c r="AB371" s="83">
        <v>0</v>
      </c>
      <c r="AC371" s="83">
        <v>0</v>
      </c>
      <c r="AD371" s="83">
        <v>0</v>
      </c>
      <c r="AE371" s="83">
        <v>0</v>
      </c>
      <c r="AF371" s="83">
        <v>0</v>
      </c>
      <c r="AG371" s="83">
        <v>0</v>
      </c>
      <c r="AH371" s="83">
        <v>0</v>
      </c>
      <c r="AI371" s="84">
        <f t="shared" si="31"/>
        <v>0</v>
      </c>
      <c r="AJ371" s="85">
        <f t="shared" si="32"/>
        <v>0</v>
      </c>
      <c r="AK371" s="86">
        <f t="shared" si="33"/>
        <v>0</v>
      </c>
    </row>
    <row r="372" spans="1:37" s="43" customFormat="1" hidden="1" x14ac:dyDescent="0.25">
      <c r="A372" s="87" t="s">
        <v>2632</v>
      </c>
      <c r="B372" s="82" t="s">
        <v>1393</v>
      </c>
      <c r="C372" s="82" t="s">
        <v>1394</v>
      </c>
      <c r="D372" s="82">
        <v>39655</v>
      </c>
      <c r="E372" s="83">
        <v>0</v>
      </c>
      <c r="F372" s="83">
        <v>0</v>
      </c>
      <c r="G372" s="83">
        <v>0</v>
      </c>
      <c r="H372" s="83">
        <v>0</v>
      </c>
      <c r="I372" s="83">
        <v>0</v>
      </c>
      <c r="J372" s="83">
        <v>0</v>
      </c>
      <c r="K372" s="83">
        <v>0</v>
      </c>
      <c r="L372" s="83">
        <v>0</v>
      </c>
      <c r="M372" s="83">
        <v>0</v>
      </c>
      <c r="N372" s="95">
        <v>0</v>
      </c>
      <c r="O372" s="95">
        <v>0</v>
      </c>
      <c r="P372" s="83">
        <v>0</v>
      </c>
      <c r="Q372" s="83">
        <v>0</v>
      </c>
      <c r="R372" s="83">
        <v>0</v>
      </c>
      <c r="S372" s="83">
        <v>0</v>
      </c>
      <c r="T372" s="83">
        <v>0</v>
      </c>
      <c r="U372" s="83">
        <v>0</v>
      </c>
      <c r="V372" s="83">
        <v>0</v>
      </c>
      <c r="W372" s="83">
        <v>0</v>
      </c>
      <c r="X372" s="83">
        <v>0</v>
      </c>
      <c r="Y372" s="83">
        <v>0</v>
      </c>
      <c r="Z372" s="83">
        <v>0</v>
      </c>
      <c r="AA372" s="83">
        <v>0</v>
      </c>
      <c r="AB372" s="83">
        <v>0</v>
      </c>
      <c r="AC372" s="83">
        <v>0</v>
      </c>
      <c r="AD372" s="83">
        <v>0</v>
      </c>
      <c r="AE372" s="83">
        <v>0</v>
      </c>
      <c r="AF372" s="83">
        <v>0</v>
      </c>
      <c r="AG372" s="83">
        <v>0</v>
      </c>
      <c r="AH372" s="83">
        <v>0</v>
      </c>
      <c r="AI372" s="84">
        <f t="shared" si="31"/>
        <v>0</v>
      </c>
      <c r="AJ372" s="85">
        <f t="shared" si="32"/>
        <v>0</v>
      </c>
      <c r="AK372" s="86">
        <f t="shared" si="33"/>
        <v>0</v>
      </c>
    </row>
    <row r="373" spans="1:37" s="43" customFormat="1" hidden="1" x14ac:dyDescent="0.25">
      <c r="A373" s="87" t="s">
        <v>2632</v>
      </c>
      <c r="B373" s="82" t="s">
        <v>1401</v>
      </c>
      <c r="C373" s="82" t="s">
        <v>1402</v>
      </c>
      <c r="D373" s="82">
        <v>39655</v>
      </c>
      <c r="E373" s="83">
        <v>0</v>
      </c>
      <c r="F373" s="83">
        <v>0</v>
      </c>
      <c r="G373" s="83">
        <v>0</v>
      </c>
      <c r="H373" s="83">
        <v>0</v>
      </c>
      <c r="I373" s="83">
        <v>0</v>
      </c>
      <c r="J373" s="83">
        <v>0</v>
      </c>
      <c r="K373" s="83">
        <v>0</v>
      </c>
      <c r="L373" s="83">
        <v>0</v>
      </c>
      <c r="M373" s="83">
        <v>0</v>
      </c>
      <c r="N373" s="95">
        <v>0</v>
      </c>
      <c r="O373" s="95">
        <v>0</v>
      </c>
      <c r="P373" s="83">
        <v>0</v>
      </c>
      <c r="Q373" s="83">
        <v>0</v>
      </c>
      <c r="R373" s="83">
        <v>0</v>
      </c>
      <c r="S373" s="83">
        <v>0</v>
      </c>
      <c r="T373" s="83">
        <v>0</v>
      </c>
      <c r="U373" s="83">
        <v>0</v>
      </c>
      <c r="V373" s="83">
        <v>0</v>
      </c>
      <c r="W373" s="83">
        <v>0</v>
      </c>
      <c r="X373" s="83">
        <v>0</v>
      </c>
      <c r="Y373" s="83">
        <v>0</v>
      </c>
      <c r="Z373" s="83">
        <v>0</v>
      </c>
      <c r="AA373" s="83">
        <v>0</v>
      </c>
      <c r="AB373" s="83">
        <v>0</v>
      </c>
      <c r="AC373" s="83">
        <v>0</v>
      </c>
      <c r="AD373" s="83">
        <v>0</v>
      </c>
      <c r="AE373" s="83">
        <v>0</v>
      </c>
      <c r="AF373" s="83">
        <v>0</v>
      </c>
      <c r="AG373" s="83">
        <v>0</v>
      </c>
      <c r="AH373" s="83">
        <v>0</v>
      </c>
      <c r="AI373" s="84">
        <f t="shared" si="31"/>
        <v>0</v>
      </c>
      <c r="AJ373" s="85">
        <f t="shared" si="32"/>
        <v>0</v>
      </c>
      <c r="AK373" s="86">
        <f t="shared" si="33"/>
        <v>0</v>
      </c>
    </row>
    <row r="374" spans="1:37" s="43" customFormat="1" hidden="1" x14ac:dyDescent="0.25">
      <c r="A374" s="87" t="s">
        <v>2632</v>
      </c>
      <c r="B374" s="82" t="s">
        <v>1405</v>
      </c>
      <c r="C374" s="82" t="s">
        <v>1406</v>
      </c>
      <c r="D374" s="82">
        <v>39655</v>
      </c>
      <c r="E374" s="83">
        <v>0</v>
      </c>
      <c r="F374" s="83">
        <v>0</v>
      </c>
      <c r="G374" s="83">
        <v>0</v>
      </c>
      <c r="H374" s="83">
        <v>0</v>
      </c>
      <c r="I374" s="83">
        <v>0</v>
      </c>
      <c r="J374" s="83">
        <v>0</v>
      </c>
      <c r="K374" s="83">
        <v>0</v>
      </c>
      <c r="L374" s="83">
        <v>0</v>
      </c>
      <c r="M374" s="83">
        <v>0</v>
      </c>
      <c r="N374" s="95">
        <v>0</v>
      </c>
      <c r="O374" s="95">
        <v>0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0</v>
      </c>
      <c r="V374" s="83">
        <v>0</v>
      </c>
      <c r="W374" s="83">
        <v>0</v>
      </c>
      <c r="X374" s="83">
        <v>0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0</v>
      </c>
      <c r="AE374" s="83">
        <v>0</v>
      </c>
      <c r="AF374" s="83">
        <v>0</v>
      </c>
      <c r="AG374" s="83">
        <v>0</v>
      </c>
      <c r="AH374" s="83">
        <v>0</v>
      </c>
      <c r="AI374" s="84">
        <f t="shared" si="31"/>
        <v>0</v>
      </c>
      <c r="AJ374" s="85">
        <f t="shared" si="32"/>
        <v>0</v>
      </c>
      <c r="AK374" s="86">
        <f t="shared" si="33"/>
        <v>0</v>
      </c>
    </row>
    <row r="375" spans="1:37" s="43" customFormat="1" hidden="1" x14ac:dyDescent="0.25">
      <c r="A375" s="87" t="s">
        <v>2632</v>
      </c>
      <c r="B375" s="82" t="s">
        <v>1407</v>
      </c>
      <c r="C375" s="82" t="s">
        <v>1408</v>
      </c>
      <c r="D375" s="82">
        <v>39655</v>
      </c>
      <c r="E375" s="83">
        <v>0</v>
      </c>
      <c r="F375" s="83">
        <v>0</v>
      </c>
      <c r="G375" s="83">
        <v>0</v>
      </c>
      <c r="H375" s="83">
        <v>0</v>
      </c>
      <c r="I375" s="83">
        <v>0</v>
      </c>
      <c r="J375" s="83">
        <v>0</v>
      </c>
      <c r="K375" s="83">
        <v>0</v>
      </c>
      <c r="L375" s="83">
        <v>0</v>
      </c>
      <c r="M375" s="83">
        <v>0</v>
      </c>
      <c r="N375" s="95">
        <v>0</v>
      </c>
      <c r="O375" s="95">
        <v>0</v>
      </c>
      <c r="P375" s="83">
        <v>0</v>
      </c>
      <c r="Q375" s="83">
        <v>0</v>
      </c>
      <c r="R375" s="83">
        <v>0</v>
      </c>
      <c r="S375" s="83">
        <v>0</v>
      </c>
      <c r="T375" s="83">
        <v>0</v>
      </c>
      <c r="U375" s="83">
        <v>0</v>
      </c>
      <c r="V375" s="83">
        <v>0</v>
      </c>
      <c r="W375" s="83">
        <v>0</v>
      </c>
      <c r="X375" s="83">
        <v>0</v>
      </c>
      <c r="Y375" s="83">
        <v>0</v>
      </c>
      <c r="Z375" s="83">
        <v>0</v>
      </c>
      <c r="AA375" s="83">
        <v>0</v>
      </c>
      <c r="AB375" s="83">
        <v>0</v>
      </c>
      <c r="AC375" s="83">
        <v>0</v>
      </c>
      <c r="AD375" s="83">
        <v>0</v>
      </c>
      <c r="AE375" s="83">
        <v>0</v>
      </c>
      <c r="AF375" s="83">
        <v>0</v>
      </c>
      <c r="AG375" s="83">
        <v>0</v>
      </c>
      <c r="AH375" s="83">
        <v>0</v>
      </c>
      <c r="AI375" s="84">
        <f t="shared" si="31"/>
        <v>0</v>
      </c>
      <c r="AJ375" s="85">
        <f t="shared" si="32"/>
        <v>0</v>
      </c>
      <c r="AK375" s="86">
        <f t="shared" si="33"/>
        <v>0</v>
      </c>
    </row>
    <row r="376" spans="1:37" s="43" customFormat="1" hidden="1" x14ac:dyDescent="0.25">
      <c r="A376" s="87" t="s">
        <v>2632</v>
      </c>
      <c r="B376" s="82" t="s">
        <v>1409</v>
      </c>
      <c r="C376" s="82" t="s">
        <v>1410</v>
      </c>
      <c r="D376" s="82">
        <v>39655</v>
      </c>
      <c r="E376" s="83">
        <v>0</v>
      </c>
      <c r="F376" s="83">
        <v>0</v>
      </c>
      <c r="G376" s="83">
        <v>0</v>
      </c>
      <c r="H376" s="83">
        <v>0</v>
      </c>
      <c r="I376" s="83">
        <v>0</v>
      </c>
      <c r="J376" s="83">
        <v>0</v>
      </c>
      <c r="K376" s="83">
        <v>0</v>
      </c>
      <c r="L376" s="83">
        <v>0</v>
      </c>
      <c r="M376" s="83">
        <v>0</v>
      </c>
      <c r="N376" s="95">
        <v>0</v>
      </c>
      <c r="O376" s="95">
        <v>0</v>
      </c>
      <c r="P376" s="83">
        <v>0</v>
      </c>
      <c r="Q376" s="83">
        <v>0</v>
      </c>
      <c r="R376" s="83">
        <v>0</v>
      </c>
      <c r="S376" s="83">
        <v>0</v>
      </c>
      <c r="T376" s="83">
        <v>0</v>
      </c>
      <c r="U376" s="83">
        <v>0</v>
      </c>
      <c r="V376" s="83">
        <v>0</v>
      </c>
      <c r="W376" s="83">
        <v>0</v>
      </c>
      <c r="X376" s="83">
        <v>0</v>
      </c>
      <c r="Y376" s="83">
        <v>0</v>
      </c>
      <c r="Z376" s="83">
        <v>0</v>
      </c>
      <c r="AA376" s="83">
        <v>0</v>
      </c>
      <c r="AB376" s="83">
        <v>0</v>
      </c>
      <c r="AC376" s="83">
        <v>0</v>
      </c>
      <c r="AD376" s="83">
        <v>0</v>
      </c>
      <c r="AE376" s="83">
        <v>0</v>
      </c>
      <c r="AF376" s="83">
        <v>0</v>
      </c>
      <c r="AG376" s="83">
        <v>0</v>
      </c>
      <c r="AH376" s="83">
        <v>0</v>
      </c>
      <c r="AI376" s="84">
        <f t="shared" si="31"/>
        <v>0</v>
      </c>
      <c r="AJ376" s="85">
        <f t="shared" si="32"/>
        <v>0</v>
      </c>
      <c r="AK376" s="86">
        <f t="shared" si="33"/>
        <v>0</v>
      </c>
    </row>
    <row r="377" spans="1:37" s="43" customFormat="1" hidden="1" x14ac:dyDescent="0.25">
      <c r="A377" s="87" t="s">
        <v>2632</v>
      </c>
      <c r="B377" s="82" t="s">
        <v>1453</v>
      </c>
      <c r="C377" s="82" t="s">
        <v>1454</v>
      </c>
      <c r="D377" s="82">
        <v>39655</v>
      </c>
      <c r="E377" s="83">
        <v>0</v>
      </c>
      <c r="F377" s="83">
        <v>0</v>
      </c>
      <c r="G377" s="83">
        <v>0</v>
      </c>
      <c r="H377" s="83">
        <v>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95">
        <v>0</v>
      </c>
      <c r="O377" s="95">
        <v>0</v>
      </c>
      <c r="P377" s="83">
        <v>0</v>
      </c>
      <c r="Q377" s="83">
        <v>0</v>
      </c>
      <c r="R377" s="83">
        <v>0</v>
      </c>
      <c r="S377" s="83">
        <v>0</v>
      </c>
      <c r="T377" s="83">
        <v>0</v>
      </c>
      <c r="U377" s="83">
        <v>0</v>
      </c>
      <c r="V377" s="83">
        <v>0</v>
      </c>
      <c r="W377" s="83">
        <v>0</v>
      </c>
      <c r="X377" s="83">
        <v>0</v>
      </c>
      <c r="Y377" s="83">
        <v>0</v>
      </c>
      <c r="Z377" s="83">
        <v>0</v>
      </c>
      <c r="AA377" s="83">
        <v>0</v>
      </c>
      <c r="AB377" s="83">
        <v>0</v>
      </c>
      <c r="AC377" s="83">
        <v>0</v>
      </c>
      <c r="AD377" s="83">
        <v>0</v>
      </c>
      <c r="AE377" s="83">
        <v>0</v>
      </c>
      <c r="AF377" s="83">
        <v>0</v>
      </c>
      <c r="AG377" s="83">
        <v>0</v>
      </c>
      <c r="AH377" s="83">
        <v>0</v>
      </c>
      <c r="AI377" s="84">
        <f t="shared" si="31"/>
        <v>0</v>
      </c>
      <c r="AJ377" s="85">
        <f t="shared" si="32"/>
        <v>0</v>
      </c>
      <c r="AK377" s="86">
        <f t="shared" si="33"/>
        <v>0</v>
      </c>
    </row>
    <row r="378" spans="1:37" s="43" customFormat="1" hidden="1" x14ac:dyDescent="0.25">
      <c r="A378" s="87" t="s">
        <v>2632</v>
      </c>
      <c r="B378" s="82" t="s">
        <v>1455</v>
      </c>
      <c r="C378" s="82" t="s">
        <v>1456</v>
      </c>
      <c r="D378" s="82">
        <v>39655</v>
      </c>
      <c r="E378" s="83">
        <v>0</v>
      </c>
      <c r="F378" s="83">
        <v>0</v>
      </c>
      <c r="G378" s="83">
        <v>0</v>
      </c>
      <c r="H378" s="83">
        <v>0</v>
      </c>
      <c r="I378" s="83">
        <v>0</v>
      </c>
      <c r="J378" s="83">
        <v>0</v>
      </c>
      <c r="K378" s="83">
        <v>0</v>
      </c>
      <c r="L378" s="83">
        <v>0</v>
      </c>
      <c r="M378" s="83">
        <v>0</v>
      </c>
      <c r="N378" s="95">
        <v>0</v>
      </c>
      <c r="O378" s="95">
        <v>0</v>
      </c>
      <c r="P378" s="83">
        <v>0</v>
      </c>
      <c r="Q378" s="83">
        <v>0</v>
      </c>
      <c r="R378" s="83">
        <v>0</v>
      </c>
      <c r="S378" s="83">
        <v>0</v>
      </c>
      <c r="T378" s="83">
        <v>0</v>
      </c>
      <c r="U378" s="83">
        <v>0</v>
      </c>
      <c r="V378" s="83">
        <v>0</v>
      </c>
      <c r="W378" s="83">
        <v>0</v>
      </c>
      <c r="X378" s="83">
        <v>0</v>
      </c>
      <c r="Y378" s="83">
        <v>0</v>
      </c>
      <c r="Z378" s="83">
        <v>0</v>
      </c>
      <c r="AA378" s="83">
        <v>0</v>
      </c>
      <c r="AB378" s="83">
        <v>0</v>
      </c>
      <c r="AC378" s="83">
        <v>0</v>
      </c>
      <c r="AD378" s="83">
        <v>0</v>
      </c>
      <c r="AE378" s="83">
        <v>0</v>
      </c>
      <c r="AF378" s="83">
        <v>0</v>
      </c>
      <c r="AG378" s="83">
        <v>0</v>
      </c>
      <c r="AH378" s="83">
        <v>0</v>
      </c>
      <c r="AI378" s="84">
        <f t="shared" si="31"/>
        <v>0</v>
      </c>
      <c r="AJ378" s="85">
        <f t="shared" si="32"/>
        <v>0</v>
      </c>
      <c r="AK378" s="86">
        <f t="shared" si="33"/>
        <v>0</v>
      </c>
    </row>
    <row r="379" spans="1:37" s="43" customFormat="1" hidden="1" x14ac:dyDescent="0.25">
      <c r="A379" s="87" t="s">
        <v>2632</v>
      </c>
      <c r="B379" s="82" t="s">
        <v>1479</v>
      </c>
      <c r="C379" s="82" t="s">
        <v>1480</v>
      </c>
      <c r="D379" s="82">
        <v>39655</v>
      </c>
      <c r="E379" s="83">
        <v>0</v>
      </c>
      <c r="F379" s="83">
        <v>0</v>
      </c>
      <c r="G379" s="83">
        <v>0</v>
      </c>
      <c r="H379" s="83">
        <v>0</v>
      </c>
      <c r="I379" s="83">
        <v>0</v>
      </c>
      <c r="J379" s="83">
        <v>0</v>
      </c>
      <c r="K379" s="83">
        <v>0</v>
      </c>
      <c r="L379" s="83">
        <v>0</v>
      </c>
      <c r="M379" s="83">
        <v>0</v>
      </c>
      <c r="N379" s="95">
        <v>0</v>
      </c>
      <c r="O379" s="95">
        <v>0</v>
      </c>
      <c r="P379" s="83">
        <v>0</v>
      </c>
      <c r="Q379" s="83">
        <v>0</v>
      </c>
      <c r="R379" s="83">
        <v>0</v>
      </c>
      <c r="S379" s="83">
        <v>0</v>
      </c>
      <c r="T379" s="83">
        <v>0</v>
      </c>
      <c r="U379" s="83">
        <v>0</v>
      </c>
      <c r="V379" s="83">
        <v>0</v>
      </c>
      <c r="W379" s="83">
        <v>0</v>
      </c>
      <c r="X379" s="83">
        <v>0</v>
      </c>
      <c r="Y379" s="83">
        <v>0</v>
      </c>
      <c r="Z379" s="83">
        <v>0</v>
      </c>
      <c r="AA379" s="83">
        <v>0</v>
      </c>
      <c r="AB379" s="83">
        <v>0</v>
      </c>
      <c r="AC379" s="83">
        <v>0</v>
      </c>
      <c r="AD379" s="83">
        <v>0</v>
      </c>
      <c r="AE379" s="83">
        <v>0</v>
      </c>
      <c r="AF379" s="83">
        <v>0</v>
      </c>
      <c r="AG379" s="83">
        <v>0</v>
      </c>
      <c r="AH379" s="83">
        <v>0</v>
      </c>
      <c r="AI379" s="84">
        <f t="shared" si="31"/>
        <v>0</v>
      </c>
      <c r="AJ379" s="85">
        <f t="shared" si="32"/>
        <v>0</v>
      </c>
      <c r="AK379" s="86">
        <f t="shared" si="33"/>
        <v>0</v>
      </c>
    </row>
    <row r="380" spans="1:37" s="43" customFormat="1" hidden="1" x14ac:dyDescent="0.25">
      <c r="A380" s="87" t="s">
        <v>2632</v>
      </c>
      <c r="B380" s="82" t="s">
        <v>1495</v>
      </c>
      <c r="C380" s="82" t="s">
        <v>1496</v>
      </c>
      <c r="D380" s="82">
        <v>39655</v>
      </c>
      <c r="E380" s="83">
        <v>0</v>
      </c>
      <c r="F380" s="83">
        <v>0</v>
      </c>
      <c r="G380" s="83">
        <v>0</v>
      </c>
      <c r="H380" s="83">
        <v>0</v>
      </c>
      <c r="I380" s="83">
        <v>0</v>
      </c>
      <c r="J380" s="83">
        <v>0</v>
      </c>
      <c r="K380" s="83">
        <v>0</v>
      </c>
      <c r="L380" s="83">
        <v>0</v>
      </c>
      <c r="M380" s="83">
        <v>0</v>
      </c>
      <c r="N380" s="95">
        <v>0</v>
      </c>
      <c r="O380" s="95">
        <v>0</v>
      </c>
      <c r="P380" s="83">
        <v>0</v>
      </c>
      <c r="Q380" s="83">
        <v>0</v>
      </c>
      <c r="R380" s="83">
        <v>0</v>
      </c>
      <c r="S380" s="83">
        <v>0</v>
      </c>
      <c r="T380" s="83">
        <v>0</v>
      </c>
      <c r="U380" s="83">
        <v>0</v>
      </c>
      <c r="V380" s="83">
        <v>0</v>
      </c>
      <c r="W380" s="83">
        <v>0</v>
      </c>
      <c r="X380" s="83">
        <v>0</v>
      </c>
      <c r="Y380" s="83">
        <v>0</v>
      </c>
      <c r="Z380" s="83">
        <v>0</v>
      </c>
      <c r="AA380" s="83">
        <v>0</v>
      </c>
      <c r="AB380" s="83">
        <v>0</v>
      </c>
      <c r="AC380" s="83">
        <v>0</v>
      </c>
      <c r="AD380" s="83">
        <v>0</v>
      </c>
      <c r="AE380" s="83">
        <v>0</v>
      </c>
      <c r="AF380" s="83">
        <v>0</v>
      </c>
      <c r="AG380" s="83">
        <v>0</v>
      </c>
      <c r="AH380" s="83">
        <v>0</v>
      </c>
      <c r="AI380" s="84">
        <f t="shared" si="31"/>
        <v>0</v>
      </c>
      <c r="AJ380" s="85">
        <f t="shared" si="32"/>
        <v>0</v>
      </c>
      <c r="AK380" s="86">
        <f t="shared" si="33"/>
        <v>0</v>
      </c>
    </row>
    <row r="381" spans="1:37" s="43" customFormat="1" hidden="1" x14ac:dyDescent="0.25">
      <c r="A381" s="87" t="s">
        <v>2632</v>
      </c>
      <c r="B381" s="82" t="s">
        <v>1505</v>
      </c>
      <c r="C381" s="82" t="s">
        <v>1506</v>
      </c>
      <c r="D381" s="82">
        <v>39655</v>
      </c>
      <c r="E381" s="83">
        <v>0</v>
      </c>
      <c r="F381" s="83">
        <v>0</v>
      </c>
      <c r="G381" s="83">
        <v>0</v>
      </c>
      <c r="H381" s="83">
        <v>0</v>
      </c>
      <c r="I381" s="83">
        <v>0</v>
      </c>
      <c r="J381" s="83">
        <v>0</v>
      </c>
      <c r="K381" s="83">
        <v>0</v>
      </c>
      <c r="L381" s="83">
        <v>0</v>
      </c>
      <c r="M381" s="83">
        <v>0</v>
      </c>
      <c r="N381" s="95">
        <v>0</v>
      </c>
      <c r="O381" s="95">
        <v>0</v>
      </c>
      <c r="P381" s="83">
        <v>0</v>
      </c>
      <c r="Q381" s="83">
        <v>0</v>
      </c>
      <c r="R381" s="83">
        <v>0</v>
      </c>
      <c r="S381" s="83">
        <v>0</v>
      </c>
      <c r="T381" s="83">
        <v>0</v>
      </c>
      <c r="U381" s="83">
        <v>0</v>
      </c>
      <c r="V381" s="83">
        <v>0</v>
      </c>
      <c r="W381" s="83">
        <v>0</v>
      </c>
      <c r="X381" s="83">
        <v>0</v>
      </c>
      <c r="Y381" s="83">
        <v>0</v>
      </c>
      <c r="Z381" s="83">
        <v>0</v>
      </c>
      <c r="AA381" s="83">
        <v>0</v>
      </c>
      <c r="AB381" s="83">
        <v>0</v>
      </c>
      <c r="AC381" s="83">
        <v>0</v>
      </c>
      <c r="AD381" s="83">
        <v>0</v>
      </c>
      <c r="AE381" s="83">
        <v>0</v>
      </c>
      <c r="AF381" s="83">
        <v>0</v>
      </c>
      <c r="AG381" s="83">
        <v>0</v>
      </c>
      <c r="AH381" s="83">
        <v>0</v>
      </c>
      <c r="AI381" s="84">
        <f t="shared" si="31"/>
        <v>0</v>
      </c>
      <c r="AJ381" s="85">
        <f t="shared" si="32"/>
        <v>0</v>
      </c>
      <c r="AK381" s="86">
        <f t="shared" si="33"/>
        <v>0</v>
      </c>
    </row>
    <row r="382" spans="1:37" s="43" customFormat="1" hidden="1" x14ac:dyDescent="0.25">
      <c r="A382" s="87" t="s">
        <v>2632</v>
      </c>
      <c r="B382" s="82" t="s">
        <v>1509</v>
      </c>
      <c r="C382" s="82" t="s">
        <v>1510</v>
      </c>
      <c r="D382" s="82">
        <v>39655</v>
      </c>
      <c r="E382" s="83">
        <v>0</v>
      </c>
      <c r="F382" s="83">
        <v>0</v>
      </c>
      <c r="G382" s="83">
        <v>0</v>
      </c>
      <c r="H382" s="83">
        <v>0</v>
      </c>
      <c r="I382" s="83">
        <v>0</v>
      </c>
      <c r="J382" s="83">
        <v>0</v>
      </c>
      <c r="K382" s="83">
        <v>0</v>
      </c>
      <c r="L382" s="83">
        <v>0</v>
      </c>
      <c r="M382" s="83">
        <v>0</v>
      </c>
      <c r="N382" s="95">
        <v>0</v>
      </c>
      <c r="O382" s="95">
        <v>0</v>
      </c>
      <c r="P382" s="83">
        <v>0</v>
      </c>
      <c r="Q382" s="83">
        <v>0</v>
      </c>
      <c r="R382" s="83">
        <v>0</v>
      </c>
      <c r="S382" s="83">
        <v>0</v>
      </c>
      <c r="T382" s="83">
        <v>0</v>
      </c>
      <c r="U382" s="83">
        <v>0</v>
      </c>
      <c r="V382" s="83">
        <v>0</v>
      </c>
      <c r="W382" s="83">
        <v>0</v>
      </c>
      <c r="X382" s="83">
        <v>0</v>
      </c>
      <c r="Y382" s="83">
        <v>0</v>
      </c>
      <c r="Z382" s="83">
        <v>0</v>
      </c>
      <c r="AA382" s="83">
        <v>0</v>
      </c>
      <c r="AB382" s="83">
        <v>0</v>
      </c>
      <c r="AC382" s="83">
        <v>0</v>
      </c>
      <c r="AD382" s="83">
        <v>0</v>
      </c>
      <c r="AE382" s="83">
        <v>0</v>
      </c>
      <c r="AF382" s="83">
        <v>0</v>
      </c>
      <c r="AG382" s="83">
        <v>0</v>
      </c>
      <c r="AH382" s="83">
        <v>0</v>
      </c>
      <c r="AI382" s="84">
        <f t="shared" si="31"/>
        <v>0</v>
      </c>
      <c r="AJ382" s="85">
        <f t="shared" si="32"/>
        <v>0</v>
      </c>
      <c r="AK382" s="86">
        <f t="shared" si="33"/>
        <v>0</v>
      </c>
    </row>
    <row r="383" spans="1:37" s="43" customFormat="1" hidden="1" x14ac:dyDescent="0.25">
      <c r="A383" s="87" t="s">
        <v>2632</v>
      </c>
      <c r="B383" s="82" t="s">
        <v>1513</v>
      </c>
      <c r="C383" s="82" t="s">
        <v>1514</v>
      </c>
      <c r="D383" s="82">
        <v>39655</v>
      </c>
      <c r="E383" s="83">
        <v>0</v>
      </c>
      <c r="F383" s="83">
        <v>0</v>
      </c>
      <c r="G383" s="83">
        <v>0</v>
      </c>
      <c r="H383" s="83">
        <v>0</v>
      </c>
      <c r="I383" s="83">
        <v>0</v>
      </c>
      <c r="J383" s="83">
        <v>0</v>
      </c>
      <c r="K383" s="83">
        <v>0</v>
      </c>
      <c r="L383" s="83">
        <v>0</v>
      </c>
      <c r="M383" s="83">
        <v>0</v>
      </c>
      <c r="N383" s="95">
        <v>0</v>
      </c>
      <c r="O383" s="95">
        <v>0</v>
      </c>
      <c r="P383" s="83">
        <v>0</v>
      </c>
      <c r="Q383" s="83">
        <v>0</v>
      </c>
      <c r="R383" s="83">
        <v>0</v>
      </c>
      <c r="S383" s="83">
        <v>0</v>
      </c>
      <c r="T383" s="83">
        <v>0</v>
      </c>
      <c r="U383" s="83">
        <v>0</v>
      </c>
      <c r="V383" s="83">
        <v>0</v>
      </c>
      <c r="W383" s="83">
        <v>0</v>
      </c>
      <c r="X383" s="83">
        <v>0</v>
      </c>
      <c r="Y383" s="83">
        <v>0</v>
      </c>
      <c r="Z383" s="83">
        <v>0</v>
      </c>
      <c r="AA383" s="83">
        <v>0</v>
      </c>
      <c r="AB383" s="83">
        <v>0</v>
      </c>
      <c r="AC383" s="83">
        <v>0</v>
      </c>
      <c r="AD383" s="83">
        <v>0</v>
      </c>
      <c r="AE383" s="83">
        <v>0</v>
      </c>
      <c r="AF383" s="83">
        <v>0</v>
      </c>
      <c r="AG383" s="83">
        <v>0</v>
      </c>
      <c r="AH383" s="83">
        <v>0</v>
      </c>
      <c r="AI383" s="84">
        <f t="shared" si="31"/>
        <v>0</v>
      </c>
      <c r="AJ383" s="85">
        <f t="shared" si="32"/>
        <v>0</v>
      </c>
      <c r="AK383" s="86">
        <f t="shared" si="33"/>
        <v>0</v>
      </c>
    </row>
    <row r="384" spans="1:37" s="43" customFormat="1" hidden="1" x14ac:dyDescent="0.25">
      <c r="A384" s="87" t="s">
        <v>2632</v>
      </c>
      <c r="B384" s="82" t="s">
        <v>1519</v>
      </c>
      <c r="C384" s="82" t="s">
        <v>1520</v>
      </c>
      <c r="D384" s="82">
        <v>39655</v>
      </c>
      <c r="E384" s="83">
        <v>0</v>
      </c>
      <c r="F384" s="83">
        <v>0</v>
      </c>
      <c r="G384" s="83">
        <v>0</v>
      </c>
      <c r="H384" s="83">
        <v>0</v>
      </c>
      <c r="I384" s="83">
        <v>0</v>
      </c>
      <c r="J384" s="83">
        <v>0</v>
      </c>
      <c r="K384" s="83">
        <v>0</v>
      </c>
      <c r="L384" s="83">
        <v>0</v>
      </c>
      <c r="M384" s="83">
        <v>0</v>
      </c>
      <c r="N384" s="95">
        <v>0</v>
      </c>
      <c r="O384" s="95">
        <v>0</v>
      </c>
      <c r="P384" s="83">
        <v>0</v>
      </c>
      <c r="Q384" s="83">
        <v>0</v>
      </c>
      <c r="R384" s="83">
        <v>0</v>
      </c>
      <c r="S384" s="83">
        <v>0</v>
      </c>
      <c r="T384" s="83">
        <v>0</v>
      </c>
      <c r="U384" s="83">
        <v>0</v>
      </c>
      <c r="V384" s="83">
        <v>0</v>
      </c>
      <c r="W384" s="83">
        <v>0</v>
      </c>
      <c r="X384" s="83">
        <v>0</v>
      </c>
      <c r="Y384" s="83">
        <v>0</v>
      </c>
      <c r="Z384" s="83">
        <v>0</v>
      </c>
      <c r="AA384" s="83">
        <v>0</v>
      </c>
      <c r="AB384" s="83">
        <v>0</v>
      </c>
      <c r="AC384" s="83">
        <v>0</v>
      </c>
      <c r="AD384" s="83">
        <v>0</v>
      </c>
      <c r="AE384" s="83">
        <v>0</v>
      </c>
      <c r="AF384" s="83">
        <v>0</v>
      </c>
      <c r="AG384" s="83">
        <v>0</v>
      </c>
      <c r="AH384" s="83">
        <v>0</v>
      </c>
      <c r="AI384" s="84">
        <f t="shared" si="31"/>
        <v>0</v>
      </c>
      <c r="AJ384" s="85">
        <f t="shared" si="32"/>
        <v>0</v>
      </c>
      <c r="AK384" s="86">
        <f t="shared" si="33"/>
        <v>0</v>
      </c>
    </row>
    <row r="385" spans="1:37" s="43" customFormat="1" hidden="1" x14ac:dyDescent="0.25">
      <c r="A385" s="87" t="s">
        <v>2632</v>
      </c>
      <c r="B385" s="82" t="s">
        <v>1531</v>
      </c>
      <c r="C385" s="82" t="s">
        <v>1532</v>
      </c>
      <c r="D385" s="82">
        <v>39655</v>
      </c>
      <c r="E385" s="83">
        <v>0</v>
      </c>
      <c r="F385" s="83">
        <v>0</v>
      </c>
      <c r="G385" s="83">
        <v>0</v>
      </c>
      <c r="H385" s="83">
        <v>0</v>
      </c>
      <c r="I385" s="83">
        <v>0</v>
      </c>
      <c r="J385" s="83">
        <v>0</v>
      </c>
      <c r="K385" s="83">
        <v>0</v>
      </c>
      <c r="L385" s="83">
        <v>0</v>
      </c>
      <c r="M385" s="83">
        <v>0</v>
      </c>
      <c r="N385" s="95">
        <v>0</v>
      </c>
      <c r="O385" s="95">
        <v>0</v>
      </c>
      <c r="P385" s="83">
        <v>0</v>
      </c>
      <c r="Q385" s="83">
        <v>0</v>
      </c>
      <c r="R385" s="83">
        <v>0</v>
      </c>
      <c r="S385" s="83">
        <v>0</v>
      </c>
      <c r="T385" s="83">
        <v>0</v>
      </c>
      <c r="U385" s="83">
        <v>0</v>
      </c>
      <c r="V385" s="83">
        <v>0</v>
      </c>
      <c r="W385" s="83">
        <v>0</v>
      </c>
      <c r="X385" s="83">
        <v>0</v>
      </c>
      <c r="Y385" s="83">
        <v>0</v>
      </c>
      <c r="Z385" s="83">
        <v>0</v>
      </c>
      <c r="AA385" s="83">
        <v>0</v>
      </c>
      <c r="AB385" s="83">
        <v>0</v>
      </c>
      <c r="AC385" s="83">
        <v>0</v>
      </c>
      <c r="AD385" s="83">
        <v>0</v>
      </c>
      <c r="AE385" s="83">
        <v>0</v>
      </c>
      <c r="AF385" s="83">
        <v>0</v>
      </c>
      <c r="AG385" s="83">
        <v>0</v>
      </c>
      <c r="AH385" s="83">
        <v>0</v>
      </c>
      <c r="AI385" s="84">
        <f t="shared" si="31"/>
        <v>0</v>
      </c>
      <c r="AJ385" s="85">
        <f t="shared" si="32"/>
        <v>0</v>
      </c>
      <c r="AK385" s="86">
        <f t="shared" si="33"/>
        <v>0</v>
      </c>
    </row>
    <row r="386" spans="1:37" s="43" customFormat="1" hidden="1" x14ac:dyDescent="0.25">
      <c r="A386" s="87" t="s">
        <v>2632</v>
      </c>
      <c r="B386" s="82" t="s">
        <v>1535</v>
      </c>
      <c r="C386" s="82" t="s">
        <v>1536</v>
      </c>
      <c r="D386" s="82">
        <v>39655</v>
      </c>
      <c r="E386" s="83">
        <v>0</v>
      </c>
      <c r="F386" s="83">
        <v>0</v>
      </c>
      <c r="G386" s="83">
        <v>0</v>
      </c>
      <c r="H386" s="83">
        <v>0</v>
      </c>
      <c r="I386" s="83">
        <v>0</v>
      </c>
      <c r="J386" s="83">
        <v>0</v>
      </c>
      <c r="K386" s="83">
        <v>0</v>
      </c>
      <c r="L386" s="83">
        <v>0</v>
      </c>
      <c r="M386" s="83">
        <v>0</v>
      </c>
      <c r="N386" s="95">
        <v>0</v>
      </c>
      <c r="O386" s="95">
        <v>0</v>
      </c>
      <c r="P386" s="83">
        <v>0</v>
      </c>
      <c r="Q386" s="83">
        <v>0</v>
      </c>
      <c r="R386" s="83">
        <v>0</v>
      </c>
      <c r="S386" s="83">
        <v>0</v>
      </c>
      <c r="T386" s="83">
        <v>0</v>
      </c>
      <c r="U386" s="83">
        <v>0</v>
      </c>
      <c r="V386" s="83">
        <v>0</v>
      </c>
      <c r="W386" s="83">
        <v>0</v>
      </c>
      <c r="X386" s="83">
        <v>0</v>
      </c>
      <c r="Y386" s="83">
        <v>0</v>
      </c>
      <c r="Z386" s="83">
        <v>0</v>
      </c>
      <c r="AA386" s="83">
        <v>0</v>
      </c>
      <c r="AB386" s="83">
        <v>0</v>
      </c>
      <c r="AC386" s="83">
        <v>0</v>
      </c>
      <c r="AD386" s="83">
        <v>0</v>
      </c>
      <c r="AE386" s="83">
        <v>0</v>
      </c>
      <c r="AF386" s="83">
        <v>0</v>
      </c>
      <c r="AG386" s="83">
        <v>0</v>
      </c>
      <c r="AH386" s="83">
        <v>0</v>
      </c>
      <c r="AI386" s="84">
        <f t="shared" si="31"/>
        <v>0</v>
      </c>
      <c r="AJ386" s="85">
        <f t="shared" si="32"/>
        <v>0</v>
      </c>
      <c r="AK386" s="86">
        <f t="shared" si="33"/>
        <v>0</v>
      </c>
    </row>
    <row r="387" spans="1:37" s="43" customFormat="1" hidden="1" x14ac:dyDescent="0.25">
      <c r="A387" s="87" t="s">
        <v>2632</v>
      </c>
      <c r="B387" s="82" t="s">
        <v>1545</v>
      </c>
      <c r="C387" s="82" t="s">
        <v>1546</v>
      </c>
      <c r="D387" s="82">
        <v>39655</v>
      </c>
      <c r="E387" s="83">
        <v>0</v>
      </c>
      <c r="F387" s="83">
        <v>1</v>
      </c>
      <c r="G387" s="83">
        <v>0</v>
      </c>
      <c r="H387" s="83">
        <v>0</v>
      </c>
      <c r="I387" s="83">
        <v>0</v>
      </c>
      <c r="J387" s="83">
        <v>0</v>
      </c>
      <c r="K387" s="83">
        <v>0</v>
      </c>
      <c r="L387" s="83">
        <v>0</v>
      </c>
      <c r="M387" s="83">
        <v>0</v>
      </c>
      <c r="N387" s="95">
        <v>0</v>
      </c>
      <c r="O387" s="95">
        <v>0</v>
      </c>
      <c r="P387" s="83">
        <v>0</v>
      </c>
      <c r="Q387" s="83">
        <v>0</v>
      </c>
      <c r="R387" s="83">
        <v>0</v>
      </c>
      <c r="S387" s="83">
        <v>0</v>
      </c>
      <c r="T387" s="83">
        <v>0</v>
      </c>
      <c r="U387" s="83">
        <v>0</v>
      </c>
      <c r="V387" s="83">
        <v>0</v>
      </c>
      <c r="W387" s="83">
        <v>0</v>
      </c>
      <c r="X387" s="83">
        <v>0</v>
      </c>
      <c r="Y387" s="83">
        <v>0</v>
      </c>
      <c r="Z387" s="83">
        <v>0</v>
      </c>
      <c r="AA387" s="83">
        <v>0</v>
      </c>
      <c r="AB387" s="83">
        <v>0</v>
      </c>
      <c r="AC387" s="83">
        <v>0</v>
      </c>
      <c r="AD387" s="83">
        <v>0</v>
      </c>
      <c r="AE387" s="83">
        <v>0</v>
      </c>
      <c r="AF387" s="83">
        <v>0</v>
      </c>
      <c r="AG387" s="83">
        <v>0</v>
      </c>
      <c r="AH387" s="83">
        <v>0</v>
      </c>
      <c r="AI387" s="84">
        <f t="shared" si="31"/>
        <v>1</v>
      </c>
      <c r="AJ387" s="85">
        <f t="shared" si="32"/>
        <v>1</v>
      </c>
      <c r="AK387" s="86">
        <f t="shared" si="33"/>
        <v>1</v>
      </c>
    </row>
    <row r="388" spans="1:37" s="43" customFormat="1" hidden="1" x14ac:dyDescent="0.25">
      <c r="A388" s="87" t="s">
        <v>2632</v>
      </c>
      <c r="B388" s="82" t="s">
        <v>1551</v>
      </c>
      <c r="C388" s="82" t="s">
        <v>1552</v>
      </c>
      <c r="D388" s="82">
        <v>39655</v>
      </c>
      <c r="E388" s="83">
        <v>0</v>
      </c>
      <c r="F388" s="83">
        <v>0</v>
      </c>
      <c r="G388" s="83">
        <v>0</v>
      </c>
      <c r="H388" s="83">
        <v>0</v>
      </c>
      <c r="I388" s="83">
        <v>0</v>
      </c>
      <c r="J388" s="83">
        <v>0</v>
      </c>
      <c r="K388" s="83">
        <v>0</v>
      </c>
      <c r="L388" s="83">
        <v>0</v>
      </c>
      <c r="M388" s="83">
        <v>0</v>
      </c>
      <c r="N388" s="95">
        <v>0</v>
      </c>
      <c r="O388" s="95">
        <v>0</v>
      </c>
      <c r="P388" s="83">
        <v>0</v>
      </c>
      <c r="Q388" s="83">
        <v>0</v>
      </c>
      <c r="R388" s="83">
        <v>0</v>
      </c>
      <c r="S388" s="83">
        <v>0</v>
      </c>
      <c r="T388" s="83">
        <v>0</v>
      </c>
      <c r="U388" s="83">
        <v>0</v>
      </c>
      <c r="V388" s="83">
        <v>0</v>
      </c>
      <c r="W388" s="83">
        <v>0</v>
      </c>
      <c r="X388" s="83">
        <v>0</v>
      </c>
      <c r="Y388" s="83">
        <v>0</v>
      </c>
      <c r="Z388" s="83">
        <v>0</v>
      </c>
      <c r="AA388" s="83">
        <v>0</v>
      </c>
      <c r="AB388" s="83">
        <v>0</v>
      </c>
      <c r="AC388" s="83">
        <v>0</v>
      </c>
      <c r="AD388" s="83">
        <v>0</v>
      </c>
      <c r="AE388" s="83">
        <v>0</v>
      </c>
      <c r="AF388" s="83">
        <v>0</v>
      </c>
      <c r="AG388" s="83">
        <v>0</v>
      </c>
      <c r="AH388" s="83">
        <v>0</v>
      </c>
      <c r="AI388" s="84">
        <f t="shared" si="31"/>
        <v>0</v>
      </c>
      <c r="AJ388" s="85">
        <f t="shared" si="32"/>
        <v>0</v>
      </c>
      <c r="AK388" s="86">
        <f t="shared" si="33"/>
        <v>0</v>
      </c>
    </row>
    <row r="389" spans="1:37" s="43" customFormat="1" hidden="1" x14ac:dyDescent="0.25">
      <c r="A389" s="87" t="s">
        <v>2632</v>
      </c>
      <c r="B389" s="82" t="s">
        <v>1579</v>
      </c>
      <c r="C389" s="93" t="s">
        <v>1580</v>
      </c>
      <c r="D389" s="82">
        <v>39655</v>
      </c>
      <c r="E389" s="83">
        <v>0</v>
      </c>
      <c r="F389" s="83">
        <v>0</v>
      </c>
      <c r="G389" s="83">
        <v>0</v>
      </c>
      <c r="H389" s="83">
        <v>0</v>
      </c>
      <c r="I389" s="83">
        <v>0</v>
      </c>
      <c r="J389" s="83">
        <v>0</v>
      </c>
      <c r="K389" s="83">
        <v>0</v>
      </c>
      <c r="L389" s="83">
        <v>0</v>
      </c>
      <c r="M389" s="83">
        <v>0</v>
      </c>
      <c r="N389" s="95">
        <v>0</v>
      </c>
      <c r="O389" s="95">
        <v>0</v>
      </c>
      <c r="P389" s="83">
        <v>0</v>
      </c>
      <c r="Q389" s="83">
        <v>0</v>
      </c>
      <c r="R389" s="83">
        <v>0</v>
      </c>
      <c r="S389" s="83">
        <v>0</v>
      </c>
      <c r="T389" s="83">
        <v>0</v>
      </c>
      <c r="U389" s="83">
        <v>0</v>
      </c>
      <c r="V389" s="83">
        <v>0</v>
      </c>
      <c r="W389" s="83">
        <v>0</v>
      </c>
      <c r="X389" s="83">
        <v>0</v>
      </c>
      <c r="Y389" s="83">
        <v>0</v>
      </c>
      <c r="Z389" s="83">
        <v>0</v>
      </c>
      <c r="AA389" s="83">
        <v>0</v>
      </c>
      <c r="AB389" s="83">
        <v>0</v>
      </c>
      <c r="AC389" s="83">
        <v>0</v>
      </c>
      <c r="AD389" s="83">
        <v>0</v>
      </c>
      <c r="AE389" s="83">
        <v>0</v>
      </c>
      <c r="AF389" s="83">
        <v>0</v>
      </c>
      <c r="AG389" s="83">
        <v>0</v>
      </c>
      <c r="AH389" s="83">
        <v>0</v>
      </c>
      <c r="AI389" s="84">
        <f t="shared" si="31"/>
        <v>0</v>
      </c>
      <c r="AJ389" s="85">
        <f t="shared" si="32"/>
        <v>0</v>
      </c>
      <c r="AK389" s="86">
        <f t="shared" si="33"/>
        <v>0</v>
      </c>
    </row>
    <row r="390" spans="1:37" s="43" customFormat="1" hidden="1" x14ac:dyDescent="0.25">
      <c r="A390" s="87" t="s">
        <v>2632</v>
      </c>
      <c r="B390" s="82" t="s">
        <v>1583</v>
      </c>
      <c r="C390" s="82" t="s">
        <v>1584</v>
      </c>
      <c r="D390" s="82">
        <v>39655</v>
      </c>
      <c r="E390" s="83">
        <v>0</v>
      </c>
      <c r="F390" s="83">
        <v>0</v>
      </c>
      <c r="G390" s="83">
        <v>0</v>
      </c>
      <c r="H390" s="83">
        <v>0</v>
      </c>
      <c r="I390" s="83">
        <v>0</v>
      </c>
      <c r="J390" s="83">
        <v>0</v>
      </c>
      <c r="K390" s="83">
        <v>0</v>
      </c>
      <c r="L390" s="83">
        <v>0</v>
      </c>
      <c r="M390" s="83">
        <v>0</v>
      </c>
      <c r="N390" s="95">
        <v>0</v>
      </c>
      <c r="O390" s="95">
        <v>0</v>
      </c>
      <c r="P390" s="83">
        <v>0</v>
      </c>
      <c r="Q390" s="83">
        <v>0</v>
      </c>
      <c r="R390" s="83">
        <v>0</v>
      </c>
      <c r="S390" s="83">
        <v>0</v>
      </c>
      <c r="T390" s="83">
        <v>0</v>
      </c>
      <c r="U390" s="83">
        <v>0</v>
      </c>
      <c r="V390" s="83">
        <v>0</v>
      </c>
      <c r="W390" s="83">
        <v>0</v>
      </c>
      <c r="X390" s="83">
        <v>0</v>
      </c>
      <c r="Y390" s="83">
        <v>0</v>
      </c>
      <c r="Z390" s="83">
        <v>0</v>
      </c>
      <c r="AA390" s="83">
        <v>0</v>
      </c>
      <c r="AB390" s="83">
        <v>0</v>
      </c>
      <c r="AC390" s="83">
        <v>0</v>
      </c>
      <c r="AD390" s="83">
        <v>0</v>
      </c>
      <c r="AE390" s="83">
        <v>0</v>
      </c>
      <c r="AF390" s="83">
        <v>0</v>
      </c>
      <c r="AG390" s="83">
        <v>0</v>
      </c>
      <c r="AH390" s="83">
        <v>0</v>
      </c>
      <c r="AI390" s="84">
        <f t="shared" si="31"/>
        <v>0</v>
      </c>
      <c r="AJ390" s="85">
        <f t="shared" si="32"/>
        <v>0</v>
      </c>
      <c r="AK390" s="86">
        <f t="shared" si="33"/>
        <v>0</v>
      </c>
    </row>
    <row r="391" spans="1:37" s="43" customFormat="1" ht="18.75" hidden="1" customHeight="1" x14ac:dyDescent="0.25">
      <c r="A391" s="87" t="s">
        <v>2632</v>
      </c>
      <c r="B391" s="82" t="s">
        <v>1593</v>
      </c>
      <c r="C391" s="82" t="s">
        <v>1594</v>
      </c>
      <c r="D391" s="82">
        <v>39655</v>
      </c>
      <c r="E391" s="83">
        <v>0</v>
      </c>
      <c r="F391" s="83">
        <v>0</v>
      </c>
      <c r="G391" s="83">
        <v>0</v>
      </c>
      <c r="H391" s="83">
        <v>0</v>
      </c>
      <c r="I391" s="83">
        <v>0</v>
      </c>
      <c r="J391" s="83">
        <v>0</v>
      </c>
      <c r="K391" s="83">
        <v>0</v>
      </c>
      <c r="L391" s="83">
        <v>0</v>
      </c>
      <c r="M391" s="83">
        <v>0</v>
      </c>
      <c r="N391" s="95">
        <v>0</v>
      </c>
      <c r="O391" s="95">
        <v>0</v>
      </c>
      <c r="P391" s="83">
        <v>0</v>
      </c>
      <c r="Q391" s="83">
        <v>0</v>
      </c>
      <c r="R391" s="83">
        <v>0</v>
      </c>
      <c r="S391" s="83">
        <v>0</v>
      </c>
      <c r="T391" s="83">
        <v>0</v>
      </c>
      <c r="U391" s="83">
        <v>0</v>
      </c>
      <c r="V391" s="83">
        <v>0</v>
      </c>
      <c r="W391" s="83">
        <v>0</v>
      </c>
      <c r="X391" s="83">
        <v>0</v>
      </c>
      <c r="Y391" s="83">
        <v>0</v>
      </c>
      <c r="Z391" s="83">
        <v>0</v>
      </c>
      <c r="AA391" s="83">
        <v>0</v>
      </c>
      <c r="AB391" s="83">
        <v>0</v>
      </c>
      <c r="AC391" s="83">
        <v>0</v>
      </c>
      <c r="AD391" s="83">
        <v>0</v>
      </c>
      <c r="AE391" s="83">
        <v>0</v>
      </c>
      <c r="AF391" s="83">
        <v>0</v>
      </c>
      <c r="AG391" s="83">
        <v>0</v>
      </c>
      <c r="AH391" s="83">
        <v>0</v>
      </c>
      <c r="AI391" s="84">
        <f t="shared" si="31"/>
        <v>0</v>
      </c>
      <c r="AJ391" s="85">
        <f t="shared" si="32"/>
        <v>0</v>
      </c>
      <c r="AK391" s="86">
        <f t="shared" si="33"/>
        <v>0</v>
      </c>
    </row>
    <row r="392" spans="1:37" s="43" customFormat="1" ht="18" hidden="1" customHeight="1" x14ac:dyDescent="0.25">
      <c r="A392" s="87" t="s">
        <v>2632</v>
      </c>
      <c r="B392" s="82" t="s">
        <v>1597</v>
      </c>
      <c r="C392" s="82" t="s">
        <v>1598</v>
      </c>
      <c r="D392" s="82">
        <v>39655</v>
      </c>
      <c r="E392" s="83">
        <v>0</v>
      </c>
      <c r="F392" s="83">
        <v>0</v>
      </c>
      <c r="G392" s="83">
        <v>0</v>
      </c>
      <c r="H392" s="83">
        <v>0</v>
      </c>
      <c r="I392" s="83">
        <v>0</v>
      </c>
      <c r="J392" s="83">
        <v>0</v>
      </c>
      <c r="K392" s="83">
        <v>0</v>
      </c>
      <c r="L392" s="83">
        <v>0</v>
      </c>
      <c r="M392" s="83">
        <v>0</v>
      </c>
      <c r="N392" s="95">
        <v>0</v>
      </c>
      <c r="O392" s="95">
        <v>0</v>
      </c>
      <c r="P392" s="83">
        <v>0</v>
      </c>
      <c r="Q392" s="83">
        <v>0</v>
      </c>
      <c r="R392" s="83">
        <v>0</v>
      </c>
      <c r="S392" s="83">
        <v>0</v>
      </c>
      <c r="T392" s="83">
        <v>0</v>
      </c>
      <c r="U392" s="83">
        <v>0</v>
      </c>
      <c r="V392" s="83">
        <v>0</v>
      </c>
      <c r="W392" s="83">
        <v>0</v>
      </c>
      <c r="X392" s="83">
        <v>0</v>
      </c>
      <c r="Y392" s="83">
        <v>0</v>
      </c>
      <c r="Z392" s="83">
        <v>0</v>
      </c>
      <c r="AA392" s="83">
        <v>0</v>
      </c>
      <c r="AB392" s="83">
        <v>0</v>
      </c>
      <c r="AC392" s="83">
        <v>0</v>
      </c>
      <c r="AD392" s="83">
        <v>0</v>
      </c>
      <c r="AE392" s="83">
        <v>0</v>
      </c>
      <c r="AF392" s="83">
        <v>0</v>
      </c>
      <c r="AG392" s="83">
        <v>0</v>
      </c>
      <c r="AH392" s="83">
        <v>0</v>
      </c>
      <c r="AI392" s="84">
        <f t="shared" si="31"/>
        <v>0</v>
      </c>
      <c r="AJ392" s="85">
        <f t="shared" si="32"/>
        <v>0</v>
      </c>
      <c r="AK392" s="86">
        <f t="shared" si="33"/>
        <v>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zoomScaleNormal="100" workbookViewId="0">
      <selection activeCell="G30" sqref="G3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112</v>
      </c>
      <c r="B1" s="41"/>
      <c r="C1" s="42"/>
      <c r="G1" s="44" t="s">
        <v>18</v>
      </c>
    </row>
    <row r="2" spans="1:7" ht="21" customHeight="1" x14ac:dyDescent="0.35">
      <c r="A2" s="4" t="s">
        <v>111</v>
      </c>
      <c r="B2" s="41"/>
      <c r="C2" s="42"/>
      <c r="G2" s="54" t="s">
        <v>117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38" t="s">
        <v>19</v>
      </c>
      <c r="B12" s="138"/>
      <c r="C12" s="138"/>
      <c r="D12" s="138"/>
      <c r="E12" s="138"/>
      <c r="F12" s="138"/>
      <c r="G12" s="138"/>
    </row>
    <row r="13" spans="1:7" ht="17.100000000000001" customHeight="1" x14ac:dyDescent="0.3">
      <c r="A13" s="139" t="s">
        <v>20</v>
      </c>
      <c r="B13" s="139"/>
      <c r="C13" s="139"/>
      <c r="D13" s="139"/>
      <c r="E13" s="139"/>
      <c r="F13" s="139"/>
      <c r="G13" s="139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1053</v>
      </c>
      <c r="B16" s="49" t="s">
        <v>1054</v>
      </c>
      <c r="C16" s="48"/>
      <c r="D16" s="50"/>
      <c r="E16" s="48" t="s">
        <v>1105</v>
      </c>
      <c r="F16" s="49" t="s">
        <v>1106</v>
      </c>
      <c r="G16" s="48"/>
    </row>
    <row r="17" spans="1:7" s="51" customFormat="1" ht="21" customHeight="1" x14ac:dyDescent="0.25">
      <c r="A17" s="52" t="s">
        <v>1055</v>
      </c>
      <c r="B17" s="53" t="s">
        <v>1056</v>
      </c>
      <c r="C17" s="52"/>
      <c r="D17" s="50"/>
      <c r="E17" s="52" t="s">
        <v>1107</v>
      </c>
      <c r="F17" s="53" t="s">
        <v>1108</v>
      </c>
      <c r="G17" s="52"/>
    </row>
    <row r="18" spans="1:7" s="51" customFormat="1" ht="21" customHeight="1" x14ac:dyDescent="0.25">
      <c r="A18" s="48" t="s">
        <v>1057</v>
      </c>
      <c r="B18" s="49" t="s">
        <v>1058</v>
      </c>
      <c r="C18" s="48"/>
      <c r="D18" s="50"/>
      <c r="E18" s="48" t="s">
        <v>1109</v>
      </c>
      <c r="F18" s="49" t="s">
        <v>1110</v>
      </c>
      <c r="G18" s="48"/>
    </row>
    <row r="19" spans="1:7" s="51" customFormat="1" ht="21" customHeight="1" x14ac:dyDescent="0.25">
      <c r="A19" s="52" t="s">
        <v>1059</v>
      </c>
      <c r="B19" s="53" t="s">
        <v>1060</v>
      </c>
      <c r="C19" s="52"/>
      <c r="D19" s="50"/>
      <c r="E19" s="52" t="s">
        <v>1111</v>
      </c>
      <c r="F19" s="53" t="s">
        <v>1112</v>
      </c>
      <c r="G19" s="52"/>
    </row>
    <row r="20" spans="1:7" s="51" customFormat="1" ht="21" customHeight="1" x14ac:dyDescent="0.25">
      <c r="A20" s="48" t="s">
        <v>1061</v>
      </c>
      <c r="B20" s="49" t="s">
        <v>1062</v>
      </c>
      <c r="C20" s="48"/>
      <c r="D20" s="50"/>
      <c r="E20" s="48" t="s">
        <v>1113</v>
      </c>
      <c r="F20" s="49" t="s">
        <v>1114</v>
      </c>
      <c r="G20" s="48"/>
    </row>
    <row r="21" spans="1:7" s="51" customFormat="1" ht="21" customHeight="1" x14ac:dyDescent="0.25">
      <c r="A21" s="52" t="s">
        <v>1063</v>
      </c>
      <c r="B21" s="53" t="s">
        <v>1064</v>
      </c>
      <c r="C21" s="52"/>
      <c r="D21" s="50"/>
      <c r="E21" s="52" t="s">
        <v>1115</v>
      </c>
      <c r="F21" s="53" t="s">
        <v>1116</v>
      </c>
      <c r="G21" s="52"/>
    </row>
    <row r="22" spans="1:7" s="51" customFormat="1" ht="21" customHeight="1" x14ac:dyDescent="0.25">
      <c r="A22" s="48" t="s">
        <v>1065</v>
      </c>
      <c r="B22" s="49" t="s">
        <v>1066</v>
      </c>
      <c r="C22" s="48"/>
      <c r="D22" s="50"/>
      <c r="E22" s="48" t="s">
        <v>1117</v>
      </c>
      <c r="F22" s="49" t="s">
        <v>1118</v>
      </c>
      <c r="G22" s="48"/>
    </row>
    <row r="23" spans="1:7" s="51" customFormat="1" ht="21" customHeight="1" x14ac:dyDescent="0.25">
      <c r="A23" s="52" t="s">
        <v>1067</v>
      </c>
      <c r="B23" s="53" t="s">
        <v>1068</v>
      </c>
      <c r="C23" s="52"/>
      <c r="D23" s="50"/>
      <c r="E23" s="52" t="s">
        <v>1119</v>
      </c>
      <c r="F23" s="53" t="s">
        <v>1120</v>
      </c>
      <c r="G23" s="52"/>
    </row>
    <row r="24" spans="1:7" s="51" customFormat="1" ht="21" customHeight="1" x14ac:dyDescent="0.25">
      <c r="A24" s="48" t="s">
        <v>1069</v>
      </c>
      <c r="B24" s="49" t="s">
        <v>1070</v>
      </c>
      <c r="C24" s="48"/>
      <c r="D24" s="50"/>
      <c r="E24" s="48" t="s">
        <v>1121</v>
      </c>
      <c r="F24" s="49" t="s">
        <v>1122</v>
      </c>
      <c r="G24" s="48"/>
    </row>
    <row r="25" spans="1:7" s="51" customFormat="1" ht="21" customHeight="1" x14ac:dyDescent="0.25">
      <c r="A25" s="52" t="s">
        <v>1071</v>
      </c>
      <c r="B25" s="53" t="s">
        <v>1072</v>
      </c>
      <c r="C25" s="52"/>
      <c r="D25" s="50"/>
      <c r="E25" s="52" t="s">
        <v>1123</v>
      </c>
      <c r="F25" s="53" t="s">
        <v>1124</v>
      </c>
      <c r="G25" s="52"/>
    </row>
    <row r="26" spans="1:7" s="51" customFormat="1" ht="21" customHeight="1" x14ac:dyDescent="0.25">
      <c r="A26" s="48" t="s">
        <v>1073</v>
      </c>
      <c r="B26" s="49" t="s">
        <v>1074</v>
      </c>
      <c r="C26" s="48"/>
      <c r="D26" s="50"/>
      <c r="E26" s="48" t="s">
        <v>1125</v>
      </c>
      <c r="F26" s="49" t="s">
        <v>1126</v>
      </c>
      <c r="G26" s="48"/>
    </row>
    <row r="27" spans="1:7" s="51" customFormat="1" ht="21" customHeight="1" x14ac:dyDescent="0.25">
      <c r="A27" s="52" t="s">
        <v>1075</v>
      </c>
      <c r="B27" s="53" t="s">
        <v>1076</v>
      </c>
      <c r="C27" s="52"/>
      <c r="D27" s="50"/>
      <c r="E27" s="52" t="s">
        <v>1127</v>
      </c>
      <c r="F27" s="53" t="s">
        <v>1128</v>
      </c>
      <c r="G27" s="52"/>
    </row>
    <row r="28" spans="1:7" s="51" customFormat="1" ht="21" customHeight="1" x14ac:dyDescent="0.25">
      <c r="A28" s="48" t="s">
        <v>1077</v>
      </c>
      <c r="B28" s="49" t="s">
        <v>1078</v>
      </c>
      <c r="C28" s="48"/>
      <c r="D28" s="50"/>
      <c r="E28" s="48" t="s">
        <v>1129</v>
      </c>
      <c r="F28" s="49" t="s">
        <v>1130</v>
      </c>
      <c r="G28" s="48"/>
    </row>
    <row r="29" spans="1:7" s="51" customFormat="1" ht="21" customHeight="1" x14ac:dyDescent="0.25">
      <c r="A29" s="52" t="s">
        <v>1079</v>
      </c>
      <c r="B29" s="53" t="s">
        <v>1080</v>
      </c>
      <c r="C29" s="52"/>
      <c r="D29" s="50"/>
      <c r="E29" s="52" t="s">
        <v>1131</v>
      </c>
      <c r="F29" s="53" t="s">
        <v>1132</v>
      </c>
      <c r="G29" s="52"/>
    </row>
    <row r="30" spans="1:7" s="51" customFormat="1" ht="21" customHeight="1" x14ac:dyDescent="0.25">
      <c r="A30" s="48" t="s">
        <v>1081</v>
      </c>
      <c r="B30" s="49" t="s">
        <v>1082</v>
      </c>
      <c r="C30" s="48"/>
      <c r="D30" s="50"/>
      <c r="E30" s="48" t="s">
        <v>1133</v>
      </c>
      <c r="F30" s="49" t="s">
        <v>1134</v>
      </c>
      <c r="G30" s="48"/>
    </row>
    <row r="31" spans="1:7" s="51" customFormat="1" ht="21" customHeight="1" x14ac:dyDescent="0.25">
      <c r="A31" s="52" t="s">
        <v>1083</v>
      </c>
      <c r="B31" s="53" t="s">
        <v>1084</v>
      </c>
      <c r="C31" s="52"/>
      <c r="D31" s="50"/>
      <c r="E31" s="52" t="s">
        <v>1135</v>
      </c>
      <c r="F31" s="53" t="s">
        <v>1136</v>
      </c>
      <c r="G31" s="52"/>
    </row>
    <row r="32" spans="1:7" s="51" customFormat="1" ht="21" customHeight="1" x14ac:dyDescent="0.25">
      <c r="A32" s="48" t="s">
        <v>1085</v>
      </c>
      <c r="B32" s="49" t="s">
        <v>1086</v>
      </c>
      <c r="C32" s="48"/>
      <c r="D32" s="50"/>
      <c r="E32" s="48" t="s">
        <v>1137</v>
      </c>
      <c r="F32" s="49" t="s">
        <v>1138</v>
      </c>
      <c r="G32" s="48"/>
    </row>
    <row r="33" spans="1:11" s="51" customFormat="1" ht="21" customHeight="1" x14ac:dyDescent="0.25">
      <c r="A33" s="52" t="s">
        <v>1087</v>
      </c>
      <c r="B33" s="53" t="s">
        <v>1088</v>
      </c>
      <c r="C33" s="52"/>
      <c r="D33" s="50"/>
      <c r="E33" s="52" t="s">
        <v>1139</v>
      </c>
      <c r="F33" s="53" t="s">
        <v>1140</v>
      </c>
      <c r="G33" s="52"/>
    </row>
    <row r="34" spans="1:11" s="51" customFormat="1" ht="21" customHeight="1" x14ac:dyDescent="0.25">
      <c r="A34" s="48" t="s">
        <v>1089</v>
      </c>
      <c r="B34" s="49" t="s">
        <v>1090</v>
      </c>
      <c r="C34" s="48"/>
      <c r="D34" s="50"/>
      <c r="E34" s="48" t="s">
        <v>1141</v>
      </c>
      <c r="F34" s="49" t="s">
        <v>1142</v>
      </c>
      <c r="G34" s="48"/>
    </row>
    <row r="35" spans="1:11" s="51" customFormat="1" ht="21" customHeight="1" x14ac:dyDescent="0.25">
      <c r="A35" s="52" t="s">
        <v>1091</v>
      </c>
      <c r="B35" s="53" t="s">
        <v>1092</v>
      </c>
      <c r="C35" s="52"/>
      <c r="D35" s="50"/>
      <c r="E35" s="52" t="s">
        <v>1143</v>
      </c>
      <c r="F35" s="53" t="s">
        <v>1144</v>
      </c>
      <c r="G35" s="52"/>
    </row>
    <row r="36" spans="1:11" s="51" customFormat="1" ht="21" customHeight="1" x14ac:dyDescent="0.25">
      <c r="A36" s="48" t="s">
        <v>1093</v>
      </c>
      <c r="B36" s="49" t="s">
        <v>1094</v>
      </c>
      <c r="C36" s="48"/>
      <c r="D36" s="50"/>
      <c r="E36" s="48" t="s">
        <v>1145</v>
      </c>
      <c r="F36" s="49" t="s">
        <v>1146</v>
      </c>
      <c r="G36" s="48"/>
    </row>
    <row r="37" spans="1:11" s="51" customFormat="1" ht="21" customHeight="1" x14ac:dyDescent="0.25">
      <c r="A37" s="52" t="s">
        <v>1095</v>
      </c>
      <c r="B37" s="53" t="s">
        <v>1096</v>
      </c>
      <c r="C37" s="52"/>
      <c r="D37" s="50"/>
      <c r="E37" s="52" t="s">
        <v>1147</v>
      </c>
      <c r="F37" s="53" t="s">
        <v>1148</v>
      </c>
      <c r="G37" s="52"/>
    </row>
    <row r="38" spans="1:11" s="51" customFormat="1" ht="21" customHeight="1" x14ac:dyDescent="0.25">
      <c r="A38" s="48" t="s">
        <v>1097</v>
      </c>
      <c r="B38" s="49" t="s">
        <v>1098</v>
      </c>
      <c r="C38" s="48"/>
      <c r="D38" s="50"/>
      <c r="E38" s="48" t="s">
        <v>1149</v>
      </c>
      <c r="F38" s="49" t="s">
        <v>1150</v>
      </c>
      <c r="G38" s="48"/>
    </row>
    <row r="39" spans="1:11" s="51" customFormat="1" ht="21" customHeight="1" x14ac:dyDescent="0.25">
      <c r="A39" s="52" t="s">
        <v>1099</v>
      </c>
      <c r="B39" s="53" t="s">
        <v>1100</v>
      </c>
      <c r="C39" s="52"/>
      <c r="D39" s="50"/>
      <c r="E39" s="52" t="s">
        <v>1151</v>
      </c>
      <c r="F39" s="53" t="s">
        <v>1152</v>
      </c>
      <c r="G39" s="52"/>
    </row>
    <row r="40" spans="1:11" s="51" customFormat="1" ht="21" customHeight="1" x14ac:dyDescent="0.25">
      <c r="A40" s="48" t="s">
        <v>1101</v>
      </c>
      <c r="B40" s="49" t="s">
        <v>1102</v>
      </c>
      <c r="C40" s="48"/>
      <c r="D40" s="50"/>
      <c r="E40" s="48" t="s">
        <v>1153</v>
      </c>
      <c r="F40" s="49" t="s">
        <v>1154</v>
      </c>
      <c r="G40" s="48"/>
    </row>
    <row r="41" spans="1:11" s="51" customFormat="1" ht="21" customHeight="1" x14ac:dyDescent="0.25">
      <c r="A41" s="52" t="s">
        <v>1103</v>
      </c>
      <c r="B41" s="53" t="s">
        <v>1104</v>
      </c>
      <c r="C41" s="52"/>
      <c r="D41" s="50"/>
      <c r="E41" s="52" t="s">
        <v>1155</v>
      </c>
      <c r="F41" s="53" t="s">
        <v>1156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1157</v>
      </c>
      <c r="B43" s="49" t="s">
        <v>1158</v>
      </c>
      <c r="C43" s="48"/>
      <c r="D43" s="50"/>
      <c r="E43" s="48" t="s">
        <v>1229</v>
      </c>
      <c r="F43" s="49" t="s">
        <v>1230</v>
      </c>
      <c r="G43" s="48"/>
    </row>
    <row r="44" spans="1:11" s="51" customFormat="1" ht="21" customHeight="1" x14ac:dyDescent="0.25">
      <c r="A44" s="52" t="s">
        <v>1159</v>
      </c>
      <c r="B44" s="53" t="s">
        <v>1160</v>
      </c>
      <c r="C44" s="52"/>
      <c r="D44" s="50"/>
      <c r="E44" s="52" t="s">
        <v>1231</v>
      </c>
      <c r="F44" s="53" t="s">
        <v>1232</v>
      </c>
      <c r="G44" s="52"/>
    </row>
    <row r="45" spans="1:11" s="51" customFormat="1" ht="21" customHeight="1" x14ac:dyDescent="0.25">
      <c r="A45" s="48" t="s">
        <v>1161</v>
      </c>
      <c r="B45" s="49" t="s">
        <v>1162</v>
      </c>
      <c r="C45" s="48"/>
      <c r="D45" s="50"/>
      <c r="E45" s="48" t="s">
        <v>1233</v>
      </c>
      <c r="F45" s="49" t="s">
        <v>1234</v>
      </c>
      <c r="G45" s="48"/>
    </row>
    <row r="46" spans="1:11" s="51" customFormat="1" ht="21" customHeight="1" x14ac:dyDescent="0.25">
      <c r="A46" s="52" t="s">
        <v>1163</v>
      </c>
      <c r="B46" s="53" t="s">
        <v>1164</v>
      </c>
      <c r="C46" s="52"/>
      <c r="D46" s="50"/>
      <c r="E46" s="52" t="s">
        <v>1235</v>
      </c>
      <c r="F46" s="53" t="s">
        <v>1236</v>
      </c>
      <c r="G46" s="52"/>
    </row>
    <row r="47" spans="1:11" s="51" customFormat="1" ht="21" customHeight="1" x14ac:dyDescent="0.25">
      <c r="A47" s="48" t="s">
        <v>1165</v>
      </c>
      <c r="B47" s="49" t="s">
        <v>1166</v>
      </c>
      <c r="C47" s="48"/>
      <c r="D47" s="50"/>
      <c r="E47" s="48" t="s">
        <v>1237</v>
      </c>
      <c r="F47" s="49" t="s">
        <v>1238</v>
      </c>
      <c r="G47" s="48"/>
    </row>
    <row r="48" spans="1:11" s="51" customFormat="1" ht="21" customHeight="1" x14ac:dyDescent="0.25">
      <c r="A48" s="52" t="s">
        <v>1167</v>
      </c>
      <c r="B48" s="53" t="s">
        <v>1168</v>
      </c>
      <c r="C48" s="52"/>
      <c r="D48" s="50"/>
      <c r="E48" s="52" t="s">
        <v>1239</v>
      </c>
      <c r="F48" s="53" t="s">
        <v>1240</v>
      </c>
      <c r="G48" s="52"/>
    </row>
    <row r="49" spans="1:7" s="51" customFormat="1" ht="21" customHeight="1" x14ac:dyDescent="0.25">
      <c r="A49" s="48" t="s">
        <v>1169</v>
      </c>
      <c r="B49" s="49" t="s">
        <v>1170</v>
      </c>
      <c r="C49" s="48"/>
      <c r="D49" s="50"/>
      <c r="E49" s="48" t="s">
        <v>1241</v>
      </c>
      <c r="F49" s="49" t="s">
        <v>1242</v>
      </c>
      <c r="G49" s="48"/>
    </row>
    <row r="50" spans="1:7" s="51" customFormat="1" ht="21" customHeight="1" x14ac:dyDescent="0.25">
      <c r="A50" s="52" t="s">
        <v>1171</v>
      </c>
      <c r="B50" s="53" t="s">
        <v>1172</v>
      </c>
      <c r="C50" s="52"/>
      <c r="D50" s="50"/>
      <c r="E50" s="52" t="s">
        <v>1243</v>
      </c>
      <c r="F50" s="53" t="s">
        <v>1244</v>
      </c>
      <c r="G50" s="52"/>
    </row>
    <row r="51" spans="1:7" s="51" customFormat="1" ht="21" customHeight="1" x14ac:dyDescent="0.25">
      <c r="A51" s="48" t="s">
        <v>1173</v>
      </c>
      <c r="B51" s="49" t="s">
        <v>1174</v>
      </c>
      <c r="C51" s="48"/>
      <c r="D51" s="50"/>
      <c r="E51" s="48" t="s">
        <v>1245</v>
      </c>
      <c r="F51" s="49" t="s">
        <v>1246</v>
      </c>
      <c r="G51" s="48"/>
    </row>
    <row r="52" spans="1:7" s="51" customFormat="1" ht="21" customHeight="1" x14ac:dyDescent="0.25">
      <c r="A52" s="52" t="s">
        <v>1175</v>
      </c>
      <c r="B52" s="53" t="s">
        <v>1176</v>
      </c>
      <c r="C52" s="52"/>
      <c r="D52" s="50"/>
      <c r="E52" s="52" t="s">
        <v>1247</v>
      </c>
      <c r="F52" s="53" t="s">
        <v>1248</v>
      </c>
      <c r="G52" s="52"/>
    </row>
    <row r="53" spans="1:7" s="51" customFormat="1" ht="21" customHeight="1" x14ac:dyDescent="0.25">
      <c r="A53" s="48" t="s">
        <v>1177</v>
      </c>
      <c r="B53" s="49" t="s">
        <v>1178</v>
      </c>
      <c r="C53" s="48"/>
      <c r="D53" s="50"/>
      <c r="E53" s="48" t="s">
        <v>1249</v>
      </c>
      <c r="F53" s="49" t="s">
        <v>1250</v>
      </c>
      <c r="G53" s="48"/>
    </row>
    <row r="54" spans="1:7" s="51" customFormat="1" ht="21" customHeight="1" x14ac:dyDescent="0.25">
      <c r="A54" s="52" t="s">
        <v>1179</v>
      </c>
      <c r="B54" s="53" t="s">
        <v>1180</v>
      </c>
      <c r="C54" s="52"/>
      <c r="D54" s="50"/>
      <c r="E54" s="52" t="s">
        <v>1251</v>
      </c>
      <c r="F54" s="53" t="s">
        <v>1252</v>
      </c>
      <c r="G54" s="52"/>
    </row>
    <row r="55" spans="1:7" s="51" customFormat="1" ht="21" customHeight="1" x14ac:dyDescent="0.25">
      <c r="A55" s="48" t="s">
        <v>1181</v>
      </c>
      <c r="B55" s="49" t="s">
        <v>1182</v>
      </c>
      <c r="C55" s="48"/>
      <c r="D55" s="50"/>
      <c r="E55" s="48" t="s">
        <v>1253</v>
      </c>
      <c r="F55" s="49" t="s">
        <v>1254</v>
      </c>
      <c r="G55" s="48"/>
    </row>
    <row r="56" spans="1:7" s="51" customFormat="1" ht="21" customHeight="1" x14ac:dyDescent="0.25">
      <c r="A56" s="52" t="s">
        <v>1183</v>
      </c>
      <c r="B56" s="53" t="s">
        <v>1184</v>
      </c>
      <c r="C56" s="52"/>
      <c r="D56" s="50"/>
      <c r="E56" s="52" t="s">
        <v>1255</v>
      </c>
      <c r="F56" s="53" t="s">
        <v>1256</v>
      </c>
      <c r="G56" s="52"/>
    </row>
    <row r="57" spans="1:7" s="51" customFormat="1" ht="21" customHeight="1" x14ac:dyDescent="0.25">
      <c r="A57" s="48" t="s">
        <v>1185</v>
      </c>
      <c r="B57" s="49" t="s">
        <v>1186</v>
      </c>
      <c r="C57" s="48"/>
      <c r="D57" s="50"/>
      <c r="E57" s="48" t="s">
        <v>1257</v>
      </c>
      <c r="F57" s="49" t="s">
        <v>1258</v>
      </c>
      <c r="G57" s="48"/>
    </row>
    <row r="58" spans="1:7" s="51" customFormat="1" ht="21" customHeight="1" x14ac:dyDescent="0.25">
      <c r="A58" s="52" t="s">
        <v>1187</v>
      </c>
      <c r="B58" s="53" t="s">
        <v>1188</v>
      </c>
      <c r="C58" s="52"/>
      <c r="D58" s="50"/>
      <c r="E58" s="52" t="s">
        <v>1259</v>
      </c>
      <c r="F58" s="53" t="s">
        <v>1260</v>
      </c>
      <c r="G58" s="52"/>
    </row>
    <row r="59" spans="1:7" s="51" customFormat="1" ht="21" customHeight="1" x14ac:dyDescent="0.25">
      <c r="A59" s="48" t="s">
        <v>1189</v>
      </c>
      <c r="B59" s="49" t="s">
        <v>1190</v>
      </c>
      <c r="C59" s="48"/>
      <c r="D59" s="50"/>
      <c r="E59" s="48" t="s">
        <v>1261</v>
      </c>
      <c r="F59" s="49" t="s">
        <v>1262</v>
      </c>
      <c r="G59" s="48"/>
    </row>
    <row r="60" spans="1:7" s="51" customFormat="1" ht="21" customHeight="1" x14ac:dyDescent="0.25">
      <c r="A60" s="52" t="s">
        <v>1191</v>
      </c>
      <c r="B60" s="53" t="s">
        <v>1192</v>
      </c>
      <c r="C60" s="52"/>
      <c r="D60" s="50"/>
      <c r="E60" s="52" t="s">
        <v>1263</v>
      </c>
      <c r="F60" s="53" t="s">
        <v>1264</v>
      </c>
      <c r="G60" s="52"/>
    </row>
    <row r="61" spans="1:7" s="51" customFormat="1" ht="21" customHeight="1" x14ac:dyDescent="0.25">
      <c r="A61" s="48" t="s">
        <v>1193</v>
      </c>
      <c r="B61" s="49" t="s">
        <v>1194</v>
      </c>
      <c r="C61" s="48"/>
      <c r="D61" s="50"/>
      <c r="E61" s="48" t="s">
        <v>1265</v>
      </c>
      <c r="F61" s="49" t="s">
        <v>1266</v>
      </c>
      <c r="G61" s="48"/>
    </row>
    <row r="62" spans="1:7" s="51" customFormat="1" ht="21" customHeight="1" x14ac:dyDescent="0.25">
      <c r="A62" s="52" t="s">
        <v>1195</v>
      </c>
      <c r="B62" s="53" t="s">
        <v>1196</v>
      </c>
      <c r="C62" s="52"/>
      <c r="D62" s="50"/>
      <c r="E62" s="52" t="s">
        <v>1267</v>
      </c>
      <c r="F62" s="53" t="s">
        <v>1268</v>
      </c>
      <c r="G62" s="52"/>
    </row>
    <row r="63" spans="1:7" s="51" customFormat="1" ht="21" customHeight="1" x14ac:dyDescent="0.25">
      <c r="A63" s="48" t="s">
        <v>1197</v>
      </c>
      <c r="B63" s="49" t="s">
        <v>1198</v>
      </c>
      <c r="C63" s="48"/>
      <c r="D63" s="50"/>
      <c r="E63" s="48" t="s">
        <v>1269</v>
      </c>
      <c r="F63" s="49" t="s">
        <v>1270</v>
      </c>
      <c r="G63" s="48"/>
    </row>
    <row r="64" spans="1:7" s="51" customFormat="1" ht="21" customHeight="1" x14ac:dyDescent="0.25">
      <c r="A64" s="52" t="s">
        <v>1199</v>
      </c>
      <c r="B64" s="53" t="s">
        <v>1200</v>
      </c>
      <c r="C64" s="52"/>
      <c r="D64" s="50"/>
      <c r="E64" s="52" t="s">
        <v>1271</v>
      </c>
      <c r="F64" s="53" t="s">
        <v>1272</v>
      </c>
      <c r="G64" s="52"/>
    </row>
    <row r="65" spans="1:7" s="51" customFormat="1" ht="21" customHeight="1" x14ac:dyDescent="0.25">
      <c r="A65" s="48" t="s">
        <v>1201</v>
      </c>
      <c r="B65" s="49" t="s">
        <v>1202</v>
      </c>
      <c r="C65" s="48"/>
      <c r="D65" s="50"/>
      <c r="E65" s="48" t="s">
        <v>1273</v>
      </c>
      <c r="F65" s="49" t="s">
        <v>1274</v>
      </c>
      <c r="G65" s="48"/>
    </row>
    <row r="66" spans="1:7" s="51" customFormat="1" ht="21" customHeight="1" x14ac:dyDescent="0.25">
      <c r="A66" s="52" t="s">
        <v>1203</v>
      </c>
      <c r="B66" s="53" t="s">
        <v>1204</v>
      </c>
      <c r="C66" s="52"/>
      <c r="D66" s="50"/>
      <c r="E66" s="52" t="s">
        <v>1275</v>
      </c>
      <c r="F66" s="53" t="s">
        <v>1276</v>
      </c>
      <c r="G66" s="52"/>
    </row>
    <row r="67" spans="1:7" s="51" customFormat="1" ht="21" customHeight="1" x14ac:dyDescent="0.25">
      <c r="A67" s="48" t="s">
        <v>1205</v>
      </c>
      <c r="B67" s="49" t="s">
        <v>1206</v>
      </c>
      <c r="C67" s="48"/>
      <c r="D67" s="50"/>
      <c r="E67" s="48" t="s">
        <v>1277</v>
      </c>
      <c r="F67" s="49" t="s">
        <v>1278</v>
      </c>
      <c r="G67" s="48"/>
    </row>
    <row r="68" spans="1:7" s="51" customFormat="1" ht="21" customHeight="1" x14ac:dyDescent="0.25">
      <c r="A68" s="52" t="s">
        <v>1207</v>
      </c>
      <c r="B68" s="53" t="s">
        <v>1208</v>
      </c>
      <c r="C68" s="52"/>
      <c r="D68" s="50"/>
      <c r="E68" s="52" t="s">
        <v>1279</v>
      </c>
      <c r="F68" s="53" t="s">
        <v>1280</v>
      </c>
      <c r="G68" s="52"/>
    </row>
    <row r="69" spans="1:7" s="51" customFormat="1" ht="21" customHeight="1" x14ac:dyDescent="0.25">
      <c r="A69" s="48" t="s">
        <v>819</v>
      </c>
      <c r="B69" s="49" t="s">
        <v>820</v>
      </c>
      <c r="C69" s="48"/>
      <c r="D69" s="50"/>
      <c r="E69" s="48" t="s">
        <v>1281</v>
      </c>
      <c r="F69" s="49" t="s">
        <v>1282</v>
      </c>
      <c r="G69" s="48"/>
    </row>
    <row r="70" spans="1:7" s="51" customFormat="1" ht="21" customHeight="1" x14ac:dyDescent="0.25">
      <c r="A70" s="52" t="s">
        <v>1209</v>
      </c>
      <c r="B70" s="53" t="s">
        <v>1210</v>
      </c>
      <c r="C70" s="52"/>
      <c r="D70" s="50"/>
      <c r="E70" s="52" t="s">
        <v>1283</v>
      </c>
      <c r="F70" s="53" t="s">
        <v>1284</v>
      </c>
      <c r="G70" s="52"/>
    </row>
    <row r="71" spans="1:7" s="51" customFormat="1" ht="21" customHeight="1" x14ac:dyDescent="0.25">
      <c r="A71" s="48" t="s">
        <v>1211</v>
      </c>
      <c r="B71" s="49" t="s">
        <v>1212</v>
      </c>
      <c r="C71" s="48"/>
      <c r="D71" s="50"/>
      <c r="E71" s="48" t="s">
        <v>1285</v>
      </c>
      <c r="F71" s="49" t="s">
        <v>1286</v>
      </c>
      <c r="G71" s="48"/>
    </row>
    <row r="72" spans="1:7" s="51" customFormat="1" ht="21" customHeight="1" x14ac:dyDescent="0.25">
      <c r="A72" s="52" t="s">
        <v>1213</v>
      </c>
      <c r="B72" s="53" t="s">
        <v>1214</v>
      </c>
      <c r="C72" s="52"/>
      <c r="D72" s="50"/>
      <c r="E72" s="52" t="s">
        <v>1287</v>
      </c>
      <c r="F72" s="53" t="s">
        <v>1288</v>
      </c>
      <c r="G72" s="52"/>
    </row>
    <row r="73" spans="1:7" s="51" customFormat="1" ht="21" customHeight="1" x14ac:dyDescent="0.25">
      <c r="A73" s="48" t="s">
        <v>1215</v>
      </c>
      <c r="B73" s="49" t="s">
        <v>1216</v>
      </c>
      <c r="C73" s="48"/>
      <c r="D73" s="50"/>
      <c r="E73" s="48" t="s">
        <v>1289</v>
      </c>
      <c r="F73" s="49" t="s">
        <v>1290</v>
      </c>
      <c r="G73" s="48"/>
    </row>
    <row r="74" spans="1:7" s="51" customFormat="1" ht="21" customHeight="1" x14ac:dyDescent="0.25">
      <c r="A74" s="52" t="s">
        <v>1217</v>
      </c>
      <c r="B74" s="53" t="s">
        <v>1218</v>
      </c>
      <c r="C74" s="52"/>
      <c r="D74" s="50"/>
      <c r="E74" s="52" t="s">
        <v>1291</v>
      </c>
      <c r="F74" s="53" t="s">
        <v>1292</v>
      </c>
      <c r="G74" s="52"/>
    </row>
    <row r="75" spans="1:7" s="51" customFormat="1" ht="21" customHeight="1" x14ac:dyDescent="0.25">
      <c r="A75" s="48" t="s">
        <v>1219</v>
      </c>
      <c r="B75" s="49" t="s">
        <v>1220</v>
      </c>
      <c r="C75" s="48"/>
      <c r="D75" s="50"/>
      <c r="E75" s="48" t="s">
        <v>1293</v>
      </c>
      <c r="F75" s="49" t="s">
        <v>1294</v>
      </c>
      <c r="G75" s="48"/>
    </row>
    <row r="76" spans="1:7" s="51" customFormat="1" ht="21" customHeight="1" x14ac:dyDescent="0.25">
      <c r="A76" s="52" t="s">
        <v>1221</v>
      </c>
      <c r="B76" s="53" t="s">
        <v>1222</v>
      </c>
      <c r="C76" s="52"/>
      <c r="D76" s="50"/>
      <c r="E76" s="52" t="s">
        <v>1295</v>
      </c>
      <c r="F76" s="53" t="s">
        <v>1296</v>
      </c>
      <c r="G76" s="52"/>
    </row>
    <row r="77" spans="1:7" s="51" customFormat="1" ht="21" customHeight="1" x14ac:dyDescent="0.25">
      <c r="A77" s="48" t="s">
        <v>1223</v>
      </c>
      <c r="B77" s="49" t="s">
        <v>1224</v>
      </c>
      <c r="C77" s="48"/>
      <c r="D77" s="50"/>
      <c r="E77" s="48" t="s">
        <v>1297</v>
      </c>
      <c r="F77" s="49" t="s">
        <v>1298</v>
      </c>
      <c r="G77" s="48"/>
    </row>
    <row r="78" spans="1:7" s="51" customFormat="1" ht="21" customHeight="1" x14ac:dyDescent="0.25">
      <c r="A78" s="52" t="s">
        <v>1225</v>
      </c>
      <c r="B78" s="53" t="s">
        <v>1226</v>
      </c>
      <c r="C78" s="52"/>
      <c r="D78" s="50"/>
      <c r="E78" s="52" t="s">
        <v>1299</v>
      </c>
      <c r="F78" s="53" t="s">
        <v>1300</v>
      </c>
      <c r="G78" s="52"/>
    </row>
    <row r="79" spans="1:7" s="51" customFormat="1" ht="21" customHeight="1" x14ac:dyDescent="0.25">
      <c r="A79" s="48" t="s">
        <v>1227</v>
      </c>
      <c r="B79" s="49" t="s">
        <v>1228</v>
      </c>
      <c r="C79" s="48"/>
      <c r="D79" s="50"/>
      <c r="E79" s="48" t="s">
        <v>1301</v>
      </c>
      <c r="F79" s="49" t="s">
        <v>1302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1303</v>
      </c>
      <c r="B81" s="49" t="s">
        <v>1304</v>
      </c>
      <c r="C81" s="48"/>
      <c r="D81" s="50"/>
      <c r="E81" s="48" t="s">
        <v>1377</v>
      </c>
      <c r="F81" s="49" t="s">
        <v>1378</v>
      </c>
      <c r="G81" s="48"/>
    </row>
    <row r="82" spans="1:7" s="51" customFormat="1" ht="21" customHeight="1" x14ac:dyDescent="0.25">
      <c r="A82" s="52" t="s">
        <v>1305</v>
      </c>
      <c r="B82" s="53" t="s">
        <v>1306</v>
      </c>
      <c r="C82" s="52"/>
      <c r="D82" s="50"/>
      <c r="E82" s="52" t="s">
        <v>1379</v>
      </c>
      <c r="F82" s="53" t="s">
        <v>1380</v>
      </c>
      <c r="G82" s="52"/>
    </row>
    <row r="83" spans="1:7" s="51" customFormat="1" ht="21" customHeight="1" x14ac:dyDescent="0.25">
      <c r="A83" s="48" t="s">
        <v>1307</v>
      </c>
      <c r="B83" s="49" t="s">
        <v>1308</v>
      </c>
      <c r="C83" s="48"/>
      <c r="D83" s="50"/>
      <c r="E83" s="48" t="s">
        <v>1381</v>
      </c>
      <c r="F83" s="49" t="s">
        <v>1382</v>
      </c>
      <c r="G83" s="48"/>
    </row>
    <row r="84" spans="1:7" s="51" customFormat="1" ht="21" customHeight="1" x14ac:dyDescent="0.25">
      <c r="A84" s="52" t="s">
        <v>1309</v>
      </c>
      <c r="B84" s="53" t="s">
        <v>1310</v>
      </c>
      <c r="C84" s="52"/>
      <c r="D84" s="50"/>
      <c r="E84" s="52" t="s">
        <v>1383</v>
      </c>
      <c r="F84" s="53" t="s">
        <v>1384</v>
      </c>
      <c r="G84" s="52"/>
    </row>
    <row r="85" spans="1:7" s="51" customFormat="1" ht="21" customHeight="1" x14ac:dyDescent="0.25">
      <c r="A85" s="48" t="s">
        <v>1311</v>
      </c>
      <c r="B85" s="49" t="s">
        <v>1312</v>
      </c>
      <c r="C85" s="48"/>
      <c r="D85" s="50"/>
      <c r="E85" s="48" t="s">
        <v>1385</v>
      </c>
      <c r="F85" s="49" t="s">
        <v>1386</v>
      </c>
      <c r="G85" s="48"/>
    </row>
    <row r="86" spans="1:7" s="51" customFormat="1" ht="21" customHeight="1" x14ac:dyDescent="0.25">
      <c r="A86" s="52" t="s">
        <v>1313</v>
      </c>
      <c r="B86" s="53" t="s">
        <v>1314</v>
      </c>
      <c r="C86" s="52"/>
      <c r="D86" s="50"/>
      <c r="E86" s="52" t="s">
        <v>1387</v>
      </c>
      <c r="F86" s="53" t="s">
        <v>1388</v>
      </c>
      <c r="G86" s="52"/>
    </row>
    <row r="87" spans="1:7" s="51" customFormat="1" ht="21" customHeight="1" x14ac:dyDescent="0.25">
      <c r="A87" s="48" t="s">
        <v>1315</v>
      </c>
      <c r="B87" s="49" t="s">
        <v>1316</v>
      </c>
      <c r="C87" s="48"/>
      <c r="D87" s="50"/>
      <c r="E87" s="48" t="s">
        <v>1389</v>
      </c>
      <c r="F87" s="49" t="s">
        <v>1390</v>
      </c>
      <c r="G87" s="48"/>
    </row>
    <row r="88" spans="1:7" s="51" customFormat="1" ht="21" customHeight="1" x14ac:dyDescent="0.25">
      <c r="A88" s="52" t="s">
        <v>1317</v>
      </c>
      <c r="B88" s="53" t="s">
        <v>1318</v>
      </c>
      <c r="C88" s="52"/>
      <c r="D88" s="50"/>
      <c r="E88" s="52" t="s">
        <v>1391</v>
      </c>
      <c r="F88" s="53" t="s">
        <v>1392</v>
      </c>
      <c r="G88" s="52"/>
    </row>
    <row r="89" spans="1:7" s="51" customFormat="1" ht="21" customHeight="1" x14ac:dyDescent="0.25">
      <c r="A89" s="48" t="s">
        <v>1319</v>
      </c>
      <c r="B89" s="49" t="s">
        <v>1320</v>
      </c>
      <c r="C89" s="48"/>
      <c r="D89" s="50"/>
      <c r="E89" s="48" t="s">
        <v>1393</v>
      </c>
      <c r="F89" s="49" t="s">
        <v>1394</v>
      </c>
      <c r="G89" s="48"/>
    </row>
    <row r="90" spans="1:7" s="51" customFormat="1" ht="21" customHeight="1" x14ac:dyDescent="0.25">
      <c r="A90" s="52" t="s">
        <v>1321</v>
      </c>
      <c r="B90" s="53" t="s">
        <v>1322</v>
      </c>
      <c r="C90" s="52"/>
      <c r="D90" s="50"/>
      <c r="E90" s="52" t="s">
        <v>1395</v>
      </c>
      <c r="F90" s="53" t="s">
        <v>1396</v>
      </c>
      <c r="G90" s="52"/>
    </row>
    <row r="91" spans="1:7" s="51" customFormat="1" ht="21" customHeight="1" x14ac:dyDescent="0.25">
      <c r="A91" s="48" t="s">
        <v>1323</v>
      </c>
      <c r="B91" s="49" t="s">
        <v>1324</v>
      </c>
      <c r="C91" s="48"/>
      <c r="D91" s="50"/>
      <c r="E91" s="48" t="s">
        <v>1397</v>
      </c>
      <c r="F91" s="49" t="s">
        <v>1398</v>
      </c>
      <c r="G91" s="48"/>
    </row>
    <row r="92" spans="1:7" s="51" customFormat="1" ht="21" customHeight="1" x14ac:dyDescent="0.25">
      <c r="A92" s="52" t="s">
        <v>1325</v>
      </c>
      <c r="B92" s="53" t="s">
        <v>1326</v>
      </c>
      <c r="C92" s="52"/>
      <c r="D92" s="50"/>
      <c r="E92" s="52" t="s">
        <v>1399</v>
      </c>
      <c r="F92" s="53" t="s">
        <v>1400</v>
      </c>
      <c r="G92" s="52"/>
    </row>
    <row r="93" spans="1:7" s="51" customFormat="1" ht="21" customHeight="1" x14ac:dyDescent="0.25">
      <c r="A93" s="48" t="s">
        <v>1327</v>
      </c>
      <c r="B93" s="49" t="s">
        <v>1328</v>
      </c>
      <c r="C93" s="48"/>
      <c r="D93" s="50"/>
      <c r="E93" s="48" t="s">
        <v>1401</v>
      </c>
      <c r="F93" s="49" t="s">
        <v>1402</v>
      </c>
      <c r="G93" s="48"/>
    </row>
    <row r="94" spans="1:7" s="51" customFormat="1" ht="21" customHeight="1" x14ac:dyDescent="0.25">
      <c r="A94" s="52" t="s">
        <v>1329</v>
      </c>
      <c r="B94" s="53" t="s">
        <v>1330</v>
      </c>
      <c r="C94" s="52"/>
      <c r="D94" s="50"/>
      <c r="E94" s="52" t="s">
        <v>1403</v>
      </c>
      <c r="F94" s="53" t="s">
        <v>1404</v>
      </c>
      <c r="G94" s="52"/>
    </row>
    <row r="95" spans="1:7" s="51" customFormat="1" ht="21" customHeight="1" x14ac:dyDescent="0.25">
      <c r="A95" s="48" t="s">
        <v>1331</v>
      </c>
      <c r="B95" s="49" t="s">
        <v>1332</v>
      </c>
      <c r="C95" s="48"/>
      <c r="D95" s="50"/>
      <c r="E95" s="48" t="s">
        <v>1405</v>
      </c>
      <c r="F95" s="49" t="s">
        <v>1406</v>
      </c>
      <c r="G95" s="48"/>
    </row>
    <row r="96" spans="1:7" s="51" customFormat="1" ht="21" customHeight="1" x14ac:dyDescent="0.25">
      <c r="A96" s="52" t="s">
        <v>1333</v>
      </c>
      <c r="B96" s="53" t="s">
        <v>1334</v>
      </c>
      <c r="C96" s="52"/>
      <c r="D96" s="50"/>
      <c r="E96" s="52" t="s">
        <v>1407</v>
      </c>
      <c r="F96" s="53" t="s">
        <v>1408</v>
      </c>
      <c r="G96" s="52"/>
    </row>
    <row r="97" spans="1:7" s="51" customFormat="1" ht="21" customHeight="1" x14ac:dyDescent="0.25">
      <c r="A97" s="48" t="s">
        <v>1335</v>
      </c>
      <c r="B97" s="49" t="s">
        <v>1336</v>
      </c>
      <c r="C97" s="48"/>
      <c r="D97" s="50"/>
      <c r="E97" s="48" t="s">
        <v>1409</v>
      </c>
      <c r="F97" s="49" t="s">
        <v>1410</v>
      </c>
      <c r="G97" s="48"/>
    </row>
    <row r="98" spans="1:7" s="51" customFormat="1" ht="21" customHeight="1" x14ac:dyDescent="0.25">
      <c r="A98" s="52" t="s">
        <v>1337</v>
      </c>
      <c r="B98" s="53" t="s">
        <v>1338</v>
      </c>
      <c r="C98" s="52"/>
      <c r="D98" s="50"/>
      <c r="E98" s="52" t="s">
        <v>1411</v>
      </c>
      <c r="F98" s="53" t="s">
        <v>1412</v>
      </c>
      <c r="G98" s="52"/>
    </row>
    <row r="99" spans="1:7" s="51" customFormat="1" ht="21" customHeight="1" x14ac:dyDescent="0.25">
      <c r="A99" s="48" t="s">
        <v>1339</v>
      </c>
      <c r="B99" s="49" t="s">
        <v>1340</v>
      </c>
      <c r="C99" s="48"/>
      <c r="D99" s="50"/>
      <c r="E99" s="48" t="s">
        <v>1413</v>
      </c>
      <c r="F99" s="49" t="s">
        <v>1414</v>
      </c>
      <c r="G99" s="48"/>
    </row>
    <row r="100" spans="1:7" s="51" customFormat="1" ht="21" customHeight="1" x14ac:dyDescent="0.25">
      <c r="A100" s="52" t="s">
        <v>1341</v>
      </c>
      <c r="B100" s="53" t="s">
        <v>1342</v>
      </c>
      <c r="C100" s="52"/>
      <c r="D100" s="50"/>
      <c r="E100" s="52" t="s">
        <v>1415</v>
      </c>
      <c r="F100" s="53" t="s">
        <v>1416</v>
      </c>
      <c r="G100" s="52"/>
    </row>
    <row r="101" spans="1:7" s="51" customFormat="1" ht="21" customHeight="1" x14ac:dyDescent="0.25">
      <c r="A101" s="48" t="s">
        <v>1343</v>
      </c>
      <c r="B101" s="49" t="s">
        <v>1344</v>
      </c>
      <c r="C101" s="48"/>
      <c r="D101" s="50"/>
      <c r="E101" s="48" t="s">
        <v>1417</v>
      </c>
      <c r="F101" s="49" t="s">
        <v>1418</v>
      </c>
      <c r="G101" s="48"/>
    </row>
    <row r="102" spans="1:7" s="51" customFormat="1" ht="21" customHeight="1" x14ac:dyDescent="0.25">
      <c r="A102" s="52" t="s">
        <v>1345</v>
      </c>
      <c r="B102" s="53" t="s">
        <v>1346</v>
      </c>
      <c r="C102" s="52"/>
      <c r="D102" s="50"/>
      <c r="E102" s="52" t="s">
        <v>1419</v>
      </c>
      <c r="F102" s="53" t="s">
        <v>1420</v>
      </c>
      <c r="G102" s="52"/>
    </row>
    <row r="103" spans="1:7" s="51" customFormat="1" ht="21" customHeight="1" x14ac:dyDescent="0.25">
      <c r="A103" s="48" t="s">
        <v>1347</v>
      </c>
      <c r="B103" s="49" t="s">
        <v>1348</v>
      </c>
      <c r="C103" s="48"/>
      <c r="D103" s="50"/>
      <c r="E103" s="48" t="s">
        <v>1421</v>
      </c>
      <c r="F103" s="49" t="s">
        <v>1422</v>
      </c>
      <c r="G103" s="48"/>
    </row>
    <row r="104" spans="1:7" s="51" customFormat="1" ht="21" customHeight="1" x14ac:dyDescent="0.25">
      <c r="A104" s="52" t="s">
        <v>1349</v>
      </c>
      <c r="B104" s="53" t="s">
        <v>1350</v>
      </c>
      <c r="C104" s="52"/>
      <c r="D104" s="50"/>
      <c r="E104" s="52" t="s">
        <v>1423</v>
      </c>
      <c r="F104" s="53" t="s">
        <v>1424</v>
      </c>
      <c r="G104" s="52"/>
    </row>
    <row r="105" spans="1:7" s="51" customFormat="1" ht="21" customHeight="1" x14ac:dyDescent="0.25">
      <c r="A105" s="48" t="s">
        <v>1351</v>
      </c>
      <c r="B105" s="49" t="s">
        <v>1352</v>
      </c>
      <c r="C105" s="48"/>
      <c r="D105" s="50"/>
      <c r="E105" s="48" t="s">
        <v>1425</v>
      </c>
      <c r="F105" s="49" t="s">
        <v>1426</v>
      </c>
      <c r="G105" s="48"/>
    </row>
    <row r="106" spans="1:7" s="51" customFormat="1" ht="21" customHeight="1" x14ac:dyDescent="0.25">
      <c r="A106" s="52" t="s">
        <v>1353</v>
      </c>
      <c r="B106" s="53" t="s">
        <v>1354</v>
      </c>
      <c r="C106" s="52"/>
      <c r="D106" s="50"/>
      <c r="E106" s="52" t="s">
        <v>1427</v>
      </c>
      <c r="F106" s="53" t="s">
        <v>1428</v>
      </c>
      <c r="G106" s="52"/>
    </row>
    <row r="107" spans="1:7" s="51" customFormat="1" ht="21" customHeight="1" x14ac:dyDescent="0.25">
      <c r="A107" s="48" t="s">
        <v>1355</v>
      </c>
      <c r="B107" s="49" t="s">
        <v>1356</v>
      </c>
      <c r="C107" s="48"/>
      <c r="D107" s="50"/>
      <c r="E107" s="48" t="s">
        <v>1429</v>
      </c>
      <c r="F107" s="49" t="s">
        <v>1430</v>
      </c>
      <c r="G107" s="48"/>
    </row>
    <row r="108" spans="1:7" s="51" customFormat="1" ht="21" customHeight="1" x14ac:dyDescent="0.25">
      <c r="A108" s="52" t="s">
        <v>1357</v>
      </c>
      <c r="B108" s="53" t="s">
        <v>1358</v>
      </c>
      <c r="C108" s="52"/>
      <c r="D108" s="50"/>
      <c r="E108" s="52" t="s">
        <v>1431</v>
      </c>
      <c r="F108" s="53" t="s">
        <v>1432</v>
      </c>
      <c r="G108" s="52"/>
    </row>
    <row r="109" spans="1:7" s="51" customFormat="1" ht="21" customHeight="1" x14ac:dyDescent="0.25">
      <c r="A109" s="48" t="s">
        <v>1359</v>
      </c>
      <c r="B109" s="49" t="s">
        <v>1360</v>
      </c>
      <c r="C109" s="48"/>
      <c r="D109" s="50"/>
      <c r="E109" s="48" t="s">
        <v>1433</v>
      </c>
      <c r="F109" s="49" t="s">
        <v>1434</v>
      </c>
      <c r="G109" s="48"/>
    </row>
    <row r="110" spans="1:7" s="51" customFormat="1" ht="21" customHeight="1" x14ac:dyDescent="0.25">
      <c r="A110" s="52" t="s">
        <v>1361</v>
      </c>
      <c r="B110" s="53" t="s">
        <v>1362</v>
      </c>
      <c r="C110" s="52"/>
      <c r="D110" s="50"/>
      <c r="E110" s="52" t="s">
        <v>1435</v>
      </c>
      <c r="F110" s="53" t="s">
        <v>1436</v>
      </c>
      <c r="G110" s="52"/>
    </row>
    <row r="111" spans="1:7" s="51" customFormat="1" ht="21" customHeight="1" x14ac:dyDescent="0.25">
      <c r="A111" s="48" t="s">
        <v>1363</v>
      </c>
      <c r="B111" s="49" t="s">
        <v>1364</v>
      </c>
      <c r="C111" s="48"/>
      <c r="D111" s="50"/>
      <c r="E111" s="48" t="s">
        <v>1437</v>
      </c>
      <c r="F111" s="49" t="s">
        <v>1438</v>
      </c>
      <c r="G111" s="48"/>
    </row>
    <row r="112" spans="1:7" s="51" customFormat="1" ht="21" customHeight="1" x14ac:dyDescent="0.25">
      <c r="A112" s="52" t="s">
        <v>1365</v>
      </c>
      <c r="B112" s="53" t="s">
        <v>1366</v>
      </c>
      <c r="C112" s="52"/>
      <c r="D112" s="50"/>
      <c r="E112" s="52" t="s">
        <v>1439</v>
      </c>
      <c r="F112" s="53" t="s">
        <v>1440</v>
      </c>
      <c r="G112" s="52"/>
    </row>
    <row r="113" spans="1:7" s="51" customFormat="1" ht="21" customHeight="1" x14ac:dyDescent="0.25">
      <c r="A113" s="48" t="s">
        <v>1367</v>
      </c>
      <c r="B113" s="49" t="s">
        <v>1368</v>
      </c>
      <c r="C113" s="48"/>
      <c r="D113" s="50"/>
      <c r="E113" s="48" t="s">
        <v>1441</v>
      </c>
      <c r="F113" s="49" t="s">
        <v>1442</v>
      </c>
      <c r="G113" s="48"/>
    </row>
    <row r="114" spans="1:7" s="51" customFormat="1" ht="21" customHeight="1" x14ac:dyDescent="0.25">
      <c r="A114" s="52" t="s">
        <v>1369</v>
      </c>
      <c r="B114" s="53" t="s">
        <v>1370</v>
      </c>
      <c r="C114" s="52"/>
      <c r="D114" s="50"/>
      <c r="E114" s="52" t="s">
        <v>1443</v>
      </c>
      <c r="F114" s="53" t="s">
        <v>1444</v>
      </c>
      <c r="G114" s="52"/>
    </row>
    <row r="115" spans="1:7" s="51" customFormat="1" ht="21" customHeight="1" x14ac:dyDescent="0.25">
      <c r="A115" s="48" t="s">
        <v>1371</v>
      </c>
      <c r="B115" s="49" t="s">
        <v>1372</v>
      </c>
      <c r="C115" s="48"/>
      <c r="D115" s="50"/>
      <c r="E115" s="48" t="s">
        <v>1445</v>
      </c>
      <c r="F115" s="49" t="s">
        <v>1446</v>
      </c>
      <c r="G115" s="48"/>
    </row>
    <row r="116" spans="1:7" s="51" customFormat="1" ht="21" customHeight="1" x14ac:dyDescent="0.25">
      <c r="A116" s="52" t="s">
        <v>1373</v>
      </c>
      <c r="B116" s="53" t="s">
        <v>1374</v>
      </c>
      <c r="C116" s="52"/>
      <c r="D116" s="50"/>
      <c r="E116" s="52" t="s">
        <v>1447</v>
      </c>
      <c r="F116" s="53" t="s">
        <v>1448</v>
      </c>
      <c r="G116" s="52"/>
    </row>
    <row r="117" spans="1:7" s="51" customFormat="1" ht="21" customHeight="1" x14ac:dyDescent="0.25">
      <c r="A117" s="48" t="s">
        <v>1375</v>
      </c>
      <c r="B117" s="49" t="s">
        <v>1376</v>
      </c>
      <c r="C117" s="48"/>
      <c r="D117" s="50"/>
      <c r="E117" s="48" t="s">
        <v>1449</v>
      </c>
      <c r="F117" s="49" t="s">
        <v>1450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1451</v>
      </c>
      <c r="B119" s="49" t="s">
        <v>1452</v>
      </c>
      <c r="C119" s="48"/>
      <c r="D119" s="50"/>
      <c r="E119" s="48" t="s">
        <v>1525</v>
      </c>
      <c r="F119" s="49" t="s">
        <v>1526</v>
      </c>
      <c r="G119" s="48"/>
    </row>
    <row r="120" spans="1:7" s="51" customFormat="1" ht="21" customHeight="1" x14ac:dyDescent="0.25">
      <c r="A120" s="52" t="s">
        <v>1453</v>
      </c>
      <c r="B120" s="53" t="s">
        <v>1454</v>
      </c>
      <c r="C120" s="52"/>
      <c r="D120" s="50"/>
      <c r="E120" s="52" t="s">
        <v>1527</v>
      </c>
      <c r="F120" s="53" t="s">
        <v>1528</v>
      </c>
      <c r="G120" s="52"/>
    </row>
    <row r="121" spans="1:7" s="51" customFormat="1" ht="21" customHeight="1" x14ac:dyDescent="0.25">
      <c r="A121" s="48" t="s">
        <v>1455</v>
      </c>
      <c r="B121" s="49" t="s">
        <v>1456</v>
      </c>
      <c r="C121" s="48"/>
      <c r="D121" s="50"/>
      <c r="E121" s="48" t="s">
        <v>1529</v>
      </c>
      <c r="F121" s="49" t="s">
        <v>1530</v>
      </c>
      <c r="G121" s="48"/>
    </row>
    <row r="122" spans="1:7" s="51" customFormat="1" ht="21" customHeight="1" x14ac:dyDescent="0.25">
      <c r="A122" s="52" t="s">
        <v>1457</v>
      </c>
      <c r="B122" s="53" t="s">
        <v>1458</v>
      </c>
      <c r="C122" s="52"/>
      <c r="D122" s="50"/>
      <c r="E122" s="52" t="s">
        <v>1531</v>
      </c>
      <c r="F122" s="53" t="s">
        <v>1532</v>
      </c>
      <c r="G122" s="52"/>
    </row>
    <row r="123" spans="1:7" s="51" customFormat="1" ht="21" customHeight="1" x14ac:dyDescent="0.25">
      <c r="A123" s="48" t="s">
        <v>1459</v>
      </c>
      <c r="B123" s="49" t="s">
        <v>1460</v>
      </c>
      <c r="C123" s="48"/>
      <c r="D123" s="50"/>
      <c r="E123" s="48" t="s">
        <v>1533</v>
      </c>
      <c r="F123" s="49" t="s">
        <v>1534</v>
      </c>
      <c r="G123" s="48"/>
    </row>
    <row r="124" spans="1:7" s="51" customFormat="1" ht="21" customHeight="1" x14ac:dyDescent="0.25">
      <c r="A124" s="52" t="s">
        <v>1461</v>
      </c>
      <c r="B124" s="53" t="s">
        <v>1462</v>
      </c>
      <c r="C124" s="52"/>
      <c r="D124" s="50"/>
      <c r="E124" s="52" t="s">
        <v>1535</v>
      </c>
      <c r="F124" s="53" t="s">
        <v>1536</v>
      </c>
      <c r="G124" s="52"/>
    </row>
    <row r="125" spans="1:7" s="51" customFormat="1" ht="21" customHeight="1" x14ac:dyDescent="0.25">
      <c r="A125" s="48" t="s">
        <v>1463</v>
      </c>
      <c r="B125" s="49" t="s">
        <v>1464</v>
      </c>
      <c r="C125" s="48"/>
      <c r="D125" s="50"/>
      <c r="E125" s="48" t="s">
        <v>1537</v>
      </c>
      <c r="F125" s="49" t="s">
        <v>1538</v>
      </c>
      <c r="G125" s="48"/>
    </row>
    <row r="126" spans="1:7" s="51" customFormat="1" ht="21" customHeight="1" x14ac:dyDescent="0.25">
      <c r="A126" s="52" t="s">
        <v>1465</v>
      </c>
      <c r="B126" s="53" t="s">
        <v>1466</v>
      </c>
      <c r="C126" s="52"/>
      <c r="D126" s="50"/>
      <c r="E126" s="52" t="s">
        <v>1539</v>
      </c>
      <c r="F126" s="53" t="s">
        <v>1540</v>
      </c>
      <c r="G126" s="52"/>
    </row>
    <row r="127" spans="1:7" s="51" customFormat="1" ht="21" customHeight="1" x14ac:dyDescent="0.25">
      <c r="A127" s="48" t="s">
        <v>1467</v>
      </c>
      <c r="B127" s="49" t="s">
        <v>1468</v>
      </c>
      <c r="C127" s="48"/>
      <c r="D127" s="50"/>
      <c r="E127" s="48" t="s">
        <v>1541</v>
      </c>
      <c r="F127" s="49" t="s">
        <v>1542</v>
      </c>
      <c r="G127" s="48"/>
    </row>
    <row r="128" spans="1:7" s="51" customFormat="1" ht="21" customHeight="1" x14ac:dyDescent="0.25">
      <c r="A128" s="52" t="s">
        <v>1469</v>
      </c>
      <c r="B128" s="53" t="s">
        <v>1470</v>
      </c>
      <c r="C128" s="52"/>
      <c r="D128" s="50"/>
      <c r="E128" s="52" t="s">
        <v>1543</v>
      </c>
      <c r="F128" s="53" t="s">
        <v>1544</v>
      </c>
      <c r="G128" s="52"/>
    </row>
    <row r="129" spans="1:7" s="51" customFormat="1" ht="21" customHeight="1" x14ac:dyDescent="0.25">
      <c r="A129" s="48" t="s">
        <v>1471</v>
      </c>
      <c r="B129" s="49" t="s">
        <v>1472</v>
      </c>
      <c r="C129" s="48"/>
      <c r="D129" s="50"/>
      <c r="E129" s="48" t="s">
        <v>1545</v>
      </c>
      <c r="F129" s="49" t="s">
        <v>1546</v>
      </c>
      <c r="G129" s="48"/>
    </row>
    <row r="130" spans="1:7" s="51" customFormat="1" ht="21" customHeight="1" x14ac:dyDescent="0.25">
      <c r="A130" s="52" t="s">
        <v>1473</v>
      </c>
      <c r="B130" s="53" t="s">
        <v>1474</v>
      </c>
      <c r="C130" s="52"/>
      <c r="D130" s="50"/>
      <c r="E130" s="52" t="s">
        <v>1547</v>
      </c>
      <c r="F130" s="53" t="s">
        <v>1548</v>
      </c>
      <c r="G130" s="52"/>
    </row>
    <row r="131" spans="1:7" s="51" customFormat="1" ht="21" customHeight="1" x14ac:dyDescent="0.25">
      <c r="A131" s="48" t="s">
        <v>1475</v>
      </c>
      <c r="B131" s="49" t="s">
        <v>1476</v>
      </c>
      <c r="C131" s="48"/>
      <c r="D131" s="50"/>
      <c r="E131" s="48" t="s">
        <v>1549</v>
      </c>
      <c r="F131" s="49" t="s">
        <v>1550</v>
      </c>
      <c r="G131" s="48"/>
    </row>
    <row r="132" spans="1:7" s="51" customFormat="1" ht="21" customHeight="1" x14ac:dyDescent="0.25">
      <c r="A132" s="52" t="s">
        <v>1477</v>
      </c>
      <c r="B132" s="53" t="s">
        <v>1478</v>
      </c>
      <c r="C132" s="52"/>
      <c r="D132" s="50"/>
      <c r="E132" s="52" t="s">
        <v>1551</v>
      </c>
      <c r="F132" s="53" t="s">
        <v>1552</v>
      </c>
      <c r="G132" s="52"/>
    </row>
    <row r="133" spans="1:7" s="51" customFormat="1" ht="21" customHeight="1" x14ac:dyDescent="0.25">
      <c r="A133" s="48" t="s">
        <v>1479</v>
      </c>
      <c r="B133" s="49" t="s">
        <v>1480</v>
      </c>
      <c r="C133" s="48"/>
      <c r="D133" s="50"/>
      <c r="E133" s="48" t="s">
        <v>1553</v>
      </c>
      <c r="F133" s="49" t="s">
        <v>1554</v>
      </c>
      <c r="G133" s="48"/>
    </row>
    <row r="134" spans="1:7" s="51" customFormat="1" ht="21" customHeight="1" x14ac:dyDescent="0.25">
      <c r="A134" s="52" t="s">
        <v>1481</v>
      </c>
      <c r="B134" s="53" t="s">
        <v>1482</v>
      </c>
      <c r="C134" s="52"/>
      <c r="D134" s="50"/>
      <c r="E134" s="52" t="s">
        <v>1555</v>
      </c>
      <c r="F134" s="53" t="s">
        <v>1556</v>
      </c>
      <c r="G134" s="52"/>
    </row>
    <row r="135" spans="1:7" s="51" customFormat="1" ht="21" customHeight="1" x14ac:dyDescent="0.25">
      <c r="A135" s="48" t="s">
        <v>1483</v>
      </c>
      <c r="B135" s="49" t="s">
        <v>1484</v>
      </c>
      <c r="C135" s="48"/>
      <c r="D135" s="50"/>
      <c r="E135" s="48" t="s">
        <v>1557</v>
      </c>
      <c r="F135" s="49" t="s">
        <v>1558</v>
      </c>
      <c r="G135" s="48"/>
    </row>
    <row r="136" spans="1:7" s="51" customFormat="1" ht="21" customHeight="1" x14ac:dyDescent="0.25">
      <c r="A136" s="52" t="s">
        <v>1485</v>
      </c>
      <c r="B136" s="53" t="s">
        <v>1486</v>
      </c>
      <c r="C136" s="52"/>
      <c r="D136" s="50"/>
      <c r="E136" s="52" t="s">
        <v>1559</v>
      </c>
      <c r="F136" s="53" t="s">
        <v>1560</v>
      </c>
      <c r="G136" s="52"/>
    </row>
    <row r="137" spans="1:7" s="51" customFormat="1" ht="21" customHeight="1" x14ac:dyDescent="0.25">
      <c r="A137" s="48" t="s">
        <v>1487</v>
      </c>
      <c r="B137" s="49" t="s">
        <v>1488</v>
      </c>
      <c r="C137" s="48"/>
      <c r="D137" s="50"/>
      <c r="E137" s="48" t="s">
        <v>1561</v>
      </c>
      <c r="F137" s="49" t="s">
        <v>1562</v>
      </c>
      <c r="G137" s="48"/>
    </row>
    <row r="138" spans="1:7" s="51" customFormat="1" ht="21" customHeight="1" x14ac:dyDescent="0.25">
      <c r="A138" s="52" t="s">
        <v>1489</v>
      </c>
      <c r="B138" s="53" t="s">
        <v>1490</v>
      </c>
      <c r="C138" s="52"/>
      <c r="D138" s="50"/>
      <c r="E138" s="52" t="s">
        <v>1563</v>
      </c>
      <c r="F138" s="53" t="s">
        <v>1564</v>
      </c>
      <c r="G138" s="52"/>
    </row>
    <row r="139" spans="1:7" s="51" customFormat="1" ht="21" customHeight="1" x14ac:dyDescent="0.25">
      <c r="A139" s="48" t="s">
        <v>1491</v>
      </c>
      <c r="B139" s="49" t="s">
        <v>1492</v>
      </c>
      <c r="C139" s="48"/>
      <c r="D139" s="50"/>
      <c r="E139" s="48" t="s">
        <v>1565</v>
      </c>
      <c r="F139" s="49" t="s">
        <v>1566</v>
      </c>
      <c r="G139" s="48"/>
    </row>
    <row r="140" spans="1:7" s="51" customFormat="1" ht="21" customHeight="1" x14ac:dyDescent="0.25">
      <c r="A140" s="52" t="s">
        <v>1493</v>
      </c>
      <c r="B140" s="53" t="s">
        <v>1494</v>
      </c>
      <c r="C140" s="52"/>
      <c r="D140" s="50"/>
      <c r="E140" s="52" t="s">
        <v>1567</v>
      </c>
      <c r="F140" s="53" t="s">
        <v>1568</v>
      </c>
      <c r="G140" s="52"/>
    </row>
    <row r="141" spans="1:7" s="51" customFormat="1" ht="21" customHeight="1" x14ac:dyDescent="0.25">
      <c r="A141" s="48" t="s">
        <v>1495</v>
      </c>
      <c r="B141" s="49" t="s">
        <v>1496</v>
      </c>
      <c r="C141" s="48"/>
      <c r="D141" s="50"/>
      <c r="E141" s="48" t="s">
        <v>1569</v>
      </c>
      <c r="F141" s="49" t="s">
        <v>1570</v>
      </c>
      <c r="G141" s="48"/>
    </row>
    <row r="142" spans="1:7" s="51" customFormat="1" ht="21" customHeight="1" x14ac:dyDescent="0.25">
      <c r="A142" s="52" t="s">
        <v>1497</v>
      </c>
      <c r="B142" s="53" t="s">
        <v>1498</v>
      </c>
      <c r="C142" s="52"/>
      <c r="D142" s="50"/>
      <c r="E142" s="52" t="s">
        <v>1571</v>
      </c>
      <c r="F142" s="53" t="s">
        <v>1572</v>
      </c>
      <c r="G142" s="52"/>
    </row>
    <row r="143" spans="1:7" s="51" customFormat="1" ht="21" customHeight="1" x14ac:dyDescent="0.25">
      <c r="A143" s="48" t="s">
        <v>1499</v>
      </c>
      <c r="B143" s="49" t="s">
        <v>1500</v>
      </c>
      <c r="C143" s="48"/>
      <c r="D143" s="50"/>
      <c r="E143" s="48" t="s">
        <v>1573</v>
      </c>
      <c r="F143" s="49" t="s">
        <v>1574</v>
      </c>
      <c r="G143" s="48"/>
    </row>
    <row r="144" spans="1:7" s="51" customFormat="1" ht="21" customHeight="1" x14ac:dyDescent="0.25">
      <c r="A144" s="52" t="s">
        <v>1501</v>
      </c>
      <c r="B144" s="53" t="s">
        <v>1502</v>
      </c>
      <c r="C144" s="52"/>
      <c r="D144" s="50"/>
      <c r="E144" s="52" t="s">
        <v>1575</v>
      </c>
      <c r="F144" s="53" t="s">
        <v>1576</v>
      </c>
      <c r="G144" s="52"/>
    </row>
    <row r="145" spans="1:7" s="51" customFormat="1" ht="21" customHeight="1" x14ac:dyDescent="0.25">
      <c r="A145" s="48" t="s">
        <v>1503</v>
      </c>
      <c r="B145" s="49" t="s">
        <v>1504</v>
      </c>
      <c r="C145" s="48"/>
      <c r="D145" s="50"/>
      <c r="E145" s="48" t="s">
        <v>1577</v>
      </c>
      <c r="F145" s="49" t="s">
        <v>1578</v>
      </c>
      <c r="G145" s="48"/>
    </row>
    <row r="146" spans="1:7" s="51" customFormat="1" ht="21" customHeight="1" x14ac:dyDescent="0.25">
      <c r="A146" s="52" t="s">
        <v>1505</v>
      </c>
      <c r="B146" s="53" t="s">
        <v>1506</v>
      </c>
      <c r="C146" s="52"/>
      <c r="D146" s="50"/>
      <c r="E146" s="52" t="s">
        <v>1579</v>
      </c>
      <c r="F146" s="53" t="s">
        <v>1580</v>
      </c>
      <c r="G146" s="52"/>
    </row>
    <row r="147" spans="1:7" s="51" customFormat="1" ht="21" customHeight="1" x14ac:dyDescent="0.25">
      <c r="A147" s="48" t="s">
        <v>1507</v>
      </c>
      <c r="B147" s="49" t="s">
        <v>1508</v>
      </c>
      <c r="C147" s="48"/>
      <c r="D147" s="50"/>
      <c r="E147" s="48" t="s">
        <v>1581</v>
      </c>
      <c r="F147" s="49" t="s">
        <v>1582</v>
      </c>
      <c r="G147" s="48"/>
    </row>
    <row r="148" spans="1:7" s="51" customFormat="1" ht="21" customHeight="1" x14ac:dyDescent="0.25">
      <c r="A148" s="52" t="s">
        <v>1509</v>
      </c>
      <c r="B148" s="53" t="s">
        <v>1510</v>
      </c>
      <c r="C148" s="52"/>
      <c r="D148" s="50"/>
      <c r="E148" s="52" t="s">
        <v>1583</v>
      </c>
      <c r="F148" s="53" t="s">
        <v>1584</v>
      </c>
      <c r="G148" s="52"/>
    </row>
    <row r="149" spans="1:7" s="51" customFormat="1" ht="21" customHeight="1" x14ac:dyDescent="0.25">
      <c r="A149" s="48" t="s">
        <v>1511</v>
      </c>
      <c r="B149" s="49" t="s">
        <v>1512</v>
      </c>
      <c r="C149" s="48"/>
      <c r="D149" s="50"/>
      <c r="E149" s="48" t="s">
        <v>1585</v>
      </c>
      <c r="F149" s="49" t="s">
        <v>1586</v>
      </c>
      <c r="G149" s="48"/>
    </row>
    <row r="150" spans="1:7" s="51" customFormat="1" ht="21" customHeight="1" x14ac:dyDescent="0.25">
      <c r="A150" s="52" t="s">
        <v>1513</v>
      </c>
      <c r="B150" s="53" t="s">
        <v>1514</v>
      </c>
      <c r="C150" s="52"/>
      <c r="D150" s="50"/>
      <c r="E150" s="52" t="s">
        <v>1587</v>
      </c>
      <c r="F150" s="53" t="s">
        <v>1588</v>
      </c>
      <c r="G150" s="52"/>
    </row>
    <row r="151" spans="1:7" s="51" customFormat="1" ht="21" customHeight="1" x14ac:dyDescent="0.25">
      <c r="A151" s="48" t="s">
        <v>1515</v>
      </c>
      <c r="B151" s="49" t="s">
        <v>1516</v>
      </c>
      <c r="C151" s="48"/>
      <c r="D151" s="50"/>
      <c r="E151" s="48" t="s">
        <v>1589</v>
      </c>
      <c r="F151" s="49" t="s">
        <v>1590</v>
      </c>
      <c r="G151" s="48"/>
    </row>
    <row r="152" spans="1:7" s="51" customFormat="1" ht="21" customHeight="1" x14ac:dyDescent="0.25">
      <c r="A152" s="52" t="s">
        <v>1517</v>
      </c>
      <c r="B152" s="53" t="s">
        <v>1518</v>
      </c>
      <c r="C152" s="52"/>
      <c r="D152" s="50"/>
      <c r="E152" s="52" t="s">
        <v>1591</v>
      </c>
      <c r="F152" s="53" t="s">
        <v>1592</v>
      </c>
      <c r="G152" s="52"/>
    </row>
    <row r="153" spans="1:7" s="51" customFormat="1" ht="21" customHeight="1" x14ac:dyDescent="0.25">
      <c r="A153" s="48" t="s">
        <v>1519</v>
      </c>
      <c r="B153" s="49" t="s">
        <v>1520</v>
      </c>
      <c r="C153" s="48"/>
      <c r="D153" s="50"/>
      <c r="E153" s="48" t="s">
        <v>1593</v>
      </c>
      <c r="F153" s="49" t="s">
        <v>1594</v>
      </c>
      <c r="G153" s="48"/>
    </row>
    <row r="154" spans="1:7" s="51" customFormat="1" ht="21" customHeight="1" x14ac:dyDescent="0.25">
      <c r="A154" s="52" t="s">
        <v>1521</v>
      </c>
      <c r="B154" s="53" t="s">
        <v>1522</v>
      </c>
      <c r="C154" s="52"/>
      <c r="D154" s="50"/>
      <c r="E154" s="52" t="s">
        <v>1595</v>
      </c>
      <c r="F154" s="53" t="s">
        <v>1596</v>
      </c>
      <c r="G154" s="52"/>
    </row>
    <row r="155" spans="1:7" s="51" customFormat="1" ht="21" customHeight="1" x14ac:dyDescent="0.25">
      <c r="A155" s="48" t="s">
        <v>1523</v>
      </c>
      <c r="B155" s="49" t="s">
        <v>1524</v>
      </c>
      <c r="C155" s="48"/>
      <c r="D155" s="50"/>
      <c r="E155" s="48" t="s">
        <v>1597</v>
      </c>
      <c r="F155" s="49" t="s">
        <v>1598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1599</v>
      </c>
      <c r="B157" s="49" t="s">
        <v>1600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1601</v>
      </c>
      <c r="B158" s="53" t="s">
        <v>1602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1603</v>
      </c>
      <c r="B159" s="49" t="s">
        <v>1604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1605</v>
      </c>
      <c r="B160" s="53" t="s">
        <v>1606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1607</v>
      </c>
      <c r="B161" s="49" t="s">
        <v>1608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1609</v>
      </c>
      <c r="B162" s="53" t="s">
        <v>1610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1611</v>
      </c>
      <c r="B163" s="49" t="s">
        <v>1612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1613</v>
      </c>
      <c r="B164" s="53" t="s">
        <v>1614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ageMargins left="0.5" right="0.5" top="0.5" bottom="0.5" header="0.5" footer="0.5"/>
  <pageSetup scale="86" orientation="portrait" horizontalDpi="4294967292" verticalDpi="4294967292" r:id="rId1"/>
  <rowBreaks count="4" manualBreakCount="4">
    <brk id="41" max="16383" man="1"/>
    <brk id="79" max="16383" man="1"/>
    <brk id="117" max="16383" man="1"/>
    <brk id="15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13"/>
  <sheetViews>
    <sheetView zoomScale="80" zoomScaleNormal="80" zoomScalePageLayoutView="80" workbookViewId="0">
      <pane xSplit="4" ySplit="20" topLeftCell="E21" activePane="bottomRight" state="frozenSplit"/>
      <selection activeCell="G30" sqref="G30"/>
      <selection pane="topRight" activeCell="G30" sqref="G30"/>
      <selection pane="bottomLeft" activeCell="G30" sqref="G30"/>
      <selection pane="bottomRight" activeCell="F8" sqref="F8"/>
    </sheetView>
  </sheetViews>
  <sheetFormatPr defaultColWidth="11" defaultRowHeight="15.75" x14ac:dyDescent="0.25"/>
  <cols>
    <col min="2" max="2" width="32.625" customWidth="1"/>
    <col min="4" max="6" width="11" style="2"/>
    <col min="7" max="10" width="11" style="56"/>
    <col min="11" max="32" width="11" style="2"/>
    <col min="33" max="33" width="12.375" style="3" customWidth="1"/>
    <col min="34" max="34" width="13.625" style="2" customWidth="1"/>
    <col min="35" max="35" width="12.5" style="3" customWidth="1"/>
    <col min="37" max="99" width="11" style="43"/>
  </cols>
  <sheetData>
    <row r="1" spans="1:99" ht="24" thickBot="1" x14ac:dyDescent="0.4">
      <c r="A1" s="1" t="s">
        <v>115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03" t="s">
        <v>2959</v>
      </c>
      <c r="AK1" s="104" t="s">
        <v>2960</v>
      </c>
    </row>
    <row r="2" spans="1:99" ht="16.5" thickBot="1" x14ac:dyDescent="0.3">
      <c r="A2" s="4" t="s">
        <v>116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05" t="s">
        <v>2631</v>
      </c>
      <c r="AK2" s="106">
        <v>4</v>
      </c>
    </row>
    <row r="3" spans="1:99" ht="16.5" thickBot="1" x14ac:dyDescent="0.3">
      <c r="A3" s="4"/>
      <c r="C3" s="5" t="s">
        <v>0</v>
      </c>
      <c r="D3" s="3">
        <v>154</v>
      </c>
      <c r="E3"/>
      <c r="F3" t="s">
        <v>2862</v>
      </c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105" t="s">
        <v>2945</v>
      </c>
      <c r="AK3" s="106">
        <v>3.6669999999999998</v>
      </c>
    </row>
    <row r="4" spans="1:99" ht="16.5" thickBot="1" x14ac:dyDescent="0.3">
      <c r="C4" s="5" t="s">
        <v>1</v>
      </c>
      <c r="D4" s="6">
        <f>AH16</f>
        <v>79</v>
      </c>
      <c r="E4"/>
      <c r="F4" t="s">
        <v>2863</v>
      </c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5" t="s">
        <v>2950</v>
      </c>
      <c r="AK4" s="106">
        <v>3.3330000000000002</v>
      </c>
    </row>
    <row r="5" spans="1:99" ht="16.5" thickBot="1" x14ac:dyDescent="0.3">
      <c r="B5" s="5"/>
      <c r="C5" s="5" t="s">
        <v>2</v>
      </c>
      <c r="D5" s="7">
        <f>AG18</f>
        <v>22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105" t="s">
        <v>2949</v>
      </c>
      <c r="AK5" s="106">
        <v>3</v>
      </c>
    </row>
    <row r="6" spans="1:99" ht="16.5" thickBot="1" x14ac:dyDescent="0.3">
      <c r="B6" s="5"/>
      <c r="C6" s="5" t="s">
        <v>3</v>
      </c>
      <c r="D6" s="3">
        <v>11</v>
      </c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105" t="s">
        <v>2946</v>
      </c>
      <c r="AK6" s="106">
        <v>2.6669999999999998</v>
      </c>
    </row>
    <row r="7" spans="1:99" ht="16.5" thickBot="1" x14ac:dyDescent="0.3">
      <c r="B7" s="5"/>
      <c r="C7" s="5" t="s">
        <v>4</v>
      </c>
      <c r="D7" s="8">
        <f>AI16</f>
        <v>227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 s="105" t="s">
        <v>2948</v>
      </c>
      <c r="AK7" s="106">
        <v>2.3330000000000002</v>
      </c>
    </row>
    <row r="8" spans="1:99" ht="16.5" thickBot="1" x14ac:dyDescent="0.3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 s="105" t="s">
        <v>2944</v>
      </c>
      <c r="AK8" s="106">
        <v>2</v>
      </c>
    </row>
    <row r="9" spans="1:99" ht="16.5" thickBot="1" x14ac:dyDescent="0.3">
      <c r="A9" s="78" t="s">
        <v>5</v>
      </c>
      <c r="B9" t="s">
        <v>84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105" t="s">
        <v>2953</v>
      </c>
      <c r="AK9" s="106">
        <v>1.667</v>
      </c>
    </row>
    <row r="10" spans="1:99" ht="19.5" thickBot="1" x14ac:dyDescent="0.35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 s="105" t="s">
        <v>2952</v>
      </c>
      <c r="AK10" s="106">
        <v>1.333</v>
      </c>
    </row>
    <row r="11" spans="1:99" ht="19.5" thickBot="1" x14ac:dyDescent="0.3">
      <c r="A11" s="78" t="s">
        <v>6</v>
      </c>
      <c r="B11" s="55" t="s">
        <v>2073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105" t="s">
        <v>2632</v>
      </c>
      <c r="AK11" s="106">
        <v>1</v>
      </c>
    </row>
    <row r="12" spans="1:99" ht="19.5" thickBot="1" x14ac:dyDescent="0.35">
      <c r="B12" s="11" t="s">
        <v>2074</v>
      </c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05" t="s">
        <v>2951</v>
      </c>
      <c r="AK12" s="106">
        <v>0.66700000000000004</v>
      </c>
    </row>
    <row r="13" spans="1:99" s="4" customFormat="1" ht="16.5" thickBot="1" x14ac:dyDescent="0.3">
      <c r="B13" s="78"/>
      <c r="C13" s="78" t="s">
        <v>2927</v>
      </c>
      <c r="D13" s="3"/>
      <c r="F13" s="4" t="s">
        <v>2928</v>
      </c>
      <c r="H13" s="4" t="s">
        <v>2929</v>
      </c>
      <c r="J13" s="4" t="s">
        <v>2930</v>
      </c>
      <c r="L13" s="4" t="s">
        <v>2931</v>
      </c>
      <c r="N13" s="4" t="s">
        <v>2932</v>
      </c>
      <c r="P13" s="4" t="s">
        <v>2933</v>
      </c>
      <c r="R13" s="4" t="s">
        <v>2934</v>
      </c>
      <c r="T13" s="4" t="s">
        <v>2935</v>
      </c>
      <c r="V13" s="4" t="s">
        <v>2936</v>
      </c>
      <c r="X13" s="4" t="s">
        <v>2937</v>
      </c>
      <c r="Z13" s="4" t="s">
        <v>2938</v>
      </c>
      <c r="AB13" s="4" t="s">
        <v>2939</v>
      </c>
      <c r="AD13" s="4" t="s">
        <v>2940</v>
      </c>
      <c r="AF13" s="4" t="s">
        <v>2941</v>
      </c>
      <c r="AG13" s="100"/>
      <c r="AH13" s="100"/>
      <c r="AI13" s="100"/>
      <c r="AJ13" s="105" t="s">
        <v>2947</v>
      </c>
      <c r="AK13" s="106">
        <v>0</v>
      </c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</row>
    <row r="14" spans="1:99" s="3" customFormat="1" ht="16.5" thickBot="1" x14ac:dyDescent="0.3">
      <c r="C14" s="3" t="s">
        <v>2942</v>
      </c>
      <c r="F14" s="3">
        <f>SUM(E16:F16)</f>
        <v>45</v>
      </c>
      <c r="G14" s="101"/>
      <c r="H14" s="3">
        <f>SUM(G16:H16)</f>
        <v>45</v>
      </c>
      <c r="I14" s="101"/>
      <c r="J14" s="3">
        <f>SUM(I16:J16)</f>
        <v>14</v>
      </c>
      <c r="L14" s="3">
        <f>SUM(K16:L16)</f>
        <v>27</v>
      </c>
      <c r="N14" s="3">
        <f>SUM(M16:N16)</f>
        <v>5</v>
      </c>
      <c r="P14" s="3">
        <f>SUM(O16:P16)</f>
        <v>16</v>
      </c>
      <c r="R14" s="3">
        <f>SUM(Q16:R16)</f>
        <v>0</v>
      </c>
      <c r="T14" s="3">
        <f>SUM(S16:T16)</f>
        <v>25</v>
      </c>
      <c r="V14" s="3">
        <f>SUM(U16:V16)</f>
        <v>24</v>
      </c>
      <c r="X14" s="3">
        <f>SUM(W16:X16)</f>
        <v>10</v>
      </c>
      <c r="Z14" s="3">
        <f>SUM(Y16:Z16)</f>
        <v>0</v>
      </c>
      <c r="AB14" s="3">
        <f>SUM(AA16:AB16)</f>
        <v>11</v>
      </c>
      <c r="AD14" s="3">
        <f>SUM(AC16:AD16)</f>
        <v>0</v>
      </c>
      <c r="AF14" s="3">
        <f>SUM(AE16:AF16)</f>
        <v>5</v>
      </c>
      <c r="AG14" s="101"/>
      <c r="AH14" s="101"/>
      <c r="AI14" s="101"/>
      <c r="AJ14" s="105" t="s">
        <v>2955</v>
      </c>
      <c r="AK14" s="106" t="s">
        <v>2961</v>
      </c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</row>
    <row r="15" spans="1:99" ht="48.95" customHeight="1" thickBot="1" x14ac:dyDescent="0.3">
      <c r="B15" s="135" t="s">
        <v>7</v>
      </c>
      <c r="C15" s="136"/>
      <c r="D15" s="137"/>
      <c r="E15" s="12" t="s">
        <v>2075</v>
      </c>
      <c r="F15" s="12" t="s">
        <v>2064</v>
      </c>
      <c r="G15" s="57" t="s">
        <v>2076</v>
      </c>
      <c r="H15" s="57" t="s">
        <v>2077</v>
      </c>
      <c r="I15" s="57" t="s">
        <v>2869</v>
      </c>
      <c r="J15" s="57" t="s">
        <v>2870</v>
      </c>
      <c r="K15" s="12" t="s">
        <v>2871</v>
      </c>
      <c r="L15" s="12" t="s">
        <v>2872</v>
      </c>
      <c r="M15" s="12" t="s">
        <v>2880</v>
      </c>
      <c r="N15" s="12" t="s">
        <v>2881</v>
      </c>
      <c r="O15" s="12" t="s">
        <v>2883</v>
      </c>
      <c r="P15" s="12" t="s">
        <v>2884</v>
      </c>
      <c r="Q15" s="12" t="s">
        <v>2894</v>
      </c>
      <c r="R15" s="12" t="s">
        <v>2895</v>
      </c>
      <c r="S15" s="12" t="s">
        <v>2893</v>
      </c>
      <c r="T15" s="12" t="s">
        <v>2896</v>
      </c>
      <c r="U15" s="12" t="s">
        <v>2902</v>
      </c>
      <c r="V15" s="12" t="s">
        <v>2901</v>
      </c>
      <c r="W15" s="12" t="s">
        <v>2903</v>
      </c>
      <c r="X15" s="12" t="s">
        <v>2904</v>
      </c>
      <c r="Y15" s="12" t="s">
        <v>2916</v>
      </c>
      <c r="Z15" s="12" t="s">
        <v>2917</v>
      </c>
      <c r="AA15" s="12" t="s">
        <v>2918</v>
      </c>
      <c r="AB15" s="12" t="s">
        <v>2919</v>
      </c>
      <c r="AC15" s="12" t="s">
        <v>2920</v>
      </c>
      <c r="AD15" s="12" t="s">
        <v>2921</v>
      </c>
      <c r="AE15" s="12" t="s">
        <v>2925</v>
      </c>
      <c r="AF15" s="12" t="s">
        <v>2926</v>
      </c>
      <c r="AG15" s="13" t="s">
        <v>8</v>
      </c>
      <c r="AH15" s="14" t="s">
        <v>9</v>
      </c>
      <c r="AI15" s="13" t="s">
        <v>10</v>
      </c>
      <c r="AJ15" s="105" t="s">
        <v>2956</v>
      </c>
      <c r="AK15" s="106" t="s">
        <v>2962</v>
      </c>
    </row>
    <row r="16" spans="1:99" ht="16.5" thickBot="1" x14ac:dyDescent="0.3">
      <c r="B16" s="140" t="s">
        <v>11</v>
      </c>
      <c r="C16" s="141"/>
      <c r="D16" s="142"/>
      <c r="E16" s="15">
        <f>SUM(E21:E213)</f>
        <v>25</v>
      </c>
      <c r="F16" s="15">
        <f t="shared" ref="F16:AF16" si="0">SUM(F21:F213)</f>
        <v>20</v>
      </c>
      <c r="G16" s="15">
        <f t="shared" si="0"/>
        <v>19</v>
      </c>
      <c r="H16" s="15">
        <f t="shared" si="0"/>
        <v>26</v>
      </c>
      <c r="I16" s="15">
        <f t="shared" si="0"/>
        <v>5</v>
      </c>
      <c r="J16" s="15">
        <f t="shared" si="0"/>
        <v>9</v>
      </c>
      <c r="K16" s="15">
        <f t="shared" si="0"/>
        <v>13</v>
      </c>
      <c r="L16" s="15">
        <f t="shared" si="0"/>
        <v>14</v>
      </c>
      <c r="M16" s="15">
        <f t="shared" si="0"/>
        <v>1</v>
      </c>
      <c r="N16" s="15">
        <f t="shared" si="0"/>
        <v>4</v>
      </c>
      <c r="O16" s="15">
        <f t="shared" si="0"/>
        <v>7</v>
      </c>
      <c r="P16" s="15">
        <f t="shared" si="0"/>
        <v>9</v>
      </c>
      <c r="Q16" s="15">
        <f t="shared" si="0"/>
        <v>0</v>
      </c>
      <c r="R16" s="15">
        <f t="shared" si="0"/>
        <v>0</v>
      </c>
      <c r="S16" s="15">
        <f t="shared" si="0"/>
        <v>9</v>
      </c>
      <c r="T16" s="15">
        <f t="shared" si="0"/>
        <v>16</v>
      </c>
      <c r="U16" s="15">
        <f t="shared" si="0"/>
        <v>9</v>
      </c>
      <c r="V16" s="15">
        <f t="shared" si="0"/>
        <v>15</v>
      </c>
      <c r="W16" s="15">
        <f t="shared" si="0"/>
        <v>4</v>
      </c>
      <c r="X16" s="15">
        <f t="shared" si="0"/>
        <v>6</v>
      </c>
      <c r="Y16" s="15">
        <f t="shared" si="0"/>
        <v>0</v>
      </c>
      <c r="Z16" s="15">
        <f t="shared" si="0"/>
        <v>0</v>
      </c>
      <c r="AA16" s="15">
        <f t="shared" si="0"/>
        <v>4</v>
      </c>
      <c r="AB16" s="15">
        <f t="shared" si="0"/>
        <v>7</v>
      </c>
      <c r="AC16" s="15">
        <f t="shared" si="0"/>
        <v>0</v>
      </c>
      <c r="AD16" s="15">
        <f t="shared" si="0"/>
        <v>0</v>
      </c>
      <c r="AE16" s="15">
        <f t="shared" si="0"/>
        <v>1</v>
      </c>
      <c r="AF16" s="15">
        <f t="shared" si="0"/>
        <v>4</v>
      </c>
      <c r="AG16" s="16">
        <f>SUM(AG21:AG213)</f>
        <v>227</v>
      </c>
      <c r="AH16" s="17">
        <f>SUM(AH21:AH213)</f>
        <v>79</v>
      </c>
      <c r="AI16" s="18">
        <f>SUM(AI21:AI213)</f>
        <v>227</v>
      </c>
      <c r="AJ16" s="105" t="s">
        <v>2957</v>
      </c>
      <c r="AK16" s="106" t="s">
        <v>2963</v>
      </c>
    </row>
    <row r="17" spans="1:37" ht="16.5" thickBot="1" x14ac:dyDescent="0.3">
      <c r="B17" s="143" t="s">
        <v>12</v>
      </c>
      <c r="C17" s="144"/>
      <c r="D17" s="145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0</v>
      </c>
      <c r="Z17" s="19">
        <v>0</v>
      </c>
      <c r="AA17" s="19">
        <v>1</v>
      </c>
      <c r="AB17" s="19">
        <v>1</v>
      </c>
      <c r="AC17" s="19">
        <v>0</v>
      </c>
      <c r="AD17" s="19">
        <v>0</v>
      </c>
      <c r="AE17" s="19">
        <v>1</v>
      </c>
      <c r="AF17" s="19">
        <v>1</v>
      </c>
      <c r="AG17" s="20"/>
      <c r="AH17" s="21"/>
      <c r="AI17" s="22"/>
      <c r="AJ17" s="105" t="s">
        <v>2954</v>
      </c>
      <c r="AK17" s="106" t="s">
        <v>2964</v>
      </c>
    </row>
    <row r="18" spans="1:37" x14ac:dyDescent="0.25">
      <c r="B18" s="146" t="s">
        <v>13</v>
      </c>
      <c r="C18" s="147"/>
      <c r="D18" s="148"/>
      <c r="E18" s="23">
        <f t="shared" ref="E18:AF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1</v>
      </c>
      <c r="J18" s="23">
        <f t="shared" si="1"/>
        <v>1</v>
      </c>
      <c r="K18" s="23">
        <f t="shared" si="1"/>
        <v>1</v>
      </c>
      <c r="L18" s="23">
        <f t="shared" si="1"/>
        <v>1</v>
      </c>
      <c r="M18" s="23">
        <f t="shared" si="1"/>
        <v>1</v>
      </c>
      <c r="N18" s="23">
        <f t="shared" si="1"/>
        <v>1</v>
      </c>
      <c r="O18" s="23">
        <f t="shared" si="1"/>
        <v>1</v>
      </c>
      <c r="P18" s="23">
        <f t="shared" si="1"/>
        <v>1</v>
      </c>
      <c r="Q18" s="23">
        <f t="shared" si="1"/>
        <v>0</v>
      </c>
      <c r="R18" s="23">
        <f t="shared" si="1"/>
        <v>0</v>
      </c>
      <c r="S18" s="23">
        <f t="shared" si="1"/>
        <v>1</v>
      </c>
      <c r="T18" s="23">
        <f t="shared" si="1"/>
        <v>1</v>
      </c>
      <c r="U18" s="23">
        <f t="shared" si="1"/>
        <v>1</v>
      </c>
      <c r="V18" s="23">
        <f t="shared" si="1"/>
        <v>1</v>
      </c>
      <c r="W18" s="23">
        <f t="shared" si="1"/>
        <v>1</v>
      </c>
      <c r="X18" s="23">
        <f t="shared" si="1"/>
        <v>1</v>
      </c>
      <c r="Y18" s="23">
        <f t="shared" si="1"/>
        <v>0</v>
      </c>
      <c r="Z18" s="23">
        <f t="shared" si="1"/>
        <v>0</v>
      </c>
      <c r="AA18" s="23">
        <f t="shared" si="1"/>
        <v>1</v>
      </c>
      <c r="AB18" s="23">
        <f t="shared" si="1"/>
        <v>1</v>
      </c>
      <c r="AC18" s="23">
        <f t="shared" si="1"/>
        <v>0</v>
      </c>
      <c r="AD18" s="23">
        <f t="shared" si="1"/>
        <v>0</v>
      </c>
      <c r="AE18" s="23">
        <f t="shared" si="1"/>
        <v>1</v>
      </c>
      <c r="AF18" s="23">
        <f t="shared" si="1"/>
        <v>1</v>
      </c>
      <c r="AG18" s="24">
        <f>SUM(E18:AF18)</f>
        <v>22</v>
      </c>
      <c r="AH18" s="25"/>
      <c r="AI18" s="26"/>
    </row>
    <row r="19" spans="1:37" ht="66.95" customHeight="1" x14ac:dyDescent="0.25">
      <c r="B19" s="149" t="s">
        <v>14</v>
      </c>
      <c r="C19" s="150"/>
      <c r="D19" s="15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 t="s">
        <v>2879</v>
      </c>
      <c r="R19" s="28" t="s">
        <v>2879</v>
      </c>
      <c r="S19" s="28"/>
      <c r="T19" s="28"/>
      <c r="U19" s="28"/>
      <c r="V19" s="28"/>
      <c r="W19" s="28"/>
      <c r="X19" s="28"/>
      <c r="Y19" s="28" t="s">
        <v>2914</v>
      </c>
      <c r="Z19" s="28" t="s">
        <v>2914</v>
      </c>
      <c r="AA19" s="28"/>
      <c r="AB19" s="28"/>
      <c r="AC19" s="28" t="s">
        <v>2913</v>
      </c>
      <c r="AD19" s="28" t="s">
        <v>2913</v>
      </c>
      <c r="AE19" s="28"/>
      <c r="AF19" s="28"/>
      <c r="AG19" s="20"/>
      <c r="AH19" s="29"/>
      <c r="AI19" s="26"/>
    </row>
    <row r="20" spans="1:37" x14ac:dyDescent="0.25">
      <c r="A20" s="153" t="s">
        <v>3005</v>
      </c>
      <c r="B20" s="154" t="s">
        <v>15</v>
      </c>
      <c r="C20" s="154" t="s">
        <v>16</v>
      </c>
      <c r="D20" s="155" t="s">
        <v>17</v>
      </c>
      <c r="E20" s="155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7"/>
      <c r="AH20" s="157"/>
      <c r="AI20" s="158"/>
      <c r="AJ20" s="159" t="s">
        <v>2943</v>
      </c>
      <c r="AK20" s="153"/>
    </row>
    <row r="21" spans="1:37" s="43" customFormat="1" x14ac:dyDescent="0.25">
      <c r="B21" s="94" t="s">
        <v>729</v>
      </c>
      <c r="C21" s="94" t="s">
        <v>730</v>
      </c>
      <c r="D21" s="94">
        <v>39670</v>
      </c>
      <c r="E21" s="95">
        <v>1</v>
      </c>
      <c r="F21" s="95">
        <v>0</v>
      </c>
      <c r="G21" s="95">
        <v>1</v>
      </c>
      <c r="H21" s="95">
        <v>0</v>
      </c>
      <c r="I21" s="95">
        <v>0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1</v>
      </c>
      <c r="P21" s="95">
        <v>0</v>
      </c>
      <c r="Q21" s="95">
        <v>0</v>
      </c>
      <c r="R21" s="95">
        <v>0</v>
      </c>
      <c r="S21" s="95">
        <v>1</v>
      </c>
      <c r="T21" s="95">
        <v>0</v>
      </c>
      <c r="U21" s="95">
        <v>0</v>
      </c>
      <c r="V21" s="95">
        <v>1</v>
      </c>
      <c r="W21" s="95">
        <v>1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6">
        <f t="shared" ref="AG21:AG52" si="2">SUM(E21:AF21)</f>
        <v>8</v>
      </c>
      <c r="AH21" s="97">
        <f t="shared" ref="AH21:AH84" si="3">IF(AG21=0,0,1)</f>
        <v>1</v>
      </c>
      <c r="AI21" s="98">
        <f t="shared" ref="AI21:AI84" si="4">SUMPRODUCT($E$17:$AF$17,E21:AF21)</f>
        <v>8</v>
      </c>
      <c r="AJ21" s="107" t="s">
        <v>2631</v>
      </c>
      <c r="AK21" s="43">
        <f>VLOOKUP(AJ21,$AJ$2:$AK$17,2,FALSE)</f>
        <v>4</v>
      </c>
    </row>
    <row r="22" spans="1:37" s="43" customFormat="1" x14ac:dyDescent="0.25">
      <c r="B22" s="94" t="s">
        <v>733</v>
      </c>
      <c r="C22" s="94" t="s">
        <v>734</v>
      </c>
      <c r="D22" s="94">
        <v>39670</v>
      </c>
      <c r="E22" s="95">
        <v>0</v>
      </c>
      <c r="F22" s="95">
        <v>0</v>
      </c>
      <c r="G22" s="95">
        <v>0</v>
      </c>
      <c r="H22" s="95">
        <v>1</v>
      </c>
      <c r="I22" s="95">
        <v>0</v>
      </c>
      <c r="J22" s="95">
        <v>0</v>
      </c>
      <c r="K22" s="95">
        <v>0</v>
      </c>
      <c r="L22" s="95">
        <v>1</v>
      </c>
      <c r="M22" s="95">
        <v>0</v>
      </c>
      <c r="N22" s="95">
        <v>0</v>
      </c>
      <c r="O22" s="95">
        <v>0</v>
      </c>
      <c r="P22" s="95">
        <v>1</v>
      </c>
      <c r="Q22" s="95">
        <v>0</v>
      </c>
      <c r="R22" s="95">
        <v>0</v>
      </c>
      <c r="S22" s="95">
        <v>0</v>
      </c>
      <c r="T22" s="95">
        <v>1</v>
      </c>
      <c r="U22" s="95">
        <v>0</v>
      </c>
      <c r="V22" s="95">
        <v>1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1</v>
      </c>
      <c r="AC22" s="95">
        <v>0</v>
      </c>
      <c r="AD22" s="95">
        <v>0</v>
      </c>
      <c r="AE22" s="95">
        <v>0</v>
      </c>
      <c r="AF22" s="95">
        <v>0</v>
      </c>
      <c r="AG22" s="96">
        <f t="shared" si="2"/>
        <v>6</v>
      </c>
      <c r="AH22" s="97">
        <f t="shared" si="3"/>
        <v>1</v>
      </c>
      <c r="AI22" s="98">
        <f t="shared" si="4"/>
        <v>6</v>
      </c>
      <c r="AJ22" s="107" t="s">
        <v>2946</v>
      </c>
      <c r="AK22" s="43">
        <f t="shared" ref="AK22:AK85" si="5">VLOOKUP(AJ22,$AJ$2:$AK$17,2,FALSE)</f>
        <v>2.6669999999999998</v>
      </c>
    </row>
    <row r="23" spans="1:37" s="43" customFormat="1" x14ac:dyDescent="0.25">
      <c r="B23" s="94" t="s">
        <v>735</v>
      </c>
      <c r="C23" s="94" t="s">
        <v>736</v>
      </c>
      <c r="D23" s="94">
        <v>39670</v>
      </c>
      <c r="E23" s="95">
        <v>0</v>
      </c>
      <c r="F23" s="95">
        <v>0</v>
      </c>
      <c r="G23" s="95">
        <v>0</v>
      </c>
      <c r="H23" s="95">
        <v>1</v>
      </c>
      <c r="I23" s="95">
        <v>0</v>
      </c>
      <c r="J23" s="95">
        <v>0</v>
      </c>
      <c r="K23" s="95">
        <v>0</v>
      </c>
      <c r="L23" s="95">
        <v>1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6">
        <f t="shared" si="2"/>
        <v>2</v>
      </c>
      <c r="AH23" s="97">
        <f t="shared" si="3"/>
        <v>1</v>
      </c>
      <c r="AI23" s="98">
        <f t="shared" si="4"/>
        <v>2</v>
      </c>
      <c r="AJ23" s="107" t="s">
        <v>2947</v>
      </c>
      <c r="AK23" s="43">
        <f t="shared" si="5"/>
        <v>0</v>
      </c>
    </row>
    <row r="24" spans="1:37" s="43" customFormat="1" x14ac:dyDescent="0.25">
      <c r="B24" s="94" t="s">
        <v>737</v>
      </c>
      <c r="C24" s="94" t="s">
        <v>738</v>
      </c>
      <c r="D24" s="94">
        <v>39670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>
        <v>0</v>
      </c>
      <c r="AF24" s="95">
        <v>0</v>
      </c>
      <c r="AG24" s="96">
        <f t="shared" si="2"/>
        <v>0</v>
      </c>
      <c r="AH24" s="97">
        <f t="shared" si="3"/>
        <v>0</v>
      </c>
      <c r="AI24" s="98">
        <f t="shared" si="4"/>
        <v>0</v>
      </c>
      <c r="AJ24" s="107" t="s">
        <v>2945</v>
      </c>
      <c r="AK24" s="43">
        <f t="shared" si="5"/>
        <v>3.6669999999999998</v>
      </c>
    </row>
    <row r="25" spans="1:37" s="43" customFormat="1" x14ac:dyDescent="0.25">
      <c r="B25" s="94" t="s">
        <v>739</v>
      </c>
      <c r="C25" s="94" t="s">
        <v>740</v>
      </c>
      <c r="D25" s="94">
        <v>39670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6">
        <f t="shared" si="2"/>
        <v>0</v>
      </c>
      <c r="AH25" s="97">
        <f t="shared" si="3"/>
        <v>0</v>
      </c>
      <c r="AI25" s="98">
        <f t="shared" si="4"/>
        <v>0</v>
      </c>
      <c r="AJ25" s="107" t="s">
        <v>2631</v>
      </c>
      <c r="AK25" s="43">
        <f t="shared" si="5"/>
        <v>4</v>
      </c>
    </row>
    <row r="26" spans="1:37" s="43" customFormat="1" x14ac:dyDescent="0.25">
      <c r="A26" s="43" t="s">
        <v>2631</v>
      </c>
      <c r="B26" s="94" t="s">
        <v>2442</v>
      </c>
      <c r="C26" s="94" t="s">
        <v>2443</v>
      </c>
      <c r="D26" s="94">
        <v>39670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6">
        <f t="shared" si="2"/>
        <v>0</v>
      </c>
      <c r="AH26" s="97">
        <f t="shared" si="3"/>
        <v>0</v>
      </c>
      <c r="AI26" s="98">
        <f t="shared" si="4"/>
        <v>0</v>
      </c>
      <c r="AJ26" s="107" t="s">
        <v>2948</v>
      </c>
      <c r="AK26" s="43">
        <f t="shared" si="5"/>
        <v>2.3330000000000002</v>
      </c>
    </row>
    <row r="27" spans="1:37" s="43" customFormat="1" x14ac:dyDescent="0.25">
      <c r="B27" s="94" t="s">
        <v>741</v>
      </c>
      <c r="C27" s="94" t="s">
        <v>742</v>
      </c>
      <c r="D27" s="94">
        <v>39670</v>
      </c>
      <c r="E27" s="95">
        <v>0</v>
      </c>
      <c r="F27" s="95">
        <v>0</v>
      </c>
      <c r="G27" s="95">
        <v>0</v>
      </c>
      <c r="H27" s="95">
        <v>1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1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6">
        <f t="shared" si="2"/>
        <v>2</v>
      </c>
      <c r="AH27" s="97">
        <f t="shared" si="3"/>
        <v>1</v>
      </c>
      <c r="AI27" s="98">
        <f t="shared" si="4"/>
        <v>2</v>
      </c>
      <c r="AJ27" s="107" t="s">
        <v>2945</v>
      </c>
      <c r="AK27" s="43">
        <f t="shared" si="5"/>
        <v>3.6669999999999998</v>
      </c>
    </row>
    <row r="28" spans="1:37" s="43" customFormat="1" x14ac:dyDescent="0.25">
      <c r="A28" s="43" t="s">
        <v>2631</v>
      </c>
      <c r="B28" s="94" t="s">
        <v>2444</v>
      </c>
      <c r="C28" s="94" t="s">
        <v>2445</v>
      </c>
      <c r="D28" s="94">
        <v>39670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6">
        <f t="shared" si="2"/>
        <v>0</v>
      </c>
      <c r="AH28" s="97">
        <f t="shared" si="3"/>
        <v>0</v>
      </c>
      <c r="AI28" s="98">
        <f t="shared" si="4"/>
        <v>0</v>
      </c>
      <c r="AJ28" s="107" t="s">
        <v>2949</v>
      </c>
      <c r="AK28" s="43">
        <f t="shared" si="5"/>
        <v>3</v>
      </c>
    </row>
    <row r="29" spans="1:37" s="43" customFormat="1" x14ac:dyDescent="0.25">
      <c r="B29" s="94" t="s">
        <v>745</v>
      </c>
      <c r="C29" s="94" t="s">
        <v>746</v>
      </c>
      <c r="D29" s="94">
        <v>39670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1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95">
        <v>0</v>
      </c>
      <c r="X29" s="95">
        <v>1</v>
      </c>
      <c r="Y29" s="95">
        <v>0</v>
      </c>
      <c r="Z29" s="95">
        <v>0</v>
      </c>
      <c r="AA29" s="95">
        <v>0</v>
      </c>
      <c r="AB29" s="95">
        <v>1</v>
      </c>
      <c r="AC29" s="95">
        <v>0</v>
      </c>
      <c r="AD29" s="95">
        <v>0</v>
      </c>
      <c r="AE29" s="95">
        <v>0</v>
      </c>
      <c r="AF29" s="95">
        <v>0</v>
      </c>
      <c r="AG29" s="96">
        <f t="shared" si="2"/>
        <v>3</v>
      </c>
      <c r="AH29" s="97">
        <f t="shared" si="3"/>
        <v>1</v>
      </c>
      <c r="AI29" s="98">
        <f t="shared" si="4"/>
        <v>3</v>
      </c>
      <c r="AJ29" s="107" t="s">
        <v>2631</v>
      </c>
      <c r="AK29" s="43">
        <f t="shared" si="5"/>
        <v>4</v>
      </c>
    </row>
    <row r="30" spans="1:37" s="43" customFormat="1" x14ac:dyDescent="0.25">
      <c r="B30" s="94" t="s">
        <v>747</v>
      </c>
      <c r="C30" s="94" t="s">
        <v>748</v>
      </c>
      <c r="D30" s="94">
        <v>39670</v>
      </c>
      <c r="E30" s="95">
        <v>0</v>
      </c>
      <c r="F30" s="95">
        <v>0</v>
      </c>
      <c r="G30" s="95">
        <v>0</v>
      </c>
      <c r="H30" s="95">
        <v>1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>
        <v>0</v>
      </c>
      <c r="AF30" s="95">
        <v>0</v>
      </c>
      <c r="AG30" s="96">
        <f t="shared" si="2"/>
        <v>1</v>
      </c>
      <c r="AH30" s="97">
        <f t="shared" si="3"/>
        <v>1</v>
      </c>
      <c r="AI30" s="98">
        <f t="shared" si="4"/>
        <v>1</v>
      </c>
      <c r="AJ30" s="107" t="s">
        <v>2950</v>
      </c>
      <c r="AK30" s="43">
        <f t="shared" si="5"/>
        <v>3.3330000000000002</v>
      </c>
    </row>
    <row r="31" spans="1:37" s="43" customFormat="1" x14ac:dyDescent="0.25">
      <c r="B31" s="94" t="s">
        <v>749</v>
      </c>
      <c r="C31" s="94" t="s">
        <v>750</v>
      </c>
      <c r="D31" s="94">
        <v>39670</v>
      </c>
      <c r="E31" s="95">
        <v>0</v>
      </c>
      <c r="F31" s="95">
        <v>0</v>
      </c>
      <c r="G31" s="95">
        <v>0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>
        <v>0</v>
      </c>
      <c r="AF31" s="95">
        <v>0</v>
      </c>
      <c r="AG31" s="96">
        <f t="shared" si="2"/>
        <v>0</v>
      </c>
      <c r="AH31" s="97">
        <f t="shared" si="3"/>
        <v>0</v>
      </c>
      <c r="AI31" s="98">
        <f t="shared" si="4"/>
        <v>0</v>
      </c>
      <c r="AJ31" s="107" t="s">
        <v>2950</v>
      </c>
      <c r="AK31" s="43">
        <f t="shared" si="5"/>
        <v>3.3330000000000002</v>
      </c>
    </row>
    <row r="32" spans="1:37" s="43" customFormat="1" x14ac:dyDescent="0.25">
      <c r="B32" s="94" t="s">
        <v>751</v>
      </c>
      <c r="C32" s="94" t="s">
        <v>752</v>
      </c>
      <c r="D32" s="94">
        <v>39670</v>
      </c>
      <c r="E32" s="95">
        <v>0</v>
      </c>
      <c r="F32" s="95">
        <v>1</v>
      </c>
      <c r="G32" s="95">
        <v>0</v>
      </c>
      <c r="H32" s="95">
        <v>1</v>
      </c>
      <c r="I32" s="95">
        <v>0</v>
      </c>
      <c r="J32" s="95">
        <v>0</v>
      </c>
      <c r="K32" s="95">
        <v>0</v>
      </c>
      <c r="L32" s="95">
        <v>1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1</v>
      </c>
      <c r="U32" s="95">
        <v>0</v>
      </c>
      <c r="V32" s="95">
        <v>0</v>
      </c>
      <c r="W32" s="95">
        <v>0</v>
      </c>
      <c r="X32" s="95">
        <v>1</v>
      </c>
      <c r="Y32" s="95">
        <v>0</v>
      </c>
      <c r="Z32" s="95">
        <v>0</v>
      </c>
      <c r="AA32" s="95">
        <v>0</v>
      </c>
      <c r="AB32" s="95">
        <v>1</v>
      </c>
      <c r="AC32" s="95">
        <v>0</v>
      </c>
      <c r="AD32" s="95">
        <v>0</v>
      </c>
      <c r="AE32" s="95">
        <v>0</v>
      </c>
      <c r="AF32" s="95">
        <v>1</v>
      </c>
      <c r="AG32" s="96">
        <f t="shared" si="2"/>
        <v>7</v>
      </c>
      <c r="AH32" s="97">
        <f t="shared" si="3"/>
        <v>1</v>
      </c>
      <c r="AI32" s="98">
        <f t="shared" si="4"/>
        <v>7</v>
      </c>
      <c r="AJ32" s="107" t="s">
        <v>2631</v>
      </c>
      <c r="AK32" s="43">
        <f t="shared" si="5"/>
        <v>4</v>
      </c>
    </row>
    <row r="33" spans="1:37" s="43" customFormat="1" x14ac:dyDescent="0.25">
      <c r="A33" s="43" t="s">
        <v>2631</v>
      </c>
      <c r="B33" s="94" t="s">
        <v>2446</v>
      </c>
      <c r="C33" s="94" t="s">
        <v>2447</v>
      </c>
      <c r="D33" s="94">
        <v>39670</v>
      </c>
      <c r="E33" s="95">
        <v>0</v>
      </c>
      <c r="F33" s="95">
        <v>0</v>
      </c>
      <c r="G33" s="95">
        <v>0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6">
        <f t="shared" si="2"/>
        <v>0</v>
      </c>
      <c r="AH33" s="97">
        <f t="shared" si="3"/>
        <v>0</v>
      </c>
      <c r="AI33" s="98">
        <f t="shared" si="4"/>
        <v>0</v>
      </c>
      <c r="AJ33" s="107" t="s">
        <v>2944</v>
      </c>
      <c r="AK33" s="43">
        <f t="shared" si="5"/>
        <v>2</v>
      </c>
    </row>
    <row r="34" spans="1:37" s="43" customFormat="1" x14ac:dyDescent="0.25">
      <c r="A34" s="43" t="s">
        <v>2631</v>
      </c>
      <c r="B34" s="94" t="s">
        <v>2448</v>
      </c>
      <c r="C34" s="94" t="s">
        <v>2449</v>
      </c>
      <c r="D34" s="94">
        <v>39670</v>
      </c>
      <c r="E34" s="95">
        <v>0</v>
      </c>
      <c r="F34" s="95">
        <v>0</v>
      </c>
      <c r="G34" s="95">
        <v>0</v>
      </c>
      <c r="H34" s="95">
        <v>1</v>
      </c>
      <c r="I34" s="95">
        <v>0</v>
      </c>
      <c r="J34" s="95">
        <v>1</v>
      </c>
      <c r="K34" s="95">
        <v>0</v>
      </c>
      <c r="L34" s="95">
        <v>0</v>
      </c>
      <c r="M34" s="95">
        <v>0</v>
      </c>
      <c r="N34" s="95">
        <v>0</v>
      </c>
      <c r="O34" s="95">
        <v>0</v>
      </c>
      <c r="P34" s="95">
        <v>1</v>
      </c>
      <c r="Q34" s="95">
        <v>0</v>
      </c>
      <c r="R34" s="95">
        <v>0</v>
      </c>
      <c r="S34" s="95">
        <v>0</v>
      </c>
      <c r="T34" s="95">
        <v>1</v>
      </c>
      <c r="U34" s="95">
        <v>0</v>
      </c>
      <c r="V34" s="95">
        <v>0</v>
      </c>
      <c r="W34" s="95">
        <v>0</v>
      </c>
      <c r="X34" s="95">
        <v>0</v>
      </c>
      <c r="Y34" s="95">
        <v>0</v>
      </c>
      <c r="Z34" s="95">
        <v>0</v>
      </c>
      <c r="AA34" s="95">
        <v>0</v>
      </c>
      <c r="AB34" s="95">
        <v>0</v>
      </c>
      <c r="AC34" s="95">
        <v>0</v>
      </c>
      <c r="AD34" s="95">
        <v>0</v>
      </c>
      <c r="AE34" s="95">
        <v>0</v>
      </c>
      <c r="AF34" s="95">
        <v>0</v>
      </c>
      <c r="AG34" s="96">
        <f t="shared" si="2"/>
        <v>4</v>
      </c>
      <c r="AH34" s="97">
        <f t="shared" si="3"/>
        <v>1</v>
      </c>
      <c r="AI34" s="98">
        <f t="shared" si="4"/>
        <v>4</v>
      </c>
      <c r="AJ34" s="107" t="s">
        <v>2949</v>
      </c>
      <c r="AK34" s="43">
        <f t="shared" si="5"/>
        <v>3</v>
      </c>
    </row>
    <row r="35" spans="1:37" s="43" customFormat="1" x14ac:dyDescent="0.25">
      <c r="B35" s="94" t="s">
        <v>753</v>
      </c>
      <c r="C35" s="94" t="s">
        <v>754</v>
      </c>
      <c r="D35" s="94">
        <v>39670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5">
        <v>0</v>
      </c>
      <c r="AC35" s="95">
        <v>0</v>
      </c>
      <c r="AD35" s="95">
        <v>0</v>
      </c>
      <c r="AE35" s="95">
        <v>0</v>
      </c>
      <c r="AF35" s="95">
        <v>0</v>
      </c>
      <c r="AG35" s="96">
        <f t="shared" si="2"/>
        <v>0</v>
      </c>
      <c r="AH35" s="97">
        <f t="shared" si="3"/>
        <v>0</v>
      </c>
      <c r="AI35" s="98">
        <f t="shared" si="4"/>
        <v>0</v>
      </c>
      <c r="AJ35" s="107" t="s">
        <v>2949</v>
      </c>
      <c r="AK35" s="43">
        <f t="shared" si="5"/>
        <v>3</v>
      </c>
    </row>
    <row r="36" spans="1:37" s="43" customFormat="1" x14ac:dyDescent="0.25">
      <c r="B36" s="94" t="s">
        <v>755</v>
      </c>
      <c r="C36" s="94" t="s">
        <v>756</v>
      </c>
      <c r="D36" s="94">
        <v>39670</v>
      </c>
      <c r="E36" s="95">
        <v>1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0</v>
      </c>
      <c r="U36" s="95">
        <v>1</v>
      </c>
      <c r="V36" s="95">
        <v>0</v>
      </c>
      <c r="W36" s="95">
        <v>0</v>
      </c>
      <c r="X36" s="95">
        <v>0</v>
      </c>
      <c r="Y36" s="95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6">
        <f t="shared" si="2"/>
        <v>2</v>
      </c>
      <c r="AH36" s="97">
        <f t="shared" si="3"/>
        <v>1</v>
      </c>
      <c r="AI36" s="98">
        <f t="shared" si="4"/>
        <v>2</v>
      </c>
      <c r="AJ36" s="107" t="s">
        <v>2950</v>
      </c>
      <c r="AK36" s="43">
        <f t="shared" si="5"/>
        <v>3.3330000000000002</v>
      </c>
    </row>
    <row r="37" spans="1:37" s="43" customFormat="1" x14ac:dyDescent="0.25">
      <c r="B37" s="94" t="s">
        <v>757</v>
      </c>
      <c r="C37" s="94" t="s">
        <v>758</v>
      </c>
      <c r="D37" s="94">
        <v>39670</v>
      </c>
      <c r="E37" s="95">
        <v>0</v>
      </c>
      <c r="F37" s="95">
        <v>0</v>
      </c>
      <c r="G37" s="95">
        <v>0</v>
      </c>
      <c r="H37" s="95">
        <v>0</v>
      </c>
      <c r="I37" s="95">
        <v>1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6">
        <f t="shared" si="2"/>
        <v>1</v>
      </c>
      <c r="AH37" s="97">
        <f t="shared" si="3"/>
        <v>1</v>
      </c>
      <c r="AI37" s="98">
        <f t="shared" si="4"/>
        <v>1</v>
      </c>
      <c r="AJ37" s="107" t="s">
        <v>2945</v>
      </c>
      <c r="AK37" s="43">
        <f t="shared" si="5"/>
        <v>3.6669999999999998</v>
      </c>
    </row>
    <row r="38" spans="1:37" s="43" customFormat="1" x14ac:dyDescent="0.25">
      <c r="B38" s="94" t="s">
        <v>759</v>
      </c>
      <c r="C38" s="94" t="s">
        <v>760</v>
      </c>
      <c r="D38" s="94">
        <v>39670</v>
      </c>
      <c r="E38" s="95">
        <v>0</v>
      </c>
      <c r="F38" s="95">
        <v>1</v>
      </c>
      <c r="G38" s="95">
        <v>0</v>
      </c>
      <c r="H38" s="95">
        <v>0</v>
      </c>
      <c r="I38" s="95">
        <v>1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1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6">
        <f t="shared" si="2"/>
        <v>3</v>
      </c>
      <c r="AH38" s="97">
        <f t="shared" si="3"/>
        <v>1</v>
      </c>
      <c r="AI38" s="98">
        <f t="shared" si="4"/>
        <v>3</v>
      </c>
      <c r="AJ38" s="107" t="s">
        <v>2946</v>
      </c>
      <c r="AK38" s="43">
        <f t="shared" si="5"/>
        <v>2.6669999999999998</v>
      </c>
    </row>
    <row r="39" spans="1:37" s="43" customFormat="1" x14ac:dyDescent="0.25">
      <c r="B39" s="94" t="s">
        <v>761</v>
      </c>
      <c r="C39" s="94" t="s">
        <v>762</v>
      </c>
      <c r="D39" s="94">
        <v>39670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6">
        <f t="shared" si="2"/>
        <v>0</v>
      </c>
      <c r="AH39" s="97">
        <f t="shared" si="3"/>
        <v>0</v>
      </c>
      <c r="AI39" s="98">
        <f t="shared" si="4"/>
        <v>0</v>
      </c>
      <c r="AJ39" s="107" t="s">
        <v>2949</v>
      </c>
      <c r="AK39" s="43">
        <f t="shared" si="5"/>
        <v>3</v>
      </c>
    </row>
    <row r="40" spans="1:37" s="43" customFormat="1" x14ac:dyDescent="0.25">
      <c r="B40" s="94" t="s">
        <v>763</v>
      </c>
      <c r="C40" s="94" t="s">
        <v>764</v>
      </c>
      <c r="D40" s="94">
        <v>39670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6">
        <f t="shared" si="2"/>
        <v>0</v>
      </c>
      <c r="AH40" s="97">
        <f t="shared" si="3"/>
        <v>0</v>
      </c>
      <c r="AI40" s="98">
        <f t="shared" si="4"/>
        <v>0</v>
      </c>
      <c r="AJ40" s="107" t="s">
        <v>2945</v>
      </c>
      <c r="AK40" s="43">
        <f t="shared" si="5"/>
        <v>3.6669999999999998</v>
      </c>
    </row>
    <row r="41" spans="1:37" s="43" customFormat="1" x14ac:dyDescent="0.25">
      <c r="A41" s="43" t="s">
        <v>2631</v>
      </c>
      <c r="B41" s="94" t="s">
        <v>2450</v>
      </c>
      <c r="C41" s="94" t="s">
        <v>2451</v>
      </c>
      <c r="D41" s="94">
        <v>39670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5">
        <v>0</v>
      </c>
      <c r="AG41" s="96">
        <f t="shared" si="2"/>
        <v>0</v>
      </c>
      <c r="AH41" s="97">
        <f t="shared" si="3"/>
        <v>0</v>
      </c>
      <c r="AI41" s="98">
        <f t="shared" si="4"/>
        <v>0</v>
      </c>
      <c r="AJ41" s="107" t="s">
        <v>2949</v>
      </c>
      <c r="AK41" s="43">
        <f t="shared" si="5"/>
        <v>3</v>
      </c>
    </row>
    <row r="42" spans="1:37" s="43" customFormat="1" x14ac:dyDescent="0.25">
      <c r="B42" s="94" t="s">
        <v>767</v>
      </c>
      <c r="C42" s="94" t="s">
        <v>768</v>
      </c>
      <c r="D42" s="94">
        <v>39670</v>
      </c>
      <c r="E42" s="95">
        <v>0</v>
      </c>
      <c r="F42" s="95">
        <v>0</v>
      </c>
      <c r="G42" s="95">
        <v>0</v>
      </c>
      <c r="H42" s="95">
        <v>1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6">
        <f t="shared" si="2"/>
        <v>1</v>
      </c>
      <c r="AH42" s="97">
        <f t="shared" si="3"/>
        <v>1</v>
      </c>
      <c r="AI42" s="98">
        <f t="shared" si="4"/>
        <v>1</v>
      </c>
      <c r="AJ42" s="107" t="s">
        <v>2631</v>
      </c>
      <c r="AK42" s="43">
        <f t="shared" si="5"/>
        <v>4</v>
      </c>
    </row>
    <row r="43" spans="1:37" s="43" customFormat="1" x14ac:dyDescent="0.25">
      <c r="B43" s="94" t="s">
        <v>769</v>
      </c>
      <c r="C43" s="94" t="s">
        <v>770</v>
      </c>
      <c r="D43" s="94">
        <v>39670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1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6">
        <f t="shared" si="2"/>
        <v>1</v>
      </c>
      <c r="AH43" s="97">
        <f t="shared" si="3"/>
        <v>1</v>
      </c>
      <c r="AI43" s="98">
        <f t="shared" si="4"/>
        <v>1</v>
      </c>
      <c r="AJ43" s="107" t="s">
        <v>2950</v>
      </c>
      <c r="AK43" s="43">
        <f t="shared" si="5"/>
        <v>3.3330000000000002</v>
      </c>
    </row>
    <row r="44" spans="1:37" s="43" customFormat="1" x14ac:dyDescent="0.25">
      <c r="A44" s="43" t="s">
        <v>2631</v>
      </c>
      <c r="B44" s="94" t="s">
        <v>2452</v>
      </c>
      <c r="C44" s="94" t="s">
        <v>2453</v>
      </c>
      <c r="D44" s="94">
        <v>39670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6">
        <f t="shared" si="2"/>
        <v>0</v>
      </c>
      <c r="AH44" s="97">
        <f t="shared" si="3"/>
        <v>0</v>
      </c>
      <c r="AI44" s="98">
        <f t="shared" si="4"/>
        <v>0</v>
      </c>
      <c r="AJ44" s="107" t="s">
        <v>2950</v>
      </c>
      <c r="AK44" s="43">
        <f t="shared" si="5"/>
        <v>3.3330000000000002</v>
      </c>
    </row>
    <row r="45" spans="1:37" s="43" customFormat="1" x14ac:dyDescent="0.25">
      <c r="B45" s="94" t="s">
        <v>775</v>
      </c>
      <c r="C45" s="94" t="s">
        <v>776</v>
      </c>
      <c r="D45" s="94">
        <v>39670</v>
      </c>
      <c r="E45" s="95">
        <v>0</v>
      </c>
      <c r="F45" s="95">
        <v>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6">
        <f t="shared" si="2"/>
        <v>0</v>
      </c>
      <c r="AH45" s="97">
        <f t="shared" si="3"/>
        <v>0</v>
      </c>
      <c r="AI45" s="98">
        <f t="shared" si="4"/>
        <v>0</v>
      </c>
      <c r="AJ45" s="107" t="s">
        <v>2946</v>
      </c>
      <c r="AK45" s="43">
        <f t="shared" si="5"/>
        <v>2.6669999999999998</v>
      </c>
    </row>
    <row r="46" spans="1:37" s="43" customFormat="1" x14ac:dyDescent="0.25">
      <c r="B46" s="94" t="s">
        <v>777</v>
      </c>
      <c r="C46" s="94" t="s">
        <v>778</v>
      </c>
      <c r="D46" s="94">
        <v>39670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6">
        <f t="shared" si="2"/>
        <v>0</v>
      </c>
      <c r="AH46" s="97">
        <f t="shared" si="3"/>
        <v>0</v>
      </c>
      <c r="AI46" s="98">
        <f t="shared" si="4"/>
        <v>0</v>
      </c>
      <c r="AJ46" s="107" t="s">
        <v>2949</v>
      </c>
      <c r="AK46" s="43">
        <f t="shared" si="5"/>
        <v>3</v>
      </c>
    </row>
    <row r="47" spans="1:37" s="43" customFormat="1" x14ac:dyDescent="0.25">
      <c r="A47" s="43" t="s">
        <v>2631</v>
      </c>
      <c r="B47" s="94" t="s">
        <v>2454</v>
      </c>
      <c r="C47" s="94" t="s">
        <v>2455</v>
      </c>
      <c r="D47" s="94">
        <v>39670</v>
      </c>
      <c r="E47" s="95">
        <v>1</v>
      </c>
      <c r="F47" s="95">
        <v>0</v>
      </c>
      <c r="G47" s="95">
        <v>1</v>
      </c>
      <c r="H47" s="95">
        <v>0</v>
      </c>
      <c r="I47" s="95">
        <v>0</v>
      </c>
      <c r="J47" s="95">
        <v>0</v>
      </c>
      <c r="K47" s="95">
        <v>1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6">
        <f t="shared" si="2"/>
        <v>3</v>
      </c>
      <c r="AH47" s="97">
        <f t="shared" si="3"/>
        <v>1</v>
      </c>
      <c r="AI47" s="98">
        <f t="shared" si="4"/>
        <v>3</v>
      </c>
      <c r="AJ47" s="107" t="s">
        <v>2949</v>
      </c>
      <c r="AK47" s="43">
        <f t="shared" si="5"/>
        <v>3</v>
      </c>
    </row>
    <row r="48" spans="1:37" s="43" customFormat="1" x14ac:dyDescent="0.25">
      <c r="B48" s="94" t="s">
        <v>781</v>
      </c>
      <c r="C48" s="94" t="s">
        <v>782</v>
      </c>
      <c r="D48" s="94">
        <v>39670</v>
      </c>
      <c r="E48" s="95">
        <v>0</v>
      </c>
      <c r="F48" s="95">
        <v>1</v>
      </c>
      <c r="G48" s="95">
        <v>0</v>
      </c>
      <c r="H48" s="95">
        <v>1</v>
      </c>
      <c r="I48" s="95">
        <v>0</v>
      </c>
      <c r="J48" s="95">
        <v>0</v>
      </c>
      <c r="K48" s="95">
        <v>0</v>
      </c>
      <c r="L48" s="95">
        <v>1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6">
        <f t="shared" si="2"/>
        <v>3</v>
      </c>
      <c r="AH48" s="97">
        <f t="shared" si="3"/>
        <v>1</v>
      </c>
      <c r="AI48" s="98">
        <f t="shared" si="4"/>
        <v>3</v>
      </c>
      <c r="AJ48" s="107" t="s">
        <v>2631</v>
      </c>
      <c r="AK48" s="43">
        <f t="shared" si="5"/>
        <v>4</v>
      </c>
    </row>
    <row r="49" spans="1:37" s="43" customFormat="1" x14ac:dyDescent="0.25">
      <c r="B49" s="94" t="s">
        <v>783</v>
      </c>
      <c r="C49" s="94" t="s">
        <v>784</v>
      </c>
      <c r="D49" s="94">
        <v>39670</v>
      </c>
      <c r="E49" s="95">
        <v>0</v>
      </c>
      <c r="F49" s="95">
        <v>1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1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6">
        <f t="shared" si="2"/>
        <v>2</v>
      </c>
      <c r="AH49" s="97">
        <f t="shared" si="3"/>
        <v>1</v>
      </c>
      <c r="AI49" s="98">
        <f t="shared" si="4"/>
        <v>2</v>
      </c>
      <c r="AJ49" s="107" t="s">
        <v>2631</v>
      </c>
      <c r="AK49" s="43">
        <f t="shared" si="5"/>
        <v>4</v>
      </c>
    </row>
    <row r="50" spans="1:37" s="43" customFormat="1" x14ac:dyDescent="0.25">
      <c r="B50" s="94" t="s">
        <v>785</v>
      </c>
      <c r="C50" s="94" t="s">
        <v>786</v>
      </c>
      <c r="D50" s="94">
        <v>39670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6">
        <f t="shared" si="2"/>
        <v>0</v>
      </c>
      <c r="AH50" s="97">
        <f t="shared" si="3"/>
        <v>0</v>
      </c>
      <c r="AI50" s="98">
        <f t="shared" si="4"/>
        <v>0</v>
      </c>
      <c r="AJ50" s="107" t="s">
        <v>2955</v>
      </c>
      <c r="AK50" s="43" t="str">
        <f t="shared" si="5"/>
        <v>QQQ</v>
      </c>
    </row>
    <row r="51" spans="1:37" s="43" customFormat="1" x14ac:dyDescent="0.25">
      <c r="B51" s="94" t="s">
        <v>787</v>
      </c>
      <c r="C51" s="94" t="s">
        <v>788</v>
      </c>
      <c r="D51" s="94">
        <v>39670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1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6">
        <f t="shared" si="2"/>
        <v>1</v>
      </c>
      <c r="AH51" s="97">
        <f t="shared" si="3"/>
        <v>1</v>
      </c>
      <c r="AI51" s="98">
        <f t="shared" si="4"/>
        <v>1</v>
      </c>
      <c r="AJ51" s="107" t="s">
        <v>2945</v>
      </c>
      <c r="AK51" s="43">
        <f t="shared" si="5"/>
        <v>3.6669999999999998</v>
      </c>
    </row>
    <row r="52" spans="1:37" s="43" customFormat="1" x14ac:dyDescent="0.25">
      <c r="B52" s="94" t="s">
        <v>789</v>
      </c>
      <c r="C52" s="94" t="s">
        <v>790</v>
      </c>
      <c r="D52" s="94">
        <v>39670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6">
        <f t="shared" si="2"/>
        <v>0</v>
      </c>
      <c r="AH52" s="97">
        <f t="shared" si="3"/>
        <v>0</v>
      </c>
      <c r="AI52" s="98">
        <f t="shared" si="4"/>
        <v>0</v>
      </c>
      <c r="AJ52" s="107" t="s">
        <v>2946</v>
      </c>
      <c r="AK52" s="43">
        <f t="shared" si="5"/>
        <v>2.6669999999999998</v>
      </c>
    </row>
    <row r="53" spans="1:37" s="43" customFormat="1" x14ac:dyDescent="0.25">
      <c r="A53" s="43" t="s">
        <v>2631</v>
      </c>
      <c r="B53" s="94" t="s">
        <v>2456</v>
      </c>
      <c r="C53" s="94" t="s">
        <v>2457</v>
      </c>
      <c r="D53" s="94">
        <v>39670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6">
        <f t="shared" ref="AG53:AG84" si="6">SUM(E53:AF53)</f>
        <v>0</v>
      </c>
      <c r="AH53" s="97">
        <f t="shared" si="3"/>
        <v>0</v>
      </c>
      <c r="AI53" s="98">
        <f t="shared" si="4"/>
        <v>0</v>
      </c>
      <c r="AJ53" s="107" t="s">
        <v>2946</v>
      </c>
      <c r="AK53" s="43">
        <f t="shared" si="5"/>
        <v>2.6669999999999998</v>
      </c>
    </row>
    <row r="54" spans="1:37" s="43" customFormat="1" x14ac:dyDescent="0.25">
      <c r="B54" s="94" t="s">
        <v>791</v>
      </c>
      <c r="C54" s="94" t="s">
        <v>792</v>
      </c>
      <c r="D54" s="94">
        <v>39670</v>
      </c>
      <c r="E54" s="95">
        <v>0</v>
      </c>
      <c r="F54" s="95">
        <v>1</v>
      </c>
      <c r="G54" s="95">
        <v>1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1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1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6">
        <f t="shared" si="6"/>
        <v>4</v>
      </c>
      <c r="AH54" s="97">
        <f t="shared" si="3"/>
        <v>1</v>
      </c>
      <c r="AI54" s="98">
        <f t="shared" si="4"/>
        <v>4</v>
      </c>
      <c r="AJ54" s="107" t="s">
        <v>2631</v>
      </c>
      <c r="AK54" s="43">
        <f t="shared" si="5"/>
        <v>4</v>
      </c>
    </row>
    <row r="55" spans="1:37" s="43" customFormat="1" x14ac:dyDescent="0.25">
      <c r="B55" s="94" t="s">
        <v>793</v>
      </c>
      <c r="C55" s="94" t="s">
        <v>794</v>
      </c>
      <c r="D55" s="94">
        <v>39670</v>
      </c>
      <c r="E55" s="95">
        <v>1</v>
      </c>
      <c r="F55" s="95">
        <v>0</v>
      </c>
      <c r="G55" s="95">
        <v>1</v>
      </c>
      <c r="H55" s="95">
        <v>0</v>
      </c>
      <c r="I55" s="95">
        <v>0</v>
      </c>
      <c r="J55" s="95">
        <v>0</v>
      </c>
      <c r="K55" s="95">
        <v>1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1</v>
      </c>
      <c r="T55" s="95">
        <v>0</v>
      </c>
      <c r="U55" s="95">
        <v>0</v>
      </c>
      <c r="V55" s="95">
        <v>0</v>
      </c>
      <c r="W55" s="95">
        <v>1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6">
        <f t="shared" si="6"/>
        <v>5</v>
      </c>
      <c r="AH55" s="97">
        <f t="shared" si="3"/>
        <v>1</v>
      </c>
      <c r="AI55" s="98">
        <f t="shared" si="4"/>
        <v>5</v>
      </c>
      <c r="AJ55" s="107" t="s">
        <v>2631</v>
      </c>
      <c r="AK55" s="43">
        <f t="shared" si="5"/>
        <v>4</v>
      </c>
    </row>
    <row r="56" spans="1:37" s="43" customFormat="1" x14ac:dyDescent="0.25">
      <c r="B56" s="94" t="s">
        <v>797</v>
      </c>
      <c r="C56" s="94" t="s">
        <v>798</v>
      </c>
      <c r="D56" s="94">
        <v>39670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6">
        <f t="shared" si="6"/>
        <v>0</v>
      </c>
      <c r="AH56" s="97">
        <f t="shared" si="3"/>
        <v>0</v>
      </c>
      <c r="AI56" s="98">
        <f t="shared" si="4"/>
        <v>0</v>
      </c>
      <c r="AJ56" s="107" t="s">
        <v>2945</v>
      </c>
      <c r="AK56" s="43">
        <f t="shared" si="5"/>
        <v>3.6669999999999998</v>
      </c>
    </row>
    <row r="57" spans="1:37" s="43" customFormat="1" x14ac:dyDescent="0.25">
      <c r="B57" s="94" t="s">
        <v>799</v>
      </c>
      <c r="C57" s="94" t="s">
        <v>800</v>
      </c>
      <c r="D57" s="94">
        <v>39670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6">
        <f t="shared" si="6"/>
        <v>0</v>
      </c>
      <c r="AH57" s="97">
        <f t="shared" si="3"/>
        <v>0</v>
      </c>
      <c r="AI57" s="98">
        <f t="shared" si="4"/>
        <v>0</v>
      </c>
      <c r="AJ57" s="107" t="s">
        <v>2949</v>
      </c>
      <c r="AK57" s="43">
        <f t="shared" si="5"/>
        <v>3</v>
      </c>
    </row>
    <row r="58" spans="1:37" s="43" customFormat="1" x14ac:dyDescent="0.25">
      <c r="B58" s="94" t="s">
        <v>801</v>
      </c>
      <c r="C58" s="94" t="s">
        <v>802</v>
      </c>
      <c r="D58" s="94">
        <v>39670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6">
        <f t="shared" si="6"/>
        <v>0</v>
      </c>
      <c r="AH58" s="97">
        <f t="shared" si="3"/>
        <v>0</v>
      </c>
      <c r="AI58" s="98">
        <f t="shared" si="4"/>
        <v>0</v>
      </c>
      <c r="AJ58" s="107" t="s">
        <v>2950</v>
      </c>
      <c r="AK58" s="43">
        <f t="shared" si="5"/>
        <v>3.3330000000000002</v>
      </c>
    </row>
    <row r="59" spans="1:37" s="43" customFormat="1" x14ac:dyDescent="0.25">
      <c r="A59" s="43" t="s">
        <v>2631</v>
      </c>
      <c r="B59" s="94" t="s">
        <v>2458</v>
      </c>
      <c r="C59" s="94" t="s">
        <v>2459</v>
      </c>
      <c r="D59" s="94">
        <v>39670</v>
      </c>
      <c r="E59" s="95">
        <v>0</v>
      </c>
      <c r="F59" s="95">
        <v>0</v>
      </c>
      <c r="G59" s="95">
        <v>0</v>
      </c>
      <c r="H59" s="95">
        <v>1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1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6">
        <f t="shared" si="6"/>
        <v>2</v>
      </c>
      <c r="AH59" s="97">
        <f t="shared" si="3"/>
        <v>1</v>
      </c>
      <c r="AI59" s="98">
        <f t="shared" si="4"/>
        <v>2</v>
      </c>
      <c r="AJ59" s="107" t="s">
        <v>2950</v>
      </c>
      <c r="AK59" s="43">
        <f t="shared" si="5"/>
        <v>3.3330000000000002</v>
      </c>
    </row>
    <row r="60" spans="1:37" s="43" customFormat="1" x14ac:dyDescent="0.25">
      <c r="B60" s="94" t="s">
        <v>803</v>
      </c>
      <c r="C60" s="94" t="s">
        <v>804</v>
      </c>
      <c r="D60" s="94">
        <v>39670</v>
      </c>
      <c r="E60" s="95">
        <v>0</v>
      </c>
      <c r="F60" s="95">
        <v>1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1</v>
      </c>
      <c r="O60" s="95">
        <v>0</v>
      </c>
      <c r="P60" s="95">
        <v>1</v>
      </c>
      <c r="Q60" s="95">
        <v>0</v>
      </c>
      <c r="R60" s="95">
        <v>0</v>
      </c>
      <c r="S60" s="95">
        <v>0</v>
      </c>
      <c r="T60" s="95">
        <v>1</v>
      </c>
      <c r="U60" s="95">
        <v>0</v>
      </c>
      <c r="V60" s="95">
        <v>1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6">
        <f t="shared" si="6"/>
        <v>5</v>
      </c>
      <c r="AH60" s="97">
        <f t="shared" si="3"/>
        <v>1</v>
      </c>
      <c r="AI60" s="98">
        <f t="shared" si="4"/>
        <v>5</v>
      </c>
      <c r="AJ60" s="107" t="s">
        <v>2632</v>
      </c>
      <c r="AK60" s="43">
        <f t="shared" si="5"/>
        <v>1</v>
      </c>
    </row>
    <row r="61" spans="1:37" s="43" customFormat="1" x14ac:dyDescent="0.25">
      <c r="B61" s="94" t="s">
        <v>805</v>
      </c>
      <c r="C61" s="94" t="s">
        <v>806</v>
      </c>
      <c r="D61" s="94">
        <v>39670</v>
      </c>
      <c r="E61" s="95">
        <v>1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5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6">
        <f t="shared" si="6"/>
        <v>1</v>
      </c>
      <c r="AH61" s="97">
        <f t="shared" si="3"/>
        <v>1</v>
      </c>
      <c r="AI61" s="98">
        <f t="shared" si="4"/>
        <v>1</v>
      </c>
      <c r="AJ61" s="107" t="s">
        <v>2952</v>
      </c>
      <c r="AK61" s="43">
        <f t="shared" si="5"/>
        <v>1.333</v>
      </c>
    </row>
    <row r="62" spans="1:37" s="43" customFormat="1" x14ac:dyDescent="0.25">
      <c r="B62" s="94" t="s">
        <v>807</v>
      </c>
      <c r="C62" s="94" t="s">
        <v>808</v>
      </c>
      <c r="D62" s="94">
        <v>39670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1</v>
      </c>
      <c r="AG62" s="96">
        <f t="shared" si="6"/>
        <v>1</v>
      </c>
      <c r="AH62" s="97">
        <f t="shared" si="3"/>
        <v>1</v>
      </c>
      <c r="AI62" s="98">
        <f t="shared" si="4"/>
        <v>1</v>
      </c>
      <c r="AJ62" s="107" t="s">
        <v>2953</v>
      </c>
      <c r="AK62" s="43">
        <f t="shared" si="5"/>
        <v>1.667</v>
      </c>
    </row>
    <row r="63" spans="1:37" s="43" customFormat="1" x14ac:dyDescent="0.25">
      <c r="A63" s="43" t="s">
        <v>2631</v>
      </c>
      <c r="B63" s="94" t="s">
        <v>2460</v>
      </c>
      <c r="C63" s="94" t="s">
        <v>2461</v>
      </c>
      <c r="D63" s="94">
        <v>39670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5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6">
        <f t="shared" si="6"/>
        <v>0</v>
      </c>
      <c r="AH63" s="97">
        <f t="shared" si="3"/>
        <v>0</v>
      </c>
      <c r="AI63" s="98">
        <f t="shared" si="4"/>
        <v>0</v>
      </c>
      <c r="AJ63" s="107" t="s">
        <v>2949</v>
      </c>
      <c r="AK63" s="43">
        <f t="shared" si="5"/>
        <v>3</v>
      </c>
    </row>
    <row r="64" spans="1:37" s="43" customFormat="1" x14ac:dyDescent="0.25">
      <c r="B64" s="94" t="s">
        <v>809</v>
      </c>
      <c r="C64" s="94" t="s">
        <v>810</v>
      </c>
      <c r="D64" s="94">
        <v>39670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1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1</v>
      </c>
      <c r="T64" s="95">
        <v>0</v>
      </c>
      <c r="U64" s="95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5">
        <v>0</v>
      </c>
      <c r="AC64" s="95">
        <v>0</v>
      </c>
      <c r="AD64" s="95">
        <v>0</v>
      </c>
      <c r="AE64" s="95">
        <v>0</v>
      </c>
      <c r="AF64" s="95">
        <v>0</v>
      </c>
      <c r="AG64" s="96">
        <f t="shared" si="6"/>
        <v>2</v>
      </c>
      <c r="AH64" s="97">
        <f t="shared" si="3"/>
        <v>1</v>
      </c>
      <c r="AI64" s="98">
        <f t="shared" si="4"/>
        <v>2</v>
      </c>
      <c r="AJ64" s="107" t="s">
        <v>2948</v>
      </c>
      <c r="AK64" s="43">
        <f t="shared" si="5"/>
        <v>2.3330000000000002</v>
      </c>
    </row>
    <row r="65" spans="1:37" s="43" customFormat="1" x14ac:dyDescent="0.25">
      <c r="B65" s="94" t="s">
        <v>813</v>
      </c>
      <c r="C65" s="94" t="s">
        <v>814</v>
      </c>
      <c r="D65" s="94">
        <v>39670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5">
        <v>0</v>
      </c>
      <c r="AC65" s="95">
        <v>0</v>
      </c>
      <c r="AD65" s="95">
        <v>0</v>
      </c>
      <c r="AE65" s="95">
        <v>0</v>
      </c>
      <c r="AF65" s="95">
        <v>0</v>
      </c>
      <c r="AG65" s="96">
        <f t="shared" si="6"/>
        <v>0</v>
      </c>
      <c r="AH65" s="97">
        <f t="shared" si="3"/>
        <v>0</v>
      </c>
      <c r="AI65" s="98">
        <f t="shared" si="4"/>
        <v>0</v>
      </c>
      <c r="AJ65" s="107" t="s">
        <v>2948</v>
      </c>
      <c r="AK65" s="43">
        <f t="shared" si="5"/>
        <v>2.3330000000000002</v>
      </c>
    </row>
    <row r="66" spans="1:37" s="43" customFormat="1" x14ac:dyDescent="0.25">
      <c r="B66" s="94" t="s">
        <v>815</v>
      </c>
      <c r="C66" s="94" t="s">
        <v>816</v>
      </c>
      <c r="D66" s="94">
        <v>39670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5">
        <v>0</v>
      </c>
      <c r="AC66" s="95">
        <v>0</v>
      </c>
      <c r="AD66" s="95">
        <v>0</v>
      </c>
      <c r="AE66" s="95">
        <v>0</v>
      </c>
      <c r="AF66" s="95">
        <v>0</v>
      </c>
      <c r="AG66" s="96">
        <f t="shared" si="6"/>
        <v>0</v>
      </c>
      <c r="AH66" s="97">
        <f t="shared" si="3"/>
        <v>0</v>
      </c>
      <c r="AI66" s="98">
        <f t="shared" si="4"/>
        <v>0</v>
      </c>
      <c r="AJ66" s="107" t="s">
        <v>2950</v>
      </c>
      <c r="AK66" s="43">
        <f t="shared" si="5"/>
        <v>3.3330000000000002</v>
      </c>
    </row>
    <row r="67" spans="1:37" s="43" customFormat="1" x14ac:dyDescent="0.25">
      <c r="A67" s="43" t="s">
        <v>2631</v>
      </c>
      <c r="B67" s="94" t="s">
        <v>2462</v>
      </c>
      <c r="C67" s="94" t="s">
        <v>2463</v>
      </c>
      <c r="D67" s="94">
        <v>39670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5">
        <v>0</v>
      </c>
      <c r="W67" s="95">
        <v>0</v>
      </c>
      <c r="X67" s="95">
        <v>0</v>
      </c>
      <c r="Y67" s="95">
        <v>0</v>
      </c>
      <c r="Z67" s="95">
        <v>0</v>
      </c>
      <c r="AA67" s="95">
        <v>0</v>
      </c>
      <c r="AB67" s="95">
        <v>0</v>
      </c>
      <c r="AC67" s="95">
        <v>0</v>
      </c>
      <c r="AD67" s="95">
        <v>0</v>
      </c>
      <c r="AE67" s="95">
        <v>0</v>
      </c>
      <c r="AF67" s="95">
        <v>0</v>
      </c>
      <c r="AG67" s="96">
        <f t="shared" si="6"/>
        <v>0</v>
      </c>
      <c r="AH67" s="97">
        <f t="shared" si="3"/>
        <v>0</v>
      </c>
      <c r="AI67" s="98">
        <f t="shared" si="4"/>
        <v>0</v>
      </c>
      <c r="AJ67" s="107" t="s">
        <v>2956</v>
      </c>
      <c r="AK67" s="43" t="str">
        <f t="shared" si="5"/>
        <v>WWW</v>
      </c>
    </row>
    <row r="68" spans="1:37" s="43" customFormat="1" x14ac:dyDescent="0.25">
      <c r="A68" s="43" t="s">
        <v>2631</v>
      </c>
      <c r="B68" s="94" t="s">
        <v>2464</v>
      </c>
      <c r="C68" s="94" t="s">
        <v>2465</v>
      </c>
      <c r="D68" s="94">
        <v>39670</v>
      </c>
      <c r="E68" s="95">
        <v>0</v>
      </c>
      <c r="F68" s="95">
        <v>0</v>
      </c>
      <c r="G68" s="95">
        <v>0</v>
      </c>
      <c r="H68" s="95">
        <v>0</v>
      </c>
      <c r="I68" s="95">
        <v>0</v>
      </c>
      <c r="J68" s="95">
        <v>0</v>
      </c>
      <c r="K68" s="95">
        <v>0</v>
      </c>
      <c r="L68" s="95">
        <v>0</v>
      </c>
      <c r="M68" s="95">
        <v>0</v>
      </c>
      <c r="N68" s="95">
        <v>0</v>
      </c>
      <c r="O68" s="95">
        <v>0</v>
      </c>
      <c r="P68" s="95">
        <v>0</v>
      </c>
      <c r="Q68" s="95">
        <v>0</v>
      </c>
      <c r="R68" s="95">
        <v>0</v>
      </c>
      <c r="S68" s="95">
        <v>0</v>
      </c>
      <c r="T68" s="95">
        <v>0</v>
      </c>
      <c r="U68" s="95">
        <v>0</v>
      </c>
      <c r="V68" s="95">
        <v>0</v>
      </c>
      <c r="W68" s="95">
        <v>0</v>
      </c>
      <c r="X68" s="95">
        <v>0</v>
      </c>
      <c r="Y68" s="95">
        <v>0</v>
      </c>
      <c r="Z68" s="95">
        <v>0</v>
      </c>
      <c r="AA68" s="95">
        <v>0</v>
      </c>
      <c r="AB68" s="95">
        <v>0</v>
      </c>
      <c r="AC68" s="95">
        <v>0</v>
      </c>
      <c r="AD68" s="95">
        <v>0</v>
      </c>
      <c r="AE68" s="95">
        <v>0</v>
      </c>
      <c r="AF68" s="95">
        <v>0</v>
      </c>
      <c r="AG68" s="96">
        <f t="shared" si="6"/>
        <v>0</v>
      </c>
      <c r="AH68" s="97">
        <f t="shared" si="3"/>
        <v>0</v>
      </c>
      <c r="AI68" s="98">
        <f t="shared" si="4"/>
        <v>0</v>
      </c>
      <c r="AJ68" s="107" t="s">
        <v>2957</v>
      </c>
      <c r="AK68" s="43" t="str">
        <f t="shared" si="5"/>
        <v>XXX</v>
      </c>
    </row>
    <row r="69" spans="1:37" s="43" customFormat="1" x14ac:dyDescent="0.25">
      <c r="A69" s="43" t="s">
        <v>2631</v>
      </c>
      <c r="B69" s="94" t="s">
        <v>2466</v>
      </c>
      <c r="C69" s="94" t="s">
        <v>2467</v>
      </c>
      <c r="D69" s="94">
        <v>39670</v>
      </c>
      <c r="E69" s="95">
        <v>0</v>
      </c>
      <c r="F69" s="95">
        <v>0</v>
      </c>
      <c r="G69" s="95">
        <v>0</v>
      </c>
      <c r="H69" s="95">
        <v>1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>
        <v>0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0</v>
      </c>
      <c r="V69" s="95">
        <v>0</v>
      </c>
      <c r="W69" s="95">
        <v>0</v>
      </c>
      <c r="X69" s="95">
        <v>0</v>
      </c>
      <c r="Y69" s="95">
        <v>0</v>
      </c>
      <c r="Z69" s="95">
        <v>0</v>
      </c>
      <c r="AA69" s="95">
        <v>0</v>
      </c>
      <c r="AB69" s="95">
        <v>0</v>
      </c>
      <c r="AC69" s="95">
        <v>0</v>
      </c>
      <c r="AD69" s="95">
        <v>0</v>
      </c>
      <c r="AE69" s="95">
        <v>0</v>
      </c>
      <c r="AF69" s="95">
        <v>0</v>
      </c>
      <c r="AG69" s="96">
        <f t="shared" si="6"/>
        <v>1</v>
      </c>
      <c r="AH69" s="97">
        <f t="shared" si="3"/>
        <v>1</v>
      </c>
      <c r="AI69" s="98">
        <f t="shared" si="4"/>
        <v>1</v>
      </c>
      <c r="AJ69" s="107" t="s">
        <v>2946</v>
      </c>
      <c r="AK69" s="43">
        <f t="shared" si="5"/>
        <v>2.6669999999999998</v>
      </c>
    </row>
    <row r="70" spans="1:37" s="43" customFormat="1" x14ac:dyDescent="0.25">
      <c r="B70" s="94" t="s">
        <v>823</v>
      </c>
      <c r="C70" s="94" t="s">
        <v>824</v>
      </c>
      <c r="D70" s="94">
        <v>39670</v>
      </c>
      <c r="E70" s="95">
        <v>0</v>
      </c>
      <c r="F70" s="95">
        <v>0</v>
      </c>
      <c r="G70" s="95">
        <v>0</v>
      </c>
      <c r="H70" s="95">
        <v>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>
        <v>0</v>
      </c>
      <c r="U70" s="95">
        <v>0</v>
      </c>
      <c r="V70" s="95">
        <v>0</v>
      </c>
      <c r="W70" s="95">
        <v>0</v>
      </c>
      <c r="X70" s="95">
        <v>0</v>
      </c>
      <c r="Y70" s="95">
        <v>0</v>
      </c>
      <c r="Z70" s="95">
        <v>0</v>
      </c>
      <c r="AA70" s="95">
        <v>0</v>
      </c>
      <c r="AB70" s="95">
        <v>0</v>
      </c>
      <c r="AC70" s="95">
        <v>0</v>
      </c>
      <c r="AD70" s="95">
        <v>0</v>
      </c>
      <c r="AE70" s="95">
        <v>0</v>
      </c>
      <c r="AF70" s="95">
        <v>0</v>
      </c>
      <c r="AG70" s="96">
        <f t="shared" si="6"/>
        <v>0</v>
      </c>
      <c r="AH70" s="97">
        <f t="shared" si="3"/>
        <v>0</v>
      </c>
      <c r="AI70" s="98">
        <f t="shared" si="4"/>
        <v>0</v>
      </c>
      <c r="AJ70" s="107" t="s">
        <v>2950</v>
      </c>
      <c r="AK70" s="43">
        <f t="shared" si="5"/>
        <v>3.3330000000000002</v>
      </c>
    </row>
    <row r="71" spans="1:37" s="43" customFormat="1" x14ac:dyDescent="0.25">
      <c r="B71" s="94" t="s">
        <v>825</v>
      </c>
      <c r="C71" s="94" t="s">
        <v>826</v>
      </c>
      <c r="D71" s="94">
        <v>39670</v>
      </c>
      <c r="E71" s="95">
        <v>0</v>
      </c>
      <c r="F71" s="95">
        <v>0</v>
      </c>
      <c r="G71" s="95">
        <v>0</v>
      </c>
      <c r="H71" s="95">
        <v>1</v>
      </c>
      <c r="I71" s="95">
        <v>0</v>
      </c>
      <c r="J71" s="95">
        <v>0</v>
      </c>
      <c r="K71" s="95">
        <v>0</v>
      </c>
      <c r="L71" s="95">
        <v>0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5">
        <v>0</v>
      </c>
      <c r="S71" s="95">
        <v>0</v>
      </c>
      <c r="T71" s="95">
        <v>0</v>
      </c>
      <c r="U71" s="95">
        <v>0</v>
      </c>
      <c r="V71" s="95">
        <v>0</v>
      </c>
      <c r="W71" s="95">
        <v>0</v>
      </c>
      <c r="X71" s="95">
        <v>0</v>
      </c>
      <c r="Y71" s="95">
        <v>0</v>
      </c>
      <c r="Z71" s="95">
        <v>0</v>
      </c>
      <c r="AA71" s="95">
        <v>0</v>
      </c>
      <c r="AB71" s="95">
        <v>0</v>
      </c>
      <c r="AC71" s="95">
        <v>0</v>
      </c>
      <c r="AD71" s="95">
        <v>0</v>
      </c>
      <c r="AE71" s="95">
        <v>0</v>
      </c>
      <c r="AF71" s="95">
        <v>0</v>
      </c>
      <c r="AG71" s="96">
        <f t="shared" si="6"/>
        <v>1</v>
      </c>
      <c r="AH71" s="97">
        <f t="shared" si="3"/>
        <v>1</v>
      </c>
      <c r="AI71" s="98">
        <f t="shared" si="4"/>
        <v>1</v>
      </c>
      <c r="AJ71" s="107" t="s">
        <v>2950</v>
      </c>
      <c r="AK71" s="43">
        <f t="shared" si="5"/>
        <v>3.3330000000000002</v>
      </c>
    </row>
    <row r="72" spans="1:37" s="43" customFormat="1" x14ac:dyDescent="0.25">
      <c r="B72" s="94" t="s">
        <v>827</v>
      </c>
      <c r="C72" s="94" t="s">
        <v>828</v>
      </c>
      <c r="D72" s="94">
        <v>39670</v>
      </c>
      <c r="E72" s="95">
        <v>0</v>
      </c>
      <c r="F72" s="95">
        <v>0</v>
      </c>
      <c r="G72" s="95">
        <v>0</v>
      </c>
      <c r="H72" s="95">
        <v>0</v>
      </c>
      <c r="I72" s="95">
        <v>0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>
        <v>0</v>
      </c>
      <c r="R72" s="95">
        <v>0</v>
      </c>
      <c r="S72" s="95">
        <v>0</v>
      </c>
      <c r="T72" s="95">
        <v>0</v>
      </c>
      <c r="U72" s="95">
        <v>0</v>
      </c>
      <c r="V72" s="95">
        <v>0</v>
      </c>
      <c r="W72" s="95">
        <v>0</v>
      </c>
      <c r="X72" s="95">
        <v>0</v>
      </c>
      <c r="Y72" s="95">
        <v>0</v>
      </c>
      <c r="Z72" s="95">
        <v>0</v>
      </c>
      <c r="AA72" s="95">
        <v>0</v>
      </c>
      <c r="AB72" s="95">
        <v>0</v>
      </c>
      <c r="AC72" s="95">
        <v>0</v>
      </c>
      <c r="AD72" s="95">
        <v>0</v>
      </c>
      <c r="AE72" s="95">
        <v>0</v>
      </c>
      <c r="AF72" s="95">
        <v>0</v>
      </c>
      <c r="AG72" s="96">
        <f t="shared" si="6"/>
        <v>0</v>
      </c>
      <c r="AH72" s="97">
        <f t="shared" si="3"/>
        <v>0</v>
      </c>
      <c r="AI72" s="98">
        <f t="shared" si="4"/>
        <v>0</v>
      </c>
      <c r="AJ72" s="107" t="s">
        <v>2949</v>
      </c>
      <c r="AK72" s="43">
        <f t="shared" si="5"/>
        <v>3</v>
      </c>
    </row>
    <row r="73" spans="1:37" s="43" customFormat="1" x14ac:dyDescent="0.25">
      <c r="B73" s="94" t="s">
        <v>829</v>
      </c>
      <c r="C73" s="94" t="s">
        <v>830</v>
      </c>
      <c r="D73" s="94">
        <v>39670</v>
      </c>
      <c r="E73" s="95">
        <v>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5">
        <v>0</v>
      </c>
      <c r="S73" s="95">
        <v>0</v>
      </c>
      <c r="T73" s="95">
        <v>0</v>
      </c>
      <c r="U73" s="95">
        <v>0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0</v>
      </c>
      <c r="AB73" s="95">
        <v>0</v>
      </c>
      <c r="AC73" s="95">
        <v>0</v>
      </c>
      <c r="AD73" s="95">
        <v>0</v>
      </c>
      <c r="AE73" s="95">
        <v>0</v>
      </c>
      <c r="AF73" s="95">
        <v>0</v>
      </c>
      <c r="AG73" s="96">
        <f t="shared" si="6"/>
        <v>0</v>
      </c>
      <c r="AH73" s="97">
        <f t="shared" si="3"/>
        <v>0</v>
      </c>
      <c r="AI73" s="98">
        <f t="shared" si="4"/>
        <v>0</v>
      </c>
      <c r="AJ73" s="107" t="s">
        <v>2945</v>
      </c>
      <c r="AK73" s="43">
        <f t="shared" si="5"/>
        <v>3.6669999999999998</v>
      </c>
    </row>
    <row r="74" spans="1:37" s="43" customFormat="1" x14ac:dyDescent="0.25">
      <c r="B74" s="94" t="s">
        <v>831</v>
      </c>
      <c r="C74" s="94" t="s">
        <v>832</v>
      </c>
      <c r="D74" s="94">
        <v>39670</v>
      </c>
      <c r="E74" s="95">
        <v>0</v>
      </c>
      <c r="F74" s="95">
        <v>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5">
        <v>0</v>
      </c>
      <c r="S74" s="95">
        <v>0</v>
      </c>
      <c r="T74" s="95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0</v>
      </c>
      <c r="AB74" s="95">
        <v>0</v>
      </c>
      <c r="AC74" s="95">
        <v>0</v>
      </c>
      <c r="AD74" s="95">
        <v>0</v>
      </c>
      <c r="AE74" s="95">
        <v>0</v>
      </c>
      <c r="AF74" s="95">
        <v>0</v>
      </c>
      <c r="AG74" s="96">
        <f t="shared" si="6"/>
        <v>0</v>
      </c>
      <c r="AH74" s="97">
        <f t="shared" si="3"/>
        <v>0</v>
      </c>
      <c r="AI74" s="98">
        <f t="shared" si="4"/>
        <v>0</v>
      </c>
      <c r="AJ74" s="107" t="s">
        <v>2953</v>
      </c>
      <c r="AK74" s="43">
        <f t="shared" si="5"/>
        <v>1.667</v>
      </c>
    </row>
    <row r="75" spans="1:37" s="43" customFormat="1" x14ac:dyDescent="0.25">
      <c r="B75" s="94" t="s">
        <v>833</v>
      </c>
      <c r="C75" s="94" t="s">
        <v>834</v>
      </c>
      <c r="D75" s="94">
        <v>39670</v>
      </c>
      <c r="E75" s="95">
        <v>0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0</v>
      </c>
      <c r="V75" s="95">
        <v>0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0</v>
      </c>
      <c r="AC75" s="95">
        <v>0</v>
      </c>
      <c r="AD75" s="95">
        <v>0</v>
      </c>
      <c r="AE75" s="95">
        <v>0</v>
      </c>
      <c r="AF75" s="95">
        <v>0</v>
      </c>
      <c r="AG75" s="96">
        <f t="shared" si="6"/>
        <v>0</v>
      </c>
      <c r="AH75" s="97">
        <f t="shared" si="3"/>
        <v>0</v>
      </c>
      <c r="AI75" s="98">
        <f t="shared" si="4"/>
        <v>0</v>
      </c>
      <c r="AJ75" s="107" t="s">
        <v>2949</v>
      </c>
      <c r="AK75" s="43">
        <f t="shared" si="5"/>
        <v>3</v>
      </c>
    </row>
    <row r="76" spans="1:37" s="43" customFormat="1" x14ac:dyDescent="0.25">
      <c r="B76" s="94" t="s">
        <v>835</v>
      </c>
      <c r="C76" s="94" t="s">
        <v>836</v>
      </c>
      <c r="D76" s="94">
        <v>39670</v>
      </c>
      <c r="E76" s="95">
        <v>0</v>
      </c>
      <c r="F76" s="95">
        <v>0</v>
      </c>
      <c r="G76" s="95">
        <v>0</v>
      </c>
      <c r="H76" s="95">
        <v>0</v>
      </c>
      <c r="I76" s="95">
        <v>0</v>
      </c>
      <c r="J76" s="95">
        <v>0</v>
      </c>
      <c r="K76" s="95">
        <v>0</v>
      </c>
      <c r="L76" s="95">
        <v>0</v>
      </c>
      <c r="M76" s="95">
        <v>0</v>
      </c>
      <c r="N76" s="95">
        <v>0</v>
      </c>
      <c r="O76" s="95">
        <v>0</v>
      </c>
      <c r="P76" s="95">
        <v>0</v>
      </c>
      <c r="Q76" s="95">
        <v>0</v>
      </c>
      <c r="R76" s="95">
        <v>0</v>
      </c>
      <c r="S76" s="95">
        <v>0</v>
      </c>
      <c r="T76" s="95">
        <v>0</v>
      </c>
      <c r="U76" s="95">
        <v>0</v>
      </c>
      <c r="V76" s="95">
        <v>0</v>
      </c>
      <c r="W76" s="95">
        <v>0</v>
      </c>
      <c r="X76" s="95">
        <v>0</v>
      </c>
      <c r="Y76" s="95">
        <v>0</v>
      </c>
      <c r="Z76" s="95">
        <v>0</v>
      </c>
      <c r="AA76" s="95">
        <v>0</v>
      </c>
      <c r="AB76" s="95">
        <v>0</v>
      </c>
      <c r="AC76" s="95">
        <v>0</v>
      </c>
      <c r="AD76" s="95">
        <v>0</v>
      </c>
      <c r="AE76" s="95">
        <v>0</v>
      </c>
      <c r="AF76" s="95">
        <v>0</v>
      </c>
      <c r="AG76" s="96">
        <f t="shared" si="6"/>
        <v>0</v>
      </c>
      <c r="AH76" s="97">
        <f t="shared" si="3"/>
        <v>0</v>
      </c>
      <c r="AI76" s="98">
        <f t="shared" si="4"/>
        <v>0</v>
      </c>
      <c r="AJ76" s="107" t="s">
        <v>2949</v>
      </c>
      <c r="AK76" s="43">
        <f t="shared" si="5"/>
        <v>3</v>
      </c>
    </row>
    <row r="77" spans="1:37" s="43" customFormat="1" x14ac:dyDescent="0.25">
      <c r="A77" s="43" t="s">
        <v>2631</v>
      </c>
      <c r="B77" s="94" t="s">
        <v>2468</v>
      </c>
      <c r="C77" s="94" t="s">
        <v>2469</v>
      </c>
      <c r="D77" s="94">
        <v>39670</v>
      </c>
      <c r="E77" s="95">
        <v>1</v>
      </c>
      <c r="F77" s="95">
        <v>0</v>
      </c>
      <c r="G77" s="95">
        <v>0</v>
      </c>
      <c r="H77" s="95">
        <v>1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5">
        <v>0</v>
      </c>
      <c r="S77" s="95">
        <v>0</v>
      </c>
      <c r="T77" s="95">
        <v>0</v>
      </c>
      <c r="U77" s="95">
        <v>0</v>
      </c>
      <c r="V77" s="95">
        <v>1</v>
      </c>
      <c r="W77" s="95">
        <v>0</v>
      </c>
      <c r="X77" s="95">
        <v>0</v>
      </c>
      <c r="Y77" s="95">
        <v>0</v>
      </c>
      <c r="Z77" s="95">
        <v>0</v>
      </c>
      <c r="AA77" s="95">
        <v>0</v>
      </c>
      <c r="AB77" s="95">
        <v>0</v>
      </c>
      <c r="AC77" s="95">
        <v>0</v>
      </c>
      <c r="AD77" s="95">
        <v>0</v>
      </c>
      <c r="AE77" s="95">
        <v>0</v>
      </c>
      <c r="AF77" s="95">
        <v>0</v>
      </c>
      <c r="AG77" s="96">
        <f t="shared" si="6"/>
        <v>3</v>
      </c>
      <c r="AH77" s="97">
        <f t="shared" si="3"/>
        <v>1</v>
      </c>
      <c r="AI77" s="98">
        <f t="shared" si="4"/>
        <v>3</v>
      </c>
      <c r="AJ77" s="107" t="s">
        <v>2945</v>
      </c>
      <c r="AK77" s="43">
        <f t="shared" si="5"/>
        <v>3.6669999999999998</v>
      </c>
    </row>
    <row r="78" spans="1:37" s="43" customFormat="1" x14ac:dyDescent="0.25">
      <c r="B78" s="94" t="s">
        <v>837</v>
      </c>
      <c r="C78" s="94" t="s">
        <v>838</v>
      </c>
      <c r="D78" s="94">
        <v>39670</v>
      </c>
      <c r="E78" s="95">
        <v>0</v>
      </c>
      <c r="F78" s="95">
        <v>0</v>
      </c>
      <c r="G78" s="95">
        <v>0</v>
      </c>
      <c r="H78" s="95">
        <v>1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0</v>
      </c>
      <c r="S78" s="95">
        <v>0</v>
      </c>
      <c r="T78" s="95">
        <v>0</v>
      </c>
      <c r="U78" s="95">
        <v>0</v>
      </c>
      <c r="V78" s="95">
        <v>0</v>
      </c>
      <c r="W78" s="95">
        <v>0</v>
      </c>
      <c r="X78" s="95">
        <v>0</v>
      </c>
      <c r="Y78" s="95">
        <v>0</v>
      </c>
      <c r="Z78" s="95">
        <v>0</v>
      </c>
      <c r="AA78" s="95">
        <v>0</v>
      </c>
      <c r="AB78" s="95">
        <v>0</v>
      </c>
      <c r="AC78" s="95">
        <v>0</v>
      </c>
      <c r="AD78" s="95">
        <v>0</v>
      </c>
      <c r="AE78" s="95">
        <v>0</v>
      </c>
      <c r="AF78" s="95">
        <v>0</v>
      </c>
      <c r="AG78" s="96">
        <f t="shared" si="6"/>
        <v>1</v>
      </c>
      <c r="AH78" s="97">
        <f t="shared" si="3"/>
        <v>1</v>
      </c>
      <c r="AI78" s="98">
        <f t="shared" si="4"/>
        <v>1</v>
      </c>
      <c r="AJ78" s="107" t="s">
        <v>2945</v>
      </c>
      <c r="AK78" s="43">
        <f t="shared" si="5"/>
        <v>3.6669999999999998</v>
      </c>
    </row>
    <row r="79" spans="1:37" s="43" customFormat="1" x14ac:dyDescent="0.25">
      <c r="A79" s="43" t="s">
        <v>2631</v>
      </c>
      <c r="B79" s="94" t="s">
        <v>2470</v>
      </c>
      <c r="C79" s="94" t="s">
        <v>2471</v>
      </c>
      <c r="D79" s="94">
        <v>39670</v>
      </c>
      <c r="E79" s="95">
        <v>0</v>
      </c>
      <c r="F79" s="95">
        <v>0</v>
      </c>
      <c r="G79" s="95">
        <v>0</v>
      </c>
      <c r="H79" s="95">
        <v>0</v>
      </c>
      <c r="I79" s="95">
        <v>0</v>
      </c>
      <c r="J79" s="95">
        <v>0</v>
      </c>
      <c r="K79" s="95">
        <v>0</v>
      </c>
      <c r="L79" s="95">
        <v>0</v>
      </c>
      <c r="M79" s="95">
        <v>0</v>
      </c>
      <c r="N79" s="95">
        <v>0</v>
      </c>
      <c r="O79" s="95">
        <v>0</v>
      </c>
      <c r="P79" s="95">
        <v>1</v>
      </c>
      <c r="Q79" s="95">
        <v>0</v>
      </c>
      <c r="R79" s="95">
        <v>0</v>
      </c>
      <c r="S79" s="95">
        <v>0</v>
      </c>
      <c r="T79" s="95">
        <v>0</v>
      </c>
      <c r="U79" s="95">
        <v>0</v>
      </c>
      <c r="V79" s="95">
        <v>0</v>
      </c>
      <c r="W79" s="95">
        <v>0</v>
      </c>
      <c r="X79" s="95">
        <v>0</v>
      </c>
      <c r="Y79" s="95">
        <v>0</v>
      </c>
      <c r="Z79" s="95">
        <v>0</v>
      </c>
      <c r="AA79" s="95">
        <v>0</v>
      </c>
      <c r="AB79" s="95">
        <v>0</v>
      </c>
      <c r="AC79" s="95">
        <v>0</v>
      </c>
      <c r="AD79" s="95">
        <v>0</v>
      </c>
      <c r="AE79" s="95">
        <v>0</v>
      </c>
      <c r="AF79" s="95">
        <v>0</v>
      </c>
      <c r="AG79" s="96">
        <f t="shared" si="6"/>
        <v>1</v>
      </c>
      <c r="AH79" s="97">
        <f t="shared" si="3"/>
        <v>1</v>
      </c>
      <c r="AI79" s="98">
        <f t="shared" si="4"/>
        <v>1</v>
      </c>
      <c r="AJ79" s="107" t="s">
        <v>2955</v>
      </c>
      <c r="AK79" s="43" t="str">
        <f t="shared" si="5"/>
        <v>QQQ</v>
      </c>
    </row>
    <row r="80" spans="1:37" s="43" customFormat="1" x14ac:dyDescent="0.25">
      <c r="B80" s="94" t="s">
        <v>839</v>
      </c>
      <c r="C80" s="94" t="s">
        <v>840</v>
      </c>
      <c r="D80" s="94">
        <v>39670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5">
        <v>0</v>
      </c>
      <c r="Q80" s="95">
        <v>0</v>
      </c>
      <c r="R80" s="95">
        <v>0</v>
      </c>
      <c r="S80" s="95">
        <v>0</v>
      </c>
      <c r="T80" s="95">
        <v>0</v>
      </c>
      <c r="U80" s="95">
        <v>0</v>
      </c>
      <c r="V80" s="95">
        <v>0</v>
      </c>
      <c r="W80" s="95">
        <v>0</v>
      </c>
      <c r="X80" s="95">
        <v>0</v>
      </c>
      <c r="Y80" s="95">
        <v>0</v>
      </c>
      <c r="Z80" s="95">
        <v>0</v>
      </c>
      <c r="AA80" s="95">
        <v>0</v>
      </c>
      <c r="AB80" s="95">
        <v>0</v>
      </c>
      <c r="AC80" s="95">
        <v>0</v>
      </c>
      <c r="AD80" s="95">
        <v>0</v>
      </c>
      <c r="AE80" s="95">
        <v>0</v>
      </c>
      <c r="AF80" s="95">
        <v>0</v>
      </c>
      <c r="AG80" s="96">
        <f t="shared" si="6"/>
        <v>0</v>
      </c>
      <c r="AH80" s="97">
        <f t="shared" si="3"/>
        <v>0</v>
      </c>
      <c r="AI80" s="98">
        <f t="shared" si="4"/>
        <v>0</v>
      </c>
      <c r="AJ80" s="107" t="s">
        <v>2948</v>
      </c>
      <c r="AK80" s="43">
        <f t="shared" si="5"/>
        <v>2.3330000000000002</v>
      </c>
    </row>
    <row r="81" spans="1:37" s="43" customFormat="1" x14ac:dyDescent="0.25">
      <c r="A81" s="43" t="s">
        <v>2631</v>
      </c>
      <c r="B81" s="94" t="s">
        <v>27</v>
      </c>
      <c r="C81" s="94" t="s">
        <v>28</v>
      </c>
      <c r="D81" s="94">
        <v>39670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95">
        <v>0</v>
      </c>
      <c r="N81" s="95">
        <v>0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0</v>
      </c>
      <c r="V81" s="95">
        <v>0</v>
      </c>
      <c r="W81" s="95">
        <v>0</v>
      </c>
      <c r="X81" s="95">
        <v>0</v>
      </c>
      <c r="Y81" s="95">
        <v>0</v>
      </c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v>0</v>
      </c>
      <c r="AF81" s="95">
        <v>0</v>
      </c>
      <c r="AG81" s="96">
        <f t="shared" si="6"/>
        <v>0</v>
      </c>
      <c r="AH81" s="97">
        <f t="shared" si="3"/>
        <v>0</v>
      </c>
      <c r="AI81" s="98">
        <f t="shared" si="4"/>
        <v>0</v>
      </c>
      <c r="AJ81" s="107" t="s">
        <v>2950</v>
      </c>
      <c r="AK81" s="43">
        <f t="shared" si="5"/>
        <v>3.3330000000000002</v>
      </c>
    </row>
    <row r="82" spans="1:37" s="43" customFormat="1" x14ac:dyDescent="0.25">
      <c r="B82" s="94" t="s">
        <v>841</v>
      </c>
      <c r="C82" s="94" t="s">
        <v>842</v>
      </c>
      <c r="D82" s="94">
        <v>39670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95">
        <v>0</v>
      </c>
      <c r="N82" s="95">
        <v>0</v>
      </c>
      <c r="O82" s="95">
        <v>0</v>
      </c>
      <c r="P82" s="95">
        <v>0</v>
      </c>
      <c r="Q82" s="95">
        <v>0</v>
      </c>
      <c r="R82" s="95">
        <v>0</v>
      </c>
      <c r="S82" s="95">
        <v>0</v>
      </c>
      <c r="T82" s="95">
        <v>0</v>
      </c>
      <c r="U82" s="95">
        <v>0</v>
      </c>
      <c r="V82" s="95">
        <v>0</v>
      </c>
      <c r="W82" s="95">
        <v>0</v>
      </c>
      <c r="X82" s="95">
        <v>0</v>
      </c>
      <c r="Y82" s="95">
        <v>0</v>
      </c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v>0</v>
      </c>
      <c r="AF82" s="95">
        <v>0</v>
      </c>
      <c r="AG82" s="96">
        <f t="shared" si="6"/>
        <v>0</v>
      </c>
      <c r="AH82" s="97">
        <f t="shared" si="3"/>
        <v>0</v>
      </c>
      <c r="AI82" s="98">
        <f t="shared" si="4"/>
        <v>0</v>
      </c>
      <c r="AJ82" s="107" t="s">
        <v>2945</v>
      </c>
      <c r="AK82" s="43">
        <f t="shared" si="5"/>
        <v>3.6669999999999998</v>
      </c>
    </row>
    <row r="83" spans="1:37" s="43" customFormat="1" x14ac:dyDescent="0.25">
      <c r="B83" s="94" t="s">
        <v>845</v>
      </c>
      <c r="C83" s="94" t="s">
        <v>846</v>
      </c>
      <c r="D83" s="94">
        <v>39670</v>
      </c>
      <c r="E83" s="95">
        <v>0</v>
      </c>
      <c r="F83" s="95">
        <v>0</v>
      </c>
      <c r="G83" s="95">
        <v>1</v>
      </c>
      <c r="H83" s="95">
        <v>0</v>
      </c>
      <c r="I83" s="95">
        <v>0</v>
      </c>
      <c r="J83" s="95">
        <v>0</v>
      </c>
      <c r="K83" s="95">
        <v>0</v>
      </c>
      <c r="L83" s="95">
        <v>0</v>
      </c>
      <c r="M83" s="95">
        <v>0</v>
      </c>
      <c r="N83" s="95">
        <v>0</v>
      </c>
      <c r="O83" s="95">
        <v>0</v>
      </c>
      <c r="P83" s="95">
        <v>0</v>
      </c>
      <c r="Q83" s="95">
        <v>0</v>
      </c>
      <c r="R83" s="95">
        <v>0</v>
      </c>
      <c r="S83" s="95">
        <v>0</v>
      </c>
      <c r="T83" s="95">
        <v>0</v>
      </c>
      <c r="U83" s="95">
        <v>0</v>
      </c>
      <c r="V83" s="95">
        <v>0</v>
      </c>
      <c r="W83" s="95">
        <v>0</v>
      </c>
      <c r="X83" s="95">
        <v>0</v>
      </c>
      <c r="Y83" s="95">
        <v>0</v>
      </c>
      <c r="Z83" s="95">
        <v>0</v>
      </c>
      <c r="AA83" s="95">
        <v>0</v>
      </c>
      <c r="AB83" s="95">
        <v>0</v>
      </c>
      <c r="AC83" s="95">
        <v>0</v>
      </c>
      <c r="AD83" s="95">
        <v>0</v>
      </c>
      <c r="AE83" s="95">
        <v>0</v>
      </c>
      <c r="AF83" s="95">
        <v>0</v>
      </c>
      <c r="AG83" s="96">
        <f t="shared" si="6"/>
        <v>1</v>
      </c>
      <c r="AH83" s="97">
        <f t="shared" si="3"/>
        <v>1</v>
      </c>
      <c r="AI83" s="98">
        <f t="shared" si="4"/>
        <v>1</v>
      </c>
      <c r="AJ83" s="107" t="s">
        <v>2950</v>
      </c>
      <c r="AK83" s="43">
        <f t="shared" si="5"/>
        <v>3.3330000000000002</v>
      </c>
    </row>
    <row r="84" spans="1:37" s="43" customFormat="1" x14ac:dyDescent="0.25">
      <c r="B84" s="94" t="s">
        <v>847</v>
      </c>
      <c r="C84" s="94" t="s">
        <v>848</v>
      </c>
      <c r="D84" s="94">
        <v>39670</v>
      </c>
      <c r="E84" s="95">
        <v>0</v>
      </c>
      <c r="F84" s="95">
        <v>0</v>
      </c>
      <c r="G84" s="95">
        <v>1</v>
      </c>
      <c r="H84" s="95">
        <v>0</v>
      </c>
      <c r="I84" s="95">
        <v>0</v>
      </c>
      <c r="J84" s="95">
        <v>0</v>
      </c>
      <c r="K84" s="95">
        <v>0</v>
      </c>
      <c r="L84" s="95">
        <v>0</v>
      </c>
      <c r="M84" s="95">
        <v>0</v>
      </c>
      <c r="N84" s="95">
        <v>0</v>
      </c>
      <c r="O84" s="95">
        <v>0</v>
      </c>
      <c r="P84" s="95">
        <v>0</v>
      </c>
      <c r="Q84" s="95">
        <v>0</v>
      </c>
      <c r="R84" s="95">
        <v>0</v>
      </c>
      <c r="S84" s="95">
        <v>0</v>
      </c>
      <c r="T84" s="95">
        <v>0</v>
      </c>
      <c r="U84" s="95">
        <v>0</v>
      </c>
      <c r="V84" s="95">
        <v>0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5">
        <v>0</v>
      </c>
      <c r="AD84" s="95">
        <v>0</v>
      </c>
      <c r="AE84" s="95">
        <v>0</v>
      </c>
      <c r="AF84" s="95">
        <v>0</v>
      </c>
      <c r="AG84" s="96">
        <f t="shared" si="6"/>
        <v>1</v>
      </c>
      <c r="AH84" s="97">
        <f t="shared" si="3"/>
        <v>1</v>
      </c>
      <c r="AI84" s="98">
        <f t="shared" si="4"/>
        <v>1</v>
      </c>
      <c r="AJ84" s="107" t="s">
        <v>2631</v>
      </c>
      <c r="AK84" s="43">
        <f t="shared" si="5"/>
        <v>4</v>
      </c>
    </row>
    <row r="85" spans="1:37" s="43" customFormat="1" x14ac:dyDescent="0.25">
      <c r="B85" s="94" t="s">
        <v>849</v>
      </c>
      <c r="C85" s="94" t="s">
        <v>850</v>
      </c>
      <c r="D85" s="94">
        <v>39670</v>
      </c>
      <c r="E85" s="95">
        <v>0</v>
      </c>
      <c r="F85" s="95">
        <v>0</v>
      </c>
      <c r="G85" s="95">
        <v>0</v>
      </c>
      <c r="H85" s="95">
        <v>0</v>
      </c>
      <c r="I85" s="95">
        <v>0</v>
      </c>
      <c r="J85" s="95">
        <v>0</v>
      </c>
      <c r="K85" s="95">
        <v>0</v>
      </c>
      <c r="L85" s="95">
        <v>0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0</v>
      </c>
      <c r="V85" s="95">
        <v>0</v>
      </c>
      <c r="W85" s="95">
        <v>0</v>
      </c>
      <c r="X85" s="95">
        <v>0</v>
      </c>
      <c r="Y85" s="95">
        <v>0</v>
      </c>
      <c r="Z85" s="95">
        <v>0</v>
      </c>
      <c r="AA85" s="95">
        <v>0</v>
      </c>
      <c r="AB85" s="95">
        <v>0</v>
      </c>
      <c r="AC85" s="95">
        <v>0</v>
      </c>
      <c r="AD85" s="95">
        <v>0</v>
      </c>
      <c r="AE85" s="95">
        <v>0</v>
      </c>
      <c r="AF85" s="95">
        <v>0</v>
      </c>
      <c r="AG85" s="96">
        <f t="shared" ref="AG85:AG116" si="7">SUM(E85:AF85)</f>
        <v>0</v>
      </c>
      <c r="AH85" s="97">
        <f t="shared" ref="AH85:AH148" si="8">IF(AG85=0,0,1)</f>
        <v>0</v>
      </c>
      <c r="AI85" s="98">
        <f t="shared" ref="AI85:AI148" si="9">SUMPRODUCT($E$17:$AF$17,E85:AF85)</f>
        <v>0</v>
      </c>
      <c r="AJ85" s="107" t="s">
        <v>2953</v>
      </c>
      <c r="AK85" s="43">
        <f t="shared" si="5"/>
        <v>1.667</v>
      </c>
    </row>
    <row r="86" spans="1:37" s="43" customFormat="1" x14ac:dyDescent="0.25">
      <c r="B86" s="94" t="s">
        <v>851</v>
      </c>
      <c r="C86" s="94" t="s">
        <v>852</v>
      </c>
      <c r="D86" s="94">
        <v>39670</v>
      </c>
      <c r="E86" s="95">
        <v>1</v>
      </c>
      <c r="F86" s="95">
        <v>0</v>
      </c>
      <c r="G86" s="95">
        <v>1</v>
      </c>
      <c r="H86" s="95">
        <v>0</v>
      </c>
      <c r="I86" s="95">
        <v>0</v>
      </c>
      <c r="J86" s="95">
        <v>0</v>
      </c>
      <c r="K86" s="95">
        <v>1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 s="95">
        <v>0</v>
      </c>
      <c r="R86" s="95">
        <v>0</v>
      </c>
      <c r="S86" s="95">
        <v>1</v>
      </c>
      <c r="T86" s="95">
        <v>0</v>
      </c>
      <c r="U86" s="95">
        <v>1</v>
      </c>
      <c r="V86" s="95">
        <v>0</v>
      </c>
      <c r="W86" s="95">
        <v>1</v>
      </c>
      <c r="X86" s="95">
        <v>0</v>
      </c>
      <c r="Y86" s="95">
        <v>0</v>
      </c>
      <c r="Z86" s="95">
        <v>0</v>
      </c>
      <c r="AA86" s="95">
        <v>1</v>
      </c>
      <c r="AB86" s="95">
        <v>0</v>
      </c>
      <c r="AC86" s="95">
        <v>0</v>
      </c>
      <c r="AD86" s="95">
        <v>0</v>
      </c>
      <c r="AE86" s="95">
        <v>1</v>
      </c>
      <c r="AF86" s="95">
        <v>0</v>
      </c>
      <c r="AG86" s="96">
        <f t="shared" si="7"/>
        <v>8</v>
      </c>
      <c r="AH86" s="97">
        <f t="shared" si="8"/>
        <v>1</v>
      </c>
      <c r="AI86" s="98">
        <f t="shared" si="9"/>
        <v>8</v>
      </c>
      <c r="AJ86" s="107" t="s">
        <v>2949</v>
      </c>
      <c r="AK86" s="43">
        <f t="shared" ref="AK86:AK149" si="10">VLOOKUP(AJ86,$AJ$2:$AK$17,2,FALSE)</f>
        <v>3</v>
      </c>
    </row>
    <row r="87" spans="1:37" s="43" customFormat="1" x14ac:dyDescent="0.25">
      <c r="B87" s="94" t="s">
        <v>853</v>
      </c>
      <c r="C87" s="94" t="s">
        <v>854</v>
      </c>
      <c r="D87" s="94">
        <v>39670</v>
      </c>
      <c r="E87" s="95">
        <v>1</v>
      </c>
      <c r="F87" s="95">
        <v>0</v>
      </c>
      <c r="G87" s="95">
        <v>1</v>
      </c>
      <c r="H87" s="95">
        <v>0</v>
      </c>
      <c r="I87" s="95">
        <v>0</v>
      </c>
      <c r="J87" s="95">
        <v>0</v>
      </c>
      <c r="K87" s="95">
        <v>1</v>
      </c>
      <c r="L87" s="95">
        <v>0</v>
      </c>
      <c r="M87" s="95">
        <v>0</v>
      </c>
      <c r="N87" s="95">
        <v>0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0</v>
      </c>
      <c r="V87" s="95">
        <v>0</v>
      </c>
      <c r="W87" s="95">
        <v>0</v>
      </c>
      <c r="X87" s="95">
        <v>0</v>
      </c>
      <c r="Y87" s="95">
        <v>0</v>
      </c>
      <c r="Z87" s="95">
        <v>0</v>
      </c>
      <c r="AA87" s="95">
        <v>0</v>
      </c>
      <c r="AB87" s="95">
        <v>0</v>
      </c>
      <c r="AC87" s="95">
        <v>0</v>
      </c>
      <c r="AD87" s="95">
        <v>0</v>
      </c>
      <c r="AE87" s="95">
        <v>0</v>
      </c>
      <c r="AF87" s="95">
        <v>0</v>
      </c>
      <c r="AG87" s="96">
        <f t="shared" si="7"/>
        <v>3</v>
      </c>
      <c r="AH87" s="97">
        <f t="shared" si="8"/>
        <v>1</v>
      </c>
      <c r="AI87" s="98">
        <f t="shared" si="9"/>
        <v>3</v>
      </c>
      <c r="AJ87" s="107" t="s">
        <v>2631</v>
      </c>
      <c r="AK87" s="43">
        <f t="shared" si="10"/>
        <v>4</v>
      </c>
    </row>
    <row r="88" spans="1:37" s="43" customFormat="1" x14ac:dyDescent="0.25">
      <c r="B88" s="94" t="s">
        <v>855</v>
      </c>
      <c r="C88" s="94" t="s">
        <v>856</v>
      </c>
      <c r="D88" s="94">
        <v>39670</v>
      </c>
      <c r="E88" s="95">
        <v>0</v>
      </c>
      <c r="F88" s="95">
        <v>0</v>
      </c>
      <c r="G88" s="95">
        <v>0</v>
      </c>
      <c r="H88" s="95">
        <v>0</v>
      </c>
      <c r="I88" s="95">
        <v>0</v>
      </c>
      <c r="J88" s="95">
        <v>0</v>
      </c>
      <c r="K88" s="95">
        <v>0</v>
      </c>
      <c r="L88" s="95">
        <v>0</v>
      </c>
      <c r="M88" s="95">
        <v>0</v>
      </c>
      <c r="N88" s="95">
        <v>0</v>
      </c>
      <c r="O88" s="95">
        <v>0</v>
      </c>
      <c r="P88" s="95">
        <v>0</v>
      </c>
      <c r="Q88" s="95">
        <v>0</v>
      </c>
      <c r="R88" s="95">
        <v>0</v>
      </c>
      <c r="S88" s="95">
        <v>0</v>
      </c>
      <c r="T88" s="95">
        <v>0</v>
      </c>
      <c r="U88" s="95">
        <v>0</v>
      </c>
      <c r="V88" s="95">
        <v>0</v>
      </c>
      <c r="W88" s="95">
        <v>0</v>
      </c>
      <c r="X88" s="95">
        <v>0</v>
      </c>
      <c r="Y88" s="95">
        <v>0</v>
      </c>
      <c r="Z88" s="95">
        <v>0</v>
      </c>
      <c r="AA88" s="95">
        <v>0</v>
      </c>
      <c r="AB88" s="95">
        <v>0</v>
      </c>
      <c r="AC88" s="95">
        <v>0</v>
      </c>
      <c r="AD88" s="95">
        <v>0</v>
      </c>
      <c r="AE88" s="95">
        <v>0</v>
      </c>
      <c r="AF88" s="95">
        <v>0</v>
      </c>
      <c r="AG88" s="96">
        <f t="shared" si="7"/>
        <v>0</v>
      </c>
      <c r="AH88" s="97">
        <f t="shared" si="8"/>
        <v>0</v>
      </c>
      <c r="AI88" s="98">
        <f t="shared" si="9"/>
        <v>0</v>
      </c>
      <c r="AJ88" s="107" t="s">
        <v>2946</v>
      </c>
      <c r="AK88" s="43">
        <f t="shared" si="10"/>
        <v>2.6669999999999998</v>
      </c>
    </row>
    <row r="89" spans="1:37" s="43" customFormat="1" x14ac:dyDescent="0.25">
      <c r="B89" s="94" t="s">
        <v>857</v>
      </c>
      <c r="C89" s="94" t="s">
        <v>858</v>
      </c>
      <c r="D89" s="94">
        <v>39670</v>
      </c>
      <c r="E89" s="95">
        <v>0</v>
      </c>
      <c r="F89" s="95">
        <v>0</v>
      </c>
      <c r="G89" s="95">
        <v>0</v>
      </c>
      <c r="H89" s="95">
        <v>0</v>
      </c>
      <c r="I89" s="95">
        <v>0</v>
      </c>
      <c r="J89" s="95">
        <v>0</v>
      </c>
      <c r="K89" s="95">
        <v>0</v>
      </c>
      <c r="L89" s="95">
        <v>0</v>
      </c>
      <c r="M89" s="95">
        <v>0</v>
      </c>
      <c r="N89" s="95">
        <v>0</v>
      </c>
      <c r="O89" s="95">
        <v>0</v>
      </c>
      <c r="P89" s="95">
        <v>0</v>
      </c>
      <c r="Q89" s="95">
        <v>0</v>
      </c>
      <c r="R89" s="95">
        <v>0</v>
      </c>
      <c r="S89" s="95">
        <v>0</v>
      </c>
      <c r="T89" s="95">
        <v>0</v>
      </c>
      <c r="U89" s="95">
        <v>0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95">
        <v>0</v>
      </c>
      <c r="AE89" s="95">
        <v>0</v>
      </c>
      <c r="AF89" s="95">
        <v>0</v>
      </c>
      <c r="AG89" s="96">
        <f t="shared" si="7"/>
        <v>0</v>
      </c>
      <c r="AH89" s="97">
        <f t="shared" si="8"/>
        <v>0</v>
      </c>
      <c r="AI89" s="98">
        <f t="shared" si="9"/>
        <v>0</v>
      </c>
      <c r="AJ89" s="107" t="s">
        <v>2945</v>
      </c>
      <c r="AK89" s="43">
        <f t="shared" si="10"/>
        <v>3.6669999999999998</v>
      </c>
    </row>
    <row r="90" spans="1:37" s="43" customFormat="1" x14ac:dyDescent="0.25">
      <c r="B90" s="94" t="s">
        <v>859</v>
      </c>
      <c r="C90" s="94" t="s">
        <v>860</v>
      </c>
      <c r="D90" s="94">
        <v>39670</v>
      </c>
      <c r="E90" s="95">
        <v>0</v>
      </c>
      <c r="F90" s="95">
        <v>0</v>
      </c>
      <c r="G90" s="95">
        <v>1</v>
      </c>
      <c r="H90" s="95">
        <v>0</v>
      </c>
      <c r="I90" s="95">
        <v>0</v>
      </c>
      <c r="J90" s="95">
        <v>0</v>
      </c>
      <c r="K90" s="95">
        <v>0</v>
      </c>
      <c r="L90" s="95">
        <v>0</v>
      </c>
      <c r="M90" s="95">
        <v>0</v>
      </c>
      <c r="N90" s="95">
        <v>0</v>
      </c>
      <c r="O90" s="95">
        <v>1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0</v>
      </c>
      <c r="V90" s="95">
        <v>0</v>
      </c>
      <c r="W90" s="95">
        <v>0</v>
      </c>
      <c r="X90" s="95">
        <v>0</v>
      </c>
      <c r="Y90" s="95">
        <v>0</v>
      </c>
      <c r="Z90" s="95">
        <v>0</v>
      </c>
      <c r="AA90" s="95">
        <v>0</v>
      </c>
      <c r="AB90" s="95">
        <v>0</v>
      </c>
      <c r="AC90" s="95">
        <v>0</v>
      </c>
      <c r="AD90" s="95">
        <v>0</v>
      </c>
      <c r="AE90" s="95">
        <v>0</v>
      </c>
      <c r="AF90" s="95">
        <v>0</v>
      </c>
      <c r="AG90" s="96">
        <f t="shared" si="7"/>
        <v>2</v>
      </c>
      <c r="AH90" s="97">
        <f t="shared" si="8"/>
        <v>1</v>
      </c>
      <c r="AI90" s="98">
        <f t="shared" si="9"/>
        <v>2</v>
      </c>
      <c r="AJ90" s="107" t="s">
        <v>2946</v>
      </c>
      <c r="AK90" s="43">
        <f t="shared" si="10"/>
        <v>2.6669999999999998</v>
      </c>
    </row>
    <row r="91" spans="1:37" s="43" customFormat="1" x14ac:dyDescent="0.25">
      <c r="A91" s="43" t="s">
        <v>2631</v>
      </c>
      <c r="B91" s="94" t="s">
        <v>2472</v>
      </c>
      <c r="C91" s="94" t="s">
        <v>2473</v>
      </c>
      <c r="D91" s="94">
        <v>39670</v>
      </c>
      <c r="E91" s="95">
        <v>0</v>
      </c>
      <c r="F91" s="95">
        <v>0</v>
      </c>
      <c r="G91" s="95">
        <v>0</v>
      </c>
      <c r="H91" s="95">
        <v>0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0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5">
        <v>0</v>
      </c>
      <c r="AD91" s="95">
        <v>0</v>
      </c>
      <c r="AE91" s="95">
        <v>0</v>
      </c>
      <c r="AF91" s="95">
        <v>0</v>
      </c>
      <c r="AG91" s="96">
        <f t="shared" si="7"/>
        <v>0</v>
      </c>
      <c r="AH91" s="97">
        <f t="shared" si="8"/>
        <v>0</v>
      </c>
      <c r="AI91" s="98">
        <f t="shared" si="9"/>
        <v>0</v>
      </c>
      <c r="AJ91" s="107" t="s">
        <v>2950</v>
      </c>
      <c r="AK91" s="43">
        <f t="shared" si="10"/>
        <v>3.3330000000000002</v>
      </c>
    </row>
    <row r="92" spans="1:37" s="43" customFormat="1" x14ac:dyDescent="0.25">
      <c r="B92" s="94" t="s">
        <v>863</v>
      </c>
      <c r="C92" s="94" t="s">
        <v>864</v>
      </c>
      <c r="D92" s="94">
        <v>39670</v>
      </c>
      <c r="E92" s="95">
        <v>1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5">
        <v>0</v>
      </c>
      <c r="S92" s="95">
        <v>0</v>
      </c>
      <c r="T92" s="95">
        <v>0</v>
      </c>
      <c r="U92" s="95">
        <v>0</v>
      </c>
      <c r="V92" s="95">
        <v>0</v>
      </c>
      <c r="W92" s="95">
        <v>0</v>
      </c>
      <c r="X92" s="95">
        <v>0</v>
      </c>
      <c r="Y92" s="95">
        <v>0</v>
      </c>
      <c r="Z92" s="95">
        <v>0</v>
      </c>
      <c r="AA92" s="95">
        <v>0</v>
      </c>
      <c r="AB92" s="95">
        <v>0</v>
      </c>
      <c r="AC92" s="95">
        <v>0</v>
      </c>
      <c r="AD92" s="95">
        <v>0</v>
      </c>
      <c r="AE92" s="95">
        <v>0</v>
      </c>
      <c r="AF92" s="95">
        <v>0</v>
      </c>
      <c r="AG92" s="96">
        <f t="shared" si="7"/>
        <v>1</v>
      </c>
      <c r="AH92" s="97">
        <f t="shared" si="8"/>
        <v>1</v>
      </c>
      <c r="AI92" s="98">
        <f t="shared" si="9"/>
        <v>1</v>
      </c>
      <c r="AJ92" s="107" t="s">
        <v>2949</v>
      </c>
      <c r="AK92" s="43">
        <f t="shared" si="10"/>
        <v>3</v>
      </c>
    </row>
    <row r="93" spans="1:37" s="43" customFormat="1" x14ac:dyDescent="0.25">
      <c r="A93" s="43" t="s">
        <v>2631</v>
      </c>
      <c r="B93" s="94" t="s">
        <v>2474</v>
      </c>
      <c r="C93" s="94" t="s">
        <v>2475</v>
      </c>
      <c r="D93" s="94">
        <v>39670</v>
      </c>
      <c r="E93" s="95">
        <v>0</v>
      </c>
      <c r="F93" s="95">
        <v>0</v>
      </c>
      <c r="G93" s="95">
        <v>0</v>
      </c>
      <c r="H93" s="95">
        <v>0</v>
      </c>
      <c r="I93" s="95">
        <v>0</v>
      </c>
      <c r="J93" s="95">
        <v>1</v>
      </c>
      <c r="K93" s="95">
        <v>1</v>
      </c>
      <c r="L93" s="95">
        <v>0</v>
      </c>
      <c r="M93" s="95">
        <v>0</v>
      </c>
      <c r="N93" s="95">
        <v>0</v>
      </c>
      <c r="O93" s="95">
        <v>1</v>
      </c>
      <c r="P93" s="95">
        <v>0</v>
      </c>
      <c r="Q93" s="95">
        <v>0</v>
      </c>
      <c r="R93" s="95">
        <v>0</v>
      </c>
      <c r="S93" s="95">
        <v>0</v>
      </c>
      <c r="T93" s="95">
        <v>0</v>
      </c>
      <c r="U93" s="95">
        <v>1</v>
      </c>
      <c r="V93" s="95">
        <v>0</v>
      </c>
      <c r="W93" s="95">
        <v>0</v>
      </c>
      <c r="X93" s="95">
        <v>0</v>
      </c>
      <c r="Y93" s="95">
        <v>0</v>
      </c>
      <c r="Z93" s="95">
        <v>0</v>
      </c>
      <c r="AA93" s="95">
        <v>0</v>
      </c>
      <c r="AB93" s="95">
        <v>0</v>
      </c>
      <c r="AC93" s="95">
        <v>0</v>
      </c>
      <c r="AD93" s="95">
        <v>0</v>
      </c>
      <c r="AE93" s="95">
        <v>0</v>
      </c>
      <c r="AF93" s="95">
        <v>0</v>
      </c>
      <c r="AG93" s="96">
        <f t="shared" si="7"/>
        <v>4</v>
      </c>
      <c r="AH93" s="97">
        <f t="shared" si="8"/>
        <v>1</v>
      </c>
      <c r="AI93" s="98">
        <f t="shared" si="9"/>
        <v>4</v>
      </c>
      <c r="AJ93" s="107" t="s">
        <v>2957</v>
      </c>
      <c r="AK93" s="43" t="str">
        <f t="shared" si="10"/>
        <v>XXX</v>
      </c>
    </row>
    <row r="94" spans="1:37" s="43" customFormat="1" x14ac:dyDescent="0.25">
      <c r="A94" s="43" t="s">
        <v>2631</v>
      </c>
      <c r="B94" s="94" t="s">
        <v>2476</v>
      </c>
      <c r="C94" s="94" t="s">
        <v>2477</v>
      </c>
      <c r="D94" s="94">
        <v>39670</v>
      </c>
      <c r="E94" s="95">
        <v>0</v>
      </c>
      <c r="F94" s="95">
        <v>0</v>
      </c>
      <c r="G94" s="95">
        <v>0</v>
      </c>
      <c r="H94" s="95">
        <v>1</v>
      </c>
      <c r="I94" s="95">
        <v>0</v>
      </c>
      <c r="J94" s="95">
        <v>1</v>
      </c>
      <c r="K94" s="95">
        <v>0</v>
      </c>
      <c r="L94" s="95">
        <v>0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5">
        <v>0</v>
      </c>
      <c r="S94" s="95">
        <v>0</v>
      </c>
      <c r="T94" s="95">
        <v>0</v>
      </c>
      <c r="U94" s="95">
        <v>0</v>
      </c>
      <c r="V94" s="95">
        <v>0</v>
      </c>
      <c r="W94" s="95">
        <v>0</v>
      </c>
      <c r="X94" s="95">
        <v>0</v>
      </c>
      <c r="Y94" s="95">
        <v>0</v>
      </c>
      <c r="Z94" s="95">
        <v>0</v>
      </c>
      <c r="AA94" s="95">
        <v>0</v>
      </c>
      <c r="AB94" s="95">
        <v>0</v>
      </c>
      <c r="AC94" s="95">
        <v>0</v>
      </c>
      <c r="AD94" s="95">
        <v>0</v>
      </c>
      <c r="AE94" s="95">
        <v>0</v>
      </c>
      <c r="AF94" s="95">
        <v>0</v>
      </c>
      <c r="AG94" s="96">
        <f t="shared" si="7"/>
        <v>2</v>
      </c>
      <c r="AH94" s="97">
        <f t="shared" si="8"/>
        <v>1</v>
      </c>
      <c r="AI94" s="98">
        <f t="shared" si="9"/>
        <v>2</v>
      </c>
      <c r="AJ94" s="107" t="s">
        <v>2956</v>
      </c>
      <c r="AK94" s="43" t="str">
        <f t="shared" si="10"/>
        <v>WWW</v>
      </c>
    </row>
    <row r="95" spans="1:37" s="43" customFormat="1" x14ac:dyDescent="0.25">
      <c r="B95" s="94" t="s">
        <v>865</v>
      </c>
      <c r="C95" s="94" t="s">
        <v>866</v>
      </c>
      <c r="D95" s="94">
        <v>39670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5">
        <v>0</v>
      </c>
      <c r="S95" s="95">
        <v>0</v>
      </c>
      <c r="T95" s="95">
        <v>0</v>
      </c>
      <c r="U95" s="95">
        <v>0</v>
      </c>
      <c r="V95" s="95">
        <v>0</v>
      </c>
      <c r="W95" s="95">
        <v>0</v>
      </c>
      <c r="X95" s="95">
        <v>0</v>
      </c>
      <c r="Y95" s="95">
        <v>0</v>
      </c>
      <c r="Z95" s="95">
        <v>0</v>
      </c>
      <c r="AA95" s="95">
        <v>0</v>
      </c>
      <c r="AB95" s="95">
        <v>0</v>
      </c>
      <c r="AC95" s="95">
        <v>0</v>
      </c>
      <c r="AD95" s="95">
        <v>0</v>
      </c>
      <c r="AE95" s="95">
        <v>0</v>
      </c>
      <c r="AF95" s="95">
        <v>0</v>
      </c>
      <c r="AG95" s="96">
        <f t="shared" si="7"/>
        <v>0</v>
      </c>
      <c r="AH95" s="97">
        <f t="shared" si="8"/>
        <v>0</v>
      </c>
      <c r="AI95" s="98">
        <f t="shared" si="9"/>
        <v>0</v>
      </c>
      <c r="AJ95" s="107" t="s">
        <v>2950</v>
      </c>
      <c r="AK95" s="43">
        <f t="shared" si="10"/>
        <v>3.3330000000000002</v>
      </c>
    </row>
    <row r="96" spans="1:37" s="43" customFormat="1" x14ac:dyDescent="0.25">
      <c r="B96" s="94" t="s">
        <v>867</v>
      </c>
      <c r="C96" s="94" t="s">
        <v>868</v>
      </c>
      <c r="D96" s="94">
        <v>39670</v>
      </c>
      <c r="E96" s="95">
        <v>0</v>
      </c>
      <c r="F96" s="95">
        <v>1</v>
      </c>
      <c r="G96" s="95">
        <v>0</v>
      </c>
      <c r="H96" s="95">
        <v>1</v>
      </c>
      <c r="I96" s="95">
        <v>0</v>
      </c>
      <c r="J96" s="95">
        <v>1</v>
      </c>
      <c r="K96" s="95">
        <v>0</v>
      </c>
      <c r="L96" s="95">
        <v>1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5">
        <v>0</v>
      </c>
      <c r="S96" s="95">
        <v>0</v>
      </c>
      <c r="T96" s="95">
        <v>0</v>
      </c>
      <c r="U96" s="95">
        <v>0</v>
      </c>
      <c r="V96" s="95">
        <v>1</v>
      </c>
      <c r="W96" s="95">
        <v>0</v>
      </c>
      <c r="X96" s="95">
        <v>0</v>
      </c>
      <c r="Y96" s="95">
        <v>0</v>
      </c>
      <c r="Z96" s="95">
        <v>0</v>
      </c>
      <c r="AA96" s="95">
        <v>0</v>
      </c>
      <c r="AB96" s="95">
        <v>1</v>
      </c>
      <c r="AC96" s="95">
        <v>0</v>
      </c>
      <c r="AD96" s="95">
        <v>0</v>
      </c>
      <c r="AE96" s="95">
        <v>0</v>
      </c>
      <c r="AF96" s="95">
        <v>0</v>
      </c>
      <c r="AG96" s="96">
        <f t="shared" si="7"/>
        <v>6</v>
      </c>
      <c r="AH96" s="97">
        <f t="shared" si="8"/>
        <v>1</v>
      </c>
      <c r="AI96" s="98">
        <f t="shared" si="9"/>
        <v>6</v>
      </c>
      <c r="AJ96" s="107" t="s">
        <v>2945</v>
      </c>
      <c r="AK96" s="43">
        <f t="shared" si="10"/>
        <v>3.6669999999999998</v>
      </c>
    </row>
    <row r="97" spans="1:37" s="43" customFormat="1" x14ac:dyDescent="0.25">
      <c r="B97" s="94" t="s">
        <v>871</v>
      </c>
      <c r="C97" s="94" t="s">
        <v>872</v>
      </c>
      <c r="D97" s="94">
        <v>39670</v>
      </c>
      <c r="E97" s="95">
        <v>1</v>
      </c>
      <c r="F97" s="95">
        <v>0</v>
      </c>
      <c r="G97" s="95">
        <v>1</v>
      </c>
      <c r="H97" s="95">
        <v>0</v>
      </c>
      <c r="I97" s="95">
        <v>1</v>
      </c>
      <c r="J97" s="95">
        <v>0</v>
      </c>
      <c r="K97" s="95">
        <v>0</v>
      </c>
      <c r="L97" s="95">
        <v>0</v>
      </c>
      <c r="M97" s="95">
        <v>0</v>
      </c>
      <c r="N97" s="95">
        <v>0</v>
      </c>
      <c r="O97" s="95">
        <v>1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1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6">
        <f t="shared" si="7"/>
        <v>5</v>
      </c>
      <c r="AH97" s="97">
        <f t="shared" si="8"/>
        <v>1</v>
      </c>
      <c r="AI97" s="98">
        <f t="shared" si="9"/>
        <v>5</v>
      </c>
      <c r="AJ97" s="107" t="s">
        <v>2631</v>
      </c>
      <c r="AK97" s="43">
        <f t="shared" si="10"/>
        <v>4</v>
      </c>
    </row>
    <row r="98" spans="1:37" s="43" customFormat="1" x14ac:dyDescent="0.25">
      <c r="B98" s="94" t="s">
        <v>873</v>
      </c>
      <c r="C98" s="94" t="s">
        <v>874</v>
      </c>
      <c r="D98" s="94">
        <v>39670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1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6">
        <f t="shared" si="7"/>
        <v>1</v>
      </c>
      <c r="AH98" s="97">
        <f t="shared" si="8"/>
        <v>1</v>
      </c>
      <c r="AI98" s="98">
        <f t="shared" si="9"/>
        <v>1</v>
      </c>
      <c r="AJ98" s="107" t="s">
        <v>2946</v>
      </c>
      <c r="AK98" s="43">
        <f t="shared" si="10"/>
        <v>2.6669999999999998</v>
      </c>
    </row>
    <row r="99" spans="1:37" s="43" customFormat="1" x14ac:dyDescent="0.25">
      <c r="B99" s="94" t="s">
        <v>875</v>
      </c>
      <c r="C99" s="94" t="s">
        <v>876</v>
      </c>
      <c r="D99" s="94">
        <v>39670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1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6">
        <f t="shared" si="7"/>
        <v>1</v>
      </c>
      <c r="AH99" s="97">
        <f t="shared" si="8"/>
        <v>1</v>
      </c>
      <c r="AI99" s="98">
        <f t="shared" si="9"/>
        <v>1</v>
      </c>
      <c r="AJ99" s="107" t="s">
        <v>2955</v>
      </c>
      <c r="AK99" s="43" t="str">
        <f t="shared" si="10"/>
        <v>QQQ</v>
      </c>
    </row>
    <row r="100" spans="1:37" s="43" customFormat="1" x14ac:dyDescent="0.25">
      <c r="B100" s="94" t="s">
        <v>879</v>
      </c>
      <c r="C100" s="94" t="s">
        <v>880</v>
      </c>
      <c r="D100" s="94">
        <v>39670</v>
      </c>
      <c r="E100" s="95">
        <v>0</v>
      </c>
      <c r="F100" s="95">
        <v>0</v>
      </c>
      <c r="G100" s="95">
        <v>0</v>
      </c>
      <c r="H100" s="95">
        <v>1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1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6">
        <f t="shared" si="7"/>
        <v>2</v>
      </c>
      <c r="AH100" s="97">
        <f t="shared" si="8"/>
        <v>1</v>
      </c>
      <c r="AI100" s="98">
        <f t="shared" si="9"/>
        <v>2</v>
      </c>
      <c r="AJ100" s="107" t="s">
        <v>2950</v>
      </c>
      <c r="AK100" s="43">
        <f t="shared" si="10"/>
        <v>3.3330000000000002</v>
      </c>
    </row>
    <row r="101" spans="1:37" s="43" customFormat="1" x14ac:dyDescent="0.25">
      <c r="B101" s="94" t="s">
        <v>881</v>
      </c>
      <c r="C101" s="94" t="s">
        <v>882</v>
      </c>
      <c r="D101" s="94">
        <v>39670</v>
      </c>
      <c r="E101" s="95">
        <v>1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6">
        <f t="shared" si="7"/>
        <v>1</v>
      </c>
      <c r="AH101" s="97">
        <f t="shared" si="8"/>
        <v>1</v>
      </c>
      <c r="AI101" s="98">
        <f t="shared" si="9"/>
        <v>1</v>
      </c>
      <c r="AJ101" s="107" t="s">
        <v>2631</v>
      </c>
      <c r="AK101" s="43">
        <f t="shared" si="10"/>
        <v>4</v>
      </c>
    </row>
    <row r="102" spans="1:37" s="43" customFormat="1" x14ac:dyDescent="0.25">
      <c r="B102" s="94" t="s">
        <v>883</v>
      </c>
      <c r="C102" s="94" t="s">
        <v>884</v>
      </c>
      <c r="D102" s="94">
        <v>39670</v>
      </c>
      <c r="E102" s="95">
        <v>0</v>
      </c>
      <c r="F102" s="95">
        <v>1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1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1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6">
        <f t="shared" si="7"/>
        <v>3</v>
      </c>
      <c r="AH102" s="97">
        <f t="shared" si="8"/>
        <v>1</v>
      </c>
      <c r="AI102" s="98">
        <f t="shared" si="9"/>
        <v>3</v>
      </c>
      <c r="AJ102" s="107" t="s">
        <v>2631</v>
      </c>
      <c r="AK102" s="43">
        <f t="shared" si="10"/>
        <v>4</v>
      </c>
    </row>
    <row r="103" spans="1:37" s="43" customFormat="1" x14ac:dyDescent="0.25">
      <c r="B103" s="94" t="s">
        <v>885</v>
      </c>
      <c r="C103" s="94" t="s">
        <v>886</v>
      </c>
      <c r="D103" s="94">
        <v>39670</v>
      </c>
      <c r="E103" s="95">
        <v>1</v>
      </c>
      <c r="F103" s="95">
        <v>0</v>
      </c>
      <c r="G103" s="95">
        <v>1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1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 s="95">
        <v>0</v>
      </c>
      <c r="AE103" s="95">
        <v>0</v>
      </c>
      <c r="AF103" s="95">
        <v>0</v>
      </c>
      <c r="AG103" s="96">
        <f t="shared" si="7"/>
        <v>3</v>
      </c>
      <c r="AH103" s="97">
        <f t="shared" si="8"/>
        <v>1</v>
      </c>
      <c r="AI103" s="98">
        <f t="shared" si="9"/>
        <v>3</v>
      </c>
      <c r="AJ103" s="107" t="s">
        <v>2948</v>
      </c>
      <c r="AK103" s="43">
        <f t="shared" si="10"/>
        <v>2.3330000000000002</v>
      </c>
    </row>
    <row r="104" spans="1:37" s="43" customFormat="1" x14ac:dyDescent="0.25">
      <c r="B104" s="94" t="s">
        <v>887</v>
      </c>
      <c r="C104" s="94" t="s">
        <v>888</v>
      </c>
      <c r="D104" s="94">
        <v>39670</v>
      </c>
      <c r="E104" s="95">
        <v>1</v>
      </c>
      <c r="F104" s="95">
        <v>0</v>
      </c>
      <c r="G104" s="95">
        <v>1</v>
      </c>
      <c r="H104" s="95">
        <v>0</v>
      </c>
      <c r="I104" s="95">
        <v>1</v>
      </c>
      <c r="J104" s="95">
        <v>0</v>
      </c>
      <c r="K104" s="95">
        <v>1</v>
      </c>
      <c r="L104" s="95">
        <v>0</v>
      </c>
      <c r="M104" s="95">
        <v>1</v>
      </c>
      <c r="N104" s="95">
        <v>0</v>
      </c>
      <c r="O104" s="95">
        <v>1</v>
      </c>
      <c r="P104" s="95">
        <v>0</v>
      </c>
      <c r="Q104" s="95">
        <v>0</v>
      </c>
      <c r="R104" s="95">
        <v>0</v>
      </c>
      <c r="S104" s="95">
        <v>0</v>
      </c>
      <c r="T104" s="95">
        <v>0</v>
      </c>
      <c r="U104" s="95">
        <v>0</v>
      </c>
      <c r="V104" s="95">
        <v>0</v>
      </c>
      <c r="W104" s="95">
        <v>1</v>
      </c>
      <c r="X104" s="95">
        <v>0</v>
      </c>
      <c r="Y104" s="95">
        <v>0</v>
      </c>
      <c r="Z104" s="95">
        <v>0</v>
      </c>
      <c r="AA104" s="95">
        <v>1</v>
      </c>
      <c r="AB104" s="95">
        <v>0</v>
      </c>
      <c r="AC104" s="95">
        <v>0</v>
      </c>
      <c r="AD104" s="95">
        <v>0</v>
      </c>
      <c r="AE104" s="95">
        <v>0</v>
      </c>
      <c r="AF104" s="95">
        <v>0</v>
      </c>
      <c r="AG104" s="96">
        <f t="shared" si="7"/>
        <v>8</v>
      </c>
      <c r="AH104" s="97">
        <f t="shared" si="8"/>
        <v>1</v>
      </c>
      <c r="AI104" s="98">
        <f t="shared" si="9"/>
        <v>8</v>
      </c>
      <c r="AJ104" s="107" t="s">
        <v>2631</v>
      </c>
      <c r="AK104" s="43">
        <f t="shared" si="10"/>
        <v>4</v>
      </c>
    </row>
    <row r="105" spans="1:37" s="43" customFormat="1" x14ac:dyDescent="0.25">
      <c r="B105" s="94" t="s">
        <v>889</v>
      </c>
      <c r="C105" s="94" t="s">
        <v>890</v>
      </c>
      <c r="D105" s="94">
        <v>39670</v>
      </c>
      <c r="E105" s="95">
        <v>0</v>
      </c>
      <c r="F105" s="95">
        <v>0</v>
      </c>
      <c r="G105" s="95">
        <v>0</v>
      </c>
      <c r="H105" s="95">
        <v>0</v>
      </c>
      <c r="I105" s="95">
        <v>0</v>
      </c>
      <c r="J105" s="95">
        <v>0</v>
      </c>
      <c r="K105" s="95">
        <v>0</v>
      </c>
      <c r="L105" s="95">
        <v>0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5">
        <v>0</v>
      </c>
      <c r="S105" s="95">
        <v>0</v>
      </c>
      <c r="T105" s="95">
        <v>0</v>
      </c>
      <c r="U105" s="95">
        <v>0</v>
      </c>
      <c r="V105" s="95">
        <v>0</v>
      </c>
      <c r="W105" s="95">
        <v>0</v>
      </c>
      <c r="X105" s="95">
        <v>0</v>
      </c>
      <c r="Y105" s="95">
        <v>0</v>
      </c>
      <c r="Z105" s="95">
        <v>0</v>
      </c>
      <c r="AA105" s="95">
        <v>0</v>
      </c>
      <c r="AB105" s="95">
        <v>0</v>
      </c>
      <c r="AC105" s="95">
        <v>0</v>
      </c>
      <c r="AD105" s="95">
        <v>0</v>
      </c>
      <c r="AE105" s="95">
        <v>0</v>
      </c>
      <c r="AF105" s="95">
        <v>0</v>
      </c>
      <c r="AG105" s="96">
        <f t="shared" si="7"/>
        <v>0</v>
      </c>
      <c r="AH105" s="97">
        <f t="shared" si="8"/>
        <v>0</v>
      </c>
      <c r="AI105" s="98">
        <f t="shared" si="9"/>
        <v>0</v>
      </c>
      <c r="AJ105" s="107" t="s">
        <v>2955</v>
      </c>
      <c r="AK105" s="43" t="str">
        <f t="shared" si="10"/>
        <v>QQQ</v>
      </c>
    </row>
    <row r="106" spans="1:37" s="43" customFormat="1" x14ac:dyDescent="0.25">
      <c r="B106" s="94" t="s">
        <v>891</v>
      </c>
      <c r="C106" s="94" t="s">
        <v>892</v>
      </c>
      <c r="D106" s="94">
        <v>39670</v>
      </c>
      <c r="E106" s="95">
        <v>0</v>
      </c>
      <c r="F106" s="95">
        <v>0</v>
      </c>
      <c r="G106" s="95">
        <v>0</v>
      </c>
      <c r="H106" s="95">
        <v>0</v>
      </c>
      <c r="I106" s="95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95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0</v>
      </c>
      <c r="AD106" s="95">
        <v>0</v>
      </c>
      <c r="AE106" s="95">
        <v>0</v>
      </c>
      <c r="AF106" s="95">
        <v>0</v>
      </c>
      <c r="AG106" s="96">
        <f t="shared" si="7"/>
        <v>0</v>
      </c>
      <c r="AH106" s="97">
        <f t="shared" si="8"/>
        <v>0</v>
      </c>
      <c r="AI106" s="98">
        <f t="shared" si="9"/>
        <v>0</v>
      </c>
      <c r="AJ106" s="107" t="s">
        <v>2950</v>
      </c>
      <c r="AK106" s="43">
        <f t="shared" si="10"/>
        <v>3.3330000000000002</v>
      </c>
    </row>
    <row r="107" spans="1:37" s="43" customFormat="1" x14ac:dyDescent="0.25">
      <c r="B107" s="94" t="s">
        <v>895</v>
      </c>
      <c r="C107" s="94" t="s">
        <v>896</v>
      </c>
      <c r="D107" s="94">
        <v>39670</v>
      </c>
      <c r="E107" s="95">
        <v>0</v>
      </c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0</v>
      </c>
      <c r="Q107" s="95">
        <v>0</v>
      </c>
      <c r="R107" s="95">
        <v>0</v>
      </c>
      <c r="S107" s="95">
        <v>0</v>
      </c>
      <c r="T107" s="95">
        <v>0</v>
      </c>
      <c r="U107" s="95">
        <v>0</v>
      </c>
      <c r="V107" s="95">
        <v>0</v>
      </c>
      <c r="W107" s="95">
        <v>0</v>
      </c>
      <c r="X107" s="95">
        <v>0</v>
      </c>
      <c r="Y107" s="95">
        <v>0</v>
      </c>
      <c r="Z107" s="95">
        <v>0</v>
      </c>
      <c r="AA107" s="95">
        <v>0</v>
      </c>
      <c r="AB107" s="95">
        <v>0</v>
      </c>
      <c r="AC107" s="95">
        <v>0</v>
      </c>
      <c r="AD107" s="95">
        <v>0</v>
      </c>
      <c r="AE107" s="95">
        <v>0</v>
      </c>
      <c r="AF107" s="95">
        <v>0</v>
      </c>
      <c r="AG107" s="96">
        <f t="shared" si="7"/>
        <v>0</v>
      </c>
      <c r="AH107" s="97">
        <f t="shared" si="8"/>
        <v>0</v>
      </c>
      <c r="AI107" s="98">
        <f t="shared" si="9"/>
        <v>0</v>
      </c>
      <c r="AJ107" s="107" t="s">
        <v>2631</v>
      </c>
      <c r="AK107" s="43">
        <f t="shared" si="10"/>
        <v>4</v>
      </c>
    </row>
    <row r="108" spans="1:37" s="43" customFormat="1" x14ac:dyDescent="0.25">
      <c r="B108" s="94" t="s">
        <v>901</v>
      </c>
      <c r="C108" s="94" t="s">
        <v>902</v>
      </c>
      <c r="D108" s="94">
        <v>39670</v>
      </c>
      <c r="E108" s="95">
        <v>0</v>
      </c>
      <c r="F108" s="95">
        <v>1</v>
      </c>
      <c r="G108" s="95">
        <v>0</v>
      </c>
      <c r="H108" s="95">
        <v>0</v>
      </c>
      <c r="I108" s="95">
        <v>0</v>
      </c>
      <c r="J108" s="95">
        <v>1</v>
      </c>
      <c r="K108" s="95">
        <v>0</v>
      </c>
      <c r="L108" s="95">
        <v>1</v>
      </c>
      <c r="M108" s="95">
        <v>0</v>
      </c>
      <c r="N108" s="95">
        <v>0</v>
      </c>
      <c r="O108" s="95">
        <v>0</v>
      </c>
      <c r="P108" s="95">
        <v>1</v>
      </c>
      <c r="Q108" s="95">
        <v>0</v>
      </c>
      <c r="R108" s="95">
        <v>0</v>
      </c>
      <c r="S108" s="95">
        <v>0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0</v>
      </c>
      <c r="AB108" s="95">
        <v>1</v>
      </c>
      <c r="AC108" s="95">
        <v>0</v>
      </c>
      <c r="AD108" s="95">
        <v>0</v>
      </c>
      <c r="AE108" s="95">
        <v>0</v>
      </c>
      <c r="AF108" s="95">
        <v>0</v>
      </c>
      <c r="AG108" s="96">
        <f t="shared" si="7"/>
        <v>5</v>
      </c>
      <c r="AH108" s="97">
        <f t="shared" si="8"/>
        <v>1</v>
      </c>
      <c r="AI108" s="98">
        <f t="shared" si="9"/>
        <v>5</v>
      </c>
      <c r="AJ108" s="107" t="s">
        <v>2631</v>
      </c>
      <c r="AK108" s="43">
        <f t="shared" si="10"/>
        <v>4</v>
      </c>
    </row>
    <row r="109" spans="1:37" s="43" customFormat="1" x14ac:dyDescent="0.25">
      <c r="B109" s="94" t="s">
        <v>905</v>
      </c>
      <c r="C109" s="94" t="s">
        <v>906</v>
      </c>
      <c r="D109" s="94">
        <v>39670</v>
      </c>
      <c r="E109" s="95">
        <v>0</v>
      </c>
      <c r="F109" s="95">
        <v>1</v>
      </c>
      <c r="G109" s="95">
        <v>0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  <c r="T109" s="95">
        <v>1</v>
      </c>
      <c r="U109" s="95">
        <v>0</v>
      </c>
      <c r="V109" s="95">
        <v>0</v>
      </c>
      <c r="W109" s="95">
        <v>0</v>
      </c>
      <c r="X109" s="95">
        <v>0</v>
      </c>
      <c r="Y109" s="95">
        <v>0</v>
      </c>
      <c r="Z109" s="95">
        <v>0</v>
      </c>
      <c r="AA109" s="95">
        <v>0</v>
      </c>
      <c r="AB109" s="95">
        <v>0</v>
      </c>
      <c r="AC109" s="95">
        <v>0</v>
      </c>
      <c r="AD109" s="95">
        <v>0</v>
      </c>
      <c r="AE109" s="95">
        <v>0</v>
      </c>
      <c r="AF109" s="95">
        <v>0</v>
      </c>
      <c r="AG109" s="96">
        <f t="shared" si="7"/>
        <v>2</v>
      </c>
      <c r="AH109" s="97">
        <f t="shared" si="8"/>
        <v>1</v>
      </c>
      <c r="AI109" s="98">
        <f t="shared" si="9"/>
        <v>2</v>
      </c>
      <c r="AJ109" s="107" t="s">
        <v>2949</v>
      </c>
      <c r="AK109" s="43">
        <f t="shared" si="10"/>
        <v>3</v>
      </c>
    </row>
    <row r="110" spans="1:37" s="43" customFormat="1" x14ac:dyDescent="0.25">
      <c r="A110" s="43" t="s">
        <v>2631</v>
      </c>
      <c r="B110" s="94" t="s">
        <v>2478</v>
      </c>
      <c r="C110" s="94" t="s">
        <v>2479</v>
      </c>
      <c r="D110" s="94">
        <v>39670</v>
      </c>
      <c r="E110" s="95">
        <v>1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1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  <c r="T110" s="95">
        <v>0</v>
      </c>
      <c r="U110" s="95">
        <v>0</v>
      </c>
      <c r="V110" s="95">
        <v>0</v>
      </c>
      <c r="W110" s="95">
        <v>0</v>
      </c>
      <c r="X110" s="95">
        <v>0</v>
      </c>
      <c r="Y110" s="95">
        <v>0</v>
      </c>
      <c r="Z110" s="95">
        <v>0</v>
      </c>
      <c r="AA110" s="95">
        <v>0</v>
      </c>
      <c r="AB110" s="95">
        <v>0</v>
      </c>
      <c r="AC110" s="95">
        <v>0</v>
      </c>
      <c r="AD110" s="95">
        <v>0</v>
      </c>
      <c r="AE110" s="95">
        <v>0</v>
      </c>
      <c r="AF110" s="95">
        <v>0</v>
      </c>
      <c r="AG110" s="96">
        <f t="shared" si="7"/>
        <v>2</v>
      </c>
      <c r="AH110" s="97">
        <f t="shared" si="8"/>
        <v>1</v>
      </c>
      <c r="AI110" s="98">
        <f t="shared" si="9"/>
        <v>2</v>
      </c>
      <c r="AJ110" s="107" t="s">
        <v>2950</v>
      </c>
      <c r="AK110" s="43">
        <f t="shared" si="10"/>
        <v>3.3330000000000002</v>
      </c>
    </row>
    <row r="111" spans="1:37" s="43" customFormat="1" x14ac:dyDescent="0.25">
      <c r="B111" s="94" t="s">
        <v>909</v>
      </c>
      <c r="C111" s="94" t="s">
        <v>910</v>
      </c>
      <c r="D111" s="94">
        <v>39670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  <c r="T111" s="95">
        <v>0</v>
      </c>
      <c r="U111" s="95">
        <v>0</v>
      </c>
      <c r="V111" s="95">
        <v>0</v>
      </c>
      <c r="W111" s="95">
        <v>0</v>
      </c>
      <c r="X111" s="95">
        <v>0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6">
        <f t="shared" si="7"/>
        <v>0</v>
      </c>
      <c r="AH111" s="97">
        <f t="shared" si="8"/>
        <v>0</v>
      </c>
      <c r="AI111" s="98">
        <f t="shared" si="9"/>
        <v>0</v>
      </c>
      <c r="AJ111" s="107" t="s">
        <v>2948</v>
      </c>
      <c r="AK111" s="43">
        <f t="shared" si="10"/>
        <v>2.3330000000000002</v>
      </c>
    </row>
    <row r="112" spans="1:37" s="43" customFormat="1" x14ac:dyDescent="0.25">
      <c r="B112" s="94" t="s">
        <v>911</v>
      </c>
      <c r="C112" s="94" t="s">
        <v>912</v>
      </c>
      <c r="D112" s="94">
        <v>39670</v>
      </c>
      <c r="E112" s="95">
        <v>0</v>
      </c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  <c r="T112" s="95">
        <v>0</v>
      </c>
      <c r="U112" s="95">
        <v>0</v>
      </c>
      <c r="V112" s="95">
        <v>0</v>
      </c>
      <c r="W112" s="95">
        <v>0</v>
      </c>
      <c r="X112" s="95">
        <v>0</v>
      </c>
      <c r="Y112" s="95">
        <v>0</v>
      </c>
      <c r="Z112" s="95">
        <v>0</v>
      </c>
      <c r="AA112" s="95">
        <v>0</v>
      </c>
      <c r="AB112" s="95">
        <v>0</v>
      </c>
      <c r="AC112" s="95">
        <v>0</v>
      </c>
      <c r="AD112" s="95">
        <v>0</v>
      </c>
      <c r="AE112" s="95">
        <v>0</v>
      </c>
      <c r="AF112" s="95">
        <v>0</v>
      </c>
      <c r="AG112" s="96">
        <f t="shared" si="7"/>
        <v>0</v>
      </c>
      <c r="AH112" s="97">
        <f t="shared" si="8"/>
        <v>0</v>
      </c>
      <c r="AI112" s="98">
        <f t="shared" si="9"/>
        <v>0</v>
      </c>
      <c r="AJ112" s="107" t="s">
        <v>2944</v>
      </c>
      <c r="AK112" s="43">
        <f t="shared" si="10"/>
        <v>2</v>
      </c>
    </row>
    <row r="113" spans="1:37" s="43" customFormat="1" x14ac:dyDescent="0.25">
      <c r="B113" s="94" t="s">
        <v>913</v>
      </c>
      <c r="C113" s="94" t="s">
        <v>914</v>
      </c>
      <c r="D113" s="94">
        <v>39670</v>
      </c>
      <c r="E113" s="95">
        <v>0</v>
      </c>
      <c r="F113" s="95">
        <v>0</v>
      </c>
      <c r="G113" s="95">
        <v>0</v>
      </c>
      <c r="H113" s="95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  <c r="T113" s="95">
        <v>0</v>
      </c>
      <c r="U113" s="95">
        <v>0</v>
      </c>
      <c r="V113" s="95">
        <v>0</v>
      </c>
      <c r="W113" s="95">
        <v>0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95">
        <v>0</v>
      </c>
      <c r="AD113" s="95">
        <v>0</v>
      </c>
      <c r="AE113" s="95">
        <v>0</v>
      </c>
      <c r="AF113" s="95">
        <v>0</v>
      </c>
      <c r="AG113" s="96">
        <f t="shared" si="7"/>
        <v>0</v>
      </c>
      <c r="AH113" s="97">
        <f t="shared" si="8"/>
        <v>0</v>
      </c>
      <c r="AI113" s="98">
        <f t="shared" si="9"/>
        <v>0</v>
      </c>
      <c r="AJ113" s="107" t="s">
        <v>2945</v>
      </c>
      <c r="AK113" s="43">
        <f t="shared" si="10"/>
        <v>3.6669999999999998</v>
      </c>
    </row>
    <row r="114" spans="1:37" s="43" customFormat="1" x14ac:dyDescent="0.25">
      <c r="B114" s="94" t="s">
        <v>915</v>
      </c>
      <c r="C114" s="94" t="s">
        <v>916</v>
      </c>
      <c r="D114" s="94">
        <v>39670</v>
      </c>
      <c r="E114" s="95">
        <v>1</v>
      </c>
      <c r="F114" s="95">
        <v>0</v>
      </c>
      <c r="G114" s="95">
        <v>1</v>
      </c>
      <c r="H114" s="95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  <c r="T114" s="95">
        <v>1</v>
      </c>
      <c r="U114" s="95">
        <v>0</v>
      </c>
      <c r="V114" s="95">
        <v>0</v>
      </c>
      <c r="W114" s="95">
        <v>0</v>
      </c>
      <c r="X114" s="95">
        <v>0</v>
      </c>
      <c r="Y114" s="95">
        <v>0</v>
      </c>
      <c r="Z114" s="95">
        <v>0</v>
      </c>
      <c r="AA114" s="95">
        <v>0</v>
      </c>
      <c r="AB114" s="95">
        <v>0</v>
      </c>
      <c r="AC114" s="95">
        <v>0</v>
      </c>
      <c r="AD114" s="95">
        <v>0</v>
      </c>
      <c r="AE114" s="95">
        <v>0</v>
      </c>
      <c r="AF114" s="95">
        <v>0</v>
      </c>
      <c r="AG114" s="96">
        <f t="shared" si="7"/>
        <v>3</v>
      </c>
      <c r="AH114" s="97">
        <f t="shared" si="8"/>
        <v>1</v>
      </c>
      <c r="AI114" s="98">
        <f t="shared" si="9"/>
        <v>3</v>
      </c>
      <c r="AJ114" s="107" t="s">
        <v>2948</v>
      </c>
      <c r="AK114" s="43">
        <f t="shared" si="10"/>
        <v>2.3330000000000002</v>
      </c>
    </row>
    <row r="115" spans="1:37" s="43" customFormat="1" x14ac:dyDescent="0.25">
      <c r="B115" s="94" t="s">
        <v>919</v>
      </c>
      <c r="C115" s="94" t="s">
        <v>920</v>
      </c>
      <c r="D115" s="94">
        <v>39670</v>
      </c>
      <c r="E115" s="95">
        <v>0</v>
      </c>
      <c r="F115" s="95">
        <v>0</v>
      </c>
      <c r="G115" s="95">
        <v>0</v>
      </c>
      <c r="H115" s="95">
        <v>0</v>
      </c>
      <c r="I115" s="95">
        <v>0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  <c r="T115" s="95">
        <v>0</v>
      </c>
      <c r="U115" s="95">
        <v>0</v>
      </c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 s="95">
        <v>0</v>
      </c>
      <c r="AE115" s="95">
        <v>0</v>
      </c>
      <c r="AF115" s="95">
        <v>0</v>
      </c>
      <c r="AG115" s="96">
        <f t="shared" si="7"/>
        <v>0</v>
      </c>
      <c r="AH115" s="97">
        <f t="shared" si="8"/>
        <v>0</v>
      </c>
      <c r="AI115" s="98">
        <f t="shared" si="9"/>
        <v>0</v>
      </c>
      <c r="AJ115" s="107" t="s">
        <v>2631</v>
      </c>
      <c r="AK115" s="43">
        <f t="shared" si="10"/>
        <v>4</v>
      </c>
    </row>
    <row r="116" spans="1:37" s="43" customFormat="1" x14ac:dyDescent="0.25">
      <c r="B116" s="94" t="s">
        <v>921</v>
      </c>
      <c r="C116" s="94" t="s">
        <v>922</v>
      </c>
      <c r="D116" s="94">
        <v>39670</v>
      </c>
      <c r="E116" s="95">
        <v>0</v>
      </c>
      <c r="F116" s="95">
        <v>0</v>
      </c>
      <c r="G116" s="95">
        <v>0</v>
      </c>
      <c r="H116" s="95">
        <v>0</v>
      </c>
      <c r="I116" s="95">
        <v>0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5">
        <v>0</v>
      </c>
      <c r="W116" s="95">
        <v>0</v>
      </c>
      <c r="X116" s="95">
        <v>0</v>
      </c>
      <c r="Y116" s="95">
        <v>0</v>
      </c>
      <c r="Z116" s="95">
        <v>0</v>
      </c>
      <c r="AA116" s="95">
        <v>0</v>
      </c>
      <c r="AB116" s="95">
        <v>0</v>
      </c>
      <c r="AC116" s="95">
        <v>0</v>
      </c>
      <c r="AD116" s="95">
        <v>0</v>
      </c>
      <c r="AE116" s="95">
        <v>0</v>
      </c>
      <c r="AF116" s="95">
        <v>0</v>
      </c>
      <c r="AG116" s="96">
        <f t="shared" si="7"/>
        <v>0</v>
      </c>
      <c r="AH116" s="97">
        <f t="shared" si="8"/>
        <v>0</v>
      </c>
      <c r="AI116" s="98">
        <f t="shared" si="9"/>
        <v>0</v>
      </c>
      <c r="AJ116" s="107" t="s">
        <v>2949</v>
      </c>
      <c r="AK116" s="43">
        <f t="shared" si="10"/>
        <v>3</v>
      </c>
    </row>
    <row r="117" spans="1:37" s="43" customFormat="1" x14ac:dyDescent="0.25">
      <c r="B117" s="94" t="s">
        <v>923</v>
      </c>
      <c r="C117" s="94" t="s">
        <v>924</v>
      </c>
      <c r="D117" s="94">
        <v>39670</v>
      </c>
      <c r="E117" s="95">
        <v>0</v>
      </c>
      <c r="F117" s="95">
        <v>0</v>
      </c>
      <c r="G117" s="95">
        <v>0</v>
      </c>
      <c r="H117" s="95">
        <v>1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  <c r="T117" s="95">
        <v>0</v>
      </c>
      <c r="U117" s="95">
        <v>0</v>
      </c>
      <c r="V117" s="95">
        <v>1</v>
      </c>
      <c r="W117" s="95">
        <v>0</v>
      </c>
      <c r="X117" s="95">
        <v>0</v>
      </c>
      <c r="Y117" s="95">
        <v>0</v>
      </c>
      <c r="Z117" s="95">
        <v>0</v>
      </c>
      <c r="AA117" s="95">
        <v>0</v>
      </c>
      <c r="AB117" s="95">
        <v>0</v>
      </c>
      <c r="AC117" s="95">
        <v>0</v>
      </c>
      <c r="AD117" s="95">
        <v>0</v>
      </c>
      <c r="AE117" s="95">
        <v>0</v>
      </c>
      <c r="AF117" s="95">
        <v>0</v>
      </c>
      <c r="AG117" s="96">
        <f t="shared" ref="AG117:AG148" si="11">SUM(E117:AF117)</f>
        <v>2</v>
      </c>
      <c r="AH117" s="97">
        <f t="shared" si="8"/>
        <v>1</v>
      </c>
      <c r="AI117" s="98">
        <f t="shared" si="9"/>
        <v>2</v>
      </c>
      <c r="AJ117" s="107" t="s">
        <v>2631</v>
      </c>
      <c r="AK117" s="43">
        <f t="shared" si="10"/>
        <v>4</v>
      </c>
    </row>
    <row r="118" spans="1:37" s="43" customFormat="1" x14ac:dyDescent="0.25">
      <c r="B118" s="94" t="s">
        <v>925</v>
      </c>
      <c r="C118" s="94" t="s">
        <v>926</v>
      </c>
      <c r="D118" s="94">
        <v>39670</v>
      </c>
      <c r="E118" s="95">
        <v>0</v>
      </c>
      <c r="F118" s="95">
        <v>1</v>
      </c>
      <c r="G118" s="95">
        <v>0</v>
      </c>
      <c r="H118" s="95">
        <v>1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1</v>
      </c>
      <c r="P118" s="95">
        <v>0</v>
      </c>
      <c r="Q118" s="95">
        <v>0</v>
      </c>
      <c r="R118" s="95">
        <v>0</v>
      </c>
      <c r="S118" s="95">
        <v>0</v>
      </c>
      <c r="T118" s="95">
        <v>0</v>
      </c>
      <c r="U118" s="95">
        <v>0</v>
      </c>
      <c r="V118" s="95">
        <v>0</v>
      </c>
      <c r="W118" s="95">
        <v>0</v>
      </c>
      <c r="X118" s="95">
        <v>0</v>
      </c>
      <c r="Y118" s="95">
        <v>0</v>
      </c>
      <c r="Z118" s="95">
        <v>0</v>
      </c>
      <c r="AA118" s="95">
        <v>0</v>
      </c>
      <c r="AB118" s="95">
        <v>0</v>
      </c>
      <c r="AC118" s="95">
        <v>0</v>
      </c>
      <c r="AD118" s="95">
        <v>0</v>
      </c>
      <c r="AE118" s="95">
        <v>0</v>
      </c>
      <c r="AF118" s="95">
        <v>0</v>
      </c>
      <c r="AG118" s="96">
        <f t="shared" si="11"/>
        <v>3</v>
      </c>
      <c r="AH118" s="97">
        <f t="shared" si="8"/>
        <v>1</v>
      </c>
      <c r="AI118" s="98">
        <f t="shared" si="9"/>
        <v>3</v>
      </c>
      <c r="AJ118" s="107" t="s">
        <v>2632</v>
      </c>
      <c r="AK118" s="43">
        <f t="shared" si="10"/>
        <v>1</v>
      </c>
    </row>
    <row r="119" spans="1:37" s="43" customFormat="1" x14ac:dyDescent="0.25">
      <c r="B119" s="94" t="s">
        <v>927</v>
      </c>
      <c r="C119" s="94" t="s">
        <v>928</v>
      </c>
      <c r="D119" s="94">
        <v>39670</v>
      </c>
      <c r="E119" s="95">
        <v>0</v>
      </c>
      <c r="F119" s="95">
        <v>1</v>
      </c>
      <c r="G119" s="95">
        <v>0</v>
      </c>
      <c r="H119" s="95">
        <v>1</v>
      </c>
      <c r="I119" s="95">
        <v>0</v>
      </c>
      <c r="J119" s="95">
        <v>0</v>
      </c>
      <c r="K119" s="95">
        <v>0</v>
      </c>
      <c r="L119" s="95">
        <v>0</v>
      </c>
      <c r="M119" s="95">
        <v>0</v>
      </c>
      <c r="N119" s="95">
        <v>1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  <c r="T119" s="95">
        <v>1</v>
      </c>
      <c r="U119" s="95">
        <v>0</v>
      </c>
      <c r="V119" s="95">
        <v>0</v>
      </c>
      <c r="W119" s="95">
        <v>0</v>
      </c>
      <c r="X119" s="95">
        <v>1</v>
      </c>
      <c r="Y119" s="95">
        <v>0</v>
      </c>
      <c r="Z119" s="95">
        <v>0</v>
      </c>
      <c r="AA119" s="95">
        <v>0</v>
      </c>
      <c r="AB119" s="95">
        <v>0</v>
      </c>
      <c r="AC119" s="95">
        <v>0</v>
      </c>
      <c r="AD119" s="95">
        <v>0</v>
      </c>
      <c r="AE119" s="95">
        <v>0</v>
      </c>
      <c r="AF119" s="95">
        <v>0</v>
      </c>
      <c r="AG119" s="96">
        <f t="shared" si="11"/>
        <v>5</v>
      </c>
      <c r="AH119" s="97">
        <f t="shared" si="8"/>
        <v>1</v>
      </c>
      <c r="AI119" s="98">
        <f t="shared" si="9"/>
        <v>5</v>
      </c>
      <c r="AJ119" s="107" t="s">
        <v>2948</v>
      </c>
      <c r="AK119" s="43">
        <f t="shared" si="10"/>
        <v>2.3330000000000002</v>
      </c>
    </row>
    <row r="120" spans="1:37" s="43" customFormat="1" x14ac:dyDescent="0.25">
      <c r="B120" s="94" t="s">
        <v>931</v>
      </c>
      <c r="C120" s="94" t="s">
        <v>932</v>
      </c>
      <c r="D120" s="94">
        <v>39670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  <c r="T120" s="95">
        <v>0</v>
      </c>
      <c r="U120" s="95">
        <v>0</v>
      </c>
      <c r="V120" s="95">
        <v>0</v>
      </c>
      <c r="W120" s="95">
        <v>0</v>
      </c>
      <c r="X120" s="95">
        <v>0</v>
      </c>
      <c r="Y120" s="95">
        <v>0</v>
      </c>
      <c r="Z120" s="95">
        <v>0</v>
      </c>
      <c r="AA120" s="95">
        <v>0</v>
      </c>
      <c r="AB120" s="95">
        <v>0</v>
      </c>
      <c r="AC120" s="95">
        <v>0</v>
      </c>
      <c r="AD120" s="95">
        <v>0</v>
      </c>
      <c r="AE120" s="95">
        <v>0</v>
      </c>
      <c r="AF120" s="95">
        <v>0</v>
      </c>
      <c r="AG120" s="96">
        <f t="shared" si="11"/>
        <v>0</v>
      </c>
      <c r="AH120" s="97">
        <f t="shared" si="8"/>
        <v>0</v>
      </c>
      <c r="AI120" s="98">
        <f t="shared" si="9"/>
        <v>0</v>
      </c>
      <c r="AJ120" s="107" t="s">
        <v>2944</v>
      </c>
      <c r="AK120" s="43">
        <f t="shared" si="10"/>
        <v>2</v>
      </c>
    </row>
    <row r="121" spans="1:37" s="43" customFormat="1" x14ac:dyDescent="0.25">
      <c r="A121" s="43" t="s">
        <v>2631</v>
      </c>
      <c r="B121" s="94" t="s">
        <v>2480</v>
      </c>
      <c r="C121" s="94" t="s">
        <v>2481</v>
      </c>
      <c r="D121" s="94">
        <v>39670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5">
        <v>0</v>
      </c>
      <c r="S121" s="95">
        <v>0</v>
      </c>
      <c r="T121" s="95">
        <v>0</v>
      </c>
      <c r="U121" s="95">
        <v>0</v>
      </c>
      <c r="V121" s="95">
        <v>0</v>
      </c>
      <c r="W121" s="95">
        <v>0</v>
      </c>
      <c r="X121" s="95">
        <v>0</v>
      </c>
      <c r="Y121" s="95">
        <v>0</v>
      </c>
      <c r="Z121" s="95">
        <v>0</v>
      </c>
      <c r="AA121" s="95">
        <v>0</v>
      </c>
      <c r="AB121" s="95">
        <v>0</v>
      </c>
      <c r="AC121" s="95">
        <v>0</v>
      </c>
      <c r="AD121" s="95">
        <v>0</v>
      </c>
      <c r="AE121" s="95">
        <v>0</v>
      </c>
      <c r="AF121" s="95">
        <v>0</v>
      </c>
      <c r="AG121" s="96">
        <f t="shared" si="11"/>
        <v>0</v>
      </c>
      <c r="AH121" s="97">
        <f t="shared" si="8"/>
        <v>0</v>
      </c>
      <c r="AI121" s="98">
        <f t="shared" si="9"/>
        <v>0</v>
      </c>
      <c r="AJ121" s="107" t="s">
        <v>2946</v>
      </c>
      <c r="AK121" s="43">
        <f t="shared" si="10"/>
        <v>2.6669999999999998</v>
      </c>
    </row>
    <row r="122" spans="1:37" s="43" customFormat="1" x14ac:dyDescent="0.25">
      <c r="B122" s="94" t="s">
        <v>935</v>
      </c>
      <c r="C122" s="94" t="s">
        <v>936</v>
      </c>
      <c r="D122" s="94">
        <v>39670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  <c r="T122" s="95">
        <v>0</v>
      </c>
      <c r="U122" s="95">
        <v>0</v>
      </c>
      <c r="V122" s="95">
        <v>0</v>
      </c>
      <c r="W122" s="95">
        <v>0</v>
      </c>
      <c r="X122" s="95">
        <v>0</v>
      </c>
      <c r="Y122" s="95">
        <v>0</v>
      </c>
      <c r="Z122" s="95">
        <v>0</v>
      </c>
      <c r="AA122" s="95">
        <v>0</v>
      </c>
      <c r="AB122" s="95">
        <v>0</v>
      </c>
      <c r="AC122" s="95">
        <v>0</v>
      </c>
      <c r="AD122" s="95">
        <v>0</v>
      </c>
      <c r="AE122" s="95">
        <v>0</v>
      </c>
      <c r="AF122" s="95">
        <v>0</v>
      </c>
      <c r="AG122" s="96">
        <f t="shared" si="11"/>
        <v>0</v>
      </c>
      <c r="AH122" s="97">
        <f t="shared" si="8"/>
        <v>0</v>
      </c>
      <c r="AI122" s="98">
        <f t="shared" si="9"/>
        <v>0</v>
      </c>
      <c r="AJ122" s="107" t="s">
        <v>2950</v>
      </c>
      <c r="AK122" s="43">
        <f t="shared" si="10"/>
        <v>3.3330000000000002</v>
      </c>
    </row>
    <row r="123" spans="1:37" s="43" customFormat="1" x14ac:dyDescent="0.25">
      <c r="B123" s="94" t="s">
        <v>937</v>
      </c>
      <c r="C123" s="94" t="s">
        <v>938</v>
      </c>
      <c r="D123" s="94">
        <v>39670</v>
      </c>
      <c r="E123" s="95">
        <v>1</v>
      </c>
      <c r="F123" s="95">
        <v>0</v>
      </c>
      <c r="G123" s="95">
        <v>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  <c r="T123" s="95">
        <v>0</v>
      </c>
      <c r="U123" s="95">
        <v>0</v>
      </c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1</v>
      </c>
      <c r="AB123" s="95">
        <v>0</v>
      </c>
      <c r="AC123" s="95">
        <v>0</v>
      </c>
      <c r="AD123" s="95">
        <v>0</v>
      </c>
      <c r="AE123" s="95">
        <v>0</v>
      </c>
      <c r="AF123" s="95">
        <v>0</v>
      </c>
      <c r="AG123" s="96">
        <f t="shared" si="11"/>
        <v>3</v>
      </c>
      <c r="AH123" s="97">
        <f t="shared" si="8"/>
        <v>1</v>
      </c>
      <c r="AI123" s="98">
        <f t="shared" si="9"/>
        <v>3</v>
      </c>
      <c r="AJ123" s="107" t="s">
        <v>2945</v>
      </c>
      <c r="AK123" s="43">
        <f t="shared" si="10"/>
        <v>3.6669999999999998</v>
      </c>
    </row>
    <row r="124" spans="1:37" s="43" customFormat="1" x14ac:dyDescent="0.25">
      <c r="B124" s="94" t="s">
        <v>939</v>
      </c>
      <c r="C124" s="94" t="s">
        <v>940</v>
      </c>
      <c r="D124" s="94">
        <v>39670</v>
      </c>
      <c r="E124" s="95">
        <v>1</v>
      </c>
      <c r="F124" s="95">
        <v>0</v>
      </c>
      <c r="G124" s="95">
        <v>0</v>
      </c>
      <c r="H124" s="95">
        <v>0</v>
      </c>
      <c r="I124" s="95">
        <v>0</v>
      </c>
      <c r="J124" s="95">
        <v>0</v>
      </c>
      <c r="K124" s="95">
        <v>1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1</v>
      </c>
      <c r="T124" s="95">
        <v>0</v>
      </c>
      <c r="U124" s="95">
        <v>0</v>
      </c>
      <c r="V124" s="95">
        <v>0</v>
      </c>
      <c r="W124" s="95">
        <v>0</v>
      </c>
      <c r="X124" s="95">
        <v>0</v>
      </c>
      <c r="Y124" s="95">
        <v>0</v>
      </c>
      <c r="Z124" s="95">
        <v>0</v>
      </c>
      <c r="AA124" s="95">
        <v>0</v>
      </c>
      <c r="AB124" s="95">
        <v>0</v>
      </c>
      <c r="AC124" s="95">
        <v>0</v>
      </c>
      <c r="AD124" s="95">
        <v>0</v>
      </c>
      <c r="AE124" s="95">
        <v>0</v>
      </c>
      <c r="AF124" s="95">
        <v>0</v>
      </c>
      <c r="AG124" s="96">
        <f t="shared" si="11"/>
        <v>3</v>
      </c>
      <c r="AH124" s="97">
        <f t="shared" si="8"/>
        <v>1</v>
      </c>
      <c r="AI124" s="98">
        <f t="shared" si="9"/>
        <v>3</v>
      </c>
      <c r="AJ124" s="107" t="s">
        <v>2631</v>
      </c>
      <c r="AK124" s="43">
        <f t="shared" si="10"/>
        <v>4</v>
      </c>
    </row>
    <row r="125" spans="1:37" s="43" customFormat="1" x14ac:dyDescent="0.25">
      <c r="B125" s="94" t="s">
        <v>941</v>
      </c>
      <c r="C125" s="94" t="s">
        <v>942</v>
      </c>
      <c r="D125" s="94">
        <v>39670</v>
      </c>
      <c r="E125" s="95">
        <v>0</v>
      </c>
      <c r="F125" s="95">
        <v>0</v>
      </c>
      <c r="G125" s="95">
        <v>0</v>
      </c>
      <c r="H125" s="95">
        <v>0</v>
      </c>
      <c r="I125" s="95">
        <v>0</v>
      </c>
      <c r="J125" s="95">
        <v>0</v>
      </c>
      <c r="K125" s="95">
        <v>0</v>
      </c>
      <c r="L125" s="95">
        <v>0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5">
        <v>0</v>
      </c>
      <c r="S125" s="95">
        <v>0</v>
      </c>
      <c r="T125" s="95">
        <v>0</v>
      </c>
      <c r="U125" s="95">
        <v>0</v>
      </c>
      <c r="V125" s="95">
        <v>0</v>
      </c>
      <c r="W125" s="95">
        <v>0</v>
      </c>
      <c r="X125" s="95">
        <v>0</v>
      </c>
      <c r="Y125" s="95">
        <v>0</v>
      </c>
      <c r="Z125" s="95">
        <v>0</v>
      </c>
      <c r="AA125" s="95">
        <v>0</v>
      </c>
      <c r="AB125" s="95">
        <v>0</v>
      </c>
      <c r="AC125" s="95">
        <v>0</v>
      </c>
      <c r="AD125" s="95">
        <v>0</v>
      </c>
      <c r="AE125" s="95">
        <v>0</v>
      </c>
      <c r="AF125" s="95">
        <v>0</v>
      </c>
      <c r="AG125" s="96">
        <f t="shared" si="11"/>
        <v>0</v>
      </c>
      <c r="AH125" s="97">
        <f t="shared" si="8"/>
        <v>0</v>
      </c>
      <c r="AI125" s="98">
        <f t="shared" si="9"/>
        <v>0</v>
      </c>
      <c r="AJ125" s="107" t="s">
        <v>2949</v>
      </c>
      <c r="AK125" s="43">
        <f t="shared" si="10"/>
        <v>3</v>
      </c>
    </row>
    <row r="126" spans="1:37" s="43" customFormat="1" x14ac:dyDescent="0.25">
      <c r="B126" s="94" t="s">
        <v>943</v>
      </c>
      <c r="C126" s="94" t="s">
        <v>944</v>
      </c>
      <c r="D126" s="94">
        <v>39670</v>
      </c>
      <c r="E126" s="95">
        <v>0</v>
      </c>
      <c r="F126" s="95">
        <v>0</v>
      </c>
      <c r="G126" s="95">
        <v>0</v>
      </c>
      <c r="H126" s="95">
        <v>0</v>
      </c>
      <c r="I126" s="95">
        <v>0</v>
      </c>
      <c r="J126" s="95">
        <v>1</v>
      </c>
      <c r="K126" s="95">
        <v>0</v>
      </c>
      <c r="L126" s="95">
        <v>1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5">
        <v>0</v>
      </c>
      <c r="S126" s="95">
        <v>0</v>
      </c>
      <c r="T126" s="95">
        <v>0</v>
      </c>
      <c r="U126" s="95">
        <v>0</v>
      </c>
      <c r="V126" s="95">
        <v>0</v>
      </c>
      <c r="W126" s="95">
        <v>0</v>
      </c>
      <c r="X126" s="95">
        <v>0</v>
      </c>
      <c r="Y126" s="95">
        <v>0</v>
      </c>
      <c r="Z126" s="95">
        <v>0</v>
      </c>
      <c r="AA126" s="95">
        <v>0</v>
      </c>
      <c r="AB126" s="95">
        <v>0</v>
      </c>
      <c r="AC126" s="95">
        <v>0</v>
      </c>
      <c r="AD126" s="95">
        <v>0</v>
      </c>
      <c r="AE126" s="95">
        <v>0</v>
      </c>
      <c r="AF126" s="95">
        <v>0</v>
      </c>
      <c r="AG126" s="96">
        <f t="shared" si="11"/>
        <v>2</v>
      </c>
      <c r="AH126" s="97">
        <f t="shared" si="8"/>
        <v>1</v>
      </c>
      <c r="AI126" s="98">
        <f t="shared" si="9"/>
        <v>2</v>
      </c>
      <c r="AJ126" s="107" t="s">
        <v>2631</v>
      </c>
      <c r="AK126" s="43">
        <f t="shared" si="10"/>
        <v>4</v>
      </c>
    </row>
    <row r="127" spans="1:37" s="43" customFormat="1" x14ac:dyDescent="0.25">
      <c r="B127" s="94" t="s">
        <v>945</v>
      </c>
      <c r="C127" s="94" t="s">
        <v>946</v>
      </c>
      <c r="D127" s="94">
        <v>39670</v>
      </c>
      <c r="E127" s="95">
        <v>0</v>
      </c>
      <c r="F127" s="95">
        <v>0</v>
      </c>
      <c r="G127" s="95">
        <v>0</v>
      </c>
      <c r="H127" s="95">
        <v>0</v>
      </c>
      <c r="I127" s="95">
        <v>0</v>
      </c>
      <c r="J127" s="95">
        <v>0</v>
      </c>
      <c r="K127" s="95">
        <v>0</v>
      </c>
      <c r="L127" s="95">
        <v>0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5">
        <v>0</v>
      </c>
      <c r="U127" s="95">
        <v>0</v>
      </c>
      <c r="V127" s="95">
        <v>0</v>
      </c>
      <c r="W127" s="95">
        <v>0</v>
      </c>
      <c r="X127" s="95">
        <v>0</v>
      </c>
      <c r="Y127" s="95">
        <v>0</v>
      </c>
      <c r="Z127" s="95">
        <v>0</v>
      </c>
      <c r="AA127" s="95">
        <v>0</v>
      </c>
      <c r="AB127" s="95">
        <v>0</v>
      </c>
      <c r="AC127" s="95">
        <v>0</v>
      </c>
      <c r="AD127" s="95">
        <v>0</v>
      </c>
      <c r="AE127" s="95">
        <v>0</v>
      </c>
      <c r="AF127" s="95">
        <v>0</v>
      </c>
      <c r="AG127" s="96">
        <f t="shared" si="11"/>
        <v>0</v>
      </c>
      <c r="AH127" s="97">
        <f t="shared" si="8"/>
        <v>0</v>
      </c>
      <c r="AI127" s="98">
        <f t="shared" si="9"/>
        <v>0</v>
      </c>
      <c r="AJ127" s="107" t="s">
        <v>2950</v>
      </c>
      <c r="AK127" s="43">
        <f t="shared" si="10"/>
        <v>3.3330000000000002</v>
      </c>
    </row>
    <row r="128" spans="1:37" s="43" customFormat="1" x14ac:dyDescent="0.25">
      <c r="B128" s="94" t="s">
        <v>947</v>
      </c>
      <c r="C128" s="94" t="s">
        <v>948</v>
      </c>
      <c r="D128" s="94">
        <v>39670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5">
        <v>0</v>
      </c>
      <c r="S128" s="95">
        <v>0</v>
      </c>
      <c r="T128" s="95">
        <v>0</v>
      </c>
      <c r="U128" s="95">
        <v>0</v>
      </c>
      <c r="V128" s="95">
        <v>0</v>
      </c>
      <c r="W128" s="95">
        <v>0</v>
      </c>
      <c r="X128" s="95">
        <v>0</v>
      </c>
      <c r="Y128" s="95">
        <v>0</v>
      </c>
      <c r="Z128" s="95">
        <v>0</v>
      </c>
      <c r="AA128" s="95">
        <v>0</v>
      </c>
      <c r="AB128" s="95">
        <v>0</v>
      </c>
      <c r="AC128" s="95">
        <v>0</v>
      </c>
      <c r="AD128" s="95">
        <v>0</v>
      </c>
      <c r="AE128" s="95">
        <v>0</v>
      </c>
      <c r="AF128" s="95">
        <v>0</v>
      </c>
      <c r="AG128" s="96">
        <f t="shared" si="11"/>
        <v>0</v>
      </c>
      <c r="AH128" s="97">
        <f t="shared" si="8"/>
        <v>0</v>
      </c>
      <c r="AI128" s="98">
        <f t="shared" si="9"/>
        <v>0</v>
      </c>
      <c r="AJ128" s="107" t="s">
        <v>2950</v>
      </c>
      <c r="AK128" s="43">
        <f t="shared" si="10"/>
        <v>3.3330000000000002</v>
      </c>
    </row>
    <row r="129" spans="1:99" s="43" customFormat="1" x14ac:dyDescent="0.25">
      <c r="B129" s="94" t="s">
        <v>949</v>
      </c>
      <c r="C129" s="94" t="s">
        <v>950</v>
      </c>
      <c r="D129" s="94">
        <v>39670</v>
      </c>
      <c r="E129" s="95">
        <v>1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5">
        <v>0</v>
      </c>
      <c r="S129" s="95">
        <v>0</v>
      </c>
      <c r="T129" s="95">
        <v>0</v>
      </c>
      <c r="U129" s="95">
        <v>0</v>
      </c>
      <c r="V129" s="95">
        <v>0</v>
      </c>
      <c r="W129" s="95">
        <v>0</v>
      </c>
      <c r="X129" s="95">
        <v>0</v>
      </c>
      <c r="Y129" s="95">
        <v>0</v>
      </c>
      <c r="Z129" s="95">
        <v>0</v>
      </c>
      <c r="AA129" s="95">
        <v>0</v>
      </c>
      <c r="AB129" s="95">
        <v>0</v>
      </c>
      <c r="AC129" s="95">
        <v>0</v>
      </c>
      <c r="AD129" s="95">
        <v>0</v>
      </c>
      <c r="AE129" s="95">
        <v>0</v>
      </c>
      <c r="AF129" s="95">
        <v>0</v>
      </c>
      <c r="AG129" s="96">
        <f t="shared" si="11"/>
        <v>1</v>
      </c>
      <c r="AH129" s="97">
        <f t="shared" si="8"/>
        <v>1</v>
      </c>
      <c r="AI129" s="98">
        <f t="shared" si="9"/>
        <v>1</v>
      </c>
      <c r="AJ129" s="107" t="s">
        <v>2949</v>
      </c>
      <c r="AK129" s="43">
        <f t="shared" si="10"/>
        <v>3</v>
      </c>
    </row>
    <row r="130" spans="1:99" s="43" customFormat="1" x14ac:dyDescent="0.25">
      <c r="B130" s="94" t="s">
        <v>951</v>
      </c>
      <c r="C130" s="94" t="s">
        <v>952</v>
      </c>
      <c r="D130" s="94">
        <v>39670</v>
      </c>
      <c r="E130" s="95">
        <v>0</v>
      </c>
      <c r="F130" s="95">
        <v>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5">
        <v>0</v>
      </c>
      <c r="S130" s="95">
        <v>0</v>
      </c>
      <c r="T130" s="95">
        <v>0</v>
      </c>
      <c r="U130" s="95">
        <v>0</v>
      </c>
      <c r="V130" s="95">
        <v>0</v>
      </c>
      <c r="W130" s="95">
        <v>0</v>
      </c>
      <c r="X130" s="95">
        <v>0</v>
      </c>
      <c r="Y130" s="95">
        <v>0</v>
      </c>
      <c r="Z130" s="95">
        <v>0</v>
      </c>
      <c r="AA130" s="95">
        <v>0</v>
      </c>
      <c r="AB130" s="95">
        <v>0</v>
      </c>
      <c r="AC130" s="95">
        <v>0</v>
      </c>
      <c r="AD130" s="95">
        <v>0</v>
      </c>
      <c r="AE130" s="95">
        <v>0</v>
      </c>
      <c r="AF130" s="95">
        <v>0</v>
      </c>
      <c r="AG130" s="96">
        <f t="shared" si="11"/>
        <v>0</v>
      </c>
      <c r="AH130" s="97">
        <f t="shared" si="8"/>
        <v>0</v>
      </c>
      <c r="AI130" s="98">
        <f t="shared" si="9"/>
        <v>0</v>
      </c>
      <c r="AJ130" s="107" t="s">
        <v>2950</v>
      </c>
      <c r="AK130" s="43">
        <f t="shared" si="10"/>
        <v>3.3330000000000002</v>
      </c>
    </row>
    <row r="131" spans="1:99" s="43" customFormat="1" x14ac:dyDescent="0.25">
      <c r="B131" s="94" t="s">
        <v>953</v>
      </c>
      <c r="C131" s="94" t="s">
        <v>954</v>
      </c>
      <c r="D131" s="94">
        <v>39670</v>
      </c>
      <c r="E131" s="95">
        <v>0</v>
      </c>
      <c r="F131" s="95">
        <v>1</v>
      </c>
      <c r="G131" s="95">
        <v>0</v>
      </c>
      <c r="H131" s="95">
        <v>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5">
        <v>0</v>
      </c>
      <c r="S131" s="95">
        <v>0</v>
      </c>
      <c r="T131" s="95">
        <v>1</v>
      </c>
      <c r="U131" s="95">
        <v>0</v>
      </c>
      <c r="V131" s="95">
        <v>0</v>
      </c>
      <c r="W131" s="95">
        <v>0</v>
      </c>
      <c r="X131" s="95">
        <v>1</v>
      </c>
      <c r="Y131" s="95">
        <v>0</v>
      </c>
      <c r="Z131" s="95">
        <v>0</v>
      </c>
      <c r="AA131" s="95">
        <v>0</v>
      </c>
      <c r="AB131" s="95">
        <v>0</v>
      </c>
      <c r="AC131" s="95">
        <v>0</v>
      </c>
      <c r="AD131" s="95">
        <v>0</v>
      </c>
      <c r="AE131" s="95">
        <v>0</v>
      </c>
      <c r="AF131" s="95">
        <v>0</v>
      </c>
      <c r="AG131" s="96">
        <f t="shared" si="11"/>
        <v>3</v>
      </c>
      <c r="AH131" s="97">
        <f t="shared" si="8"/>
        <v>1</v>
      </c>
      <c r="AI131" s="98">
        <f t="shared" si="9"/>
        <v>3</v>
      </c>
      <c r="AJ131" s="107" t="s">
        <v>2950</v>
      </c>
      <c r="AK131" s="43">
        <f t="shared" si="10"/>
        <v>3.3330000000000002</v>
      </c>
    </row>
    <row r="132" spans="1:99" s="43" customFormat="1" x14ac:dyDescent="0.25">
      <c r="A132" s="43" t="s">
        <v>2631</v>
      </c>
      <c r="B132" s="94" t="s">
        <v>2482</v>
      </c>
      <c r="C132" s="94" t="s">
        <v>2483</v>
      </c>
      <c r="D132" s="94">
        <v>39670</v>
      </c>
      <c r="E132" s="95">
        <v>1</v>
      </c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5">
        <v>0</v>
      </c>
      <c r="S132" s="95">
        <v>0</v>
      </c>
      <c r="T132" s="95">
        <v>0</v>
      </c>
      <c r="U132" s="95">
        <v>0</v>
      </c>
      <c r="V132" s="95">
        <v>0</v>
      </c>
      <c r="W132" s="95">
        <v>0</v>
      </c>
      <c r="X132" s="95">
        <v>0</v>
      </c>
      <c r="Y132" s="95">
        <v>0</v>
      </c>
      <c r="Z132" s="95">
        <v>0</v>
      </c>
      <c r="AA132" s="95">
        <v>0</v>
      </c>
      <c r="AB132" s="95">
        <v>0</v>
      </c>
      <c r="AC132" s="95">
        <v>0</v>
      </c>
      <c r="AD132" s="95">
        <v>0</v>
      </c>
      <c r="AE132" s="95">
        <v>0</v>
      </c>
      <c r="AF132" s="95">
        <v>0</v>
      </c>
      <c r="AG132" s="96">
        <f t="shared" si="11"/>
        <v>1</v>
      </c>
      <c r="AH132" s="97">
        <f t="shared" si="8"/>
        <v>1</v>
      </c>
      <c r="AI132" s="98">
        <f t="shared" si="9"/>
        <v>1</v>
      </c>
      <c r="AJ132" s="107" t="s">
        <v>2946</v>
      </c>
      <c r="AK132" s="43">
        <f t="shared" si="10"/>
        <v>2.6669999999999998</v>
      </c>
    </row>
    <row r="133" spans="1:99" s="43" customFormat="1" x14ac:dyDescent="0.25">
      <c r="A133" s="43" t="s">
        <v>2631</v>
      </c>
      <c r="B133" s="94" t="s">
        <v>2484</v>
      </c>
      <c r="C133" s="94" t="s">
        <v>2485</v>
      </c>
      <c r="D133" s="94">
        <v>39670</v>
      </c>
      <c r="E133" s="95">
        <v>0</v>
      </c>
      <c r="F133" s="95">
        <v>0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T133" s="95">
        <v>0</v>
      </c>
      <c r="U133" s="95">
        <v>0</v>
      </c>
      <c r="V133" s="95">
        <v>0</v>
      </c>
      <c r="W133" s="95">
        <v>0</v>
      </c>
      <c r="X133" s="95">
        <v>0</v>
      </c>
      <c r="Y133" s="95">
        <v>0</v>
      </c>
      <c r="Z133" s="95">
        <v>0</v>
      </c>
      <c r="AA133" s="95">
        <v>0</v>
      </c>
      <c r="AB133" s="95">
        <v>0</v>
      </c>
      <c r="AC133" s="95">
        <v>0</v>
      </c>
      <c r="AD133" s="95">
        <v>0</v>
      </c>
      <c r="AE133" s="95">
        <v>0</v>
      </c>
      <c r="AF133" s="95">
        <v>0</v>
      </c>
      <c r="AG133" s="96">
        <f t="shared" si="11"/>
        <v>0</v>
      </c>
      <c r="AH133" s="97">
        <f t="shared" si="8"/>
        <v>0</v>
      </c>
      <c r="AI133" s="98">
        <f t="shared" si="9"/>
        <v>0</v>
      </c>
      <c r="AJ133" s="107" t="s">
        <v>2949</v>
      </c>
      <c r="AK133" s="43">
        <f t="shared" si="10"/>
        <v>3</v>
      </c>
    </row>
    <row r="134" spans="1:99" s="43" customFormat="1" x14ac:dyDescent="0.25">
      <c r="B134" s="94" t="s">
        <v>955</v>
      </c>
      <c r="C134" s="94" t="s">
        <v>956</v>
      </c>
      <c r="D134" s="94">
        <v>39670</v>
      </c>
      <c r="E134" s="95">
        <v>0</v>
      </c>
      <c r="F134" s="95">
        <v>0</v>
      </c>
      <c r="G134" s="95">
        <v>0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5">
        <v>0</v>
      </c>
      <c r="S134" s="95">
        <v>0</v>
      </c>
      <c r="T134" s="95">
        <v>1</v>
      </c>
      <c r="U134" s="95">
        <v>0</v>
      </c>
      <c r="V134" s="95">
        <v>0</v>
      </c>
      <c r="W134" s="95">
        <v>0</v>
      </c>
      <c r="X134" s="95">
        <v>0</v>
      </c>
      <c r="Y134" s="95">
        <v>0</v>
      </c>
      <c r="Z134" s="95">
        <v>0</v>
      </c>
      <c r="AA134" s="95">
        <v>0</v>
      </c>
      <c r="AB134" s="95">
        <v>0</v>
      </c>
      <c r="AC134" s="95">
        <v>0</v>
      </c>
      <c r="AD134" s="95">
        <v>0</v>
      </c>
      <c r="AE134" s="95">
        <v>0</v>
      </c>
      <c r="AF134" s="95">
        <v>0</v>
      </c>
      <c r="AG134" s="96">
        <f t="shared" si="11"/>
        <v>1</v>
      </c>
      <c r="AH134" s="97">
        <f t="shared" si="8"/>
        <v>1</v>
      </c>
      <c r="AI134" s="98">
        <f t="shared" si="9"/>
        <v>1</v>
      </c>
      <c r="AJ134" s="107" t="s">
        <v>2950</v>
      </c>
      <c r="AK134" s="43">
        <f t="shared" si="10"/>
        <v>3.3330000000000002</v>
      </c>
    </row>
    <row r="135" spans="1:99" s="43" customFormat="1" x14ac:dyDescent="0.25">
      <c r="B135" s="94" t="s">
        <v>959</v>
      </c>
      <c r="C135" s="94" t="s">
        <v>960</v>
      </c>
      <c r="D135" s="94">
        <v>39670</v>
      </c>
      <c r="E135" s="95">
        <v>0</v>
      </c>
      <c r="F135" s="95">
        <v>0</v>
      </c>
      <c r="G135" s="95">
        <v>0</v>
      </c>
      <c r="H135" s="95">
        <v>0</v>
      </c>
      <c r="I135" s="95">
        <v>0</v>
      </c>
      <c r="J135" s="95">
        <v>0</v>
      </c>
      <c r="K135" s="95">
        <v>0</v>
      </c>
      <c r="L135" s="95">
        <v>0</v>
      </c>
      <c r="M135" s="95">
        <v>0</v>
      </c>
      <c r="N135" s="95">
        <v>0</v>
      </c>
      <c r="O135" s="95">
        <v>0</v>
      </c>
      <c r="P135" s="95">
        <v>0</v>
      </c>
      <c r="Q135" s="95">
        <v>0</v>
      </c>
      <c r="R135" s="95">
        <v>0</v>
      </c>
      <c r="S135" s="95">
        <v>0</v>
      </c>
      <c r="T135" s="95">
        <v>0</v>
      </c>
      <c r="U135" s="95">
        <v>0</v>
      </c>
      <c r="V135" s="95">
        <v>0</v>
      </c>
      <c r="W135" s="95">
        <v>0</v>
      </c>
      <c r="X135" s="95">
        <v>0</v>
      </c>
      <c r="Y135" s="95">
        <v>0</v>
      </c>
      <c r="Z135" s="95">
        <v>0</v>
      </c>
      <c r="AA135" s="95">
        <v>0</v>
      </c>
      <c r="AB135" s="95">
        <v>0</v>
      </c>
      <c r="AC135" s="95">
        <v>0</v>
      </c>
      <c r="AD135" s="95">
        <v>0</v>
      </c>
      <c r="AE135" s="95">
        <v>0</v>
      </c>
      <c r="AF135" s="95">
        <v>0</v>
      </c>
      <c r="AG135" s="96">
        <f t="shared" si="11"/>
        <v>0</v>
      </c>
      <c r="AH135" s="97">
        <f t="shared" si="8"/>
        <v>0</v>
      </c>
      <c r="AI135" s="98">
        <f t="shared" si="9"/>
        <v>0</v>
      </c>
      <c r="AJ135" s="107" t="s">
        <v>2949</v>
      </c>
      <c r="AK135" s="43">
        <f t="shared" si="10"/>
        <v>3</v>
      </c>
    </row>
    <row r="136" spans="1:99" s="43" customFormat="1" x14ac:dyDescent="0.25">
      <c r="B136" s="94" t="s">
        <v>961</v>
      </c>
      <c r="C136" s="94" t="s">
        <v>962</v>
      </c>
      <c r="D136" s="94">
        <v>39670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>
        <v>0</v>
      </c>
      <c r="R136" s="95">
        <v>0</v>
      </c>
      <c r="S136" s="95">
        <v>0</v>
      </c>
      <c r="T136" s="95">
        <v>0</v>
      </c>
      <c r="U136" s="95">
        <v>0</v>
      </c>
      <c r="V136" s="95">
        <v>0</v>
      </c>
      <c r="W136" s="95">
        <v>0</v>
      </c>
      <c r="X136" s="95">
        <v>0</v>
      </c>
      <c r="Y136" s="95">
        <v>0</v>
      </c>
      <c r="Z136" s="95">
        <v>0</v>
      </c>
      <c r="AA136" s="95">
        <v>0</v>
      </c>
      <c r="AB136" s="95">
        <v>0</v>
      </c>
      <c r="AC136" s="95">
        <v>0</v>
      </c>
      <c r="AD136" s="95">
        <v>0</v>
      </c>
      <c r="AE136" s="95">
        <v>0</v>
      </c>
      <c r="AF136" s="95">
        <v>0</v>
      </c>
      <c r="AG136" s="96">
        <f t="shared" si="11"/>
        <v>0</v>
      </c>
      <c r="AH136" s="97">
        <f t="shared" si="8"/>
        <v>0</v>
      </c>
      <c r="AI136" s="98">
        <f t="shared" si="9"/>
        <v>0</v>
      </c>
      <c r="AJ136" s="107" t="s">
        <v>2948</v>
      </c>
      <c r="AK136" s="43">
        <f t="shared" si="10"/>
        <v>2.3330000000000002</v>
      </c>
    </row>
    <row r="137" spans="1:99" s="43" customFormat="1" x14ac:dyDescent="0.25">
      <c r="B137" s="94" t="s">
        <v>963</v>
      </c>
      <c r="C137" s="94" t="s">
        <v>964</v>
      </c>
      <c r="D137" s="94">
        <v>39670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5">
        <v>0</v>
      </c>
      <c r="S137" s="95">
        <v>0</v>
      </c>
      <c r="T137" s="95">
        <v>0</v>
      </c>
      <c r="U137" s="95">
        <v>0</v>
      </c>
      <c r="V137" s="95">
        <v>0</v>
      </c>
      <c r="W137" s="95">
        <v>0</v>
      </c>
      <c r="X137" s="95">
        <v>0</v>
      </c>
      <c r="Y137" s="95">
        <v>0</v>
      </c>
      <c r="Z137" s="95">
        <v>0</v>
      </c>
      <c r="AA137" s="95">
        <v>0</v>
      </c>
      <c r="AB137" s="95">
        <v>0</v>
      </c>
      <c r="AC137" s="95">
        <v>0</v>
      </c>
      <c r="AD137" s="95">
        <v>0</v>
      </c>
      <c r="AE137" s="95">
        <v>0</v>
      </c>
      <c r="AF137" s="95">
        <v>0</v>
      </c>
      <c r="AG137" s="96">
        <f t="shared" si="11"/>
        <v>0</v>
      </c>
      <c r="AH137" s="97">
        <f t="shared" si="8"/>
        <v>0</v>
      </c>
      <c r="AI137" s="98">
        <f t="shared" si="9"/>
        <v>0</v>
      </c>
      <c r="AJ137" s="107" t="s">
        <v>2949</v>
      </c>
      <c r="AK137" s="43">
        <f t="shared" si="10"/>
        <v>3</v>
      </c>
    </row>
    <row r="138" spans="1:99" s="43" customFormat="1" x14ac:dyDescent="0.25">
      <c r="B138" s="94" t="s">
        <v>965</v>
      </c>
      <c r="C138" s="94" t="s">
        <v>966</v>
      </c>
      <c r="D138" s="94">
        <v>39670</v>
      </c>
      <c r="E138" s="95">
        <v>0</v>
      </c>
      <c r="F138" s="95">
        <v>0</v>
      </c>
      <c r="G138" s="95">
        <v>0</v>
      </c>
      <c r="H138" s="95">
        <v>0</v>
      </c>
      <c r="I138" s="95">
        <v>0</v>
      </c>
      <c r="J138" s="95">
        <v>0</v>
      </c>
      <c r="K138" s="95">
        <v>0</v>
      </c>
      <c r="L138" s="95">
        <v>0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5">
        <v>0</v>
      </c>
      <c r="S138" s="95">
        <v>0</v>
      </c>
      <c r="T138" s="95">
        <v>0</v>
      </c>
      <c r="U138" s="95">
        <v>0</v>
      </c>
      <c r="V138" s="95">
        <v>0</v>
      </c>
      <c r="W138" s="95">
        <v>0</v>
      </c>
      <c r="X138" s="95">
        <v>0</v>
      </c>
      <c r="Y138" s="95">
        <v>0</v>
      </c>
      <c r="Z138" s="95">
        <v>0</v>
      </c>
      <c r="AA138" s="95">
        <v>0</v>
      </c>
      <c r="AB138" s="95">
        <v>0</v>
      </c>
      <c r="AC138" s="95">
        <v>0</v>
      </c>
      <c r="AD138" s="95">
        <v>0</v>
      </c>
      <c r="AE138" s="95">
        <v>0</v>
      </c>
      <c r="AF138" s="95">
        <v>0</v>
      </c>
      <c r="AG138" s="96">
        <f t="shared" si="11"/>
        <v>0</v>
      </c>
      <c r="AH138" s="97">
        <f t="shared" si="8"/>
        <v>0</v>
      </c>
      <c r="AI138" s="98">
        <f t="shared" si="9"/>
        <v>0</v>
      </c>
      <c r="AJ138" s="107" t="s">
        <v>2949</v>
      </c>
      <c r="AK138" s="43">
        <f t="shared" si="10"/>
        <v>3</v>
      </c>
    </row>
    <row r="139" spans="1:99" s="43" customFormat="1" x14ac:dyDescent="0.25">
      <c r="B139" s="94" t="s">
        <v>967</v>
      </c>
      <c r="C139" s="94" t="s">
        <v>968</v>
      </c>
      <c r="D139" s="94">
        <v>39670</v>
      </c>
      <c r="E139" s="95">
        <v>0</v>
      </c>
      <c r="F139" s="95">
        <v>0</v>
      </c>
      <c r="G139" s="95">
        <v>0</v>
      </c>
      <c r="H139" s="95">
        <v>0</v>
      </c>
      <c r="I139" s="95">
        <v>0</v>
      </c>
      <c r="J139" s="95"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5">
        <v>0</v>
      </c>
      <c r="S139" s="95">
        <v>0</v>
      </c>
      <c r="T139" s="95">
        <v>0</v>
      </c>
      <c r="U139" s="95">
        <v>0</v>
      </c>
      <c r="V139" s="95">
        <v>0</v>
      </c>
      <c r="W139" s="95">
        <v>0</v>
      </c>
      <c r="X139" s="95">
        <v>0</v>
      </c>
      <c r="Y139" s="95">
        <v>0</v>
      </c>
      <c r="Z139" s="95">
        <v>0</v>
      </c>
      <c r="AA139" s="95">
        <v>0</v>
      </c>
      <c r="AB139" s="95">
        <v>0</v>
      </c>
      <c r="AC139" s="95">
        <v>0</v>
      </c>
      <c r="AD139" s="95">
        <v>0</v>
      </c>
      <c r="AE139" s="95">
        <v>0</v>
      </c>
      <c r="AF139" s="95">
        <v>0</v>
      </c>
      <c r="AG139" s="96">
        <f t="shared" si="11"/>
        <v>0</v>
      </c>
      <c r="AH139" s="97">
        <f t="shared" si="8"/>
        <v>0</v>
      </c>
      <c r="AI139" s="98">
        <f t="shared" si="9"/>
        <v>0</v>
      </c>
      <c r="AJ139" s="107" t="s">
        <v>2948</v>
      </c>
      <c r="AK139" s="43">
        <f t="shared" si="10"/>
        <v>2.3330000000000002</v>
      </c>
    </row>
    <row r="140" spans="1:99" s="43" customFormat="1" x14ac:dyDescent="0.25">
      <c r="B140" s="94" t="s">
        <v>969</v>
      </c>
      <c r="C140" s="94" t="s">
        <v>970</v>
      </c>
      <c r="D140" s="94">
        <v>39670</v>
      </c>
      <c r="E140" s="95">
        <v>1</v>
      </c>
      <c r="F140" s="95">
        <v>0</v>
      </c>
      <c r="G140" s="95">
        <v>1</v>
      </c>
      <c r="H140" s="95">
        <v>0</v>
      </c>
      <c r="I140" s="95">
        <v>0</v>
      </c>
      <c r="J140" s="95">
        <v>0</v>
      </c>
      <c r="K140" s="95">
        <v>0</v>
      </c>
      <c r="L140" s="95">
        <v>0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5">
        <v>0</v>
      </c>
      <c r="S140" s="95">
        <v>0</v>
      </c>
      <c r="T140" s="95">
        <v>0</v>
      </c>
      <c r="U140" s="95">
        <v>0</v>
      </c>
      <c r="V140" s="95">
        <v>0</v>
      </c>
      <c r="W140" s="95">
        <v>0</v>
      </c>
      <c r="X140" s="95">
        <v>0</v>
      </c>
      <c r="Y140" s="95">
        <v>0</v>
      </c>
      <c r="Z140" s="95">
        <v>0</v>
      </c>
      <c r="AA140" s="95">
        <v>0</v>
      </c>
      <c r="AB140" s="95">
        <v>0</v>
      </c>
      <c r="AC140" s="95">
        <v>0</v>
      </c>
      <c r="AD140" s="95">
        <v>0</v>
      </c>
      <c r="AE140" s="95">
        <v>0</v>
      </c>
      <c r="AF140" s="95">
        <v>0</v>
      </c>
      <c r="AG140" s="96">
        <f t="shared" si="11"/>
        <v>2</v>
      </c>
      <c r="AH140" s="97">
        <f t="shared" si="8"/>
        <v>1</v>
      </c>
      <c r="AI140" s="98">
        <f t="shared" si="9"/>
        <v>2</v>
      </c>
      <c r="AJ140" s="107" t="s">
        <v>2950</v>
      </c>
      <c r="AK140" s="43">
        <f t="shared" si="10"/>
        <v>3.3330000000000002</v>
      </c>
    </row>
    <row r="141" spans="1:99" s="43" customFormat="1" x14ac:dyDescent="0.25">
      <c r="B141" s="94" t="s">
        <v>971</v>
      </c>
      <c r="C141" s="94" t="s">
        <v>972</v>
      </c>
      <c r="D141" s="94">
        <v>39670</v>
      </c>
      <c r="E141" s="95">
        <v>0</v>
      </c>
      <c r="F141" s="95">
        <v>1</v>
      </c>
      <c r="G141" s="95">
        <v>0</v>
      </c>
      <c r="H141" s="95">
        <v>1</v>
      </c>
      <c r="I141" s="95">
        <v>0</v>
      </c>
      <c r="J141" s="95">
        <v>1</v>
      </c>
      <c r="K141" s="95">
        <v>0</v>
      </c>
      <c r="L141" s="95">
        <v>1</v>
      </c>
      <c r="M141" s="95">
        <v>0</v>
      </c>
      <c r="N141" s="95">
        <v>1</v>
      </c>
      <c r="O141" s="95">
        <v>0</v>
      </c>
      <c r="P141" s="95">
        <v>0</v>
      </c>
      <c r="Q141" s="95">
        <v>0</v>
      </c>
      <c r="R141" s="95">
        <v>0</v>
      </c>
      <c r="S141" s="95">
        <v>0</v>
      </c>
      <c r="T141" s="95">
        <v>1</v>
      </c>
      <c r="U141" s="95">
        <v>0</v>
      </c>
      <c r="V141" s="95">
        <v>0</v>
      </c>
      <c r="W141" s="95">
        <v>0</v>
      </c>
      <c r="X141" s="95">
        <v>0</v>
      </c>
      <c r="Y141" s="95">
        <v>0</v>
      </c>
      <c r="Z141" s="95">
        <v>0</v>
      </c>
      <c r="AA141" s="95">
        <v>0</v>
      </c>
      <c r="AB141" s="95">
        <v>0</v>
      </c>
      <c r="AC141" s="95">
        <v>0</v>
      </c>
      <c r="AD141" s="95">
        <v>0</v>
      </c>
      <c r="AE141" s="95">
        <v>0</v>
      </c>
      <c r="AF141" s="95">
        <v>0</v>
      </c>
      <c r="AG141" s="96">
        <f t="shared" si="11"/>
        <v>6</v>
      </c>
      <c r="AH141" s="97">
        <f t="shared" si="8"/>
        <v>1</v>
      </c>
      <c r="AI141" s="98">
        <f t="shared" si="9"/>
        <v>6</v>
      </c>
      <c r="AJ141" s="107" t="s">
        <v>2631</v>
      </c>
      <c r="AK141" s="43">
        <f t="shared" si="10"/>
        <v>4</v>
      </c>
    </row>
    <row r="142" spans="1:99" s="43" customFormat="1" x14ac:dyDescent="0.25">
      <c r="B142" s="94" t="s">
        <v>973</v>
      </c>
      <c r="C142" s="94" t="s">
        <v>974</v>
      </c>
      <c r="D142" s="94">
        <v>39670</v>
      </c>
      <c r="E142" s="95">
        <v>0</v>
      </c>
      <c r="F142" s="95">
        <v>0</v>
      </c>
      <c r="G142" s="95">
        <v>0</v>
      </c>
      <c r="H142" s="95">
        <v>1</v>
      </c>
      <c r="I142" s="95">
        <v>0</v>
      </c>
      <c r="J142" s="95">
        <v>0</v>
      </c>
      <c r="K142" s="95">
        <v>0</v>
      </c>
      <c r="L142" s="95">
        <v>0</v>
      </c>
      <c r="M142" s="95">
        <v>0</v>
      </c>
      <c r="N142" s="95">
        <v>0</v>
      </c>
      <c r="O142" s="95">
        <v>0</v>
      </c>
      <c r="P142" s="95">
        <v>1</v>
      </c>
      <c r="Q142" s="95">
        <v>0</v>
      </c>
      <c r="R142" s="95">
        <v>0</v>
      </c>
      <c r="S142" s="95">
        <v>0</v>
      </c>
      <c r="T142" s="95">
        <v>0</v>
      </c>
      <c r="U142" s="95">
        <v>0</v>
      </c>
      <c r="V142" s="95">
        <v>0</v>
      </c>
      <c r="W142" s="95">
        <v>0</v>
      </c>
      <c r="X142" s="95">
        <v>0</v>
      </c>
      <c r="Y142" s="95">
        <v>0</v>
      </c>
      <c r="Z142" s="95">
        <v>0</v>
      </c>
      <c r="AA142" s="95">
        <v>0</v>
      </c>
      <c r="AB142" s="95">
        <v>0</v>
      </c>
      <c r="AC142" s="95">
        <v>0</v>
      </c>
      <c r="AD142" s="95">
        <v>0</v>
      </c>
      <c r="AE142" s="95">
        <v>0</v>
      </c>
      <c r="AF142" s="95">
        <v>0</v>
      </c>
      <c r="AG142" s="96">
        <f t="shared" si="11"/>
        <v>2</v>
      </c>
      <c r="AH142" s="97">
        <f t="shared" si="8"/>
        <v>1</v>
      </c>
      <c r="AI142" s="98">
        <f t="shared" si="9"/>
        <v>2</v>
      </c>
      <c r="AJ142" s="107" t="s">
        <v>2631</v>
      </c>
      <c r="AK142" s="43">
        <f t="shared" si="10"/>
        <v>4</v>
      </c>
    </row>
    <row r="143" spans="1:99" s="43" customFormat="1" x14ac:dyDescent="0.25">
      <c r="B143" s="94" t="s">
        <v>975</v>
      </c>
      <c r="C143" s="94" t="s">
        <v>976</v>
      </c>
      <c r="D143" s="94">
        <v>39670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>
        <v>0</v>
      </c>
      <c r="K143" s="95">
        <v>0</v>
      </c>
      <c r="L143" s="95">
        <v>0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5">
        <v>0</v>
      </c>
      <c r="S143" s="95">
        <v>0</v>
      </c>
      <c r="T143" s="95">
        <v>0</v>
      </c>
      <c r="U143" s="95">
        <v>0</v>
      </c>
      <c r="V143" s="95">
        <v>0</v>
      </c>
      <c r="W143" s="95">
        <v>0</v>
      </c>
      <c r="X143" s="95">
        <v>0</v>
      </c>
      <c r="Y143" s="95">
        <v>0</v>
      </c>
      <c r="Z143" s="95">
        <v>0</v>
      </c>
      <c r="AA143" s="95">
        <v>0</v>
      </c>
      <c r="AB143" s="95">
        <v>0</v>
      </c>
      <c r="AC143" s="95">
        <v>0</v>
      </c>
      <c r="AD143" s="95">
        <v>0</v>
      </c>
      <c r="AE143" s="95">
        <v>0</v>
      </c>
      <c r="AF143" s="95">
        <v>0</v>
      </c>
      <c r="AG143" s="96">
        <f t="shared" si="11"/>
        <v>0</v>
      </c>
      <c r="AH143" s="97">
        <f t="shared" si="8"/>
        <v>0</v>
      </c>
      <c r="AI143" s="98">
        <f t="shared" si="9"/>
        <v>0</v>
      </c>
      <c r="AJ143" s="107" t="s">
        <v>2946</v>
      </c>
      <c r="AK143" s="43">
        <f t="shared" si="10"/>
        <v>2.6669999999999998</v>
      </c>
    </row>
    <row r="144" spans="1:99" s="92" customFormat="1" x14ac:dyDescent="0.25">
      <c r="A144" s="43"/>
      <c r="B144" s="94" t="s">
        <v>979</v>
      </c>
      <c r="C144" s="99" t="s">
        <v>980</v>
      </c>
      <c r="D144" s="94">
        <v>39670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5">
        <v>0</v>
      </c>
      <c r="S144" s="95">
        <v>0</v>
      </c>
      <c r="T144" s="95">
        <v>0</v>
      </c>
      <c r="U144" s="95">
        <v>0</v>
      </c>
      <c r="V144" s="95">
        <v>0</v>
      </c>
      <c r="W144" s="95">
        <v>0</v>
      </c>
      <c r="X144" s="95">
        <v>0</v>
      </c>
      <c r="Y144" s="95">
        <v>0</v>
      </c>
      <c r="Z144" s="95">
        <v>0</v>
      </c>
      <c r="AA144" s="95">
        <v>0</v>
      </c>
      <c r="AB144" s="95">
        <v>0</v>
      </c>
      <c r="AC144" s="95">
        <v>0</v>
      </c>
      <c r="AD144" s="95">
        <v>0</v>
      </c>
      <c r="AE144" s="95">
        <v>0</v>
      </c>
      <c r="AF144" s="95">
        <v>0</v>
      </c>
      <c r="AG144" s="96">
        <f t="shared" si="11"/>
        <v>0</v>
      </c>
      <c r="AH144" s="97">
        <f t="shared" si="8"/>
        <v>0</v>
      </c>
      <c r="AI144" s="98">
        <f t="shared" si="9"/>
        <v>0</v>
      </c>
      <c r="AJ144" s="107" t="s">
        <v>2948</v>
      </c>
      <c r="AK144" s="43">
        <f t="shared" si="10"/>
        <v>2.3330000000000002</v>
      </c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</row>
    <row r="145" spans="1:99" s="92" customFormat="1" x14ac:dyDescent="0.25">
      <c r="A145" s="43"/>
      <c r="B145" s="94" t="s">
        <v>983</v>
      </c>
      <c r="C145" s="94" t="s">
        <v>984</v>
      </c>
      <c r="D145" s="94">
        <v>39670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5">
        <v>0</v>
      </c>
      <c r="S145" s="95">
        <v>0</v>
      </c>
      <c r="T145" s="95">
        <v>0</v>
      </c>
      <c r="U145" s="95">
        <v>0</v>
      </c>
      <c r="V145" s="95">
        <v>0</v>
      </c>
      <c r="W145" s="95">
        <v>0</v>
      </c>
      <c r="X145" s="95">
        <v>0</v>
      </c>
      <c r="Y145" s="95">
        <v>0</v>
      </c>
      <c r="Z145" s="95">
        <v>0</v>
      </c>
      <c r="AA145" s="95">
        <v>0</v>
      </c>
      <c r="AB145" s="95">
        <v>0</v>
      </c>
      <c r="AC145" s="95">
        <v>0</v>
      </c>
      <c r="AD145" s="95">
        <v>0</v>
      </c>
      <c r="AE145" s="95">
        <v>0</v>
      </c>
      <c r="AF145" s="95">
        <v>0</v>
      </c>
      <c r="AG145" s="96">
        <f t="shared" si="11"/>
        <v>0</v>
      </c>
      <c r="AH145" s="97">
        <f t="shared" si="8"/>
        <v>0</v>
      </c>
      <c r="AI145" s="98">
        <f t="shared" si="9"/>
        <v>0</v>
      </c>
      <c r="AJ145" s="107" t="s">
        <v>2945</v>
      </c>
      <c r="AK145" s="43">
        <f t="shared" si="10"/>
        <v>3.6669999999999998</v>
      </c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</row>
    <row r="146" spans="1:99" s="92" customFormat="1" x14ac:dyDescent="0.25">
      <c r="A146" s="43" t="s">
        <v>2631</v>
      </c>
      <c r="B146" s="94" t="s">
        <v>2239</v>
      </c>
      <c r="C146" s="99" t="s">
        <v>2240</v>
      </c>
      <c r="D146" s="94">
        <v>39670</v>
      </c>
      <c r="E146" s="95">
        <v>0</v>
      </c>
      <c r="F146" s="95">
        <v>0</v>
      </c>
      <c r="G146" s="95">
        <v>0</v>
      </c>
      <c r="H146" s="95">
        <v>0</v>
      </c>
      <c r="I146" s="95">
        <v>0</v>
      </c>
      <c r="J146" s="95">
        <v>0</v>
      </c>
      <c r="K146" s="95">
        <v>0</v>
      </c>
      <c r="L146" s="95">
        <v>0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5">
        <v>0</v>
      </c>
      <c r="S146" s="95">
        <v>1</v>
      </c>
      <c r="T146" s="95">
        <v>0</v>
      </c>
      <c r="U146" s="95">
        <v>0</v>
      </c>
      <c r="V146" s="95">
        <v>0</v>
      </c>
      <c r="W146" s="95">
        <v>0</v>
      </c>
      <c r="X146" s="95">
        <v>0</v>
      </c>
      <c r="Y146" s="95">
        <v>0</v>
      </c>
      <c r="Z146" s="95">
        <v>0</v>
      </c>
      <c r="AA146" s="95">
        <v>0</v>
      </c>
      <c r="AB146" s="95">
        <v>0</v>
      </c>
      <c r="AC146" s="95">
        <v>0</v>
      </c>
      <c r="AD146" s="95">
        <v>0</v>
      </c>
      <c r="AE146" s="95">
        <v>0</v>
      </c>
      <c r="AF146" s="95">
        <v>0</v>
      </c>
      <c r="AG146" s="96">
        <f t="shared" si="11"/>
        <v>1</v>
      </c>
      <c r="AH146" s="97">
        <f t="shared" si="8"/>
        <v>1</v>
      </c>
      <c r="AI146" s="98">
        <f t="shared" si="9"/>
        <v>1</v>
      </c>
      <c r="AJ146" s="107" t="s">
        <v>2950</v>
      </c>
      <c r="AK146" s="43">
        <f t="shared" si="10"/>
        <v>3.3330000000000002</v>
      </c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</row>
    <row r="147" spans="1:99" s="92" customFormat="1" x14ac:dyDescent="0.25">
      <c r="A147" s="43"/>
      <c r="B147" s="94" t="s">
        <v>989</v>
      </c>
      <c r="C147" s="94" t="s">
        <v>990</v>
      </c>
      <c r="D147" s="94">
        <v>39670</v>
      </c>
      <c r="E147" s="95">
        <v>0</v>
      </c>
      <c r="F147" s="95">
        <v>0</v>
      </c>
      <c r="G147" s="95">
        <v>0</v>
      </c>
      <c r="H147" s="95">
        <v>0</v>
      </c>
      <c r="I147" s="95"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5">
        <v>0</v>
      </c>
      <c r="U147" s="95">
        <v>0</v>
      </c>
      <c r="V147" s="95">
        <v>0</v>
      </c>
      <c r="W147" s="95">
        <v>0</v>
      </c>
      <c r="X147" s="95">
        <v>0</v>
      </c>
      <c r="Y147" s="95">
        <v>0</v>
      </c>
      <c r="Z147" s="95">
        <v>0</v>
      </c>
      <c r="AA147" s="95">
        <v>0</v>
      </c>
      <c r="AB147" s="95">
        <v>0</v>
      </c>
      <c r="AC147" s="95">
        <v>0</v>
      </c>
      <c r="AD147" s="95">
        <v>0</v>
      </c>
      <c r="AE147" s="95">
        <v>0</v>
      </c>
      <c r="AF147" s="95">
        <v>0</v>
      </c>
      <c r="AG147" s="96">
        <f t="shared" si="11"/>
        <v>0</v>
      </c>
      <c r="AH147" s="97">
        <f t="shared" si="8"/>
        <v>0</v>
      </c>
      <c r="AI147" s="98">
        <f t="shared" si="9"/>
        <v>0</v>
      </c>
      <c r="AJ147" s="107" t="s">
        <v>2949</v>
      </c>
      <c r="AK147" s="43">
        <f t="shared" si="10"/>
        <v>3</v>
      </c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</row>
    <row r="148" spans="1:99" s="92" customFormat="1" x14ac:dyDescent="0.25">
      <c r="A148" s="43"/>
      <c r="B148" s="94" t="s">
        <v>993</v>
      </c>
      <c r="C148" s="94" t="s">
        <v>994</v>
      </c>
      <c r="D148" s="94">
        <v>39670</v>
      </c>
      <c r="E148" s="95">
        <v>1</v>
      </c>
      <c r="F148" s="95">
        <v>0</v>
      </c>
      <c r="G148" s="95">
        <v>1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5">
        <v>0</v>
      </c>
      <c r="S148" s="95">
        <v>1</v>
      </c>
      <c r="T148" s="95">
        <v>0</v>
      </c>
      <c r="U148" s="95">
        <v>1</v>
      </c>
      <c r="V148" s="95">
        <v>0</v>
      </c>
      <c r="W148" s="95">
        <v>0</v>
      </c>
      <c r="X148" s="95">
        <v>0</v>
      </c>
      <c r="Y148" s="95">
        <v>0</v>
      </c>
      <c r="Z148" s="95">
        <v>0</v>
      </c>
      <c r="AA148" s="95">
        <v>0</v>
      </c>
      <c r="AB148" s="95">
        <v>0</v>
      </c>
      <c r="AC148" s="95">
        <v>0</v>
      </c>
      <c r="AD148" s="95">
        <v>0</v>
      </c>
      <c r="AE148" s="95">
        <v>0</v>
      </c>
      <c r="AF148" s="95">
        <v>0</v>
      </c>
      <c r="AG148" s="96">
        <f t="shared" si="11"/>
        <v>4</v>
      </c>
      <c r="AH148" s="97">
        <f t="shared" si="8"/>
        <v>1</v>
      </c>
      <c r="AI148" s="98">
        <f t="shared" si="9"/>
        <v>4</v>
      </c>
      <c r="AJ148" s="107" t="s">
        <v>2945</v>
      </c>
      <c r="AK148" s="43">
        <f t="shared" si="10"/>
        <v>3.6669999999999998</v>
      </c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</row>
    <row r="149" spans="1:99" s="92" customFormat="1" x14ac:dyDescent="0.25">
      <c r="A149" s="43" t="s">
        <v>2631</v>
      </c>
      <c r="B149" s="94" t="s">
        <v>2486</v>
      </c>
      <c r="C149" s="94" t="s">
        <v>2487</v>
      </c>
      <c r="D149" s="94">
        <v>39670</v>
      </c>
      <c r="E149" s="95">
        <v>0</v>
      </c>
      <c r="F149" s="95">
        <v>0</v>
      </c>
      <c r="G149" s="95">
        <v>0</v>
      </c>
      <c r="H149" s="95">
        <v>0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5">
        <v>0</v>
      </c>
      <c r="S149" s="95">
        <v>0</v>
      </c>
      <c r="T149" s="95">
        <v>0</v>
      </c>
      <c r="U149" s="95">
        <v>0</v>
      </c>
      <c r="V149" s="95">
        <v>0</v>
      </c>
      <c r="W149" s="95">
        <v>0</v>
      </c>
      <c r="X149" s="95">
        <v>0</v>
      </c>
      <c r="Y149" s="95">
        <v>0</v>
      </c>
      <c r="Z149" s="95">
        <v>0</v>
      </c>
      <c r="AA149" s="95">
        <v>0</v>
      </c>
      <c r="AB149" s="95">
        <v>0</v>
      </c>
      <c r="AC149" s="95">
        <v>0</v>
      </c>
      <c r="AD149" s="95">
        <v>0</v>
      </c>
      <c r="AE149" s="95">
        <v>0</v>
      </c>
      <c r="AF149" s="95">
        <v>0</v>
      </c>
      <c r="AG149" s="96">
        <f t="shared" ref="AG149:AG180" si="12">SUM(E149:AF149)</f>
        <v>0</v>
      </c>
      <c r="AH149" s="97">
        <f t="shared" ref="AH149:AH212" si="13">IF(AG149=0,0,1)</f>
        <v>0</v>
      </c>
      <c r="AI149" s="98">
        <f t="shared" ref="AI149:AI212" si="14">SUMPRODUCT($E$17:$AF$17,E149:AF149)</f>
        <v>0</v>
      </c>
      <c r="AJ149" s="107" t="s">
        <v>2631</v>
      </c>
      <c r="AK149" s="43">
        <f t="shared" si="10"/>
        <v>4</v>
      </c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</row>
    <row r="150" spans="1:99" s="92" customFormat="1" x14ac:dyDescent="0.25">
      <c r="A150" s="43"/>
      <c r="B150" s="94" t="s">
        <v>997</v>
      </c>
      <c r="C150" s="94" t="s">
        <v>998</v>
      </c>
      <c r="D150" s="94">
        <v>39670</v>
      </c>
      <c r="E150" s="95">
        <v>0</v>
      </c>
      <c r="F150" s="95">
        <v>0</v>
      </c>
      <c r="G150" s="95">
        <v>0</v>
      </c>
      <c r="H150" s="95">
        <v>1</v>
      </c>
      <c r="I150" s="95">
        <v>0</v>
      </c>
      <c r="J150" s="95">
        <v>0</v>
      </c>
      <c r="K150" s="95">
        <v>0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5">
        <v>0</v>
      </c>
      <c r="S150" s="95">
        <v>0</v>
      </c>
      <c r="T150" s="95">
        <v>0</v>
      </c>
      <c r="U150" s="95">
        <v>0</v>
      </c>
      <c r="V150" s="95">
        <v>0</v>
      </c>
      <c r="W150" s="95">
        <v>0</v>
      </c>
      <c r="X150" s="95">
        <v>0</v>
      </c>
      <c r="Y150" s="95">
        <v>0</v>
      </c>
      <c r="Z150" s="95">
        <v>0</v>
      </c>
      <c r="AA150" s="95">
        <v>0</v>
      </c>
      <c r="AB150" s="95">
        <v>0</v>
      </c>
      <c r="AC150" s="95">
        <v>0</v>
      </c>
      <c r="AD150" s="95">
        <v>0</v>
      </c>
      <c r="AE150" s="95">
        <v>0</v>
      </c>
      <c r="AF150" s="95">
        <v>0</v>
      </c>
      <c r="AG150" s="96">
        <f t="shared" si="12"/>
        <v>1</v>
      </c>
      <c r="AH150" s="97">
        <f t="shared" si="13"/>
        <v>1</v>
      </c>
      <c r="AI150" s="98">
        <f t="shared" si="14"/>
        <v>1</v>
      </c>
      <c r="AJ150" s="107" t="s">
        <v>2944</v>
      </c>
      <c r="AK150" s="43">
        <f t="shared" ref="AK150:AK174" si="15">VLOOKUP(AJ150,$AJ$2:$AK$17,2,FALSE)</f>
        <v>2</v>
      </c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</row>
    <row r="151" spans="1:99" s="92" customFormat="1" x14ac:dyDescent="0.25">
      <c r="A151" s="43" t="s">
        <v>2631</v>
      </c>
      <c r="B151" s="94" t="s">
        <v>2488</v>
      </c>
      <c r="C151" s="94" t="s">
        <v>2489</v>
      </c>
      <c r="D151" s="94">
        <v>39670</v>
      </c>
      <c r="E151" s="95">
        <v>0</v>
      </c>
      <c r="F151" s="95">
        <v>0</v>
      </c>
      <c r="G151" s="95">
        <v>0</v>
      </c>
      <c r="H151" s="95">
        <v>0</v>
      </c>
      <c r="I151" s="95">
        <v>0</v>
      </c>
      <c r="J151" s="95">
        <v>0</v>
      </c>
      <c r="K151" s="95">
        <v>0</v>
      </c>
      <c r="L151" s="95">
        <v>0</v>
      </c>
      <c r="M151" s="95">
        <v>0</v>
      </c>
      <c r="N151" s="95">
        <v>0</v>
      </c>
      <c r="O151" s="95">
        <v>0</v>
      </c>
      <c r="P151" s="95">
        <v>0</v>
      </c>
      <c r="Q151" s="95">
        <v>0</v>
      </c>
      <c r="R151" s="95">
        <v>0</v>
      </c>
      <c r="S151" s="95">
        <v>0</v>
      </c>
      <c r="T151" s="95">
        <v>0</v>
      </c>
      <c r="U151" s="95">
        <v>0</v>
      </c>
      <c r="V151" s="95">
        <v>0</v>
      </c>
      <c r="W151" s="95">
        <v>0</v>
      </c>
      <c r="X151" s="95">
        <v>0</v>
      </c>
      <c r="Y151" s="95">
        <v>0</v>
      </c>
      <c r="Z151" s="95">
        <v>0</v>
      </c>
      <c r="AA151" s="95">
        <v>0</v>
      </c>
      <c r="AB151" s="95">
        <v>0</v>
      </c>
      <c r="AC151" s="95">
        <v>0</v>
      </c>
      <c r="AD151" s="95">
        <v>0</v>
      </c>
      <c r="AE151" s="95">
        <v>0</v>
      </c>
      <c r="AF151" s="95">
        <v>0</v>
      </c>
      <c r="AG151" s="96">
        <f t="shared" si="12"/>
        <v>0</v>
      </c>
      <c r="AH151" s="97">
        <f t="shared" si="13"/>
        <v>0</v>
      </c>
      <c r="AI151" s="98">
        <f t="shared" si="14"/>
        <v>0</v>
      </c>
      <c r="AJ151" s="107" t="s">
        <v>2944</v>
      </c>
      <c r="AK151" s="43">
        <f t="shared" si="15"/>
        <v>2</v>
      </c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</row>
    <row r="152" spans="1:99" s="92" customFormat="1" x14ac:dyDescent="0.25">
      <c r="A152" s="43"/>
      <c r="B152" s="94" t="s">
        <v>1001</v>
      </c>
      <c r="C152" s="94" t="s">
        <v>1002</v>
      </c>
      <c r="D152" s="94">
        <v>39670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v>0</v>
      </c>
      <c r="O152" s="95">
        <v>0</v>
      </c>
      <c r="P152" s="95">
        <v>0</v>
      </c>
      <c r="Q152" s="95">
        <v>0</v>
      </c>
      <c r="R152" s="95">
        <v>0</v>
      </c>
      <c r="S152" s="95">
        <v>0</v>
      </c>
      <c r="T152" s="95">
        <v>0</v>
      </c>
      <c r="U152" s="95">
        <v>0</v>
      </c>
      <c r="V152" s="95">
        <v>1</v>
      </c>
      <c r="W152" s="95">
        <v>0</v>
      </c>
      <c r="X152" s="95">
        <v>0</v>
      </c>
      <c r="Y152" s="95">
        <v>0</v>
      </c>
      <c r="Z152" s="95">
        <v>0</v>
      </c>
      <c r="AA152" s="95">
        <v>0</v>
      </c>
      <c r="AB152" s="95">
        <v>0</v>
      </c>
      <c r="AC152" s="95">
        <v>0</v>
      </c>
      <c r="AD152" s="95">
        <v>0</v>
      </c>
      <c r="AE152" s="95">
        <v>0</v>
      </c>
      <c r="AF152" s="95">
        <v>0</v>
      </c>
      <c r="AG152" s="96">
        <f t="shared" si="12"/>
        <v>1</v>
      </c>
      <c r="AH152" s="97">
        <f t="shared" si="13"/>
        <v>1</v>
      </c>
      <c r="AI152" s="98">
        <f t="shared" si="14"/>
        <v>1</v>
      </c>
      <c r="AJ152" s="107" t="s">
        <v>2631</v>
      </c>
      <c r="AK152" s="43">
        <f t="shared" si="15"/>
        <v>4</v>
      </c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</row>
    <row r="153" spans="1:99" s="92" customFormat="1" x14ac:dyDescent="0.25">
      <c r="A153" s="43"/>
      <c r="B153" s="94" t="s">
        <v>1005</v>
      </c>
      <c r="C153" s="94" t="s">
        <v>1006</v>
      </c>
      <c r="D153" s="94">
        <v>39670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v>0</v>
      </c>
      <c r="O153" s="95">
        <v>0</v>
      </c>
      <c r="P153" s="95">
        <v>0</v>
      </c>
      <c r="Q153" s="95">
        <v>0</v>
      </c>
      <c r="R153" s="95">
        <v>0</v>
      </c>
      <c r="S153" s="95">
        <v>0</v>
      </c>
      <c r="T153" s="95">
        <v>0</v>
      </c>
      <c r="U153" s="95">
        <v>0</v>
      </c>
      <c r="V153" s="95">
        <v>0</v>
      </c>
      <c r="W153" s="95">
        <v>0</v>
      </c>
      <c r="X153" s="95">
        <v>0</v>
      </c>
      <c r="Y153" s="95">
        <v>0</v>
      </c>
      <c r="Z153" s="95">
        <v>0</v>
      </c>
      <c r="AA153" s="95">
        <v>0</v>
      </c>
      <c r="AB153" s="95">
        <v>0</v>
      </c>
      <c r="AC153" s="95">
        <v>0</v>
      </c>
      <c r="AD153" s="95">
        <v>0</v>
      </c>
      <c r="AE153" s="95">
        <v>0</v>
      </c>
      <c r="AF153" s="95">
        <v>0</v>
      </c>
      <c r="AG153" s="96">
        <f t="shared" si="12"/>
        <v>0</v>
      </c>
      <c r="AH153" s="97">
        <f t="shared" si="13"/>
        <v>0</v>
      </c>
      <c r="AI153" s="98">
        <f t="shared" si="14"/>
        <v>0</v>
      </c>
      <c r="AJ153" s="107" t="s">
        <v>2631</v>
      </c>
      <c r="AK153" s="43">
        <f t="shared" si="15"/>
        <v>4</v>
      </c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</row>
    <row r="154" spans="1:99" s="92" customFormat="1" x14ac:dyDescent="0.25">
      <c r="A154" s="43"/>
      <c r="B154" s="94" t="s">
        <v>1009</v>
      </c>
      <c r="C154" s="94" t="s">
        <v>1010</v>
      </c>
      <c r="D154" s="94">
        <v>39670</v>
      </c>
      <c r="E154" s="95">
        <v>0</v>
      </c>
      <c r="F154" s="95">
        <v>0</v>
      </c>
      <c r="G154" s="95">
        <v>0</v>
      </c>
      <c r="H154" s="95">
        <v>0</v>
      </c>
      <c r="I154" s="95">
        <v>0</v>
      </c>
      <c r="J154" s="95">
        <v>0</v>
      </c>
      <c r="K154" s="95">
        <v>0</v>
      </c>
      <c r="L154" s="95">
        <v>0</v>
      </c>
      <c r="M154" s="95">
        <v>0</v>
      </c>
      <c r="N154" s="95">
        <v>0</v>
      </c>
      <c r="O154" s="95">
        <v>0</v>
      </c>
      <c r="P154" s="95">
        <v>0</v>
      </c>
      <c r="Q154" s="95">
        <v>0</v>
      </c>
      <c r="R154" s="95">
        <v>0</v>
      </c>
      <c r="S154" s="95">
        <v>0</v>
      </c>
      <c r="T154" s="95">
        <v>0</v>
      </c>
      <c r="U154" s="95">
        <v>0</v>
      </c>
      <c r="V154" s="95">
        <v>0</v>
      </c>
      <c r="W154" s="95">
        <v>0</v>
      </c>
      <c r="X154" s="95">
        <v>0</v>
      </c>
      <c r="Y154" s="95">
        <v>0</v>
      </c>
      <c r="Z154" s="95">
        <v>0</v>
      </c>
      <c r="AA154" s="95">
        <v>0</v>
      </c>
      <c r="AB154" s="95">
        <v>0</v>
      </c>
      <c r="AC154" s="95">
        <v>0</v>
      </c>
      <c r="AD154" s="95">
        <v>0</v>
      </c>
      <c r="AE154" s="95">
        <v>0</v>
      </c>
      <c r="AF154" s="95">
        <v>0</v>
      </c>
      <c r="AG154" s="96">
        <f t="shared" si="12"/>
        <v>0</v>
      </c>
      <c r="AH154" s="97">
        <f t="shared" si="13"/>
        <v>0</v>
      </c>
      <c r="AI154" s="98">
        <f t="shared" si="14"/>
        <v>0</v>
      </c>
      <c r="AJ154" s="107" t="s">
        <v>2953</v>
      </c>
      <c r="AK154" s="43">
        <f t="shared" si="15"/>
        <v>1.667</v>
      </c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</row>
    <row r="155" spans="1:99" s="92" customFormat="1" x14ac:dyDescent="0.25">
      <c r="A155" s="43"/>
      <c r="B155" s="94" t="s">
        <v>1011</v>
      </c>
      <c r="C155" s="94" t="s">
        <v>1012</v>
      </c>
      <c r="D155" s="94">
        <v>39670</v>
      </c>
      <c r="E155" s="95">
        <v>0</v>
      </c>
      <c r="F155" s="95">
        <v>1</v>
      </c>
      <c r="G155" s="95">
        <v>0</v>
      </c>
      <c r="H155" s="95">
        <v>0</v>
      </c>
      <c r="I155" s="95">
        <v>0</v>
      </c>
      <c r="J155" s="95">
        <v>0</v>
      </c>
      <c r="K155" s="95">
        <v>0</v>
      </c>
      <c r="L155" s="95">
        <v>1</v>
      </c>
      <c r="M155" s="95">
        <v>0</v>
      </c>
      <c r="N155" s="95">
        <v>0</v>
      </c>
      <c r="O155" s="95">
        <v>0</v>
      </c>
      <c r="P155" s="95">
        <v>0</v>
      </c>
      <c r="Q155" s="95">
        <v>0</v>
      </c>
      <c r="R155" s="95">
        <v>0</v>
      </c>
      <c r="S155" s="95">
        <v>0</v>
      </c>
      <c r="T155" s="95">
        <v>0</v>
      </c>
      <c r="U155" s="95">
        <v>0</v>
      </c>
      <c r="V155" s="95">
        <v>0</v>
      </c>
      <c r="W155" s="95">
        <v>0</v>
      </c>
      <c r="X155" s="95">
        <v>0</v>
      </c>
      <c r="Y155" s="95">
        <v>0</v>
      </c>
      <c r="Z155" s="95">
        <v>0</v>
      </c>
      <c r="AA155" s="95">
        <v>0</v>
      </c>
      <c r="AB155" s="95">
        <v>0</v>
      </c>
      <c r="AC155" s="95">
        <v>0</v>
      </c>
      <c r="AD155" s="95">
        <v>0</v>
      </c>
      <c r="AE155" s="95">
        <v>0</v>
      </c>
      <c r="AF155" s="95">
        <v>0</v>
      </c>
      <c r="AG155" s="96">
        <f t="shared" si="12"/>
        <v>2</v>
      </c>
      <c r="AH155" s="97">
        <f t="shared" si="13"/>
        <v>1</v>
      </c>
      <c r="AI155" s="98">
        <f t="shared" si="14"/>
        <v>2</v>
      </c>
      <c r="AJ155" s="107" t="s">
        <v>2945</v>
      </c>
      <c r="AK155" s="43">
        <f t="shared" si="15"/>
        <v>3.6669999999999998</v>
      </c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</row>
    <row r="156" spans="1:99" s="92" customFormat="1" x14ac:dyDescent="0.25">
      <c r="A156" s="43"/>
      <c r="B156" s="94" t="s">
        <v>1013</v>
      </c>
      <c r="C156" s="94" t="s">
        <v>1014</v>
      </c>
      <c r="D156" s="94">
        <v>39670</v>
      </c>
      <c r="E156" s="95">
        <v>0</v>
      </c>
      <c r="F156" s="95">
        <v>1</v>
      </c>
      <c r="G156" s="95">
        <v>0</v>
      </c>
      <c r="H156" s="95">
        <v>0</v>
      </c>
      <c r="I156" s="95">
        <v>0</v>
      </c>
      <c r="J156" s="95">
        <v>0</v>
      </c>
      <c r="K156" s="95">
        <v>0</v>
      </c>
      <c r="L156" s="95">
        <v>1</v>
      </c>
      <c r="M156" s="95">
        <v>0</v>
      </c>
      <c r="N156" s="95">
        <v>0</v>
      </c>
      <c r="O156" s="95">
        <v>0</v>
      </c>
      <c r="P156" s="95">
        <v>0</v>
      </c>
      <c r="Q156" s="95">
        <v>0</v>
      </c>
      <c r="R156" s="95">
        <v>0</v>
      </c>
      <c r="S156" s="95">
        <v>0</v>
      </c>
      <c r="T156" s="95">
        <v>0</v>
      </c>
      <c r="U156" s="95">
        <v>0</v>
      </c>
      <c r="V156" s="95">
        <v>0</v>
      </c>
      <c r="W156" s="95">
        <v>0</v>
      </c>
      <c r="X156" s="95">
        <v>0</v>
      </c>
      <c r="Y156" s="95">
        <v>0</v>
      </c>
      <c r="Z156" s="95">
        <v>0</v>
      </c>
      <c r="AA156" s="95">
        <v>0</v>
      </c>
      <c r="AB156" s="95">
        <v>0</v>
      </c>
      <c r="AC156" s="95">
        <v>0</v>
      </c>
      <c r="AD156" s="95">
        <v>0</v>
      </c>
      <c r="AE156" s="95">
        <v>0</v>
      </c>
      <c r="AF156" s="95">
        <v>0</v>
      </c>
      <c r="AG156" s="96">
        <f t="shared" si="12"/>
        <v>2</v>
      </c>
      <c r="AH156" s="97">
        <f t="shared" si="13"/>
        <v>1</v>
      </c>
      <c r="AI156" s="98">
        <f t="shared" si="14"/>
        <v>2</v>
      </c>
      <c r="AJ156" s="107" t="s">
        <v>2950</v>
      </c>
      <c r="AK156" s="43">
        <f t="shared" si="15"/>
        <v>3.3330000000000002</v>
      </c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</row>
    <row r="157" spans="1:99" s="92" customFormat="1" x14ac:dyDescent="0.25">
      <c r="A157" s="43" t="s">
        <v>2631</v>
      </c>
      <c r="B157" s="94" t="s">
        <v>2490</v>
      </c>
      <c r="C157" s="94" t="s">
        <v>2491</v>
      </c>
      <c r="D157" s="94">
        <v>39670</v>
      </c>
      <c r="E157" s="95">
        <v>0</v>
      </c>
      <c r="F157" s="95">
        <v>0</v>
      </c>
      <c r="G157" s="95">
        <v>0</v>
      </c>
      <c r="H157" s="95">
        <v>0</v>
      </c>
      <c r="I157" s="95">
        <v>0</v>
      </c>
      <c r="J157" s="95">
        <v>0</v>
      </c>
      <c r="K157" s="95">
        <v>0</v>
      </c>
      <c r="L157" s="95">
        <v>0</v>
      </c>
      <c r="M157" s="95">
        <v>0</v>
      </c>
      <c r="N157" s="95">
        <v>0</v>
      </c>
      <c r="O157" s="95">
        <v>0</v>
      </c>
      <c r="P157" s="95">
        <v>0</v>
      </c>
      <c r="Q157" s="95">
        <v>0</v>
      </c>
      <c r="R157" s="95">
        <v>0</v>
      </c>
      <c r="S157" s="95">
        <v>0</v>
      </c>
      <c r="T157" s="95">
        <v>0</v>
      </c>
      <c r="U157" s="95">
        <v>0</v>
      </c>
      <c r="V157" s="95">
        <v>0</v>
      </c>
      <c r="W157" s="95">
        <v>0</v>
      </c>
      <c r="X157" s="95">
        <v>0</v>
      </c>
      <c r="Y157" s="95">
        <v>0</v>
      </c>
      <c r="Z157" s="95">
        <v>0</v>
      </c>
      <c r="AA157" s="95">
        <v>0</v>
      </c>
      <c r="AB157" s="95">
        <v>0</v>
      </c>
      <c r="AC157" s="95">
        <v>0</v>
      </c>
      <c r="AD157" s="95">
        <v>0</v>
      </c>
      <c r="AE157" s="95">
        <v>0</v>
      </c>
      <c r="AF157" s="95">
        <v>0</v>
      </c>
      <c r="AG157" s="96">
        <f t="shared" si="12"/>
        <v>0</v>
      </c>
      <c r="AH157" s="97">
        <f t="shared" si="13"/>
        <v>0</v>
      </c>
      <c r="AI157" s="98">
        <f t="shared" si="14"/>
        <v>0</v>
      </c>
      <c r="AJ157" s="107" t="s">
        <v>2955</v>
      </c>
      <c r="AK157" s="43" t="str">
        <f t="shared" si="15"/>
        <v>QQQ</v>
      </c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</row>
    <row r="158" spans="1:99" s="92" customFormat="1" x14ac:dyDescent="0.25">
      <c r="A158" s="43"/>
      <c r="B158" s="94" t="s">
        <v>1021</v>
      </c>
      <c r="C158" s="94" t="s">
        <v>1022</v>
      </c>
      <c r="D158" s="94">
        <v>39670</v>
      </c>
      <c r="E158" s="95">
        <v>0</v>
      </c>
      <c r="F158" s="95">
        <v>0</v>
      </c>
      <c r="G158" s="95">
        <v>0</v>
      </c>
      <c r="H158" s="95">
        <v>0</v>
      </c>
      <c r="I158" s="95">
        <v>0</v>
      </c>
      <c r="J158" s="95">
        <v>0</v>
      </c>
      <c r="K158" s="95">
        <v>0</v>
      </c>
      <c r="L158" s="95">
        <v>0</v>
      </c>
      <c r="M158" s="95">
        <v>0</v>
      </c>
      <c r="N158" s="95">
        <v>0</v>
      </c>
      <c r="O158" s="95">
        <v>0</v>
      </c>
      <c r="P158" s="95">
        <v>0</v>
      </c>
      <c r="Q158" s="95">
        <v>0</v>
      </c>
      <c r="R158" s="95">
        <v>0</v>
      </c>
      <c r="S158" s="95">
        <v>0</v>
      </c>
      <c r="T158" s="95">
        <v>0</v>
      </c>
      <c r="U158" s="95">
        <v>0</v>
      </c>
      <c r="V158" s="95">
        <v>0</v>
      </c>
      <c r="W158" s="95">
        <v>0</v>
      </c>
      <c r="X158" s="95">
        <v>0</v>
      </c>
      <c r="Y158" s="95">
        <v>0</v>
      </c>
      <c r="Z158" s="95">
        <v>0</v>
      </c>
      <c r="AA158" s="95">
        <v>0</v>
      </c>
      <c r="AB158" s="95">
        <v>0</v>
      </c>
      <c r="AC158" s="95">
        <v>0</v>
      </c>
      <c r="AD158" s="95">
        <v>0</v>
      </c>
      <c r="AE158" s="95">
        <v>0</v>
      </c>
      <c r="AF158" s="95">
        <v>0</v>
      </c>
      <c r="AG158" s="96">
        <f t="shared" si="12"/>
        <v>0</v>
      </c>
      <c r="AH158" s="97">
        <f t="shared" si="13"/>
        <v>0</v>
      </c>
      <c r="AI158" s="98">
        <f t="shared" si="14"/>
        <v>0</v>
      </c>
      <c r="AJ158" s="107" t="s">
        <v>2945</v>
      </c>
      <c r="AK158" s="43">
        <f t="shared" si="15"/>
        <v>3.6669999999999998</v>
      </c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</row>
    <row r="159" spans="1:99" s="92" customFormat="1" x14ac:dyDescent="0.25">
      <c r="A159" s="43" t="s">
        <v>2631</v>
      </c>
      <c r="B159" s="94" t="s">
        <v>2492</v>
      </c>
      <c r="C159" s="94" t="s">
        <v>2493</v>
      </c>
      <c r="D159" s="94">
        <v>39670</v>
      </c>
      <c r="E159" s="95">
        <v>0</v>
      </c>
      <c r="F159" s="95">
        <v>0</v>
      </c>
      <c r="G159" s="95">
        <v>1</v>
      </c>
      <c r="H159" s="95">
        <v>0</v>
      </c>
      <c r="I159" s="95">
        <v>0</v>
      </c>
      <c r="J159" s="95">
        <v>0</v>
      </c>
      <c r="K159" s="95">
        <v>1</v>
      </c>
      <c r="L159" s="95">
        <v>0</v>
      </c>
      <c r="M159" s="95">
        <v>0</v>
      </c>
      <c r="N159" s="95">
        <v>0</v>
      </c>
      <c r="O159" s="95">
        <v>0</v>
      </c>
      <c r="P159" s="95">
        <v>0</v>
      </c>
      <c r="Q159" s="95">
        <v>0</v>
      </c>
      <c r="R159" s="95">
        <v>0</v>
      </c>
      <c r="S159" s="95">
        <v>0</v>
      </c>
      <c r="T159" s="95">
        <v>0</v>
      </c>
      <c r="U159" s="95">
        <v>0</v>
      </c>
      <c r="V159" s="95">
        <v>0</v>
      </c>
      <c r="W159" s="95">
        <v>0</v>
      </c>
      <c r="X159" s="95">
        <v>0</v>
      </c>
      <c r="Y159" s="95">
        <v>0</v>
      </c>
      <c r="Z159" s="95">
        <v>0</v>
      </c>
      <c r="AA159" s="95">
        <v>0</v>
      </c>
      <c r="AB159" s="95">
        <v>0</v>
      </c>
      <c r="AC159" s="95">
        <v>0</v>
      </c>
      <c r="AD159" s="95">
        <v>0</v>
      </c>
      <c r="AE159" s="95">
        <v>0</v>
      </c>
      <c r="AF159" s="95">
        <v>0</v>
      </c>
      <c r="AG159" s="96">
        <f t="shared" si="12"/>
        <v>2</v>
      </c>
      <c r="AH159" s="97">
        <f t="shared" si="13"/>
        <v>1</v>
      </c>
      <c r="AI159" s="98">
        <f t="shared" si="14"/>
        <v>2</v>
      </c>
      <c r="AJ159" s="107" t="s">
        <v>2946</v>
      </c>
      <c r="AK159" s="43">
        <f t="shared" si="15"/>
        <v>2.6669999999999998</v>
      </c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</row>
    <row r="160" spans="1:99" s="92" customFormat="1" x14ac:dyDescent="0.25">
      <c r="A160" s="43"/>
      <c r="B160" s="94" t="s">
        <v>1025</v>
      </c>
      <c r="C160" s="94" t="s">
        <v>1026</v>
      </c>
      <c r="D160" s="94">
        <v>39670</v>
      </c>
      <c r="E160" s="95">
        <v>0</v>
      </c>
      <c r="F160" s="95">
        <v>0</v>
      </c>
      <c r="G160" s="95">
        <v>0</v>
      </c>
      <c r="H160" s="95">
        <v>0</v>
      </c>
      <c r="I160" s="95">
        <v>0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95">
        <v>0</v>
      </c>
      <c r="P160" s="95">
        <v>0</v>
      </c>
      <c r="Q160" s="95">
        <v>0</v>
      </c>
      <c r="R160" s="95">
        <v>0</v>
      </c>
      <c r="S160" s="95">
        <v>0</v>
      </c>
      <c r="T160" s="95">
        <v>0</v>
      </c>
      <c r="U160" s="95">
        <v>0</v>
      </c>
      <c r="V160" s="95">
        <v>0</v>
      </c>
      <c r="W160" s="95">
        <v>0</v>
      </c>
      <c r="X160" s="95">
        <v>0</v>
      </c>
      <c r="Y160" s="95">
        <v>0</v>
      </c>
      <c r="Z160" s="95">
        <v>0</v>
      </c>
      <c r="AA160" s="95">
        <v>0</v>
      </c>
      <c r="AB160" s="95">
        <v>0</v>
      </c>
      <c r="AC160" s="95">
        <v>0</v>
      </c>
      <c r="AD160" s="95">
        <v>0</v>
      </c>
      <c r="AE160" s="95">
        <v>0</v>
      </c>
      <c r="AF160" s="95">
        <v>0</v>
      </c>
      <c r="AG160" s="96">
        <f t="shared" si="12"/>
        <v>0</v>
      </c>
      <c r="AH160" s="97">
        <f t="shared" si="13"/>
        <v>0</v>
      </c>
      <c r="AI160" s="98">
        <f t="shared" si="14"/>
        <v>0</v>
      </c>
      <c r="AJ160" s="107" t="s">
        <v>2950</v>
      </c>
      <c r="AK160" s="43">
        <f t="shared" si="15"/>
        <v>3.3330000000000002</v>
      </c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</row>
    <row r="161" spans="1:99" s="92" customFormat="1" x14ac:dyDescent="0.25">
      <c r="A161" s="43" t="s">
        <v>2631</v>
      </c>
      <c r="B161" s="94" t="s">
        <v>2494</v>
      </c>
      <c r="C161" s="94" t="s">
        <v>2495</v>
      </c>
      <c r="D161" s="94">
        <v>39670</v>
      </c>
      <c r="E161" s="95">
        <v>0</v>
      </c>
      <c r="F161" s="95">
        <v>0</v>
      </c>
      <c r="G161" s="95">
        <v>0</v>
      </c>
      <c r="H161" s="95">
        <v>0</v>
      </c>
      <c r="I161" s="95">
        <v>0</v>
      </c>
      <c r="J161" s="95">
        <v>0</v>
      </c>
      <c r="K161" s="95">
        <v>0</v>
      </c>
      <c r="L161" s="95">
        <v>0</v>
      </c>
      <c r="M161" s="95">
        <v>0</v>
      </c>
      <c r="N161" s="95">
        <v>0</v>
      </c>
      <c r="O161" s="95">
        <v>0</v>
      </c>
      <c r="P161" s="95">
        <v>0</v>
      </c>
      <c r="Q161" s="95">
        <v>0</v>
      </c>
      <c r="R161" s="95">
        <v>0</v>
      </c>
      <c r="S161" s="95">
        <v>0</v>
      </c>
      <c r="T161" s="95">
        <v>0</v>
      </c>
      <c r="U161" s="95">
        <v>0</v>
      </c>
      <c r="V161" s="95">
        <v>0</v>
      </c>
      <c r="W161" s="95">
        <v>0</v>
      </c>
      <c r="X161" s="95">
        <v>0</v>
      </c>
      <c r="Y161" s="95">
        <v>0</v>
      </c>
      <c r="Z161" s="95">
        <v>0</v>
      </c>
      <c r="AA161" s="95">
        <v>0</v>
      </c>
      <c r="AB161" s="95">
        <v>0</v>
      </c>
      <c r="AC161" s="95">
        <v>0</v>
      </c>
      <c r="AD161" s="95">
        <v>0</v>
      </c>
      <c r="AE161" s="95">
        <v>0</v>
      </c>
      <c r="AF161" s="95">
        <v>0</v>
      </c>
      <c r="AG161" s="96">
        <f t="shared" si="12"/>
        <v>0</v>
      </c>
      <c r="AH161" s="97">
        <f t="shared" si="13"/>
        <v>0</v>
      </c>
      <c r="AI161" s="98">
        <f t="shared" si="14"/>
        <v>0</v>
      </c>
      <c r="AJ161" s="107" t="s">
        <v>2945</v>
      </c>
      <c r="AK161" s="43">
        <f t="shared" si="15"/>
        <v>3.6669999999999998</v>
      </c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</row>
    <row r="162" spans="1:99" s="92" customFormat="1" x14ac:dyDescent="0.25">
      <c r="A162" s="43" t="s">
        <v>2631</v>
      </c>
      <c r="B162" s="94" t="s">
        <v>2496</v>
      </c>
      <c r="C162" s="94" t="s">
        <v>2497</v>
      </c>
      <c r="D162" s="94">
        <v>39670</v>
      </c>
      <c r="E162" s="95">
        <v>0</v>
      </c>
      <c r="F162" s="95">
        <v>0</v>
      </c>
      <c r="G162" s="95">
        <v>1</v>
      </c>
      <c r="H162" s="95">
        <v>0</v>
      </c>
      <c r="I162" s="95">
        <v>0</v>
      </c>
      <c r="J162" s="95">
        <v>0</v>
      </c>
      <c r="K162" s="95">
        <v>0</v>
      </c>
      <c r="L162" s="95">
        <v>1</v>
      </c>
      <c r="M162" s="95">
        <v>0</v>
      </c>
      <c r="N162" s="95">
        <v>0</v>
      </c>
      <c r="O162" s="95">
        <v>1</v>
      </c>
      <c r="P162" s="95">
        <v>0</v>
      </c>
      <c r="Q162" s="95">
        <v>0</v>
      </c>
      <c r="R162" s="95">
        <v>0</v>
      </c>
      <c r="S162" s="95">
        <v>0</v>
      </c>
      <c r="T162" s="95">
        <v>1</v>
      </c>
      <c r="U162" s="95">
        <v>0</v>
      </c>
      <c r="V162" s="95">
        <v>1</v>
      </c>
      <c r="W162" s="95">
        <v>0</v>
      </c>
      <c r="X162" s="95">
        <v>1</v>
      </c>
      <c r="Y162" s="95">
        <v>0</v>
      </c>
      <c r="Z162" s="95">
        <v>0</v>
      </c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96">
        <f t="shared" si="12"/>
        <v>6</v>
      </c>
      <c r="AH162" s="97">
        <f t="shared" si="13"/>
        <v>1</v>
      </c>
      <c r="AI162" s="98">
        <f t="shared" si="14"/>
        <v>6</v>
      </c>
      <c r="AJ162" s="107" t="s">
        <v>2949</v>
      </c>
      <c r="AK162" s="43">
        <f t="shared" si="15"/>
        <v>3</v>
      </c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</row>
    <row r="163" spans="1:99" s="92" customFormat="1" x14ac:dyDescent="0.25">
      <c r="A163" s="43"/>
      <c r="B163" s="94" t="s">
        <v>1027</v>
      </c>
      <c r="C163" s="94" t="s">
        <v>1028</v>
      </c>
      <c r="D163" s="94">
        <v>39670</v>
      </c>
      <c r="E163" s="95">
        <v>0</v>
      </c>
      <c r="F163" s="95">
        <v>0</v>
      </c>
      <c r="G163" s="95">
        <v>0</v>
      </c>
      <c r="H163" s="95">
        <v>0</v>
      </c>
      <c r="I163" s="95">
        <v>0</v>
      </c>
      <c r="J163" s="95">
        <v>0</v>
      </c>
      <c r="K163" s="95">
        <v>0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0</v>
      </c>
      <c r="V163" s="95">
        <v>0</v>
      </c>
      <c r="W163" s="95">
        <v>0</v>
      </c>
      <c r="X163" s="95">
        <v>0</v>
      </c>
      <c r="Y163" s="95">
        <v>0</v>
      </c>
      <c r="Z163" s="95">
        <v>0</v>
      </c>
      <c r="AA163" s="95">
        <v>0</v>
      </c>
      <c r="AB163" s="95">
        <v>0</v>
      </c>
      <c r="AC163" s="95">
        <v>0</v>
      </c>
      <c r="AD163" s="95">
        <v>0</v>
      </c>
      <c r="AE163" s="95">
        <v>0</v>
      </c>
      <c r="AF163" s="95">
        <v>0</v>
      </c>
      <c r="AG163" s="96">
        <f t="shared" si="12"/>
        <v>0</v>
      </c>
      <c r="AH163" s="97">
        <f t="shared" si="13"/>
        <v>0</v>
      </c>
      <c r="AI163" s="98">
        <f t="shared" si="14"/>
        <v>0</v>
      </c>
      <c r="AJ163" s="107" t="s">
        <v>2949</v>
      </c>
      <c r="AK163" s="43">
        <f t="shared" si="15"/>
        <v>3</v>
      </c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</row>
    <row r="164" spans="1:99" s="92" customFormat="1" x14ac:dyDescent="0.25">
      <c r="A164" s="43" t="s">
        <v>2631</v>
      </c>
      <c r="B164" s="94" t="s">
        <v>2498</v>
      </c>
      <c r="C164" s="94" t="s">
        <v>2499</v>
      </c>
      <c r="D164" s="94">
        <v>39670</v>
      </c>
      <c r="E164" s="95">
        <v>0</v>
      </c>
      <c r="F164" s="95">
        <v>1</v>
      </c>
      <c r="G164" s="95">
        <v>0</v>
      </c>
      <c r="H164" s="95">
        <v>1</v>
      </c>
      <c r="I164" s="95">
        <v>0</v>
      </c>
      <c r="J164" s="95">
        <v>0</v>
      </c>
      <c r="K164" s="95">
        <v>0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0</v>
      </c>
      <c r="V164" s="95">
        <v>0</v>
      </c>
      <c r="W164" s="95">
        <v>0</v>
      </c>
      <c r="X164" s="95">
        <v>0</v>
      </c>
      <c r="Y164" s="95">
        <v>0</v>
      </c>
      <c r="Z164" s="95">
        <v>0</v>
      </c>
      <c r="AA164" s="95">
        <v>0</v>
      </c>
      <c r="AB164" s="95">
        <v>0</v>
      </c>
      <c r="AC164" s="95">
        <v>0</v>
      </c>
      <c r="AD164" s="95">
        <v>0</v>
      </c>
      <c r="AE164" s="95">
        <v>0</v>
      </c>
      <c r="AF164" s="95">
        <v>0</v>
      </c>
      <c r="AG164" s="96">
        <f t="shared" si="12"/>
        <v>2</v>
      </c>
      <c r="AH164" s="97">
        <f t="shared" si="13"/>
        <v>1</v>
      </c>
      <c r="AI164" s="98">
        <f t="shared" si="14"/>
        <v>2</v>
      </c>
      <c r="AJ164" s="107" t="s">
        <v>2950</v>
      </c>
      <c r="AK164" s="43">
        <f t="shared" si="15"/>
        <v>3.3330000000000002</v>
      </c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</row>
    <row r="165" spans="1:99" s="92" customFormat="1" x14ac:dyDescent="0.25">
      <c r="A165" s="43"/>
      <c r="B165" s="94" t="s">
        <v>1031</v>
      </c>
      <c r="C165" s="94" t="s">
        <v>1032</v>
      </c>
      <c r="D165" s="94">
        <v>39670</v>
      </c>
      <c r="E165" s="95">
        <v>1</v>
      </c>
      <c r="F165" s="95">
        <v>0</v>
      </c>
      <c r="G165" s="95">
        <v>0</v>
      </c>
      <c r="H165" s="95">
        <v>1</v>
      </c>
      <c r="I165" s="95">
        <v>0</v>
      </c>
      <c r="J165" s="95">
        <v>0</v>
      </c>
      <c r="K165" s="95">
        <v>0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1</v>
      </c>
      <c r="W165" s="95">
        <v>0</v>
      </c>
      <c r="X165" s="95">
        <v>0</v>
      </c>
      <c r="Y165" s="95">
        <v>0</v>
      </c>
      <c r="Z165" s="95">
        <v>0</v>
      </c>
      <c r="AA165" s="95">
        <v>0</v>
      </c>
      <c r="AB165" s="95">
        <v>1</v>
      </c>
      <c r="AC165" s="95">
        <v>0</v>
      </c>
      <c r="AD165" s="95">
        <v>0</v>
      </c>
      <c r="AE165" s="95">
        <v>0</v>
      </c>
      <c r="AF165" s="95">
        <v>0</v>
      </c>
      <c r="AG165" s="96">
        <f t="shared" si="12"/>
        <v>4</v>
      </c>
      <c r="AH165" s="97">
        <f t="shared" si="13"/>
        <v>1</v>
      </c>
      <c r="AI165" s="98">
        <f t="shared" si="14"/>
        <v>4</v>
      </c>
      <c r="AJ165" s="107" t="s">
        <v>2950</v>
      </c>
      <c r="AK165" s="43">
        <f t="shared" si="15"/>
        <v>3.3330000000000002</v>
      </c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</row>
    <row r="166" spans="1:99" s="92" customFormat="1" x14ac:dyDescent="0.25">
      <c r="A166" s="43"/>
      <c r="B166" s="94" t="s">
        <v>1033</v>
      </c>
      <c r="C166" s="94" t="s">
        <v>1034</v>
      </c>
      <c r="D166" s="94">
        <v>39670</v>
      </c>
      <c r="E166" s="95">
        <v>1</v>
      </c>
      <c r="F166" s="95">
        <v>0</v>
      </c>
      <c r="G166" s="95">
        <v>1</v>
      </c>
      <c r="H166" s="95">
        <v>0</v>
      </c>
      <c r="I166" s="95">
        <v>1</v>
      </c>
      <c r="J166" s="95">
        <v>0</v>
      </c>
      <c r="K166" s="95">
        <v>1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1</v>
      </c>
      <c r="V166" s="95">
        <v>0</v>
      </c>
      <c r="W166" s="95">
        <v>0</v>
      </c>
      <c r="X166" s="95">
        <v>0</v>
      </c>
      <c r="Y166" s="95">
        <v>0</v>
      </c>
      <c r="Z166" s="95">
        <v>0</v>
      </c>
      <c r="AA166" s="95">
        <v>0</v>
      </c>
      <c r="AB166" s="95">
        <v>0</v>
      </c>
      <c r="AC166" s="95">
        <v>0</v>
      </c>
      <c r="AD166" s="95">
        <v>0</v>
      </c>
      <c r="AE166" s="95">
        <v>0</v>
      </c>
      <c r="AF166" s="95">
        <v>0</v>
      </c>
      <c r="AG166" s="96">
        <f t="shared" si="12"/>
        <v>5</v>
      </c>
      <c r="AH166" s="97">
        <f t="shared" si="13"/>
        <v>1</v>
      </c>
      <c r="AI166" s="98">
        <f t="shared" si="14"/>
        <v>5</v>
      </c>
      <c r="AJ166" s="107" t="s">
        <v>2953</v>
      </c>
      <c r="AK166" s="43">
        <f t="shared" si="15"/>
        <v>1.667</v>
      </c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</row>
    <row r="167" spans="1:99" s="92" customFormat="1" x14ac:dyDescent="0.25">
      <c r="A167" s="43"/>
      <c r="B167" s="94" t="s">
        <v>1037</v>
      </c>
      <c r="C167" s="94" t="s">
        <v>1038</v>
      </c>
      <c r="D167" s="94">
        <v>39670</v>
      </c>
      <c r="E167" s="95">
        <v>0</v>
      </c>
      <c r="F167" s="95">
        <v>0</v>
      </c>
      <c r="G167" s="95">
        <v>0</v>
      </c>
      <c r="H167" s="95">
        <v>0</v>
      </c>
      <c r="I167" s="95">
        <v>0</v>
      </c>
      <c r="J167" s="95">
        <v>0</v>
      </c>
      <c r="K167" s="95">
        <v>0</v>
      </c>
      <c r="L167" s="95">
        <v>0</v>
      </c>
      <c r="M167" s="95">
        <v>0</v>
      </c>
      <c r="N167" s="95">
        <v>0</v>
      </c>
      <c r="O167" s="95">
        <v>0</v>
      </c>
      <c r="P167" s="95">
        <v>0</v>
      </c>
      <c r="Q167" s="95">
        <v>0</v>
      </c>
      <c r="R167" s="95">
        <v>0</v>
      </c>
      <c r="S167" s="95">
        <v>0</v>
      </c>
      <c r="T167" s="95">
        <v>0</v>
      </c>
      <c r="U167" s="95">
        <v>0</v>
      </c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5">
        <v>0</v>
      </c>
      <c r="AD167" s="95">
        <v>0</v>
      </c>
      <c r="AE167" s="95">
        <v>0</v>
      </c>
      <c r="AF167" s="95">
        <v>0</v>
      </c>
      <c r="AG167" s="96">
        <f t="shared" si="12"/>
        <v>0</v>
      </c>
      <c r="AH167" s="97">
        <f t="shared" si="13"/>
        <v>0</v>
      </c>
      <c r="AI167" s="98">
        <f t="shared" si="14"/>
        <v>0</v>
      </c>
      <c r="AJ167" s="107" t="s">
        <v>2944</v>
      </c>
      <c r="AK167" s="43">
        <f t="shared" si="15"/>
        <v>2</v>
      </c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</row>
    <row r="168" spans="1:99" s="92" customFormat="1" x14ac:dyDescent="0.25">
      <c r="A168" s="43"/>
      <c r="B168" s="94" t="s">
        <v>1039</v>
      </c>
      <c r="C168" s="94" t="s">
        <v>1040</v>
      </c>
      <c r="D168" s="94">
        <v>39670</v>
      </c>
      <c r="E168" s="95">
        <v>0</v>
      </c>
      <c r="F168" s="95">
        <v>0</v>
      </c>
      <c r="G168" s="95">
        <v>0</v>
      </c>
      <c r="H168" s="95">
        <v>0</v>
      </c>
      <c r="I168" s="95">
        <v>0</v>
      </c>
      <c r="J168" s="95">
        <v>0</v>
      </c>
      <c r="K168" s="95">
        <v>0</v>
      </c>
      <c r="L168" s="95">
        <v>0</v>
      </c>
      <c r="M168" s="95">
        <v>0</v>
      </c>
      <c r="N168" s="95">
        <v>0</v>
      </c>
      <c r="O168" s="95">
        <v>0</v>
      </c>
      <c r="P168" s="95">
        <v>0</v>
      </c>
      <c r="Q168" s="95">
        <v>0</v>
      </c>
      <c r="R168" s="95">
        <v>0</v>
      </c>
      <c r="S168" s="95">
        <v>0</v>
      </c>
      <c r="T168" s="95">
        <v>0</v>
      </c>
      <c r="U168" s="95">
        <v>0</v>
      </c>
      <c r="V168" s="95">
        <v>0</v>
      </c>
      <c r="W168" s="95">
        <v>0</v>
      </c>
      <c r="X168" s="95">
        <v>0</v>
      </c>
      <c r="Y168" s="95">
        <v>0</v>
      </c>
      <c r="Z168" s="95">
        <v>0</v>
      </c>
      <c r="AA168" s="95">
        <v>0</v>
      </c>
      <c r="AB168" s="95">
        <v>0</v>
      </c>
      <c r="AC168" s="95">
        <v>0</v>
      </c>
      <c r="AD168" s="95">
        <v>0</v>
      </c>
      <c r="AE168" s="95">
        <v>0</v>
      </c>
      <c r="AF168" s="95">
        <v>0</v>
      </c>
      <c r="AG168" s="96">
        <f t="shared" si="12"/>
        <v>0</v>
      </c>
      <c r="AH168" s="97">
        <f t="shared" si="13"/>
        <v>0</v>
      </c>
      <c r="AI168" s="98">
        <f t="shared" si="14"/>
        <v>0</v>
      </c>
      <c r="AJ168" s="107" t="s">
        <v>2950</v>
      </c>
      <c r="AK168" s="43">
        <f t="shared" si="15"/>
        <v>3.3330000000000002</v>
      </c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</row>
    <row r="169" spans="1:99" s="92" customFormat="1" x14ac:dyDescent="0.25">
      <c r="A169" s="43"/>
      <c r="B169" s="94" t="s">
        <v>1041</v>
      </c>
      <c r="C169" s="94" t="s">
        <v>1042</v>
      </c>
      <c r="D169" s="94">
        <v>39670</v>
      </c>
      <c r="E169" s="95">
        <v>1</v>
      </c>
      <c r="F169" s="95">
        <v>0</v>
      </c>
      <c r="G169" s="95">
        <v>0</v>
      </c>
      <c r="H169" s="95">
        <v>0</v>
      </c>
      <c r="I169" s="95">
        <v>0</v>
      </c>
      <c r="J169" s="95">
        <v>0</v>
      </c>
      <c r="K169" s="95">
        <v>1</v>
      </c>
      <c r="L169" s="95">
        <v>0</v>
      </c>
      <c r="M169" s="95">
        <v>0</v>
      </c>
      <c r="N169" s="95">
        <v>0</v>
      </c>
      <c r="O169" s="95">
        <v>0</v>
      </c>
      <c r="P169" s="95">
        <v>0</v>
      </c>
      <c r="Q169" s="95">
        <v>0</v>
      </c>
      <c r="R169" s="95">
        <v>0</v>
      </c>
      <c r="S169" s="95">
        <v>0</v>
      </c>
      <c r="T169" s="95">
        <v>0</v>
      </c>
      <c r="U169" s="95">
        <v>1</v>
      </c>
      <c r="V169" s="95">
        <v>0</v>
      </c>
      <c r="W169" s="95">
        <v>0</v>
      </c>
      <c r="X169" s="95">
        <v>0</v>
      </c>
      <c r="Y169" s="95">
        <v>0</v>
      </c>
      <c r="Z169" s="95">
        <v>0</v>
      </c>
      <c r="AA169" s="95">
        <v>0</v>
      </c>
      <c r="AB169" s="95">
        <v>0</v>
      </c>
      <c r="AC169" s="95">
        <v>0</v>
      </c>
      <c r="AD169" s="95">
        <v>0</v>
      </c>
      <c r="AE169" s="95">
        <v>0</v>
      </c>
      <c r="AF169" s="95">
        <v>0</v>
      </c>
      <c r="AG169" s="96">
        <f t="shared" si="12"/>
        <v>3</v>
      </c>
      <c r="AH169" s="97">
        <f t="shared" si="13"/>
        <v>1</v>
      </c>
      <c r="AI169" s="98">
        <f t="shared" si="14"/>
        <v>3</v>
      </c>
      <c r="AJ169" s="107" t="s">
        <v>2949</v>
      </c>
      <c r="AK169" s="43">
        <f t="shared" si="15"/>
        <v>3</v>
      </c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</row>
    <row r="170" spans="1:99" s="92" customFormat="1" x14ac:dyDescent="0.25">
      <c r="A170" s="43"/>
      <c r="B170" s="94" t="s">
        <v>1043</v>
      </c>
      <c r="C170" s="94" t="s">
        <v>1044</v>
      </c>
      <c r="D170" s="94">
        <v>39670</v>
      </c>
      <c r="E170" s="95">
        <v>0</v>
      </c>
      <c r="F170" s="95">
        <v>1</v>
      </c>
      <c r="G170" s="95">
        <v>0</v>
      </c>
      <c r="H170" s="95">
        <v>1</v>
      </c>
      <c r="I170" s="95">
        <v>0</v>
      </c>
      <c r="J170" s="95">
        <v>0</v>
      </c>
      <c r="K170" s="95">
        <v>0</v>
      </c>
      <c r="L170" s="95">
        <v>1</v>
      </c>
      <c r="M170" s="95">
        <v>0</v>
      </c>
      <c r="N170" s="95">
        <v>0</v>
      </c>
      <c r="O170" s="95">
        <v>0</v>
      </c>
      <c r="P170" s="95">
        <v>0</v>
      </c>
      <c r="Q170" s="95">
        <v>0</v>
      </c>
      <c r="R170" s="95">
        <v>0</v>
      </c>
      <c r="S170" s="95">
        <v>0</v>
      </c>
      <c r="T170" s="95">
        <v>1</v>
      </c>
      <c r="U170" s="95">
        <v>0</v>
      </c>
      <c r="V170" s="95">
        <v>1</v>
      </c>
      <c r="W170" s="95">
        <v>0</v>
      </c>
      <c r="X170" s="95">
        <v>0</v>
      </c>
      <c r="Y170" s="95">
        <v>0</v>
      </c>
      <c r="Z170" s="95">
        <v>0</v>
      </c>
      <c r="AA170" s="95">
        <v>0</v>
      </c>
      <c r="AB170" s="95">
        <v>0</v>
      </c>
      <c r="AC170" s="95">
        <v>0</v>
      </c>
      <c r="AD170" s="95">
        <v>0</v>
      </c>
      <c r="AE170" s="95">
        <v>0</v>
      </c>
      <c r="AF170" s="95">
        <v>1</v>
      </c>
      <c r="AG170" s="96">
        <f t="shared" si="12"/>
        <v>6</v>
      </c>
      <c r="AH170" s="97">
        <f t="shared" si="13"/>
        <v>1</v>
      </c>
      <c r="AI170" s="98">
        <f t="shared" si="14"/>
        <v>6</v>
      </c>
      <c r="AJ170" s="107" t="s">
        <v>2631</v>
      </c>
      <c r="AK170" s="43">
        <f t="shared" si="15"/>
        <v>4</v>
      </c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</row>
    <row r="171" spans="1:99" s="92" customFormat="1" x14ac:dyDescent="0.25">
      <c r="A171" s="43"/>
      <c r="B171" s="94" t="s">
        <v>1045</v>
      </c>
      <c r="C171" s="94" t="s">
        <v>1046</v>
      </c>
      <c r="D171" s="94">
        <v>39670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5">
        <v>0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0</v>
      </c>
      <c r="V171" s="95">
        <v>0</v>
      </c>
      <c r="W171" s="95">
        <v>0</v>
      </c>
      <c r="X171" s="95">
        <v>0</v>
      </c>
      <c r="Y171" s="95">
        <v>0</v>
      </c>
      <c r="Z171" s="95">
        <v>0</v>
      </c>
      <c r="AA171" s="95">
        <v>0</v>
      </c>
      <c r="AB171" s="95">
        <v>0</v>
      </c>
      <c r="AC171" s="95">
        <v>0</v>
      </c>
      <c r="AD171" s="95">
        <v>0</v>
      </c>
      <c r="AE171" s="95">
        <v>0</v>
      </c>
      <c r="AF171" s="95">
        <v>0</v>
      </c>
      <c r="AG171" s="96">
        <f t="shared" si="12"/>
        <v>0</v>
      </c>
      <c r="AH171" s="97">
        <f t="shared" si="13"/>
        <v>0</v>
      </c>
      <c r="AI171" s="98">
        <f t="shared" si="14"/>
        <v>0</v>
      </c>
      <c r="AJ171" s="107" t="s">
        <v>2949</v>
      </c>
      <c r="AK171" s="43">
        <f t="shared" si="15"/>
        <v>3</v>
      </c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</row>
    <row r="172" spans="1:99" s="92" customFormat="1" x14ac:dyDescent="0.25">
      <c r="A172" s="43"/>
      <c r="B172" s="94" t="s">
        <v>1047</v>
      </c>
      <c r="C172" s="94" t="s">
        <v>1048</v>
      </c>
      <c r="D172" s="94">
        <v>39670</v>
      </c>
      <c r="E172" s="95">
        <v>0</v>
      </c>
      <c r="F172" s="95">
        <v>0</v>
      </c>
      <c r="G172" s="95">
        <v>0</v>
      </c>
      <c r="H172" s="95">
        <v>0</v>
      </c>
      <c r="I172" s="95">
        <v>0</v>
      </c>
      <c r="J172" s="95">
        <v>0</v>
      </c>
      <c r="K172" s="95">
        <v>0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0</v>
      </c>
      <c r="V172" s="95">
        <v>0</v>
      </c>
      <c r="W172" s="95">
        <v>0</v>
      </c>
      <c r="X172" s="95">
        <v>0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 s="95">
        <v>0</v>
      </c>
      <c r="AE172" s="95">
        <v>0</v>
      </c>
      <c r="AF172" s="95">
        <v>0</v>
      </c>
      <c r="AG172" s="96">
        <f t="shared" si="12"/>
        <v>0</v>
      </c>
      <c r="AH172" s="97">
        <f t="shared" si="13"/>
        <v>0</v>
      </c>
      <c r="AI172" s="98">
        <f t="shared" si="14"/>
        <v>0</v>
      </c>
      <c r="AJ172" s="107" t="s">
        <v>2952</v>
      </c>
      <c r="AK172" s="43">
        <f t="shared" si="15"/>
        <v>1.333</v>
      </c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</row>
    <row r="173" spans="1:99" s="92" customFormat="1" x14ac:dyDescent="0.25">
      <c r="A173" s="43"/>
      <c r="B173" s="94" t="s">
        <v>1049</v>
      </c>
      <c r="C173" s="94" t="s">
        <v>1050</v>
      </c>
      <c r="D173" s="94">
        <v>39670</v>
      </c>
      <c r="E173" s="95">
        <v>0</v>
      </c>
      <c r="F173" s="95">
        <v>1</v>
      </c>
      <c r="G173" s="95">
        <v>0</v>
      </c>
      <c r="H173" s="95">
        <v>1</v>
      </c>
      <c r="I173" s="95">
        <v>0</v>
      </c>
      <c r="J173" s="95">
        <v>1</v>
      </c>
      <c r="K173" s="95">
        <v>0</v>
      </c>
      <c r="L173" s="95">
        <v>1</v>
      </c>
      <c r="M173" s="95">
        <v>0</v>
      </c>
      <c r="N173" s="95">
        <v>1</v>
      </c>
      <c r="O173" s="95">
        <v>0</v>
      </c>
      <c r="P173" s="95">
        <v>1</v>
      </c>
      <c r="Q173" s="95">
        <v>0</v>
      </c>
      <c r="R173" s="95">
        <v>0</v>
      </c>
      <c r="S173" s="95">
        <v>0</v>
      </c>
      <c r="T173" s="95">
        <v>1</v>
      </c>
      <c r="U173" s="95">
        <v>0</v>
      </c>
      <c r="V173" s="95">
        <v>1</v>
      </c>
      <c r="W173" s="95">
        <v>0</v>
      </c>
      <c r="X173" s="95">
        <v>1</v>
      </c>
      <c r="Y173" s="95">
        <v>0</v>
      </c>
      <c r="Z173" s="95">
        <v>0</v>
      </c>
      <c r="AA173" s="95">
        <v>0</v>
      </c>
      <c r="AB173" s="95">
        <v>1</v>
      </c>
      <c r="AC173" s="95">
        <v>0</v>
      </c>
      <c r="AD173" s="95">
        <v>0</v>
      </c>
      <c r="AE173" s="95">
        <v>0</v>
      </c>
      <c r="AF173" s="95">
        <v>1</v>
      </c>
      <c r="AG173" s="96">
        <f t="shared" si="12"/>
        <v>11</v>
      </c>
      <c r="AH173" s="97">
        <f t="shared" si="13"/>
        <v>1</v>
      </c>
      <c r="AI173" s="98">
        <f t="shared" si="14"/>
        <v>11</v>
      </c>
      <c r="AJ173" s="107" t="s">
        <v>2950</v>
      </c>
      <c r="AK173" s="43">
        <f t="shared" si="15"/>
        <v>3.3330000000000002</v>
      </c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</row>
    <row r="174" spans="1:99" s="92" customFormat="1" x14ac:dyDescent="0.25">
      <c r="A174" s="43"/>
      <c r="B174" s="94" t="s">
        <v>1051</v>
      </c>
      <c r="C174" s="94" t="s">
        <v>1052</v>
      </c>
      <c r="D174" s="94">
        <v>39670</v>
      </c>
      <c r="E174" s="95">
        <v>0</v>
      </c>
      <c r="F174" s="95">
        <v>1</v>
      </c>
      <c r="G174" s="95">
        <v>0</v>
      </c>
      <c r="H174" s="95">
        <v>0</v>
      </c>
      <c r="I174" s="95">
        <v>0</v>
      </c>
      <c r="J174" s="95">
        <v>0</v>
      </c>
      <c r="K174" s="95">
        <v>0</v>
      </c>
      <c r="L174" s="95" t="s">
        <v>2873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</v>
      </c>
      <c r="X174" s="95">
        <v>0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 s="95">
        <v>0</v>
      </c>
      <c r="AE174" s="95">
        <v>0</v>
      </c>
      <c r="AF174" s="95">
        <v>0</v>
      </c>
      <c r="AG174" s="96">
        <f t="shared" si="12"/>
        <v>1</v>
      </c>
      <c r="AH174" s="97">
        <f t="shared" si="13"/>
        <v>1</v>
      </c>
      <c r="AI174" s="98">
        <f t="shared" si="14"/>
        <v>1</v>
      </c>
      <c r="AJ174" s="107" t="s">
        <v>2946</v>
      </c>
      <c r="AK174" s="43">
        <f t="shared" si="15"/>
        <v>2.6669999999999998</v>
      </c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</row>
    <row r="175" spans="1:99" s="92" customFormat="1" hidden="1" x14ac:dyDescent="0.25">
      <c r="A175" s="87" t="s">
        <v>2632</v>
      </c>
      <c r="B175" s="82" t="s">
        <v>731</v>
      </c>
      <c r="C175" s="82" t="s">
        <v>732</v>
      </c>
      <c r="D175" s="82">
        <v>39670</v>
      </c>
      <c r="E175" s="83">
        <v>0</v>
      </c>
      <c r="F175" s="83">
        <v>0</v>
      </c>
      <c r="G175" s="83">
        <v>0</v>
      </c>
      <c r="H175" s="83">
        <v>0</v>
      </c>
      <c r="I175" s="83">
        <v>0</v>
      </c>
      <c r="J175" s="83">
        <v>0</v>
      </c>
      <c r="K175" s="83">
        <v>0</v>
      </c>
      <c r="L175" s="83">
        <v>0</v>
      </c>
      <c r="M175" s="83">
        <v>0</v>
      </c>
      <c r="N175" s="83">
        <v>0</v>
      </c>
      <c r="O175" s="83">
        <v>0</v>
      </c>
      <c r="P175" s="83">
        <v>0</v>
      </c>
      <c r="Q175" s="83">
        <v>0</v>
      </c>
      <c r="R175" s="83">
        <v>0</v>
      </c>
      <c r="S175" s="83">
        <v>0</v>
      </c>
      <c r="T175" s="83">
        <v>0</v>
      </c>
      <c r="U175" s="83">
        <v>0</v>
      </c>
      <c r="V175" s="83">
        <v>0</v>
      </c>
      <c r="W175" s="83">
        <v>0</v>
      </c>
      <c r="X175" s="83">
        <v>0</v>
      </c>
      <c r="Y175" s="83">
        <v>0</v>
      </c>
      <c r="Z175" s="83">
        <v>0</v>
      </c>
      <c r="AA175" s="83">
        <v>0</v>
      </c>
      <c r="AB175" s="83">
        <v>0</v>
      </c>
      <c r="AC175" s="83">
        <v>0</v>
      </c>
      <c r="AD175" s="83">
        <v>0</v>
      </c>
      <c r="AE175" s="83">
        <v>0</v>
      </c>
      <c r="AF175" s="83">
        <v>0</v>
      </c>
      <c r="AG175" s="96">
        <f t="shared" si="12"/>
        <v>0</v>
      </c>
      <c r="AH175" s="85">
        <f t="shared" si="13"/>
        <v>0</v>
      </c>
      <c r="AI175" s="86">
        <f t="shared" si="14"/>
        <v>0</v>
      </c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</row>
    <row r="176" spans="1:99" s="92" customFormat="1" hidden="1" x14ac:dyDescent="0.25">
      <c r="A176" s="87" t="s">
        <v>2632</v>
      </c>
      <c r="B176" s="82" t="s">
        <v>743</v>
      </c>
      <c r="C176" s="82" t="s">
        <v>744</v>
      </c>
      <c r="D176" s="82">
        <v>39670</v>
      </c>
      <c r="E176" s="83">
        <v>0</v>
      </c>
      <c r="F176" s="83">
        <v>0</v>
      </c>
      <c r="G176" s="83">
        <v>0</v>
      </c>
      <c r="H176" s="83">
        <v>0</v>
      </c>
      <c r="I176" s="83">
        <v>0</v>
      </c>
      <c r="J176" s="83">
        <v>0</v>
      </c>
      <c r="K176" s="83">
        <v>0</v>
      </c>
      <c r="L176" s="83">
        <v>0</v>
      </c>
      <c r="M176" s="83">
        <v>0</v>
      </c>
      <c r="N176" s="83">
        <v>0</v>
      </c>
      <c r="O176" s="83">
        <v>0</v>
      </c>
      <c r="P176" s="83">
        <v>0</v>
      </c>
      <c r="Q176" s="83">
        <v>0</v>
      </c>
      <c r="R176" s="83">
        <v>0</v>
      </c>
      <c r="S176" s="83">
        <v>0</v>
      </c>
      <c r="T176" s="83">
        <v>0</v>
      </c>
      <c r="U176" s="83">
        <v>0</v>
      </c>
      <c r="V176" s="83">
        <v>0</v>
      </c>
      <c r="W176" s="83">
        <v>0</v>
      </c>
      <c r="X176" s="83">
        <v>0</v>
      </c>
      <c r="Y176" s="83">
        <v>0</v>
      </c>
      <c r="Z176" s="83">
        <v>0</v>
      </c>
      <c r="AA176" s="83">
        <v>0</v>
      </c>
      <c r="AB176" s="83">
        <v>0</v>
      </c>
      <c r="AC176" s="83">
        <v>0</v>
      </c>
      <c r="AD176" s="83">
        <v>0</v>
      </c>
      <c r="AE176" s="83">
        <v>0</v>
      </c>
      <c r="AF176" s="83">
        <v>0</v>
      </c>
      <c r="AG176" s="96">
        <f t="shared" si="12"/>
        <v>0</v>
      </c>
      <c r="AH176" s="85">
        <f t="shared" si="13"/>
        <v>0</v>
      </c>
      <c r="AI176" s="86">
        <f t="shared" si="14"/>
        <v>0</v>
      </c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</row>
    <row r="177" spans="1:99" s="92" customFormat="1" hidden="1" x14ac:dyDescent="0.25">
      <c r="A177" s="87" t="s">
        <v>2632</v>
      </c>
      <c r="B177" s="82" t="s">
        <v>765</v>
      </c>
      <c r="C177" s="82" t="s">
        <v>766</v>
      </c>
      <c r="D177" s="82">
        <v>39670</v>
      </c>
      <c r="E177" s="83">
        <v>0</v>
      </c>
      <c r="F177" s="83">
        <v>0</v>
      </c>
      <c r="G177" s="83">
        <v>0</v>
      </c>
      <c r="H177" s="83">
        <v>0</v>
      </c>
      <c r="I177" s="83">
        <v>0</v>
      </c>
      <c r="J177" s="83">
        <v>0</v>
      </c>
      <c r="K177" s="83">
        <v>0</v>
      </c>
      <c r="L177" s="83">
        <v>0</v>
      </c>
      <c r="M177" s="83">
        <v>0</v>
      </c>
      <c r="N177" s="83">
        <v>0</v>
      </c>
      <c r="O177" s="83">
        <v>0</v>
      </c>
      <c r="P177" s="83">
        <v>0</v>
      </c>
      <c r="Q177" s="83">
        <v>0</v>
      </c>
      <c r="R177" s="83">
        <v>0</v>
      </c>
      <c r="S177" s="83">
        <v>0</v>
      </c>
      <c r="T177" s="83">
        <v>0</v>
      </c>
      <c r="U177" s="83">
        <v>0</v>
      </c>
      <c r="V177" s="83">
        <v>0</v>
      </c>
      <c r="W177" s="83">
        <v>0</v>
      </c>
      <c r="X177" s="83">
        <v>0</v>
      </c>
      <c r="Y177" s="83">
        <v>0</v>
      </c>
      <c r="Z177" s="83">
        <v>0</v>
      </c>
      <c r="AA177" s="83">
        <v>0</v>
      </c>
      <c r="AB177" s="83">
        <v>0</v>
      </c>
      <c r="AC177" s="83">
        <v>0</v>
      </c>
      <c r="AD177" s="83">
        <v>0</v>
      </c>
      <c r="AE177" s="83">
        <v>0</v>
      </c>
      <c r="AF177" s="83">
        <v>0</v>
      </c>
      <c r="AG177" s="96">
        <f t="shared" si="12"/>
        <v>0</v>
      </c>
      <c r="AH177" s="85">
        <f t="shared" si="13"/>
        <v>0</v>
      </c>
      <c r="AI177" s="86">
        <f t="shared" si="14"/>
        <v>0</v>
      </c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</row>
    <row r="178" spans="1:99" s="92" customFormat="1" hidden="1" x14ac:dyDescent="0.25">
      <c r="A178" s="87" t="s">
        <v>2632</v>
      </c>
      <c r="B178" s="82" t="s">
        <v>771</v>
      </c>
      <c r="C178" s="82" t="s">
        <v>772</v>
      </c>
      <c r="D178" s="82">
        <v>39670</v>
      </c>
      <c r="E178" s="83">
        <v>0</v>
      </c>
      <c r="F178" s="83">
        <v>0</v>
      </c>
      <c r="G178" s="83">
        <v>0</v>
      </c>
      <c r="H178" s="83">
        <v>0</v>
      </c>
      <c r="I178" s="83">
        <v>0</v>
      </c>
      <c r="J178" s="83">
        <v>0</v>
      </c>
      <c r="K178" s="83">
        <v>0</v>
      </c>
      <c r="L178" s="83">
        <v>0</v>
      </c>
      <c r="M178" s="83">
        <v>0</v>
      </c>
      <c r="N178" s="83">
        <v>0</v>
      </c>
      <c r="O178" s="83">
        <v>0</v>
      </c>
      <c r="P178" s="83">
        <v>0</v>
      </c>
      <c r="Q178" s="83">
        <v>0</v>
      </c>
      <c r="R178" s="83">
        <v>0</v>
      </c>
      <c r="S178" s="83">
        <v>0</v>
      </c>
      <c r="T178" s="83">
        <v>0</v>
      </c>
      <c r="U178" s="83">
        <v>0</v>
      </c>
      <c r="V178" s="83">
        <v>0</v>
      </c>
      <c r="W178" s="83">
        <v>0</v>
      </c>
      <c r="X178" s="83">
        <v>0</v>
      </c>
      <c r="Y178" s="83">
        <v>0</v>
      </c>
      <c r="Z178" s="83">
        <v>0</v>
      </c>
      <c r="AA178" s="83">
        <v>0</v>
      </c>
      <c r="AB178" s="83">
        <v>0</v>
      </c>
      <c r="AC178" s="83">
        <v>0</v>
      </c>
      <c r="AD178" s="83">
        <v>0</v>
      </c>
      <c r="AE178" s="83">
        <v>0</v>
      </c>
      <c r="AF178" s="83">
        <v>0</v>
      </c>
      <c r="AG178" s="96">
        <f t="shared" si="12"/>
        <v>0</v>
      </c>
      <c r="AH178" s="85">
        <f t="shared" si="13"/>
        <v>0</v>
      </c>
      <c r="AI178" s="86">
        <f t="shared" si="14"/>
        <v>0</v>
      </c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</row>
    <row r="179" spans="1:99" s="92" customFormat="1" hidden="1" x14ac:dyDescent="0.25">
      <c r="A179" s="87" t="s">
        <v>2632</v>
      </c>
      <c r="B179" s="82" t="s">
        <v>773</v>
      </c>
      <c r="C179" s="82" t="s">
        <v>774</v>
      </c>
      <c r="D179" s="82">
        <v>39670</v>
      </c>
      <c r="E179" s="83">
        <v>0</v>
      </c>
      <c r="F179" s="83">
        <v>0</v>
      </c>
      <c r="G179" s="83">
        <v>0</v>
      </c>
      <c r="H179" s="83">
        <v>0</v>
      </c>
      <c r="I179" s="83">
        <v>0</v>
      </c>
      <c r="J179" s="83">
        <v>0</v>
      </c>
      <c r="K179" s="83">
        <v>0</v>
      </c>
      <c r="L179" s="83">
        <v>0</v>
      </c>
      <c r="M179" s="83">
        <v>0</v>
      </c>
      <c r="N179" s="83">
        <v>0</v>
      </c>
      <c r="O179" s="83">
        <v>0</v>
      </c>
      <c r="P179" s="83">
        <v>0</v>
      </c>
      <c r="Q179" s="83">
        <v>0</v>
      </c>
      <c r="R179" s="83">
        <v>0</v>
      </c>
      <c r="S179" s="83">
        <v>0</v>
      </c>
      <c r="T179" s="83">
        <v>0</v>
      </c>
      <c r="U179" s="83">
        <v>0</v>
      </c>
      <c r="V179" s="83">
        <v>0</v>
      </c>
      <c r="W179" s="83">
        <v>0</v>
      </c>
      <c r="X179" s="83">
        <v>0</v>
      </c>
      <c r="Y179" s="83">
        <v>0</v>
      </c>
      <c r="Z179" s="83">
        <v>0</v>
      </c>
      <c r="AA179" s="83">
        <v>0</v>
      </c>
      <c r="AB179" s="83">
        <v>0</v>
      </c>
      <c r="AC179" s="83">
        <v>0</v>
      </c>
      <c r="AD179" s="83">
        <v>0</v>
      </c>
      <c r="AE179" s="83">
        <v>0</v>
      </c>
      <c r="AF179" s="83">
        <v>0</v>
      </c>
      <c r="AG179" s="96">
        <f t="shared" si="12"/>
        <v>0</v>
      </c>
      <c r="AH179" s="85">
        <f t="shared" si="13"/>
        <v>0</v>
      </c>
      <c r="AI179" s="86">
        <f t="shared" si="14"/>
        <v>0</v>
      </c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</row>
    <row r="180" spans="1:99" s="92" customFormat="1" hidden="1" x14ac:dyDescent="0.25">
      <c r="A180" s="87" t="s">
        <v>2632</v>
      </c>
      <c r="B180" s="82" t="s">
        <v>779</v>
      </c>
      <c r="C180" s="82" t="s">
        <v>780</v>
      </c>
      <c r="D180" s="82">
        <v>39670</v>
      </c>
      <c r="E180" s="83">
        <v>0</v>
      </c>
      <c r="F180" s="83">
        <v>0</v>
      </c>
      <c r="G180" s="83">
        <v>0</v>
      </c>
      <c r="H180" s="83">
        <v>0</v>
      </c>
      <c r="I180" s="83">
        <v>0</v>
      </c>
      <c r="J180" s="83">
        <v>0</v>
      </c>
      <c r="K180" s="83">
        <v>0</v>
      </c>
      <c r="L180" s="83">
        <v>0</v>
      </c>
      <c r="M180" s="83">
        <v>0</v>
      </c>
      <c r="N180" s="83">
        <v>0</v>
      </c>
      <c r="O180" s="83">
        <v>0</v>
      </c>
      <c r="P180" s="83">
        <v>0</v>
      </c>
      <c r="Q180" s="83">
        <v>0</v>
      </c>
      <c r="R180" s="83">
        <v>0</v>
      </c>
      <c r="S180" s="83">
        <v>0</v>
      </c>
      <c r="T180" s="83">
        <v>0</v>
      </c>
      <c r="U180" s="83">
        <v>0</v>
      </c>
      <c r="V180" s="83">
        <v>0</v>
      </c>
      <c r="W180" s="83">
        <v>0</v>
      </c>
      <c r="X180" s="83">
        <v>0</v>
      </c>
      <c r="Y180" s="83">
        <v>0</v>
      </c>
      <c r="Z180" s="83">
        <v>0</v>
      </c>
      <c r="AA180" s="83">
        <v>0</v>
      </c>
      <c r="AB180" s="83">
        <v>0</v>
      </c>
      <c r="AC180" s="83">
        <v>0</v>
      </c>
      <c r="AD180" s="83">
        <v>0</v>
      </c>
      <c r="AE180" s="83">
        <v>0</v>
      </c>
      <c r="AF180" s="83">
        <v>0</v>
      </c>
      <c r="AG180" s="96">
        <f t="shared" si="12"/>
        <v>0</v>
      </c>
      <c r="AH180" s="85">
        <f t="shared" si="13"/>
        <v>0</v>
      </c>
      <c r="AI180" s="86">
        <f t="shared" si="14"/>
        <v>0</v>
      </c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</row>
    <row r="181" spans="1:99" s="92" customFormat="1" hidden="1" x14ac:dyDescent="0.25">
      <c r="A181" s="87" t="s">
        <v>2632</v>
      </c>
      <c r="B181" s="82" t="s">
        <v>795</v>
      </c>
      <c r="C181" s="82" t="s">
        <v>796</v>
      </c>
      <c r="D181" s="82">
        <v>39670</v>
      </c>
      <c r="E181" s="83">
        <v>0</v>
      </c>
      <c r="F181" s="83">
        <v>0</v>
      </c>
      <c r="G181" s="83">
        <v>0</v>
      </c>
      <c r="H181" s="83">
        <v>0</v>
      </c>
      <c r="I181" s="83">
        <v>0</v>
      </c>
      <c r="J181" s="83">
        <v>0</v>
      </c>
      <c r="K181" s="83">
        <v>0</v>
      </c>
      <c r="L181" s="83">
        <v>0</v>
      </c>
      <c r="M181" s="83">
        <v>0</v>
      </c>
      <c r="N181" s="83">
        <v>0</v>
      </c>
      <c r="O181" s="83">
        <v>0</v>
      </c>
      <c r="P181" s="83">
        <v>0</v>
      </c>
      <c r="Q181" s="83">
        <v>0</v>
      </c>
      <c r="R181" s="83">
        <v>0</v>
      </c>
      <c r="S181" s="83">
        <v>0</v>
      </c>
      <c r="T181" s="83">
        <v>0</v>
      </c>
      <c r="U181" s="83">
        <v>0</v>
      </c>
      <c r="V181" s="83">
        <v>0</v>
      </c>
      <c r="W181" s="83">
        <v>0</v>
      </c>
      <c r="X181" s="83">
        <v>0</v>
      </c>
      <c r="Y181" s="83">
        <v>0</v>
      </c>
      <c r="Z181" s="83">
        <v>0</v>
      </c>
      <c r="AA181" s="83">
        <v>0</v>
      </c>
      <c r="AB181" s="83">
        <v>0</v>
      </c>
      <c r="AC181" s="83">
        <v>0</v>
      </c>
      <c r="AD181" s="83">
        <v>0</v>
      </c>
      <c r="AE181" s="83">
        <v>0</v>
      </c>
      <c r="AF181" s="83">
        <v>0</v>
      </c>
      <c r="AG181" s="96">
        <f t="shared" ref="AG181:AG212" si="16">SUM(E181:AF181)</f>
        <v>0</v>
      </c>
      <c r="AH181" s="85">
        <f t="shared" si="13"/>
        <v>0</v>
      </c>
      <c r="AI181" s="86">
        <f t="shared" si="14"/>
        <v>0</v>
      </c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</row>
    <row r="182" spans="1:99" s="92" customFormat="1" hidden="1" x14ac:dyDescent="0.25">
      <c r="A182" s="87" t="s">
        <v>2632</v>
      </c>
      <c r="B182" s="82" t="s">
        <v>811</v>
      </c>
      <c r="C182" s="82" t="s">
        <v>812</v>
      </c>
      <c r="D182" s="82">
        <v>39670</v>
      </c>
      <c r="E182" s="83">
        <v>0</v>
      </c>
      <c r="F182" s="83">
        <v>0</v>
      </c>
      <c r="G182" s="83">
        <v>0</v>
      </c>
      <c r="H182" s="83">
        <v>0</v>
      </c>
      <c r="I182" s="83">
        <v>0</v>
      </c>
      <c r="J182" s="83">
        <v>0</v>
      </c>
      <c r="K182" s="83">
        <v>0</v>
      </c>
      <c r="L182" s="83">
        <v>0</v>
      </c>
      <c r="M182" s="83">
        <v>0</v>
      </c>
      <c r="N182" s="83">
        <v>0</v>
      </c>
      <c r="O182" s="83">
        <v>0</v>
      </c>
      <c r="P182" s="83">
        <v>0</v>
      </c>
      <c r="Q182" s="83">
        <v>0</v>
      </c>
      <c r="R182" s="83">
        <v>0</v>
      </c>
      <c r="S182" s="83">
        <v>0</v>
      </c>
      <c r="T182" s="83">
        <v>0</v>
      </c>
      <c r="U182" s="83">
        <v>0</v>
      </c>
      <c r="V182" s="83">
        <v>0</v>
      </c>
      <c r="W182" s="83">
        <v>0</v>
      </c>
      <c r="X182" s="83">
        <v>0</v>
      </c>
      <c r="Y182" s="83">
        <v>0</v>
      </c>
      <c r="Z182" s="83">
        <v>0</v>
      </c>
      <c r="AA182" s="83">
        <v>0</v>
      </c>
      <c r="AB182" s="83">
        <v>0</v>
      </c>
      <c r="AC182" s="83">
        <v>0</v>
      </c>
      <c r="AD182" s="83">
        <v>0</v>
      </c>
      <c r="AE182" s="83">
        <v>0</v>
      </c>
      <c r="AF182" s="83">
        <v>0</v>
      </c>
      <c r="AG182" s="96">
        <f t="shared" si="16"/>
        <v>0</v>
      </c>
      <c r="AH182" s="85">
        <f t="shared" si="13"/>
        <v>0</v>
      </c>
      <c r="AI182" s="86">
        <f t="shared" si="14"/>
        <v>0</v>
      </c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</row>
    <row r="183" spans="1:99" s="92" customFormat="1" hidden="1" x14ac:dyDescent="0.25">
      <c r="A183" s="87" t="s">
        <v>2632</v>
      </c>
      <c r="B183" s="82" t="s">
        <v>817</v>
      </c>
      <c r="C183" s="82" t="s">
        <v>818</v>
      </c>
      <c r="D183" s="82">
        <v>39670</v>
      </c>
      <c r="E183" s="83">
        <v>0</v>
      </c>
      <c r="F183" s="83">
        <v>0</v>
      </c>
      <c r="G183" s="83">
        <v>0</v>
      </c>
      <c r="H183" s="83">
        <v>0</v>
      </c>
      <c r="I183" s="83">
        <v>0</v>
      </c>
      <c r="J183" s="83">
        <v>0</v>
      </c>
      <c r="K183" s="83">
        <v>0</v>
      </c>
      <c r="L183" s="83">
        <v>0</v>
      </c>
      <c r="M183" s="83">
        <v>0</v>
      </c>
      <c r="N183" s="83">
        <v>0</v>
      </c>
      <c r="O183" s="83">
        <v>0</v>
      </c>
      <c r="P183" s="83">
        <v>0</v>
      </c>
      <c r="Q183" s="83">
        <v>0</v>
      </c>
      <c r="R183" s="83">
        <v>0</v>
      </c>
      <c r="S183" s="83">
        <v>0</v>
      </c>
      <c r="T183" s="83">
        <v>0</v>
      </c>
      <c r="U183" s="83">
        <v>0</v>
      </c>
      <c r="V183" s="83">
        <v>0</v>
      </c>
      <c r="W183" s="83">
        <v>0</v>
      </c>
      <c r="X183" s="83">
        <v>0</v>
      </c>
      <c r="Y183" s="83">
        <v>0</v>
      </c>
      <c r="Z183" s="83">
        <v>0</v>
      </c>
      <c r="AA183" s="83">
        <v>0</v>
      </c>
      <c r="AB183" s="83">
        <v>0</v>
      </c>
      <c r="AC183" s="83">
        <v>0</v>
      </c>
      <c r="AD183" s="83">
        <v>0</v>
      </c>
      <c r="AE183" s="83">
        <v>0</v>
      </c>
      <c r="AF183" s="83">
        <v>0</v>
      </c>
      <c r="AG183" s="96">
        <f t="shared" si="16"/>
        <v>0</v>
      </c>
      <c r="AH183" s="85">
        <f t="shared" si="13"/>
        <v>0</v>
      </c>
      <c r="AI183" s="86">
        <f t="shared" si="14"/>
        <v>0</v>
      </c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</row>
    <row r="184" spans="1:99" s="92" customFormat="1" hidden="1" x14ac:dyDescent="0.25">
      <c r="A184" s="87" t="s">
        <v>2632</v>
      </c>
      <c r="B184" s="82" t="s">
        <v>819</v>
      </c>
      <c r="C184" s="82" t="s">
        <v>820</v>
      </c>
      <c r="D184" s="82">
        <v>39670</v>
      </c>
      <c r="E184" s="83">
        <v>0</v>
      </c>
      <c r="F184" s="83">
        <v>0</v>
      </c>
      <c r="G184" s="83">
        <v>0</v>
      </c>
      <c r="H184" s="83">
        <v>0</v>
      </c>
      <c r="I184" s="83">
        <v>0</v>
      </c>
      <c r="J184" s="83">
        <v>0</v>
      </c>
      <c r="K184" s="83">
        <v>0</v>
      </c>
      <c r="L184" s="83">
        <v>0</v>
      </c>
      <c r="M184" s="83">
        <v>0</v>
      </c>
      <c r="N184" s="83">
        <v>0</v>
      </c>
      <c r="O184" s="83">
        <v>0</v>
      </c>
      <c r="P184" s="83">
        <v>0</v>
      </c>
      <c r="Q184" s="83">
        <v>0</v>
      </c>
      <c r="R184" s="83">
        <v>0</v>
      </c>
      <c r="S184" s="83">
        <v>0</v>
      </c>
      <c r="T184" s="83">
        <v>0</v>
      </c>
      <c r="U184" s="83">
        <v>0</v>
      </c>
      <c r="V184" s="83">
        <v>0</v>
      </c>
      <c r="W184" s="83">
        <v>0</v>
      </c>
      <c r="X184" s="83">
        <v>0</v>
      </c>
      <c r="Y184" s="83">
        <v>0</v>
      </c>
      <c r="Z184" s="83">
        <v>0</v>
      </c>
      <c r="AA184" s="83">
        <v>0</v>
      </c>
      <c r="AB184" s="83">
        <v>0</v>
      </c>
      <c r="AC184" s="83">
        <v>0</v>
      </c>
      <c r="AD184" s="83">
        <v>0</v>
      </c>
      <c r="AE184" s="83">
        <v>0</v>
      </c>
      <c r="AF184" s="83">
        <v>0</v>
      </c>
      <c r="AG184" s="96">
        <f t="shared" si="16"/>
        <v>0</v>
      </c>
      <c r="AH184" s="85">
        <f t="shared" si="13"/>
        <v>0</v>
      </c>
      <c r="AI184" s="86">
        <f t="shared" si="14"/>
        <v>0</v>
      </c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</row>
    <row r="185" spans="1:99" s="92" customFormat="1" hidden="1" x14ac:dyDescent="0.25">
      <c r="A185" s="87" t="s">
        <v>2632</v>
      </c>
      <c r="B185" s="82" t="s">
        <v>821</v>
      </c>
      <c r="C185" s="82" t="s">
        <v>822</v>
      </c>
      <c r="D185" s="82">
        <v>39670</v>
      </c>
      <c r="E185" s="83">
        <v>0</v>
      </c>
      <c r="F185" s="83">
        <v>0</v>
      </c>
      <c r="G185" s="83">
        <v>0</v>
      </c>
      <c r="H185" s="83">
        <v>0</v>
      </c>
      <c r="I185" s="83">
        <v>0</v>
      </c>
      <c r="J185" s="83">
        <v>0</v>
      </c>
      <c r="K185" s="83">
        <v>0</v>
      </c>
      <c r="L185" s="83">
        <v>0</v>
      </c>
      <c r="M185" s="83">
        <v>0</v>
      </c>
      <c r="N185" s="83">
        <v>0</v>
      </c>
      <c r="O185" s="83">
        <v>0</v>
      </c>
      <c r="P185" s="83">
        <v>0</v>
      </c>
      <c r="Q185" s="83">
        <v>0</v>
      </c>
      <c r="R185" s="83">
        <v>0</v>
      </c>
      <c r="S185" s="83">
        <v>0</v>
      </c>
      <c r="T185" s="83">
        <v>0</v>
      </c>
      <c r="U185" s="83">
        <v>0</v>
      </c>
      <c r="V185" s="83">
        <v>0</v>
      </c>
      <c r="W185" s="83">
        <v>0</v>
      </c>
      <c r="X185" s="83">
        <v>0</v>
      </c>
      <c r="Y185" s="83">
        <v>0</v>
      </c>
      <c r="Z185" s="83">
        <v>0</v>
      </c>
      <c r="AA185" s="83">
        <v>0</v>
      </c>
      <c r="AB185" s="83">
        <v>0</v>
      </c>
      <c r="AC185" s="83">
        <v>0</v>
      </c>
      <c r="AD185" s="83">
        <v>0</v>
      </c>
      <c r="AE185" s="83">
        <v>0</v>
      </c>
      <c r="AF185" s="83">
        <v>0</v>
      </c>
      <c r="AG185" s="96">
        <f t="shared" si="16"/>
        <v>0</v>
      </c>
      <c r="AH185" s="85">
        <f t="shared" si="13"/>
        <v>0</v>
      </c>
      <c r="AI185" s="86">
        <f t="shared" si="14"/>
        <v>0</v>
      </c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</row>
    <row r="186" spans="1:99" s="92" customFormat="1" hidden="1" x14ac:dyDescent="0.25">
      <c r="A186" s="87" t="s">
        <v>2632</v>
      </c>
      <c r="B186" s="82" t="s">
        <v>843</v>
      </c>
      <c r="C186" s="82" t="s">
        <v>844</v>
      </c>
      <c r="D186" s="82">
        <v>39670</v>
      </c>
      <c r="E186" s="83">
        <v>0</v>
      </c>
      <c r="F186" s="83">
        <v>0</v>
      </c>
      <c r="G186" s="83">
        <v>0</v>
      </c>
      <c r="H186" s="83">
        <v>0</v>
      </c>
      <c r="I186" s="83">
        <v>0</v>
      </c>
      <c r="J186" s="83">
        <v>0</v>
      </c>
      <c r="K186" s="83">
        <v>0</v>
      </c>
      <c r="L186" s="83">
        <v>0</v>
      </c>
      <c r="M186" s="83">
        <v>0</v>
      </c>
      <c r="N186" s="83">
        <v>0</v>
      </c>
      <c r="O186" s="83">
        <v>0</v>
      </c>
      <c r="P186" s="83">
        <v>0</v>
      </c>
      <c r="Q186" s="83">
        <v>0</v>
      </c>
      <c r="R186" s="83">
        <v>0</v>
      </c>
      <c r="S186" s="83">
        <v>0</v>
      </c>
      <c r="T186" s="83">
        <v>0</v>
      </c>
      <c r="U186" s="83">
        <v>0</v>
      </c>
      <c r="V186" s="83">
        <v>0</v>
      </c>
      <c r="W186" s="83">
        <v>0</v>
      </c>
      <c r="X186" s="83">
        <v>0</v>
      </c>
      <c r="Y186" s="83">
        <v>0</v>
      </c>
      <c r="Z186" s="83">
        <v>0</v>
      </c>
      <c r="AA186" s="83">
        <v>0</v>
      </c>
      <c r="AB186" s="83">
        <v>0</v>
      </c>
      <c r="AC186" s="83">
        <v>0</v>
      </c>
      <c r="AD186" s="83">
        <v>0</v>
      </c>
      <c r="AE186" s="83">
        <v>0</v>
      </c>
      <c r="AF186" s="83">
        <v>0</v>
      </c>
      <c r="AG186" s="96">
        <f t="shared" si="16"/>
        <v>0</v>
      </c>
      <c r="AH186" s="85">
        <f t="shared" si="13"/>
        <v>0</v>
      </c>
      <c r="AI186" s="86">
        <f t="shared" si="14"/>
        <v>0</v>
      </c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</row>
    <row r="187" spans="1:99" s="92" customFormat="1" hidden="1" x14ac:dyDescent="0.25">
      <c r="A187" s="87" t="s">
        <v>2632</v>
      </c>
      <c r="B187" s="82" t="s">
        <v>861</v>
      </c>
      <c r="C187" s="82" t="s">
        <v>862</v>
      </c>
      <c r="D187" s="82">
        <v>39670</v>
      </c>
      <c r="E187" s="83">
        <v>0</v>
      </c>
      <c r="F187" s="83">
        <v>0</v>
      </c>
      <c r="G187" s="83">
        <v>0</v>
      </c>
      <c r="H187" s="83">
        <v>0</v>
      </c>
      <c r="I187" s="83">
        <v>0</v>
      </c>
      <c r="J187" s="83">
        <v>0</v>
      </c>
      <c r="K187" s="83">
        <v>0</v>
      </c>
      <c r="L187" s="83">
        <v>0</v>
      </c>
      <c r="M187" s="83">
        <v>0</v>
      </c>
      <c r="N187" s="83">
        <v>0</v>
      </c>
      <c r="O187" s="83">
        <v>0</v>
      </c>
      <c r="P187" s="83">
        <v>0</v>
      </c>
      <c r="Q187" s="83">
        <v>0</v>
      </c>
      <c r="R187" s="83">
        <v>0</v>
      </c>
      <c r="S187" s="83">
        <v>0</v>
      </c>
      <c r="T187" s="83">
        <v>0</v>
      </c>
      <c r="U187" s="83">
        <v>0</v>
      </c>
      <c r="V187" s="83">
        <v>0</v>
      </c>
      <c r="W187" s="83">
        <v>0</v>
      </c>
      <c r="X187" s="83">
        <v>0</v>
      </c>
      <c r="Y187" s="83">
        <v>0</v>
      </c>
      <c r="Z187" s="83">
        <v>0</v>
      </c>
      <c r="AA187" s="83">
        <v>0</v>
      </c>
      <c r="AB187" s="83">
        <v>0</v>
      </c>
      <c r="AC187" s="83">
        <v>0</v>
      </c>
      <c r="AD187" s="83">
        <v>0</v>
      </c>
      <c r="AE187" s="83">
        <v>0</v>
      </c>
      <c r="AF187" s="83">
        <v>0</v>
      </c>
      <c r="AG187" s="96">
        <f t="shared" si="16"/>
        <v>0</v>
      </c>
      <c r="AH187" s="85">
        <f t="shared" si="13"/>
        <v>0</v>
      </c>
      <c r="AI187" s="86">
        <f t="shared" si="14"/>
        <v>0</v>
      </c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</row>
    <row r="188" spans="1:99" s="92" customFormat="1" hidden="1" x14ac:dyDescent="0.25">
      <c r="A188" s="87" t="s">
        <v>2632</v>
      </c>
      <c r="B188" s="82" t="s">
        <v>869</v>
      </c>
      <c r="C188" s="82" t="s">
        <v>870</v>
      </c>
      <c r="D188" s="82">
        <v>39670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96">
        <f t="shared" si="16"/>
        <v>0</v>
      </c>
      <c r="AH188" s="85">
        <f t="shared" si="13"/>
        <v>0</v>
      </c>
      <c r="AI188" s="86">
        <f t="shared" si="14"/>
        <v>0</v>
      </c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</row>
    <row r="189" spans="1:99" s="92" customFormat="1" hidden="1" x14ac:dyDescent="0.25">
      <c r="A189" s="87" t="s">
        <v>2632</v>
      </c>
      <c r="B189" s="82" t="s">
        <v>877</v>
      </c>
      <c r="C189" s="82" t="s">
        <v>878</v>
      </c>
      <c r="D189" s="82">
        <v>39670</v>
      </c>
      <c r="E189" s="83">
        <v>0</v>
      </c>
      <c r="F189" s="83">
        <v>0</v>
      </c>
      <c r="G189" s="83">
        <v>0</v>
      </c>
      <c r="H189" s="83">
        <v>0</v>
      </c>
      <c r="I189" s="83">
        <v>0</v>
      </c>
      <c r="J189" s="83">
        <v>0</v>
      </c>
      <c r="K189" s="83">
        <v>0</v>
      </c>
      <c r="L189" s="83">
        <v>0</v>
      </c>
      <c r="M189" s="83">
        <v>0</v>
      </c>
      <c r="N189" s="83">
        <v>0</v>
      </c>
      <c r="O189" s="83">
        <v>0</v>
      </c>
      <c r="P189" s="83">
        <v>0</v>
      </c>
      <c r="Q189" s="83">
        <v>0</v>
      </c>
      <c r="R189" s="83">
        <v>0</v>
      </c>
      <c r="S189" s="83">
        <v>0</v>
      </c>
      <c r="T189" s="83">
        <v>0</v>
      </c>
      <c r="U189" s="83">
        <v>0</v>
      </c>
      <c r="V189" s="83">
        <v>0</v>
      </c>
      <c r="W189" s="83">
        <v>0</v>
      </c>
      <c r="X189" s="83">
        <v>0</v>
      </c>
      <c r="Y189" s="83">
        <v>0</v>
      </c>
      <c r="Z189" s="83">
        <v>0</v>
      </c>
      <c r="AA189" s="83">
        <v>0</v>
      </c>
      <c r="AB189" s="83">
        <v>0</v>
      </c>
      <c r="AC189" s="83">
        <v>0</v>
      </c>
      <c r="AD189" s="83">
        <v>0</v>
      </c>
      <c r="AE189" s="83">
        <v>0</v>
      </c>
      <c r="AF189" s="83">
        <v>0</v>
      </c>
      <c r="AG189" s="96">
        <f t="shared" si="16"/>
        <v>0</v>
      </c>
      <c r="AH189" s="85">
        <f t="shared" si="13"/>
        <v>0</v>
      </c>
      <c r="AI189" s="86">
        <f t="shared" si="14"/>
        <v>0</v>
      </c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</row>
    <row r="190" spans="1:99" s="92" customFormat="1" hidden="1" x14ac:dyDescent="0.25">
      <c r="A190" s="87" t="s">
        <v>2632</v>
      </c>
      <c r="B190" s="82" t="s">
        <v>893</v>
      </c>
      <c r="C190" s="82" t="s">
        <v>894</v>
      </c>
      <c r="D190" s="82">
        <v>39670</v>
      </c>
      <c r="E190" s="83">
        <v>0</v>
      </c>
      <c r="F190" s="83">
        <v>0</v>
      </c>
      <c r="G190" s="83">
        <v>0</v>
      </c>
      <c r="H190" s="83">
        <v>0</v>
      </c>
      <c r="I190" s="83">
        <v>0</v>
      </c>
      <c r="J190" s="83">
        <v>0</v>
      </c>
      <c r="K190" s="83">
        <v>0</v>
      </c>
      <c r="L190" s="83">
        <v>0</v>
      </c>
      <c r="M190" s="83">
        <v>0</v>
      </c>
      <c r="N190" s="83">
        <v>0</v>
      </c>
      <c r="O190" s="83">
        <v>0</v>
      </c>
      <c r="P190" s="83">
        <v>0</v>
      </c>
      <c r="Q190" s="83">
        <v>0</v>
      </c>
      <c r="R190" s="83">
        <v>0</v>
      </c>
      <c r="S190" s="83">
        <v>0</v>
      </c>
      <c r="T190" s="83">
        <v>0</v>
      </c>
      <c r="U190" s="83">
        <v>0</v>
      </c>
      <c r="V190" s="83">
        <v>0</v>
      </c>
      <c r="W190" s="83">
        <v>0</v>
      </c>
      <c r="X190" s="83">
        <v>0</v>
      </c>
      <c r="Y190" s="83">
        <v>0</v>
      </c>
      <c r="Z190" s="83">
        <v>0</v>
      </c>
      <c r="AA190" s="83">
        <v>0</v>
      </c>
      <c r="AB190" s="83">
        <v>0</v>
      </c>
      <c r="AC190" s="83">
        <v>0</v>
      </c>
      <c r="AD190" s="83">
        <v>0</v>
      </c>
      <c r="AE190" s="83">
        <v>0</v>
      </c>
      <c r="AF190" s="83">
        <v>0</v>
      </c>
      <c r="AG190" s="96">
        <f t="shared" si="16"/>
        <v>0</v>
      </c>
      <c r="AH190" s="85">
        <f t="shared" si="13"/>
        <v>0</v>
      </c>
      <c r="AI190" s="86">
        <f t="shared" si="14"/>
        <v>0</v>
      </c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</row>
    <row r="191" spans="1:99" s="92" customFormat="1" hidden="1" x14ac:dyDescent="0.25">
      <c r="A191" s="87" t="s">
        <v>2632</v>
      </c>
      <c r="B191" s="82" t="s">
        <v>897</v>
      </c>
      <c r="C191" s="82" t="s">
        <v>898</v>
      </c>
      <c r="D191" s="82">
        <v>39670</v>
      </c>
      <c r="E191" s="83">
        <v>1</v>
      </c>
      <c r="F191" s="83">
        <v>0</v>
      </c>
      <c r="G191" s="83">
        <v>0</v>
      </c>
      <c r="H191" s="83">
        <v>0</v>
      </c>
      <c r="I191" s="83">
        <v>0</v>
      </c>
      <c r="J191" s="83">
        <v>0</v>
      </c>
      <c r="K191" s="83">
        <v>0</v>
      </c>
      <c r="L191" s="83">
        <v>0</v>
      </c>
      <c r="M191" s="83">
        <v>0</v>
      </c>
      <c r="N191" s="83">
        <v>0</v>
      </c>
      <c r="O191" s="83">
        <v>0</v>
      </c>
      <c r="P191" s="83">
        <v>0</v>
      </c>
      <c r="Q191" s="83">
        <v>0</v>
      </c>
      <c r="R191" s="83">
        <v>0</v>
      </c>
      <c r="S191" s="83">
        <v>0</v>
      </c>
      <c r="T191" s="83">
        <v>0</v>
      </c>
      <c r="U191" s="83">
        <v>0</v>
      </c>
      <c r="V191" s="83">
        <v>0</v>
      </c>
      <c r="W191" s="83">
        <v>0</v>
      </c>
      <c r="X191" s="83">
        <v>0</v>
      </c>
      <c r="Y191" s="83">
        <v>0</v>
      </c>
      <c r="Z191" s="83">
        <v>0</v>
      </c>
      <c r="AA191" s="83">
        <v>0</v>
      </c>
      <c r="AB191" s="83">
        <v>0</v>
      </c>
      <c r="AC191" s="83">
        <v>0</v>
      </c>
      <c r="AD191" s="83">
        <v>0</v>
      </c>
      <c r="AE191" s="83">
        <v>0</v>
      </c>
      <c r="AF191" s="83">
        <v>0</v>
      </c>
      <c r="AG191" s="96">
        <f t="shared" si="16"/>
        <v>1</v>
      </c>
      <c r="AH191" s="85">
        <f t="shared" si="13"/>
        <v>1</v>
      </c>
      <c r="AI191" s="86">
        <f t="shared" si="14"/>
        <v>1</v>
      </c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</row>
    <row r="192" spans="1:99" s="92" customFormat="1" hidden="1" x14ac:dyDescent="0.25">
      <c r="A192" s="87" t="s">
        <v>2632</v>
      </c>
      <c r="B192" s="82" t="s">
        <v>899</v>
      </c>
      <c r="C192" s="82" t="s">
        <v>900</v>
      </c>
      <c r="D192" s="82">
        <v>39670</v>
      </c>
      <c r="E192" s="83">
        <v>0</v>
      </c>
      <c r="F192" s="83">
        <v>0</v>
      </c>
      <c r="G192" s="83">
        <v>0</v>
      </c>
      <c r="H192" s="83">
        <v>0</v>
      </c>
      <c r="I192" s="83">
        <v>0</v>
      </c>
      <c r="J192" s="83">
        <v>0</v>
      </c>
      <c r="K192" s="83">
        <v>0</v>
      </c>
      <c r="L192" s="83">
        <v>0</v>
      </c>
      <c r="M192" s="83">
        <v>0</v>
      </c>
      <c r="N192" s="83">
        <v>0</v>
      </c>
      <c r="O192" s="83">
        <v>0</v>
      </c>
      <c r="P192" s="83">
        <v>0</v>
      </c>
      <c r="Q192" s="83">
        <v>0</v>
      </c>
      <c r="R192" s="83">
        <v>0</v>
      </c>
      <c r="S192" s="83">
        <v>0</v>
      </c>
      <c r="T192" s="83">
        <v>0</v>
      </c>
      <c r="U192" s="83">
        <v>0</v>
      </c>
      <c r="V192" s="83">
        <v>0</v>
      </c>
      <c r="W192" s="83">
        <v>0</v>
      </c>
      <c r="X192" s="83">
        <v>0</v>
      </c>
      <c r="Y192" s="83">
        <v>0</v>
      </c>
      <c r="Z192" s="83">
        <v>0</v>
      </c>
      <c r="AA192" s="83">
        <v>0</v>
      </c>
      <c r="AB192" s="83">
        <v>0</v>
      </c>
      <c r="AC192" s="83">
        <v>0</v>
      </c>
      <c r="AD192" s="83">
        <v>0</v>
      </c>
      <c r="AE192" s="83">
        <v>0</v>
      </c>
      <c r="AF192" s="83">
        <v>0</v>
      </c>
      <c r="AG192" s="96">
        <f t="shared" si="16"/>
        <v>0</v>
      </c>
      <c r="AH192" s="85">
        <f t="shared" si="13"/>
        <v>0</v>
      </c>
      <c r="AI192" s="86">
        <f t="shared" si="14"/>
        <v>0</v>
      </c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</row>
    <row r="193" spans="1:99" s="92" customFormat="1" hidden="1" x14ac:dyDescent="0.25">
      <c r="A193" s="87" t="s">
        <v>2632</v>
      </c>
      <c r="B193" s="82" t="s">
        <v>903</v>
      </c>
      <c r="C193" s="82" t="s">
        <v>904</v>
      </c>
      <c r="D193" s="82">
        <v>39670</v>
      </c>
      <c r="E193" s="83">
        <v>0</v>
      </c>
      <c r="F193" s="83">
        <v>0</v>
      </c>
      <c r="G193" s="83">
        <v>0</v>
      </c>
      <c r="H193" s="83">
        <v>0</v>
      </c>
      <c r="I193" s="83">
        <v>0</v>
      </c>
      <c r="J193" s="83">
        <v>0</v>
      </c>
      <c r="K193" s="83">
        <v>0</v>
      </c>
      <c r="L193" s="83">
        <v>0</v>
      </c>
      <c r="M193" s="83">
        <v>0</v>
      </c>
      <c r="N193" s="83">
        <v>0</v>
      </c>
      <c r="O193" s="83">
        <v>0</v>
      </c>
      <c r="P193" s="83">
        <v>0</v>
      </c>
      <c r="Q193" s="83">
        <v>0</v>
      </c>
      <c r="R193" s="83">
        <v>0</v>
      </c>
      <c r="S193" s="83">
        <v>0</v>
      </c>
      <c r="T193" s="83">
        <v>0</v>
      </c>
      <c r="U193" s="83">
        <v>0</v>
      </c>
      <c r="V193" s="83">
        <v>0</v>
      </c>
      <c r="W193" s="83">
        <v>0</v>
      </c>
      <c r="X193" s="83">
        <v>0</v>
      </c>
      <c r="Y193" s="83">
        <v>0</v>
      </c>
      <c r="Z193" s="83">
        <v>0</v>
      </c>
      <c r="AA193" s="83">
        <v>0</v>
      </c>
      <c r="AB193" s="83">
        <v>0</v>
      </c>
      <c r="AC193" s="83">
        <v>0</v>
      </c>
      <c r="AD193" s="83">
        <v>0</v>
      </c>
      <c r="AE193" s="83">
        <v>0</v>
      </c>
      <c r="AF193" s="83">
        <v>0</v>
      </c>
      <c r="AG193" s="96">
        <f t="shared" si="16"/>
        <v>0</v>
      </c>
      <c r="AH193" s="85">
        <f t="shared" si="13"/>
        <v>0</v>
      </c>
      <c r="AI193" s="86">
        <f t="shared" si="14"/>
        <v>0</v>
      </c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</row>
    <row r="194" spans="1:99" s="92" customFormat="1" hidden="1" x14ac:dyDescent="0.25">
      <c r="A194" s="87" t="s">
        <v>2632</v>
      </c>
      <c r="B194" s="82" t="s">
        <v>907</v>
      </c>
      <c r="C194" s="82" t="s">
        <v>908</v>
      </c>
      <c r="D194" s="82">
        <v>39670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96">
        <f t="shared" si="16"/>
        <v>0</v>
      </c>
      <c r="AH194" s="85">
        <f t="shared" si="13"/>
        <v>0</v>
      </c>
      <c r="AI194" s="86">
        <f t="shared" si="14"/>
        <v>0</v>
      </c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</row>
    <row r="195" spans="1:99" s="92" customFormat="1" hidden="1" x14ac:dyDescent="0.25">
      <c r="A195" s="87" t="s">
        <v>2632</v>
      </c>
      <c r="B195" s="82" t="s">
        <v>917</v>
      </c>
      <c r="C195" s="82" t="s">
        <v>918</v>
      </c>
      <c r="D195" s="82">
        <v>39670</v>
      </c>
      <c r="E195" s="83">
        <v>0</v>
      </c>
      <c r="F195" s="83">
        <v>0</v>
      </c>
      <c r="G195" s="83">
        <v>0</v>
      </c>
      <c r="H195" s="83">
        <v>0</v>
      </c>
      <c r="I195" s="83">
        <v>0</v>
      </c>
      <c r="J195" s="83">
        <v>0</v>
      </c>
      <c r="K195" s="83">
        <v>0</v>
      </c>
      <c r="L195" s="83">
        <v>0</v>
      </c>
      <c r="M195" s="83">
        <v>0</v>
      </c>
      <c r="N195" s="83">
        <v>0</v>
      </c>
      <c r="O195" s="83">
        <v>0</v>
      </c>
      <c r="P195" s="83">
        <v>0</v>
      </c>
      <c r="Q195" s="83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0</v>
      </c>
      <c r="W195" s="83">
        <v>0</v>
      </c>
      <c r="X195" s="83">
        <v>0</v>
      </c>
      <c r="Y195" s="83">
        <v>0</v>
      </c>
      <c r="Z195" s="83">
        <v>0</v>
      </c>
      <c r="AA195" s="83">
        <v>0</v>
      </c>
      <c r="AB195" s="83">
        <v>0</v>
      </c>
      <c r="AC195" s="83">
        <v>0</v>
      </c>
      <c r="AD195" s="83">
        <v>0</v>
      </c>
      <c r="AE195" s="83">
        <v>0</v>
      </c>
      <c r="AF195" s="83">
        <v>0</v>
      </c>
      <c r="AG195" s="96">
        <f t="shared" si="16"/>
        <v>0</v>
      </c>
      <c r="AH195" s="85">
        <f t="shared" si="13"/>
        <v>0</v>
      </c>
      <c r="AI195" s="86">
        <f t="shared" si="14"/>
        <v>0</v>
      </c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</row>
    <row r="196" spans="1:99" s="92" customFormat="1" hidden="1" x14ac:dyDescent="0.25">
      <c r="A196" s="87" t="s">
        <v>2632</v>
      </c>
      <c r="B196" s="82" t="s">
        <v>929</v>
      </c>
      <c r="C196" s="82" t="s">
        <v>930</v>
      </c>
      <c r="D196" s="82">
        <v>39670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0</v>
      </c>
      <c r="L196" s="83">
        <v>0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0</v>
      </c>
      <c r="V196" s="83">
        <v>0</v>
      </c>
      <c r="W196" s="83">
        <v>0</v>
      </c>
      <c r="X196" s="83">
        <v>0</v>
      </c>
      <c r="Y196" s="83">
        <v>0</v>
      </c>
      <c r="Z196" s="83">
        <v>0</v>
      </c>
      <c r="AA196" s="83">
        <v>0</v>
      </c>
      <c r="AB196" s="83">
        <v>0</v>
      </c>
      <c r="AC196" s="83">
        <v>0</v>
      </c>
      <c r="AD196" s="83">
        <v>0</v>
      </c>
      <c r="AE196" s="83">
        <v>0</v>
      </c>
      <c r="AF196" s="83">
        <v>0</v>
      </c>
      <c r="AG196" s="96">
        <f t="shared" si="16"/>
        <v>0</v>
      </c>
      <c r="AH196" s="85">
        <f t="shared" si="13"/>
        <v>0</v>
      </c>
      <c r="AI196" s="86">
        <f t="shared" si="14"/>
        <v>0</v>
      </c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</row>
    <row r="197" spans="1:99" s="92" customFormat="1" hidden="1" x14ac:dyDescent="0.25">
      <c r="A197" s="87" t="s">
        <v>2632</v>
      </c>
      <c r="B197" s="82" t="s">
        <v>933</v>
      </c>
      <c r="C197" s="82" t="s">
        <v>934</v>
      </c>
      <c r="D197" s="82">
        <v>39670</v>
      </c>
      <c r="E197" s="83">
        <v>0</v>
      </c>
      <c r="F197" s="83">
        <v>0</v>
      </c>
      <c r="G197" s="83">
        <v>0</v>
      </c>
      <c r="H197" s="83">
        <v>0</v>
      </c>
      <c r="I197" s="83">
        <v>0</v>
      </c>
      <c r="J197" s="83">
        <v>0</v>
      </c>
      <c r="K197" s="83">
        <v>0</v>
      </c>
      <c r="L197" s="83">
        <v>0</v>
      </c>
      <c r="M197" s="83">
        <v>0</v>
      </c>
      <c r="N197" s="83">
        <v>0</v>
      </c>
      <c r="O197" s="83">
        <v>0</v>
      </c>
      <c r="P197" s="83">
        <v>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0</v>
      </c>
      <c r="W197" s="83">
        <v>0</v>
      </c>
      <c r="X197" s="83">
        <v>0</v>
      </c>
      <c r="Y197" s="83">
        <v>0</v>
      </c>
      <c r="Z197" s="83">
        <v>0</v>
      </c>
      <c r="AA197" s="83">
        <v>0</v>
      </c>
      <c r="AB197" s="83">
        <v>0</v>
      </c>
      <c r="AC197" s="83">
        <v>0</v>
      </c>
      <c r="AD197" s="83">
        <v>0</v>
      </c>
      <c r="AE197" s="83">
        <v>0</v>
      </c>
      <c r="AF197" s="83">
        <v>0</v>
      </c>
      <c r="AG197" s="96">
        <f t="shared" si="16"/>
        <v>0</v>
      </c>
      <c r="AH197" s="85">
        <f t="shared" si="13"/>
        <v>0</v>
      </c>
      <c r="AI197" s="86">
        <f t="shared" si="14"/>
        <v>0</v>
      </c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</row>
    <row r="198" spans="1:99" s="92" customFormat="1" hidden="1" x14ac:dyDescent="0.25">
      <c r="A198" s="87" t="s">
        <v>2632</v>
      </c>
      <c r="B198" s="82" t="s">
        <v>957</v>
      </c>
      <c r="C198" s="82" t="s">
        <v>958</v>
      </c>
      <c r="D198" s="82">
        <v>39670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96">
        <f t="shared" si="16"/>
        <v>0</v>
      </c>
      <c r="AH198" s="85">
        <f t="shared" si="13"/>
        <v>0</v>
      </c>
      <c r="AI198" s="86">
        <f t="shared" si="14"/>
        <v>0</v>
      </c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</row>
    <row r="199" spans="1:99" s="92" customFormat="1" hidden="1" x14ac:dyDescent="0.25">
      <c r="A199" s="87" t="s">
        <v>2632</v>
      </c>
      <c r="B199" s="82" t="s">
        <v>977</v>
      </c>
      <c r="C199" s="82" t="s">
        <v>978</v>
      </c>
      <c r="D199" s="82">
        <v>39670</v>
      </c>
      <c r="E199" s="83">
        <v>0</v>
      </c>
      <c r="F199" s="83">
        <v>0</v>
      </c>
      <c r="G199" s="83">
        <v>0</v>
      </c>
      <c r="H199" s="83">
        <v>0</v>
      </c>
      <c r="I199" s="83">
        <v>0</v>
      </c>
      <c r="J199" s="83">
        <v>0</v>
      </c>
      <c r="K199" s="83">
        <v>0</v>
      </c>
      <c r="L199" s="83">
        <v>0</v>
      </c>
      <c r="M199" s="83">
        <v>0</v>
      </c>
      <c r="N199" s="83">
        <v>0</v>
      </c>
      <c r="O199" s="83">
        <v>0</v>
      </c>
      <c r="P199" s="83">
        <v>0</v>
      </c>
      <c r="Q199" s="83">
        <v>0</v>
      </c>
      <c r="R199" s="83">
        <v>0</v>
      </c>
      <c r="S199" s="83">
        <v>0</v>
      </c>
      <c r="T199" s="83">
        <v>0</v>
      </c>
      <c r="U199" s="83">
        <v>0</v>
      </c>
      <c r="V199" s="83">
        <v>0</v>
      </c>
      <c r="W199" s="83">
        <v>0</v>
      </c>
      <c r="X199" s="83">
        <v>0</v>
      </c>
      <c r="Y199" s="83">
        <v>0</v>
      </c>
      <c r="Z199" s="83">
        <v>0</v>
      </c>
      <c r="AA199" s="83">
        <v>0</v>
      </c>
      <c r="AB199" s="83">
        <v>0</v>
      </c>
      <c r="AC199" s="83">
        <v>0</v>
      </c>
      <c r="AD199" s="83">
        <v>0</v>
      </c>
      <c r="AE199" s="83">
        <v>0</v>
      </c>
      <c r="AF199" s="83">
        <v>0</v>
      </c>
      <c r="AG199" s="96">
        <f t="shared" si="16"/>
        <v>0</v>
      </c>
      <c r="AH199" s="85">
        <f t="shared" si="13"/>
        <v>0</v>
      </c>
      <c r="AI199" s="86">
        <f t="shared" si="14"/>
        <v>0</v>
      </c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</row>
    <row r="200" spans="1:99" s="92" customFormat="1" hidden="1" x14ac:dyDescent="0.25">
      <c r="A200" s="87" t="s">
        <v>2632</v>
      </c>
      <c r="B200" s="82" t="s">
        <v>981</v>
      </c>
      <c r="C200" s="82" t="s">
        <v>982</v>
      </c>
      <c r="D200" s="82">
        <v>39670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0</v>
      </c>
      <c r="Q200" s="83">
        <v>0</v>
      </c>
      <c r="R200" s="83">
        <v>0</v>
      </c>
      <c r="S200" s="83">
        <v>0</v>
      </c>
      <c r="T200" s="83">
        <v>0</v>
      </c>
      <c r="U200" s="83">
        <v>0</v>
      </c>
      <c r="V200" s="83">
        <v>0</v>
      </c>
      <c r="W200" s="83">
        <v>0</v>
      </c>
      <c r="X200" s="83">
        <v>0</v>
      </c>
      <c r="Y200" s="83">
        <v>0</v>
      </c>
      <c r="Z200" s="83">
        <v>0</v>
      </c>
      <c r="AA200" s="83">
        <v>0</v>
      </c>
      <c r="AB200" s="83">
        <v>0</v>
      </c>
      <c r="AC200" s="83">
        <v>0</v>
      </c>
      <c r="AD200" s="83">
        <v>0</v>
      </c>
      <c r="AE200" s="83">
        <v>0</v>
      </c>
      <c r="AF200" s="83">
        <v>0</v>
      </c>
      <c r="AG200" s="96">
        <f t="shared" si="16"/>
        <v>0</v>
      </c>
      <c r="AH200" s="85">
        <f t="shared" si="13"/>
        <v>0</v>
      </c>
      <c r="AI200" s="86">
        <f t="shared" si="14"/>
        <v>0</v>
      </c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</row>
    <row r="201" spans="1:99" s="92" customFormat="1" hidden="1" x14ac:dyDescent="0.25">
      <c r="A201" s="87" t="s">
        <v>2632</v>
      </c>
      <c r="B201" s="82" t="s">
        <v>985</v>
      </c>
      <c r="C201" s="82" t="s">
        <v>986</v>
      </c>
      <c r="D201" s="82">
        <v>39670</v>
      </c>
      <c r="E201" s="83">
        <v>0</v>
      </c>
      <c r="F201" s="83">
        <v>0</v>
      </c>
      <c r="G201" s="83">
        <v>0</v>
      </c>
      <c r="H201" s="83">
        <v>0</v>
      </c>
      <c r="I201" s="83">
        <v>0</v>
      </c>
      <c r="J201" s="83">
        <v>0</v>
      </c>
      <c r="K201" s="83">
        <v>0</v>
      </c>
      <c r="L201" s="83">
        <v>0</v>
      </c>
      <c r="M201" s="83">
        <v>0</v>
      </c>
      <c r="N201" s="83">
        <v>0</v>
      </c>
      <c r="O201" s="83">
        <v>0</v>
      </c>
      <c r="P201" s="83">
        <v>0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>
        <v>0</v>
      </c>
      <c r="AA201" s="83">
        <v>0</v>
      </c>
      <c r="AB201" s="83">
        <v>0</v>
      </c>
      <c r="AC201" s="83">
        <v>0</v>
      </c>
      <c r="AD201" s="83">
        <v>0</v>
      </c>
      <c r="AE201" s="83">
        <v>0</v>
      </c>
      <c r="AF201" s="83">
        <v>0</v>
      </c>
      <c r="AG201" s="96">
        <f t="shared" si="16"/>
        <v>0</v>
      </c>
      <c r="AH201" s="85">
        <f t="shared" si="13"/>
        <v>0</v>
      </c>
      <c r="AI201" s="86">
        <f t="shared" si="14"/>
        <v>0</v>
      </c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</row>
    <row r="202" spans="1:99" s="92" customFormat="1" hidden="1" x14ac:dyDescent="0.25">
      <c r="A202" s="87" t="s">
        <v>2632</v>
      </c>
      <c r="B202" s="82" t="s">
        <v>987</v>
      </c>
      <c r="C202" s="82" t="s">
        <v>988</v>
      </c>
      <c r="D202" s="82">
        <v>39670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>
        <v>0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96">
        <f t="shared" si="16"/>
        <v>0</v>
      </c>
      <c r="AH202" s="85">
        <f t="shared" si="13"/>
        <v>0</v>
      </c>
      <c r="AI202" s="86">
        <f t="shared" si="14"/>
        <v>0</v>
      </c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</row>
    <row r="203" spans="1:99" s="92" customFormat="1" hidden="1" x14ac:dyDescent="0.25">
      <c r="A203" s="87" t="s">
        <v>2632</v>
      </c>
      <c r="B203" s="82" t="s">
        <v>991</v>
      </c>
      <c r="C203" s="82" t="s">
        <v>992</v>
      </c>
      <c r="D203" s="82">
        <v>39670</v>
      </c>
      <c r="E203" s="83">
        <v>0</v>
      </c>
      <c r="F203" s="83">
        <v>0</v>
      </c>
      <c r="G203" s="83">
        <v>0</v>
      </c>
      <c r="H203" s="83">
        <v>0</v>
      </c>
      <c r="I203" s="83">
        <v>0</v>
      </c>
      <c r="J203" s="83">
        <v>0</v>
      </c>
      <c r="K203" s="83">
        <v>0</v>
      </c>
      <c r="L203" s="83">
        <v>0</v>
      </c>
      <c r="M203" s="83">
        <v>0</v>
      </c>
      <c r="N203" s="83">
        <v>0</v>
      </c>
      <c r="O203" s="83">
        <v>0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0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96">
        <f t="shared" si="16"/>
        <v>0</v>
      </c>
      <c r="AH203" s="85">
        <f t="shared" si="13"/>
        <v>0</v>
      </c>
      <c r="AI203" s="86">
        <f t="shared" si="14"/>
        <v>0</v>
      </c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</row>
    <row r="204" spans="1:99" s="92" customFormat="1" hidden="1" x14ac:dyDescent="0.25">
      <c r="A204" s="87" t="s">
        <v>2632</v>
      </c>
      <c r="B204" s="82" t="s">
        <v>995</v>
      </c>
      <c r="C204" s="82" t="s">
        <v>996</v>
      </c>
      <c r="D204" s="82">
        <v>39670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96">
        <f t="shared" si="16"/>
        <v>0</v>
      </c>
      <c r="AH204" s="85">
        <f t="shared" si="13"/>
        <v>0</v>
      </c>
      <c r="AI204" s="86">
        <f t="shared" si="14"/>
        <v>0</v>
      </c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</row>
    <row r="205" spans="1:99" s="92" customFormat="1" hidden="1" x14ac:dyDescent="0.25">
      <c r="A205" s="87" t="s">
        <v>2632</v>
      </c>
      <c r="B205" s="82" t="s">
        <v>999</v>
      </c>
      <c r="C205" s="82" t="s">
        <v>1000</v>
      </c>
      <c r="D205" s="82">
        <v>39670</v>
      </c>
      <c r="E205" s="83">
        <v>0</v>
      </c>
      <c r="F205" s="83">
        <v>0</v>
      </c>
      <c r="G205" s="83">
        <v>0</v>
      </c>
      <c r="H205" s="83">
        <v>0</v>
      </c>
      <c r="I205" s="83">
        <v>0</v>
      </c>
      <c r="J205" s="83">
        <v>0</v>
      </c>
      <c r="K205" s="83">
        <v>0</v>
      </c>
      <c r="L205" s="83">
        <v>0</v>
      </c>
      <c r="M205" s="83">
        <v>0</v>
      </c>
      <c r="N205" s="83">
        <v>0</v>
      </c>
      <c r="O205" s="83">
        <v>0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>
        <v>0</v>
      </c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96">
        <f t="shared" si="16"/>
        <v>0</v>
      </c>
      <c r="AH205" s="85">
        <f t="shared" si="13"/>
        <v>0</v>
      </c>
      <c r="AI205" s="86">
        <f t="shared" si="14"/>
        <v>0</v>
      </c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</row>
    <row r="206" spans="1:99" s="92" customFormat="1" hidden="1" x14ac:dyDescent="0.25">
      <c r="A206" s="87" t="s">
        <v>2632</v>
      </c>
      <c r="B206" s="82" t="s">
        <v>1003</v>
      </c>
      <c r="C206" s="82" t="s">
        <v>1004</v>
      </c>
      <c r="D206" s="82">
        <v>39670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96">
        <f t="shared" si="16"/>
        <v>0</v>
      </c>
      <c r="AH206" s="85">
        <f t="shared" si="13"/>
        <v>0</v>
      </c>
      <c r="AI206" s="86">
        <f t="shared" si="14"/>
        <v>0</v>
      </c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</row>
    <row r="207" spans="1:99" s="92" customFormat="1" hidden="1" x14ac:dyDescent="0.25">
      <c r="A207" s="87" t="s">
        <v>2632</v>
      </c>
      <c r="B207" s="82" t="s">
        <v>1007</v>
      </c>
      <c r="C207" s="82" t="s">
        <v>1008</v>
      </c>
      <c r="D207" s="82">
        <v>39670</v>
      </c>
      <c r="E207" s="83">
        <v>0</v>
      </c>
      <c r="F207" s="83">
        <v>0</v>
      </c>
      <c r="G207" s="83">
        <v>0</v>
      </c>
      <c r="H207" s="83">
        <v>0</v>
      </c>
      <c r="I207" s="83">
        <v>0</v>
      </c>
      <c r="J207" s="83">
        <v>0</v>
      </c>
      <c r="K207" s="83">
        <v>0</v>
      </c>
      <c r="L207" s="83">
        <v>0</v>
      </c>
      <c r="M207" s="83">
        <v>0</v>
      </c>
      <c r="N207" s="83">
        <v>0</v>
      </c>
      <c r="O207" s="83">
        <v>0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0</v>
      </c>
      <c r="W207" s="83">
        <v>0</v>
      </c>
      <c r="X207" s="83">
        <v>0</v>
      </c>
      <c r="Y207" s="83">
        <v>0</v>
      </c>
      <c r="Z207" s="83">
        <v>0</v>
      </c>
      <c r="AA207" s="83">
        <v>0</v>
      </c>
      <c r="AB207" s="83">
        <v>0</v>
      </c>
      <c r="AC207" s="83">
        <v>0</v>
      </c>
      <c r="AD207" s="83">
        <v>0</v>
      </c>
      <c r="AE207" s="83">
        <v>0</v>
      </c>
      <c r="AF207" s="83">
        <v>0</v>
      </c>
      <c r="AG207" s="96">
        <f t="shared" si="16"/>
        <v>0</v>
      </c>
      <c r="AH207" s="85">
        <f t="shared" si="13"/>
        <v>0</v>
      </c>
      <c r="AI207" s="86">
        <f t="shared" si="14"/>
        <v>0</v>
      </c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</row>
    <row r="208" spans="1:99" s="92" customFormat="1" hidden="1" x14ac:dyDescent="0.25">
      <c r="A208" s="87" t="s">
        <v>2632</v>
      </c>
      <c r="B208" s="82" t="s">
        <v>1015</v>
      </c>
      <c r="C208" s="82" t="s">
        <v>1016</v>
      </c>
      <c r="D208" s="82">
        <v>39670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83">
        <v>0</v>
      </c>
      <c r="AD208" s="83">
        <v>0</v>
      </c>
      <c r="AE208" s="83">
        <v>0</v>
      </c>
      <c r="AF208" s="83">
        <v>0</v>
      </c>
      <c r="AG208" s="96">
        <f t="shared" si="16"/>
        <v>0</v>
      </c>
      <c r="AH208" s="85">
        <f t="shared" si="13"/>
        <v>0</v>
      </c>
      <c r="AI208" s="86">
        <f t="shared" si="14"/>
        <v>0</v>
      </c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</row>
    <row r="209" spans="1:99" s="92" customFormat="1" hidden="1" x14ac:dyDescent="0.25">
      <c r="A209" s="87" t="s">
        <v>2632</v>
      </c>
      <c r="B209" s="82" t="s">
        <v>1017</v>
      </c>
      <c r="C209" s="82" t="s">
        <v>1018</v>
      </c>
      <c r="D209" s="82">
        <v>39670</v>
      </c>
      <c r="E209" s="83">
        <v>0</v>
      </c>
      <c r="F209" s="83">
        <v>0</v>
      </c>
      <c r="G209" s="83">
        <v>0</v>
      </c>
      <c r="H209" s="83">
        <v>0</v>
      </c>
      <c r="I209" s="83">
        <v>0</v>
      </c>
      <c r="J209" s="83">
        <v>0</v>
      </c>
      <c r="K209" s="83">
        <v>0</v>
      </c>
      <c r="L209" s="83">
        <v>0</v>
      </c>
      <c r="M209" s="83">
        <v>0</v>
      </c>
      <c r="N209" s="83">
        <v>0</v>
      </c>
      <c r="O209" s="83">
        <v>0</v>
      </c>
      <c r="P209" s="83">
        <v>0</v>
      </c>
      <c r="Q209" s="83">
        <v>0</v>
      </c>
      <c r="R209" s="83">
        <v>0</v>
      </c>
      <c r="S209" s="83">
        <v>0</v>
      </c>
      <c r="T209" s="83">
        <v>0</v>
      </c>
      <c r="U209" s="83">
        <v>0</v>
      </c>
      <c r="V209" s="83">
        <v>0</v>
      </c>
      <c r="W209" s="83">
        <v>0</v>
      </c>
      <c r="X209" s="83">
        <v>0</v>
      </c>
      <c r="Y209" s="83">
        <v>0</v>
      </c>
      <c r="Z209" s="83">
        <v>0</v>
      </c>
      <c r="AA209" s="83">
        <v>0</v>
      </c>
      <c r="AB209" s="83">
        <v>0</v>
      </c>
      <c r="AC209" s="83">
        <v>0</v>
      </c>
      <c r="AD209" s="83">
        <v>0</v>
      </c>
      <c r="AE209" s="83">
        <v>0</v>
      </c>
      <c r="AF209" s="83">
        <v>0</v>
      </c>
      <c r="AG209" s="96">
        <f t="shared" si="16"/>
        <v>0</v>
      </c>
      <c r="AH209" s="85">
        <f t="shared" si="13"/>
        <v>0</v>
      </c>
      <c r="AI209" s="86">
        <f t="shared" si="14"/>
        <v>0</v>
      </c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</row>
    <row r="210" spans="1:99" s="92" customFormat="1" hidden="1" x14ac:dyDescent="0.25">
      <c r="A210" s="87" t="s">
        <v>2632</v>
      </c>
      <c r="B210" s="82" t="s">
        <v>1019</v>
      </c>
      <c r="C210" s="82" t="s">
        <v>1020</v>
      </c>
      <c r="D210" s="82">
        <v>39670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0</v>
      </c>
      <c r="L210" s="83">
        <v>0</v>
      </c>
      <c r="M210" s="83">
        <v>0</v>
      </c>
      <c r="N210" s="83">
        <v>0</v>
      </c>
      <c r="O210" s="83">
        <v>0</v>
      </c>
      <c r="P210" s="83">
        <v>0</v>
      </c>
      <c r="Q210" s="83">
        <v>0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96">
        <f t="shared" si="16"/>
        <v>0</v>
      </c>
      <c r="AH210" s="85">
        <f t="shared" si="13"/>
        <v>0</v>
      </c>
      <c r="AI210" s="86">
        <f t="shared" si="14"/>
        <v>0</v>
      </c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</row>
    <row r="211" spans="1:99" s="92" customFormat="1" hidden="1" x14ac:dyDescent="0.25">
      <c r="A211" s="87" t="s">
        <v>2632</v>
      </c>
      <c r="B211" s="82" t="s">
        <v>1023</v>
      </c>
      <c r="C211" s="82" t="s">
        <v>1024</v>
      </c>
      <c r="D211" s="82">
        <v>39670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>
        <v>0</v>
      </c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0</v>
      </c>
      <c r="Y211" s="83">
        <v>0</v>
      </c>
      <c r="Z211" s="83">
        <v>0</v>
      </c>
      <c r="AA211" s="83">
        <v>0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96">
        <f t="shared" si="16"/>
        <v>0</v>
      </c>
      <c r="AH211" s="85">
        <f t="shared" si="13"/>
        <v>0</v>
      </c>
      <c r="AI211" s="86">
        <f t="shared" si="14"/>
        <v>0</v>
      </c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</row>
    <row r="212" spans="1:99" s="92" customFormat="1" hidden="1" x14ac:dyDescent="0.25">
      <c r="A212" s="87" t="s">
        <v>2632</v>
      </c>
      <c r="B212" s="82" t="s">
        <v>1029</v>
      </c>
      <c r="C212" s="82" t="s">
        <v>1030</v>
      </c>
      <c r="D212" s="82">
        <v>39670</v>
      </c>
      <c r="E212" s="83">
        <v>0</v>
      </c>
      <c r="F212" s="83">
        <v>0</v>
      </c>
      <c r="G212" s="83">
        <v>0</v>
      </c>
      <c r="H212" s="83">
        <v>0</v>
      </c>
      <c r="I212" s="83">
        <v>0</v>
      </c>
      <c r="J212" s="83">
        <v>0</v>
      </c>
      <c r="K212" s="83">
        <v>0</v>
      </c>
      <c r="L212" s="83">
        <v>0</v>
      </c>
      <c r="M212" s="83">
        <v>0</v>
      </c>
      <c r="N212" s="83">
        <v>0</v>
      </c>
      <c r="O212" s="83">
        <v>0</v>
      </c>
      <c r="P212" s="83">
        <v>0</v>
      </c>
      <c r="Q212" s="83">
        <v>0</v>
      </c>
      <c r="R212" s="83">
        <v>0</v>
      </c>
      <c r="S212" s="83">
        <v>0</v>
      </c>
      <c r="T212" s="83">
        <v>0</v>
      </c>
      <c r="U212" s="83">
        <v>0</v>
      </c>
      <c r="V212" s="83">
        <v>0</v>
      </c>
      <c r="W212" s="83">
        <v>0</v>
      </c>
      <c r="X212" s="83">
        <v>0</v>
      </c>
      <c r="Y212" s="83">
        <v>0</v>
      </c>
      <c r="Z212" s="83">
        <v>0</v>
      </c>
      <c r="AA212" s="83">
        <v>0</v>
      </c>
      <c r="AB212" s="83">
        <v>0</v>
      </c>
      <c r="AC212" s="83">
        <v>0</v>
      </c>
      <c r="AD212" s="83">
        <v>0</v>
      </c>
      <c r="AE212" s="83">
        <v>0</v>
      </c>
      <c r="AF212" s="83">
        <v>0</v>
      </c>
      <c r="AG212" s="96">
        <f t="shared" si="16"/>
        <v>0</v>
      </c>
      <c r="AH212" s="85">
        <f t="shared" si="13"/>
        <v>0</v>
      </c>
      <c r="AI212" s="86">
        <f t="shared" si="14"/>
        <v>0</v>
      </c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</row>
    <row r="213" spans="1:99" s="92" customFormat="1" hidden="1" x14ac:dyDescent="0.25">
      <c r="A213" s="87" t="s">
        <v>2632</v>
      </c>
      <c r="B213" s="82" t="s">
        <v>1035</v>
      </c>
      <c r="C213" s="82" t="s">
        <v>1036</v>
      </c>
      <c r="D213" s="82">
        <v>39670</v>
      </c>
      <c r="E213" s="83">
        <v>0</v>
      </c>
      <c r="F213" s="83">
        <v>0</v>
      </c>
      <c r="G213" s="83">
        <v>0</v>
      </c>
      <c r="H213" s="83">
        <v>0</v>
      </c>
      <c r="I213" s="83">
        <v>0</v>
      </c>
      <c r="J213" s="83">
        <v>0</v>
      </c>
      <c r="K213" s="83">
        <v>0</v>
      </c>
      <c r="L213" s="83">
        <v>0</v>
      </c>
      <c r="M213" s="83">
        <v>0</v>
      </c>
      <c r="N213" s="83">
        <v>0</v>
      </c>
      <c r="O213" s="83">
        <v>0</v>
      </c>
      <c r="P213" s="83">
        <v>0</v>
      </c>
      <c r="Q213" s="83">
        <v>0</v>
      </c>
      <c r="R213" s="83">
        <v>0</v>
      </c>
      <c r="S213" s="83">
        <v>0</v>
      </c>
      <c r="T213" s="83">
        <v>0</v>
      </c>
      <c r="U213" s="83">
        <v>0</v>
      </c>
      <c r="V213" s="83">
        <v>0</v>
      </c>
      <c r="W213" s="83">
        <v>0</v>
      </c>
      <c r="X213" s="83">
        <v>0</v>
      </c>
      <c r="Y213" s="83">
        <v>0</v>
      </c>
      <c r="Z213" s="83">
        <v>0</v>
      </c>
      <c r="AA213" s="83">
        <v>0</v>
      </c>
      <c r="AB213" s="83">
        <v>0</v>
      </c>
      <c r="AC213" s="83">
        <v>0</v>
      </c>
      <c r="AD213" s="83">
        <v>0</v>
      </c>
      <c r="AE213" s="83">
        <v>0</v>
      </c>
      <c r="AF213" s="83">
        <v>0</v>
      </c>
      <c r="AG213" s="96">
        <f t="shared" ref="AG213" si="17">SUM(E213:AF213)</f>
        <v>0</v>
      </c>
      <c r="AH213" s="85">
        <f t="shared" ref="AH213" si="18">IF(AG213=0,0,1)</f>
        <v>0</v>
      </c>
      <c r="AI213" s="86">
        <f t="shared" ref="AI213:AI245" si="19">SUMPRODUCT($E$17:$AF$17,E213:AF213)</f>
        <v>0</v>
      </c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Results and Graphs</vt:lpstr>
      <vt:lpstr>Summary</vt:lpstr>
      <vt:lpstr>Elissa Attend</vt:lpstr>
      <vt:lpstr>Elissa Roster</vt:lpstr>
      <vt:lpstr>Susan Attend</vt:lpstr>
      <vt:lpstr>Susan Roster</vt:lpstr>
      <vt:lpstr>Shery Attend</vt:lpstr>
      <vt:lpstr>Shery Roster</vt:lpstr>
      <vt:lpstr>Peter Attend</vt:lpstr>
      <vt:lpstr>Peter Roster</vt:lpstr>
      <vt:lpstr>Chris Attend</vt:lpstr>
      <vt:lpstr>Chris Roster</vt:lpstr>
      <vt:lpstr>Template Attend</vt:lpstr>
      <vt:lpstr>Template Roster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Moser, Leta R</cp:lastModifiedBy>
  <cp:lastPrinted>2013-08-27T14:10:41Z</cp:lastPrinted>
  <dcterms:created xsi:type="dcterms:W3CDTF">2012-08-21T22:08:00Z</dcterms:created>
  <dcterms:modified xsi:type="dcterms:W3CDTF">2014-04-11T20:49:22Z</dcterms:modified>
</cp:coreProperties>
</file>