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420" yWindow="1065" windowWidth="28290" windowHeight="7695" tabRatio="692" firstSheet="1" activeTab="1"/>
  </bookViews>
  <sheets>
    <sheet name="Grade Data" sheetId="40" r:id="rId1"/>
    <sheet name="Summary" sheetId="16" r:id="rId2"/>
    <sheet name="Andy Attend" sheetId="38" r:id="rId3"/>
    <sheet name="Andy Roster" sheetId="39" r:id="rId4"/>
    <sheet name="Giorleny Attend" sheetId="24" r:id="rId5"/>
    <sheet name="Giolorney Roster" sheetId="25" r:id="rId6"/>
    <sheet name="Daniel Attend" sheetId="26" r:id="rId7"/>
    <sheet name="Daniel Roster" sheetId="27" r:id="rId8"/>
    <sheet name="Henry Attend" sheetId="28" r:id="rId9"/>
    <sheet name="Henry Roster" sheetId="29" r:id="rId10"/>
    <sheet name="Matt Attend" sheetId="30" r:id="rId11"/>
    <sheet name="Matt Roster" sheetId="31" r:id="rId12"/>
    <sheet name="Ben Attend" sheetId="32" r:id="rId13"/>
    <sheet name="Ben Roster" sheetId="33" r:id="rId14"/>
    <sheet name="Kyle Attend" sheetId="34" r:id="rId15"/>
    <sheet name="Kyle Roster" sheetId="35" r:id="rId16"/>
    <sheet name="Rebecca Attend" sheetId="36" r:id="rId17"/>
    <sheet name="Rebecca Roster" sheetId="37" r:id="rId18"/>
    <sheet name="Template Attend" sheetId="22" r:id="rId19"/>
    <sheet name="Template Roster" sheetId="23" r:id="rId20"/>
    <sheet name="Sheet1" sheetId="17" r:id="rId21"/>
  </sheets>
  <definedNames>
    <definedName name="main_content" localSheetId="15">'Kyle Roster'!#REF!</definedName>
  </definedNames>
  <calcPr calcId="145621" concurrentCalc="0"/>
</workbook>
</file>

<file path=xl/calcChain.xml><?xml version="1.0" encoding="utf-8"?>
<calcChain xmlns="http://schemas.openxmlformats.org/spreadsheetml/2006/main">
  <c r="O25" i="40" l="1"/>
  <c r="O26" i="40"/>
  <c r="O27" i="40"/>
  <c r="O28" i="40"/>
  <c r="O24" i="40"/>
  <c r="N28" i="40"/>
  <c r="M28" i="40"/>
  <c r="Y8" i="40"/>
  <c r="Z5" i="40"/>
  <c r="Z6" i="40"/>
  <c r="Z7" i="40"/>
  <c r="Z8" i="40"/>
  <c r="Z4" i="40"/>
  <c r="X8" i="40"/>
  <c r="N85" i="40"/>
  <c r="O82" i="40"/>
  <c r="O83" i="40"/>
  <c r="O84" i="40"/>
  <c r="O85" i="40"/>
  <c r="O81" i="40"/>
  <c r="M85" i="40"/>
  <c r="N77" i="40"/>
  <c r="O74" i="40"/>
  <c r="O75" i="40"/>
  <c r="O76" i="40"/>
  <c r="O77" i="40"/>
  <c r="O73" i="40"/>
  <c r="M77" i="40"/>
  <c r="N69" i="40"/>
  <c r="O66" i="40"/>
  <c r="O67" i="40"/>
  <c r="O68" i="40"/>
  <c r="O69" i="40"/>
  <c r="O65" i="40"/>
  <c r="M69" i="40"/>
  <c r="N60" i="40"/>
  <c r="O57" i="40"/>
  <c r="O58" i="40"/>
  <c r="O59" i="40"/>
  <c r="O60" i="40"/>
  <c r="O56" i="40"/>
  <c r="N52" i="40"/>
  <c r="O49" i="40"/>
  <c r="O50" i="40"/>
  <c r="O51" i="40"/>
  <c r="O52" i="40"/>
  <c r="O48" i="40"/>
  <c r="N44" i="40"/>
  <c r="O41" i="40"/>
  <c r="O42" i="40"/>
  <c r="O43" i="40"/>
  <c r="O44" i="40"/>
  <c r="O40" i="40"/>
  <c r="N35" i="40"/>
  <c r="O32" i="40"/>
  <c r="O33" i="40"/>
  <c r="O34" i="40"/>
  <c r="O35" i="40"/>
  <c r="O31" i="40"/>
  <c r="T8" i="40"/>
  <c r="U8" i="40"/>
  <c r="S8" i="40"/>
  <c r="U7" i="40"/>
  <c r="U6" i="40"/>
  <c r="U5" i="40"/>
  <c r="U4" i="40"/>
  <c r="M60" i="40"/>
  <c r="M52" i="40"/>
  <c r="M44" i="40"/>
  <c r="M35" i="40"/>
  <c r="AG16" i="34"/>
  <c r="N8" i="40"/>
  <c r="O4" i="40"/>
  <c r="O5" i="40"/>
  <c r="O6" i="40"/>
  <c r="O7" i="40"/>
  <c r="O8" i="40"/>
  <c r="M8" i="40"/>
  <c r="H1157" i="40"/>
  <c r="H1213" i="40"/>
  <c r="H1227" i="40"/>
  <c r="H1114" i="40"/>
  <c r="H1171" i="40"/>
  <c r="H1115" i="40"/>
  <c r="H1493" i="40"/>
  <c r="H1116" i="40"/>
  <c r="H1148" i="40"/>
  <c r="H1130" i="40"/>
  <c r="H1186" i="40"/>
  <c r="H1131" i="40"/>
  <c r="H1210" i="40"/>
  <c r="H1132" i="40"/>
  <c r="H1184" i="40"/>
  <c r="H1543" i="40"/>
  <c r="H1149" i="40"/>
  <c r="H1150" i="40"/>
  <c r="H1231" i="40"/>
  <c r="H1133" i="40"/>
  <c r="H1172" i="40"/>
  <c r="H1199" i="40"/>
  <c r="H1101" i="40"/>
  <c r="H1494" i="40"/>
  <c r="H1189" i="40"/>
  <c r="H1095" i="40"/>
  <c r="H1151" i="40"/>
  <c r="H1134" i="40"/>
  <c r="H1117" i="40"/>
  <c r="H1158" i="40"/>
  <c r="H1239" i="40"/>
  <c r="H1196" i="40"/>
  <c r="H1185" i="40"/>
  <c r="H1118" i="40"/>
  <c r="H1159" i="40"/>
  <c r="H1135" i="40"/>
  <c r="H1197" i="40"/>
  <c r="H1207" i="40"/>
  <c r="H1136" i="40"/>
  <c r="H1217" i="40"/>
  <c r="H1232" i="40"/>
  <c r="H1160" i="40"/>
  <c r="H1524" i="40"/>
  <c r="H1495" i="40"/>
  <c r="H1200" i="40"/>
  <c r="H1091" i="40"/>
  <c r="H1203" i="40"/>
  <c r="H1173" i="40"/>
  <c r="H1496" i="40"/>
  <c r="H1234" i="40"/>
  <c r="H1102" i="40"/>
  <c r="H1191" i="40"/>
  <c r="H1230" i="40"/>
  <c r="H1119" i="40"/>
  <c r="H1103" i="40"/>
  <c r="H1174" i="40"/>
  <c r="H1181" i="40"/>
  <c r="H1240" i="40"/>
  <c r="H1198" i="40"/>
  <c r="H1137" i="40"/>
  <c r="H1152" i="40"/>
  <c r="H1096" i="40"/>
  <c r="H1120" i="40"/>
  <c r="H1188" i="40"/>
  <c r="H1104" i="40"/>
  <c r="H1208" i="40"/>
  <c r="H1138" i="40"/>
  <c r="H1124" i="40"/>
  <c r="H1107" i="40"/>
  <c r="H1175" i="40"/>
  <c r="H1182" i="40"/>
  <c r="H1521" i="40"/>
  <c r="H1161" i="40"/>
  <c r="H1108" i="40"/>
  <c r="H1176" i="40"/>
  <c r="H1223" i="40"/>
  <c r="H1153" i="40"/>
  <c r="H1206" i="40"/>
  <c r="H1092" i="40"/>
  <c r="H1097" i="40"/>
  <c r="H1162" i="40"/>
  <c r="H1544" i="40"/>
  <c r="H1139" i="40"/>
  <c r="H1125" i="40"/>
  <c r="H1163" i="40"/>
  <c r="H1237" i="40"/>
  <c r="H1214" i="40"/>
  <c r="H1140" i="40"/>
  <c r="H1218" i="40"/>
  <c r="H1190" i="40"/>
  <c r="H1201" i="40"/>
  <c r="H1093" i="40"/>
  <c r="H1154" i="40"/>
  <c r="H1164" i="40"/>
  <c r="H1165" i="40"/>
  <c r="H1224" i="40"/>
  <c r="H1215" i="40"/>
  <c r="H1531" i="40"/>
  <c r="H1126" i="40"/>
  <c r="H1105" i="40"/>
  <c r="H1211" i="40"/>
  <c r="H1141" i="40"/>
  <c r="H1235" i="40"/>
  <c r="H1192" i="40"/>
  <c r="H1094" i="40"/>
  <c r="H1233" i="40"/>
  <c r="H1242" i="40"/>
  <c r="H1193" i="40"/>
  <c r="H1530" i="40"/>
  <c r="H1229" i="40"/>
  <c r="H1166" i="40"/>
  <c r="H1106" i="40"/>
  <c r="H1194" i="40"/>
  <c r="H1127" i="40"/>
  <c r="H1109" i="40"/>
  <c r="H1219" i="40"/>
  <c r="H1209" i="40"/>
  <c r="H1183" i="40"/>
  <c r="H1110" i="40"/>
  <c r="H1111" i="40"/>
  <c r="H1142" i="40"/>
  <c r="H1212" i="40"/>
  <c r="H1128" i="40"/>
  <c r="H1497" i="40"/>
  <c r="H1129" i="40"/>
  <c r="H1216" i="40"/>
  <c r="H1098" i="40"/>
  <c r="H1195" i="40"/>
  <c r="H1099" i="40"/>
  <c r="H1143" i="40"/>
  <c r="H1144" i="40"/>
  <c r="H1167" i="40"/>
  <c r="H1168" i="40"/>
  <c r="H1498" i="40"/>
  <c r="H1225" i="40"/>
  <c r="H1238" i="40"/>
  <c r="H1155" i="40"/>
  <c r="H1121" i="40"/>
  <c r="H1204" i="40"/>
  <c r="H1169" i="40"/>
  <c r="H1202" i="40"/>
  <c r="H1177" i="40"/>
  <c r="H1122" i="40"/>
  <c r="H1178" i="40"/>
  <c r="H1145" i="40"/>
  <c r="H1220" i="40"/>
  <c r="H1100" i="40"/>
  <c r="H1187" i="40"/>
  <c r="H1499" i="40"/>
  <c r="H1500" i="40"/>
  <c r="H1525" i="40"/>
  <c r="H1221" i="40"/>
  <c r="H1547" i="40"/>
  <c r="H1522" i="40"/>
  <c r="H1222" i="40"/>
  <c r="H1112" i="40"/>
  <c r="H1123" i="40"/>
  <c r="H1501" i="40"/>
  <c r="H1146" i="40"/>
  <c r="H1170" i="40"/>
  <c r="H1236" i="40"/>
  <c r="H1113" i="40"/>
  <c r="H1241" i="40"/>
  <c r="H1205" i="40"/>
  <c r="H1526" i="40"/>
  <c r="H1179" i="40"/>
  <c r="H1226" i="40"/>
  <c r="H1180" i="40"/>
  <c r="H1147" i="40"/>
  <c r="H1228" i="40"/>
  <c r="H1156" i="40"/>
  <c r="H549" i="40"/>
  <c r="H533" i="40"/>
  <c r="H534" i="40"/>
  <c r="H500" i="40"/>
  <c r="H542" i="40"/>
  <c r="H501" i="40"/>
  <c r="H551" i="40"/>
  <c r="H1468" i="40"/>
  <c r="H544" i="40"/>
  <c r="H1538" i="40"/>
  <c r="H535" i="40"/>
  <c r="H516" i="40"/>
  <c r="H517" i="40"/>
  <c r="H537" i="40"/>
  <c r="H553" i="40"/>
  <c r="H527" i="40"/>
  <c r="H552" i="40"/>
  <c r="H1469" i="40"/>
  <c r="H520" i="40"/>
  <c r="H522" i="40"/>
  <c r="H555" i="40"/>
  <c r="H518" i="40"/>
  <c r="H502" i="40"/>
  <c r="H1470" i="40"/>
  <c r="H550" i="40"/>
  <c r="H1551" i="40"/>
  <c r="H509" i="40"/>
  <c r="H538" i="40"/>
  <c r="H546" i="40"/>
  <c r="H531" i="40"/>
  <c r="H512" i="40"/>
  <c r="H529" i="40"/>
  <c r="H525" i="40"/>
  <c r="H523" i="40"/>
  <c r="H503" i="40"/>
  <c r="H543" i="40"/>
  <c r="H547" i="40"/>
  <c r="H1539" i="40"/>
  <c r="H511" i="40"/>
  <c r="H530" i="40"/>
  <c r="H513" i="40"/>
  <c r="H521" i="40"/>
  <c r="H514" i="40"/>
  <c r="H504" i="40"/>
  <c r="H524" i="40"/>
  <c r="H510" i="40"/>
  <c r="H515" i="40"/>
  <c r="H532" i="40"/>
  <c r="H539" i="40"/>
  <c r="H507" i="40"/>
  <c r="H548" i="40"/>
  <c r="H540" i="40"/>
  <c r="H508" i="40"/>
  <c r="H528" i="40"/>
  <c r="H519" i="40"/>
  <c r="H541" i="40"/>
  <c r="H554" i="40"/>
  <c r="H536" i="40"/>
  <c r="H505" i="40"/>
  <c r="H1471" i="40"/>
  <c r="H1540" i="40"/>
  <c r="H545" i="40"/>
  <c r="H1515" i="40"/>
  <c r="H506" i="40"/>
  <c r="H526" i="40"/>
  <c r="H1472" i="40"/>
  <c r="H499" i="40"/>
  <c r="H594" i="40"/>
  <c r="H709" i="40"/>
  <c r="H692" i="40"/>
  <c r="H641" i="40"/>
  <c r="H595" i="40"/>
  <c r="H665" i="40"/>
  <c r="H687" i="40"/>
  <c r="H642" i="40"/>
  <c r="H673" i="40"/>
  <c r="H662" i="40"/>
  <c r="H643" i="40"/>
  <c r="H628" i="40"/>
  <c r="H679" i="40"/>
  <c r="H603" i="40"/>
  <c r="H571" i="40"/>
  <c r="H629" i="40"/>
  <c r="H644" i="40"/>
  <c r="H645" i="40"/>
  <c r="H670" i="40"/>
  <c r="H604" i="40"/>
  <c r="H663" i="40"/>
  <c r="H702" i="40"/>
  <c r="H577" i="40"/>
  <c r="H605" i="40"/>
  <c r="H655" i="40"/>
  <c r="H716" i="40"/>
  <c r="H689" i="40"/>
  <c r="H564" i="40"/>
  <c r="H715" i="40"/>
  <c r="H719" i="40"/>
  <c r="H556" i="40"/>
  <c r="H606" i="40"/>
  <c r="H619" i="40"/>
  <c r="H620" i="40"/>
  <c r="H1473" i="40"/>
  <c r="H693" i="40"/>
  <c r="H660" i="40"/>
  <c r="H557" i="40"/>
  <c r="H621" i="40"/>
  <c r="H596" i="40"/>
  <c r="H646" i="40"/>
  <c r="H666" i="40"/>
  <c r="H597" i="40"/>
  <c r="H598" i="40"/>
  <c r="H630" i="40"/>
  <c r="H647" i="40"/>
  <c r="H586" i="40"/>
  <c r="H683" i="40"/>
  <c r="H718" i="40"/>
  <c r="H568" i="40"/>
  <c r="H694" i="40"/>
  <c r="H656" i="40"/>
  <c r="H723" i="40"/>
  <c r="H587" i="40"/>
  <c r="H1474" i="40"/>
  <c r="H599" i="40"/>
  <c r="H622" i="40"/>
  <c r="H653" i="40"/>
  <c r="H558" i="40"/>
  <c r="H671" i="40"/>
  <c r="H631" i="40"/>
  <c r="H686" i="40"/>
  <c r="H572" i="40"/>
  <c r="H573" i="40"/>
  <c r="H632" i="40"/>
  <c r="H633" i="40"/>
  <c r="H578" i="40"/>
  <c r="H574" i="40"/>
  <c r="H575" i="40"/>
  <c r="H1475" i="40"/>
  <c r="H559" i="40"/>
  <c r="H725" i="40"/>
  <c r="H682" i="40"/>
  <c r="H710" i="40"/>
  <c r="H648" i="40"/>
  <c r="H579" i="40"/>
  <c r="H580" i="40"/>
  <c r="H1553" i="40"/>
  <c r="H560" i="40"/>
  <c r="H714" i="40"/>
  <c r="H720" i="40"/>
  <c r="H623" i="40"/>
  <c r="H680" i="40"/>
  <c r="H695" i="40"/>
  <c r="H634" i="40"/>
  <c r="H569" i="40"/>
  <c r="H690" i="40"/>
  <c r="H667" i="40"/>
  <c r="H703" i="40"/>
  <c r="H649" i="40"/>
  <c r="H607" i="40"/>
  <c r="H608" i="40"/>
  <c r="H691" i="40"/>
  <c r="H624" i="40"/>
  <c r="H609" i="40"/>
  <c r="H1476" i="40"/>
  <c r="H657" i="40"/>
  <c r="H696" i="40"/>
  <c r="H697" i="40"/>
  <c r="H704" i="40"/>
  <c r="H698" i="40"/>
  <c r="H672" i="40"/>
  <c r="H561" i="40"/>
  <c r="H570" i="40"/>
  <c r="H705" i="40"/>
  <c r="H581" i="40"/>
  <c r="H565" i="40"/>
  <c r="H699" i="40"/>
  <c r="H562" i="40"/>
  <c r="H688" i="40"/>
  <c r="H681" i="40"/>
  <c r="H722" i="40"/>
  <c r="H625" i="40"/>
  <c r="H713" i="40"/>
  <c r="H717" i="40"/>
  <c r="H711" i="40"/>
  <c r="H1477" i="40"/>
  <c r="H684" i="40"/>
  <c r="H668" i="40"/>
  <c r="H1529" i="40"/>
  <c r="H674" i="40"/>
  <c r="H582" i="40"/>
  <c r="H610" i="40"/>
  <c r="H650" i="40"/>
  <c r="H611" i="40"/>
  <c r="H658" i="40"/>
  <c r="H700" i="40"/>
  <c r="H612" i="40"/>
  <c r="H1516" i="40"/>
  <c r="H583" i="40"/>
  <c r="H721" i="40"/>
  <c r="H669" i="40"/>
  <c r="H588" i="40"/>
  <c r="H635" i="40"/>
  <c r="H613" i="40"/>
  <c r="H1478" i="40"/>
  <c r="H589" i="40"/>
  <c r="H600" i="40"/>
  <c r="H706" i="40"/>
  <c r="H654" i="40"/>
  <c r="H566" i="40"/>
  <c r="H724" i="40"/>
  <c r="H636" i="40"/>
  <c r="H675" i="40"/>
  <c r="H614" i="40"/>
  <c r="H590" i="40"/>
  <c r="H701" i="40"/>
  <c r="H707" i="40"/>
  <c r="H637" i="40"/>
  <c r="H708" i="40"/>
  <c r="H584" i="40"/>
  <c r="H676" i="40"/>
  <c r="H615" i="40"/>
  <c r="H651" i="40"/>
  <c r="H652" i="40"/>
  <c r="H576" i="40"/>
  <c r="H591" i="40"/>
  <c r="H601" i="40"/>
  <c r="H585" i="40"/>
  <c r="H638" i="40"/>
  <c r="H1479" i="40"/>
  <c r="H1480" i="40"/>
  <c r="H616" i="40"/>
  <c r="H712" i="40"/>
  <c r="H617" i="40"/>
  <c r="H685" i="40"/>
  <c r="H592" i="40"/>
  <c r="H661" i="40"/>
  <c r="H626" i="40"/>
  <c r="H677" i="40"/>
  <c r="H659" i="40"/>
  <c r="H678" i="40"/>
  <c r="H618" i="40"/>
  <c r="H567" i="40"/>
  <c r="H639" i="40"/>
  <c r="H1481" i="40"/>
  <c r="H602" i="40"/>
  <c r="H664" i="40"/>
  <c r="H593" i="40"/>
  <c r="H627" i="40"/>
  <c r="H563" i="40"/>
  <c r="H640" i="40"/>
  <c r="H1385" i="40"/>
  <c r="H1337" i="40"/>
  <c r="H1356" i="40"/>
  <c r="H1434" i="40"/>
  <c r="H1270" i="40"/>
  <c r="H1334" i="40"/>
  <c r="H1329" i="40"/>
  <c r="H1330" i="40"/>
  <c r="H1364" i="40"/>
  <c r="H1357" i="40"/>
  <c r="H1265" i="40"/>
  <c r="H1255" i="40"/>
  <c r="H1297" i="40"/>
  <c r="H1414" i="40"/>
  <c r="H1428" i="40"/>
  <c r="H1443" i="40"/>
  <c r="H1358" i="40"/>
  <c r="H1283" i="40"/>
  <c r="H1298" i="40"/>
  <c r="H1299" i="40"/>
  <c r="H1314" i="40"/>
  <c r="H1422" i="40"/>
  <c r="H1331" i="40"/>
  <c r="H1335" i="40"/>
  <c r="H1400" i="40"/>
  <c r="H1444" i="40"/>
  <c r="H1376" i="40"/>
  <c r="H1259" i="40"/>
  <c r="H1344" i="40"/>
  <c r="H1430" i="40"/>
  <c r="H1260" i="40"/>
  <c r="H1243" i="40"/>
  <c r="H1261" i="40"/>
  <c r="H1322" i="40"/>
  <c r="H1266" i="40"/>
  <c r="H1284" i="40"/>
  <c r="H1262" i="40"/>
  <c r="H1285" i="40"/>
  <c r="H1256" i="40"/>
  <c r="H1338" i="40"/>
  <c r="H1308" i="40"/>
  <c r="H1345" i="40"/>
  <c r="H1431" i="40"/>
  <c r="H1339" i="40"/>
  <c r="H1244" i="40"/>
  <c r="H1429" i="40"/>
  <c r="H1393" i="40"/>
  <c r="H1271" i="40"/>
  <c r="H1417" i="40"/>
  <c r="H1437" i="40"/>
  <c r="H1379" i="40"/>
  <c r="H1375" i="40"/>
  <c r="H1315" i="40"/>
  <c r="H1352" i="40"/>
  <c r="H1263" i="40"/>
  <c r="H1319" i="40"/>
  <c r="H1401" i="40"/>
  <c r="H1446" i="40"/>
  <c r="H1381" i="40"/>
  <c r="H1365" i="40"/>
  <c r="H1373" i="40"/>
  <c r="H1272" i="40"/>
  <c r="H1294" i="40"/>
  <c r="H1273" i="40"/>
  <c r="H1320" i="40"/>
  <c r="H1286" i="40"/>
  <c r="H1257" i="40"/>
  <c r="H1340" i="40"/>
  <c r="H1363" i="40"/>
  <c r="H1366" i="40"/>
  <c r="H1249" i="40"/>
  <c r="H1397" i="40"/>
  <c r="H1359" i="40"/>
  <c r="H1410" i="40"/>
  <c r="H1367" i="40"/>
  <c r="H1274" i="40"/>
  <c r="H1295" i="40"/>
  <c r="H1287" i="40"/>
  <c r="H1420" i="40"/>
  <c r="H1378" i="40"/>
  <c r="H1290" i="40"/>
  <c r="H1502" i="40"/>
  <c r="H1503" i="40"/>
  <c r="H1424" i="40"/>
  <c r="H1411" i="40"/>
  <c r="H1374" i="40"/>
  <c r="H1438" i="40"/>
  <c r="H1418" i="40"/>
  <c r="H1250" i="40"/>
  <c r="H1504" i="40"/>
  <c r="H1280" i="40"/>
  <c r="H1377" i="40"/>
  <c r="H1310" i="40"/>
  <c r="H1349" i="40"/>
  <c r="H1391" i="40"/>
  <c r="H1353" i="40"/>
  <c r="H1405" i="40"/>
  <c r="H1380" i="40"/>
  <c r="H1275" i="40"/>
  <c r="H1432" i="40"/>
  <c r="H1251" i="40"/>
  <c r="H1523" i="40"/>
  <c r="H1346" i="40"/>
  <c r="H1258" i="40"/>
  <c r="H1403" i="40"/>
  <c r="H1505" i="40"/>
  <c r="H1383" i="40"/>
  <c r="H1300" i="40"/>
  <c r="H1354" i="40"/>
  <c r="H1404" i="40"/>
  <c r="H1281" i="40"/>
  <c r="H1368" i="40"/>
  <c r="H1291" i="40"/>
  <c r="H1316" i="40"/>
  <c r="H1347" i="40"/>
  <c r="H1369" i="40"/>
  <c r="H1309" i="40"/>
  <c r="H1341" i="40"/>
  <c r="H1306" i="40"/>
  <c r="H1288" i="40"/>
  <c r="H1245" i="40"/>
  <c r="H1412" i="40"/>
  <c r="H1264" i="40"/>
  <c r="H1276" i="40"/>
  <c r="H1332" i="40"/>
  <c r="H1362" i="40"/>
  <c r="H1267" i="40"/>
  <c r="H1336" i="40"/>
  <c r="H1398" i="40"/>
  <c r="H1252" i="40"/>
  <c r="H1415" i="40"/>
  <c r="H1268" i="40"/>
  <c r="H1394" i="40"/>
  <c r="H1323" i="40"/>
  <c r="H1312" i="40"/>
  <c r="H1246" i="40"/>
  <c r="H1413" i="40"/>
  <c r="H1305" i="40"/>
  <c r="H1317" i="40"/>
  <c r="H1292" i="40"/>
  <c r="H1408" i="40"/>
  <c r="H1409" i="40"/>
  <c r="H1386" i="40"/>
  <c r="H1399" i="40"/>
  <c r="H1324" i="40"/>
  <c r="H1435" i="40"/>
  <c r="H1384" i="40"/>
  <c r="H1423" i="40"/>
  <c r="H1370" i="40"/>
  <c r="H1402" i="40"/>
  <c r="H1325" i="40"/>
  <c r="H1506" i="40"/>
  <c r="H1360" i="40"/>
  <c r="H1545" i="40"/>
  <c r="H1507" i="40"/>
  <c r="H1350" i="40"/>
  <c r="H1302" i="40"/>
  <c r="H1289" i="40"/>
  <c r="H1326" i="40"/>
  <c r="H1342" i="40"/>
  <c r="H1387" i="40"/>
  <c r="H1348" i="40"/>
  <c r="H1508" i="40"/>
  <c r="H1509" i="40"/>
  <c r="H1371" i="40"/>
  <c r="H1343" i="40"/>
  <c r="H1421" i="40"/>
  <c r="H1355" i="40"/>
  <c r="H1351" i="40"/>
  <c r="H1301" i="40"/>
  <c r="H1433" i="40"/>
  <c r="H1392" i="40"/>
  <c r="H1425" i="40"/>
  <c r="H1313" i="40"/>
  <c r="H1436" i="40"/>
  <c r="H1388" i="40"/>
  <c r="H1277" i="40"/>
  <c r="H1406" i="40"/>
  <c r="H1548" i="40"/>
  <c r="H1248" i="40"/>
  <c r="H1449" i="40"/>
  <c r="H1296" i="40"/>
  <c r="H1333" i="40"/>
  <c r="H1389" i="40"/>
  <c r="H1318" i="40"/>
  <c r="H1304" i="40"/>
  <c r="H1278" i="40"/>
  <c r="H1395" i="40"/>
  <c r="H1407" i="40"/>
  <c r="H1426" i="40"/>
  <c r="H1361" i="40"/>
  <c r="H1279" i="40"/>
  <c r="H1327" i="40"/>
  <c r="H1546" i="40"/>
  <c r="H1307" i="40"/>
  <c r="H1419" i="40"/>
  <c r="H1372" i="40"/>
  <c r="H1390" i="40"/>
  <c r="H1445" i="40"/>
  <c r="H1253" i="40"/>
  <c r="H1282" i="40"/>
  <c r="H1293" i="40"/>
  <c r="H1303" i="40"/>
  <c r="H1396" i="40"/>
  <c r="H1510" i="40"/>
  <c r="H1269" i="40"/>
  <c r="H1382" i="40"/>
  <c r="H1416" i="40"/>
  <c r="H1247" i="40"/>
  <c r="H1311" i="40"/>
  <c r="H1321" i="40"/>
  <c r="H1254" i="40"/>
  <c r="H1328" i="40"/>
  <c r="H1427" i="40"/>
  <c r="H1058" i="40"/>
  <c r="H815" i="40"/>
  <c r="H750" i="40"/>
  <c r="H733" i="40"/>
  <c r="H1002" i="40"/>
  <c r="H736" i="40"/>
  <c r="H1003" i="40"/>
  <c r="H983" i="40"/>
  <c r="H737" i="40"/>
  <c r="H1004" i="40"/>
  <c r="H992" i="40"/>
  <c r="H843" i="40"/>
  <c r="H844" i="40"/>
  <c r="H1005" i="40"/>
  <c r="H960" i="40"/>
  <c r="H845" i="40"/>
  <c r="H846" i="40"/>
  <c r="H959" i="40"/>
  <c r="H955" i="40"/>
  <c r="H956" i="40"/>
  <c r="H1000" i="40"/>
  <c r="H1045" i="40"/>
  <c r="H797" i="40"/>
  <c r="H1006" i="40"/>
  <c r="H958" i="40"/>
  <c r="H847" i="40"/>
  <c r="H961" i="40"/>
  <c r="H1007" i="40"/>
  <c r="H967" i="40"/>
  <c r="H1008" i="40"/>
  <c r="H848" i="40"/>
  <c r="H849" i="40"/>
  <c r="H1046" i="40"/>
  <c r="H798" i="40"/>
  <c r="H950" i="40"/>
  <c r="H816" i="40"/>
  <c r="H751" i="40"/>
  <c r="H1009" i="40"/>
  <c r="H1441" i="40"/>
  <c r="H1071" i="40"/>
  <c r="H850" i="40"/>
  <c r="H1482" i="40"/>
  <c r="H1010" i="40"/>
  <c r="H851" i="40"/>
  <c r="H852" i="40"/>
  <c r="H853" i="40"/>
  <c r="H742" i="40"/>
  <c r="H854" i="40"/>
  <c r="H779" i="40"/>
  <c r="H817" i="40"/>
  <c r="H855" i="40"/>
  <c r="H856" i="40"/>
  <c r="H818" i="40"/>
  <c r="H819" i="40"/>
  <c r="H993" i="40"/>
  <c r="H994" i="40"/>
  <c r="H857" i="40"/>
  <c r="H734" i="40"/>
  <c r="H984" i="40"/>
  <c r="H858" i="40"/>
  <c r="H968" i="40"/>
  <c r="H1047" i="40"/>
  <c r="H859" i="40"/>
  <c r="H799" i="40"/>
  <c r="H780" i="40"/>
  <c r="H1011" i="40"/>
  <c r="H1012" i="40"/>
  <c r="H820" i="40"/>
  <c r="H860" i="40"/>
  <c r="H821" i="40"/>
  <c r="H752" i="40"/>
  <c r="H1048" i="40"/>
  <c r="H781" i="40"/>
  <c r="H1059" i="40"/>
  <c r="H953" i="40"/>
  <c r="H861" i="40"/>
  <c r="H1483" i="40"/>
  <c r="H800" i="40"/>
  <c r="H862" i="40"/>
  <c r="H985" i="40"/>
  <c r="H1081" i="40"/>
  <c r="H763" i="40"/>
  <c r="H863" i="40"/>
  <c r="H1013" i="40"/>
  <c r="H864" i="40"/>
  <c r="H986" i="40"/>
  <c r="H753" i="40"/>
  <c r="H743" i="40"/>
  <c r="H1049" i="40"/>
  <c r="H764" i="40"/>
  <c r="H1079" i="40"/>
  <c r="H987" i="40"/>
  <c r="H782" i="40"/>
  <c r="H962" i="40"/>
  <c r="H865" i="40"/>
  <c r="H822" i="40"/>
  <c r="H866" i="40"/>
  <c r="H765" i="40"/>
  <c r="H867" i="40"/>
  <c r="H1060" i="40"/>
  <c r="H1088" i="40"/>
  <c r="H766" i="40"/>
  <c r="H783" i="40"/>
  <c r="H754" i="40"/>
  <c r="H943" i="40"/>
  <c r="H868" i="40"/>
  <c r="H944" i="40"/>
  <c r="H767" i="40"/>
  <c r="H869" i="40"/>
  <c r="H801" i="40"/>
  <c r="H1014" i="40"/>
  <c r="H870" i="40"/>
  <c r="H1072" i="40"/>
  <c r="H1015" i="40"/>
  <c r="H871" i="40"/>
  <c r="H1086" i="40"/>
  <c r="H784" i="40"/>
  <c r="H755" i="40"/>
  <c r="H823" i="40"/>
  <c r="H1050" i="40"/>
  <c r="H802" i="40"/>
  <c r="H1061" i="40"/>
  <c r="H744" i="40"/>
  <c r="H756" i="40"/>
  <c r="H726" i="40"/>
  <c r="H872" i="40"/>
  <c r="H727" i="40"/>
  <c r="H768" i="40"/>
  <c r="H873" i="40"/>
  <c r="H803" i="40"/>
  <c r="H757" i="40"/>
  <c r="H769" i="40"/>
  <c r="H945" i="40"/>
  <c r="H981" i="40"/>
  <c r="H824" i="40"/>
  <c r="H1484" i="40"/>
  <c r="H738" i="40"/>
  <c r="H1051" i="40"/>
  <c r="H785" i="40"/>
  <c r="H770" i="40"/>
  <c r="H874" i="40"/>
  <c r="H825" i="40"/>
  <c r="H826" i="40"/>
  <c r="H1016" i="40"/>
  <c r="H728" i="40"/>
  <c r="H875" i="40"/>
  <c r="H786" i="40"/>
  <c r="H1518" i="40"/>
  <c r="H1052" i="40"/>
  <c r="H988" i="40"/>
  <c r="H758" i="40"/>
  <c r="H876" i="40"/>
  <c r="H877" i="40"/>
  <c r="H771" i="40"/>
  <c r="H946" i="40"/>
  <c r="H787" i="40"/>
  <c r="H759" i="40"/>
  <c r="H878" i="40"/>
  <c r="H1078" i="40"/>
  <c r="H879" i="40"/>
  <c r="H788" i="40"/>
  <c r="H880" i="40"/>
  <c r="H881" i="40"/>
  <c r="H789" i="40"/>
  <c r="H882" i="40"/>
  <c r="H883" i="40"/>
  <c r="H804" i="40"/>
  <c r="H969" i="40"/>
  <c r="H1017" i="40"/>
  <c r="H827" i="40"/>
  <c r="H884" i="40"/>
  <c r="H970" i="40"/>
  <c r="H885" i="40"/>
  <c r="H1541" i="40"/>
  <c r="H954" i="40"/>
  <c r="H1018" i="40"/>
  <c r="H790" i="40"/>
  <c r="H828" i="40"/>
  <c r="H739" i="40"/>
  <c r="H886" i="40"/>
  <c r="H1087" i="40"/>
  <c r="H1019" i="40"/>
  <c r="H971" i="40"/>
  <c r="H805" i="40"/>
  <c r="H1020" i="40"/>
  <c r="H806" i="40"/>
  <c r="H887" i="40"/>
  <c r="H829" i="40"/>
  <c r="H807" i="40"/>
  <c r="H1021" i="40"/>
  <c r="H888" i="40"/>
  <c r="H951" i="40"/>
  <c r="H889" i="40"/>
  <c r="H890" i="40"/>
  <c r="H891" i="40"/>
  <c r="H892" i="40"/>
  <c r="H893" i="40"/>
  <c r="H830" i="40"/>
  <c r="H894" i="40"/>
  <c r="H1082" i="40"/>
  <c r="H1022" i="40"/>
  <c r="H895" i="40"/>
  <c r="H1023" i="40"/>
  <c r="H831" i="40"/>
  <c r="H1024" i="40"/>
  <c r="H1084" i="40"/>
  <c r="H1053" i="40"/>
  <c r="H947" i="40"/>
  <c r="H896" i="40"/>
  <c r="H791" i="40"/>
  <c r="H1025" i="40"/>
  <c r="H963" i="40"/>
  <c r="H1062" i="40"/>
  <c r="H897" i="40"/>
  <c r="H972" i="40"/>
  <c r="H898" i="40"/>
  <c r="H1074" i="40"/>
  <c r="H1485" i="40"/>
  <c r="H772" i="40"/>
  <c r="H899" i="40"/>
  <c r="H900" i="40"/>
  <c r="H792" i="40"/>
  <c r="H832" i="40"/>
  <c r="H1063" i="40"/>
  <c r="H1064" i="40"/>
  <c r="H1026" i="40"/>
  <c r="H793" i="40"/>
  <c r="H901" i="40"/>
  <c r="H902" i="40"/>
  <c r="H964" i="40"/>
  <c r="H773" i="40"/>
  <c r="H1065" i="40"/>
  <c r="H995" i="40"/>
  <c r="H903" i="40"/>
  <c r="H904" i="40"/>
  <c r="H905" i="40"/>
  <c r="H729" i="40"/>
  <c r="H1027" i="40"/>
  <c r="H906" i="40"/>
  <c r="H794" i="40"/>
  <c r="H907" i="40"/>
  <c r="H908" i="40"/>
  <c r="H909" i="40"/>
  <c r="H774" i="40"/>
  <c r="H760" i="40"/>
  <c r="H1486" i="40"/>
  <c r="H833" i="40"/>
  <c r="H795" i="40"/>
  <c r="H1487" i="40"/>
  <c r="H1001" i="40"/>
  <c r="H1066" i="40"/>
  <c r="H1028" i="40"/>
  <c r="H910" i="40"/>
  <c r="H1488" i="40"/>
  <c r="H1054" i="40"/>
  <c r="H1029" i="40"/>
  <c r="H1442" i="40"/>
  <c r="H834" i="40"/>
  <c r="H835" i="40"/>
  <c r="H989" i="40"/>
  <c r="H911" i="40"/>
  <c r="H1030" i="40"/>
  <c r="H912" i="40"/>
  <c r="H973" i="40"/>
  <c r="H836" i="40"/>
  <c r="H974" i="40"/>
  <c r="H735" i="40"/>
  <c r="H990" i="40"/>
  <c r="H1067" i="40"/>
  <c r="H1031" i="40"/>
  <c r="H913" i="40"/>
  <c r="H914" i="40"/>
  <c r="H837" i="40"/>
  <c r="H808" i="40"/>
  <c r="H1055" i="40"/>
  <c r="H796" i="40"/>
  <c r="H745" i="40"/>
  <c r="H730" i="40"/>
  <c r="H1089" i="40"/>
  <c r="H775" i="40"/>
  <c r="H761" i="40"/>
  <c r="H809" i="40"/>
  <c r="H1056" i="40"/>
  <c r="H975" i="40"/>
  <c r="H1447" i="40"/>
  <c r="H838" i="40"/>
  <c r="H1448" i="40"/>
  <c r="H776" i="40"/>
  <c r="H915" i="40"/>
  <c r="H1032" i="40"/>
  <c r="H1520" i="40"/>
  <c r="H916" i="40"/>
  <c r="H917" i="40"/>
  <c r="H982" i="40"/>
  <c r="H1033" i="40"/>
  <c r="H996" i="40"/>
  <c r="H740" i="40"/>
  <c r="H1075" i="40"/>
  <c r="H918" i="40"/>
  <c r="H1034" i="40"/>
  <c r="H1068" i="40"/>
  <c r="H810" i="40"/>
  <c r="H1057" i="40"/>
  <c r="H976" i="40"/>
  <c r="H1035" i="40"/>
  <c r="H1085" i="40"/>
  <c r="H999" i="40"/>
  <c r="H839" i="40"/>
  <c r="H1036" i="40"/>
  <c r="H1069" i="40"/>
  <c r="H746" i="40"/>
  <c r="H1489" i="40"/>
  <c r="H777" i="40"/>
  <c r="H762" i="40"/>
  <c r="H1073" i="40"/>
  <c r="H1090" i="40"/>
  <c r="H919" i="40"/>
  <c r="H1490" i="40"/>
  <c r="H1037" i="40"/>
  <c r="H731" i="40"/>
  <c r="H1080" i="40"/>
  <c r="H997" i="40"/>
  <c r="H747" i="40"/>
  <c r="H920" i="40"/>
  <c r="H811" i="40"/>
  <c r="H977" i="40"/>
  <c r="H948" i="40"/>
  <c r="H1038" i="40"/>
  <c r="H978" i="40"/>
  <c r="H965" i="40"/>
  <c r="H980" i="40"/>
  <c r="H748" i="40"/>
  <c r="H732" i="40"/>
  <c r="H921" i="40"/>
  <c r="H922" i="40"/>
  <c r="H840" i="40"/>
  <c r="H923" i="40"/>
  <c r="H1039" i="40"/>
  <c r="H1040" i="40"/>
  <c r="H1076" i="40"/>
  <c r="H924" i="40"/>
  <c r="H925" i="40"/>
  <c r="H1542" i="40"/>
  <c r="H812" i="40"/>
  <c r="H749" i="40"/>
  <c r="H926" i="40"/>
  <c r="H927" i="40"/>
  <c r="H778" i="40"/>
  <c r="H966" i="40"/>
  <c r="H928" i="40"/>
  <c r="H1491" i="40"/>
  <c r="H741" i="40"/>
  <c r="H991" i="40"/>
  <c r="H1041" i="40"/>
  <c r="H1077" i="40"/>
  <c r="H841" i="40"/>
  <c r="H813" i="40"/>
  <c r="H979" i="40"/>
  <c r="H929" i="40"/>
  <c r="H842" i="40"/>
  <c r="H930" i="40"/>
  <c r="H1042" i="40"/>
  <c r="H931" i="40"/>
  <c r="H1043" i="40"/>
  <c r="H932" i="40"/>
  <c r="H814" i="40"/>
  <c r="H1492" i="40"/>
  <c r="H933" i="40"/>
  <c r="H998" i="40"/>
  <c r="H934" i="40"/>
  <c r="H949" i="40"/>
  <c r="H957" i="40"/>
  <c r="H1070" i="40"/>
  <c r="H935" i="40"/>
  <c r="H936" i="40"/>
  <c r="H937" i="40"/>
  <c r="H1083" i="40"/>
  <c r="H938" i="40"/>
  <c r="H939" i="40"/>
  <c r="H1044" i="40"/>
  <c r="H940" i="40"/>
  <c r="H942" i="40"/>
  <c r="H941" i="40"/>
  <c r="H952" i="40"/>
  <c r="H215" i="40"/>
  <c r="H249" i="40"/>
  <c r="H125" i="40"/>
  <c r="H306" i="40"/>
  <c r="H147" i="40"/>
  <c r="H126" i="40"/>
  <c r="H293" i="40"/>
  <c r="H193" i="40"/>
  <c r="H114" i="40"/>
  <c r="H127" i="40"/>
  <c r="H162" i="40"/>
  <c r="H285" i="40"/>
  <c r="H141" i="40"/>
  <c r="H268" i="40"/>
  <c r="H286" i="40"/>
  <c r="H182" i="40"/>
  <c r="H108" i="40"/>
  <c r="H290" i="40"/>
  <c r="H302" i="40"/>
  <c r="H291" i="40"/>
  <c r="H194" i="40"/>
  <c r="H128" i="40"/>
  <c r="H1511" i="40"/>
  <c r="H163" i="40"/>
  <c r="H195" i="40"/>
  <c r="H148" i="40"/>
  <c r="H183" i="40"/>
  <c r="H164" i="40"/>
  <c r="H129" i="40"/>
  <c r="H184" i="40"/>
  <c r="H297" i="40"/>
  <c r="H196" i="40"/>
  <c r="H216" i="40"/>
  <c r="H115" i="40"/>
  <c r="H296" i="40"/>
  <c r="H217" i="40"/>
  <c r="H255" i="40"/>
  <c r="H197" i="40"/>
  <c r="H109" i="40"/>
  <c r="H218" i="40"/>
  <c r="H256" i="40"/>
  <c r="H122" i="40"/>
  <c r="H305" i="40"/>
  <c r="H130" i="40"/>
  <c r="H219" i="40"/>
  <c r="H149" i="40"/>
  <c r="H220" i="40"/>
  <c r="H221" i="40"/>
  <c r="H165" i="40"/>
  <c r="H261" i="40"/>
  <c r="H311" i="40"/>
  <c r="H116" i="40"/>
  <c r="H252" i="40"/>
  <c r="H222" i="40"/>
  <c r="H150" i="40"/>
  <c r="H198" i="40"/>
  <c r="H166" i="40"/>
  <c r="H167" i="40"/>
  <c r="H1450" i="40"/>
  <c r="H223" i="40"/>
  <c r="H1439" i="40"/>
  <c r="H168" i="40"/>
  <c r="H224" i="40"/>
  <c r="H225" i="40"/>
  <c r="H298" i="40"/>
  <c r="H131" i="40"/>
  <c r="H1451" i="40"/>
  <c r="H142" i="40"/>
  <c r="H1452" i="40"/>
  <c r="H226" i="40"/>
  <c r="H287" i="40"/>
  <c r="H132" i="40"/>
  <c r="H119" i="40"/>
  <c r="H301" i="40"/>
  <c r="H1512" i="40"/>
  <c r="H272" i="40"/>
  <c r="H199" i="40"/>
  <c r="H120" i="40"/>
  <c r="H200" i="40"/>
  <c r="H295" i="40"/>
  <c r="H269" i="40"/>
  <c r="H185" i="40"/>
  <c r="H186" i="40"/>
  <c r="H169" i="40"/>
  <c r="H1453" i="40"/>
  <c r="H277" i="40"/>
  <c r="H187" i="40"/>
  <c r="H201" i="40"/>
  <c r="H202" i="40"/>
  <c r="H133" i="40"/>
  <c r="H294" i="40"/>
  <c r="H227" i="40"/>
  <c r="H308" i="40"/>
  <c r="H278" i="40"/>
  <c r="H303" i="40"/>
  <c r="H170" i="40"/>
  <c r="H203" i="40"/>
  <c r="H1533" i="40"/>
  <c r="H204" i="40"/>
  <c r="H299" i="40"/>
  <c r="H205" i="40"/>
  <c r="H206" i="40"/>
  <c r="H307" i="40"/>
  <c r="H207" i="40"/>
  <c r="H1513" i="40"/>
  <c r="H265" i="40"/>
  <c r="H279" i="40"/>
  <c r="H228" i="40"/>
  <c r="H280" i="40"/>
  <c r="H1454" i="40"/>
  <c r="H134" i="40"/>
  <c r="H229" i="40"/>
  <c r="H230" i="40"/>
  <c r="H151" i="40"/>
  <c r="H231" i="40"/>
  <c r="H281" i="40"/>
  <c r="H143" i="40"/>
  <c r="H135" i="40"/>
  <c r="H253" i="40"/>
  <c r="H232" i="40"/>
  <c r="H152" i="40"/>
  <c r="H144" i="40"/>
  <c r="H153" i="40"/>
  <c r="H121" i="40"/>
  <c r="H154" i="40"/>
  <c r="H288" i="40"/>
  <c r="H233" i="40"/>
  <c r="H155" i="40"/>
  <c r="H234" i="40"/>
  <c r="H208" i="40"/>
  <c r="H235" i="40"/>
  <c r="H273" i="40"/>
  <c r="H309" i="40"/>
  <c r="H236" i="40"/>
  <c r="H123" i="40"/>
  <c r="H136" i="40"/>
  <c r="H156" i="40"/>
  <c r="H262" i="40"/>
  <c r="H157" i="40"/>
  <c r="H237" i="40"/>
  <c r="H171" i="40"/>
  <c r="H259" i="40"/>
  <c r="H238" i="40"/>
  <c r="H117" i="40"/>
  <c r="H239" i="40"/>
  <c r="H263" i="40"/>
  <c r="H172" i="40"/>
  <c r="H173" i="40"/>
  <c r="H267" i="40"/>
  <c r="H137" i="40"/>
  <c r="H174" i="40"/>
  <c r="H275" i="40"/>
  <c r="H240" i="40"/>
  <c r="H282" i="40"/>
  <c r="H209" i="40"/>
  <c r="H210" i="40"/>
  <c r="H175" i="40"/>
  <c r="H145" i="40"/>
  <c r="H300" i="40"/>
  <c r="H1455" i="40"/>
  <c r="H138" i="40"/>
  <c r="H146" i="40"/>
  <c r="H241" i="40"/>
  <c r="H283" i="40"/>
  <c r="H188" i="40"/>
  <c r="H176" i="40"/>
  <c r="H139" i="40"/>
  <c r="H257" i="40"/>
  <c r="H250" i="40"/>
  <c r="H242" i="40"/>
  <c r="H270" i="40"/>
  <c r="H189" i="40"/>
  <c r="H177" i="40"/>
  <c r="H110" i="40"/>
  <c r="H264" i="40"/>
  <c r="H274" i="40"/>
  <c r="H266" i="40"/>
  <c r="H271" i="40"/>
  <c r="H1456" i="40"/>
  <c r="H190" i="40"/>
  <c r="H254" i="40"/>
  <c r="H243" i="40"/>
  <c r="H111" i="40"/>
  <c r="H112" i="40"/>
  <c r="H244" i="40"/>
  <c r="H113" i="40"/>
  <c r="H258" i="40"/>
  <c r="H124" i="40"/>
  <c r="H211" i="40"/>
  <c r="H158" i="40"/>
  <c r="H251" i="40"/>
  <c r="H1528" i="40"/>
  <c r="H159" i="40"/>
  <c r="H245" i="40"/>
  <c r="H191" i="40"/>
  <c r="H1457" i="40"/>
  <c r="H246" i="40"/>
  <c r="H192" i="40"/>
  <c r="H178" i="40"/>
  <c r="H212" i="40"/>
  <c r="H1550" i="40"/>
  <c r="H289" i="40"/>
  <c r="H160" i="40"/>
  <c r="H276" i="40"/>
  <c r="H213" i="40"/>
  <c r="H161" i="40"/>
  <c r="H284" i="40"/>
  <c r="H1458" i="40"/>
  <c r="H1534" i="40"/>
  <c r="H304" i="40"/>
  <c r="H292" i="40"/>
  <c r="H247" i="40"/>
  <c r="H140" i="40"/>
  <c r="H118" i="40"/>
  <c r="H179" i="40"/>
  <c r="H180" i="40"/>
  <c r="H181" i="40"/>
  <c r="H248" i="40"/>
  <c r="H214" i="40"/>
  <c r="H1519" i="40"/>
  <c r="H1440" i="40"/>
  <c r="H310" i="40"/>
  <c r="H260" i="40"/>
  <c r="H312" i="40"/>
  <c r="H444" i="40"/>
  <c r="H1535" i="40"/>
  <c r="H432" i="40"/>
  <c r="H313" i="40"/>
  <c r="H420" i="40"/>
  <c r="H357" i="40"/>
  <c r="H358" i="40"/>
  <c r="H450" i="40"/>
  <c r="H314" i="40"/>
  <c r="H433" i="40"/>
  <c r="H481" i="40"/>
  <c r="H421" i="40"/>
  <c r="H329" i="40"/>
  <c r="H411" i="40"/>
  <c r="H451" i="40"/>
  <c r="H448" i="40"/>
  <c r="H388" i="40"/>
  <c r="H389" i="40"/>
  <c r="H478" i="40"/>
  <c r="H1459" i="40"/>
  <c r="H341" i="40"/>
  <c r="H1514" i="40"/>
  <c r="H359" i="40"/>
  <c r="H324" i="40"/>
  <c r="H315" i="40"/>
  <c r="H474" i="40"/>
  <c r="H490" i="40"/>
  <c r="H441" i="40"/>
  <c r="H330" i="40"/>
  <c r="H316" i="40"/>
  <c r="H445" i="40"/>
  <c r="H422" i="40"/>
  <c r="H496" i="40"/>
  <c r="H462" i="40"/>
  <c r="H498" i="40"/>
  <c r="H342" i="40"/>
  <c r="H370" i="40"/>
  <c r="H482" i="40"/>
  <c r="H1460" i="40"/>
  <c r="H412" i="40"/>
  <c r="H371" i="40"/>
  <c r="H333" i="40"/>
  <c r="H372" i="40"/>
  <c r="H317" i="40"/>
  <c r="H373" i="40"/>
  <c r="H423" i="40"/>
  <c r="H483" i="40"/>
  <c r="H318" i="40"/>
  <c r="H434" i="40"/>
  <c r="H360" i="40"/>
  <c r="H424" i="40"/>
  <c r="H334" i="40"/>
  <c r="H468" i="40"/>
  <c r="H374" i="40"/>
  <c r="H1461" i="40"/>
  <c r="H449" i="40"/>
  <c r="H437" i="40"/>
  <c r="H452" i="40"/>
  <c r="H361" i="40"/>
  <c r="H1462" i="40"/>
  <c r="H494" i="40"/>
  <c r="H413" i="40"/>
  <c r="H390" i="40"/>
  <c r="H319" i="40"/>
  <c r="H391" i="40"/>
  <c r="H362" i="40"/>
  <c r="H435" i="40"/>
  <c r="H470" i="40"/>
  <c r="H375" i="40"/>
  <c r="H376" i="40"/>
  <c r="H343" i="40"/>
  <c r="H436" i="40"/>
  <c r="H392" i="40"/>
  <c r="H335" i="40"/>
  <c r="H454" i="40"/>
  <c r="H331" i="40"/>
  <c r="H344" i="40"/>
  <c r="H345" i="40"/>
  <c r="H471" i="40"/>
  <c r="H425" i="40"/>
  <c r="H426" i="40"/>
  <c r="H326" i="40"/>
  <c r="H363" i="40"/>
  <c r="H486" i="40"/>
  <c r="H393" i="40"/>
  <c r="H439" i="40"/>
  <c r="H427" i="40"/>
  <c r="H346" i="40"/>
  <c r="H1463" i="40"/>
  <c r="H414" i="40"/>
  <c r="H459" i="40"/>
  <c r="H488" i="40"/>
  <c r="H465" i="40"/>
  <c r="H480" i="40"/>
  <c r="H394" i="40"/>
  <c r="H446" i="40"/>
  <c r="H415" i="40"/>
  <c r="H463" i="40"/>
  <c r="H395" i="40"/>
  <c r="H442" i="40"/>
  <c r="H492" i="40"/>
  <c r="H396" i="40"/>
  <c r="H428" i="40"/>
  <c r="H347" i="40"/>
  <c r="H348" i="40"/>
  <c r="H416" i="40"/>
  <c r="H491" i="40"/>
  <c r="H397" i="40"/>
  <c r="H417" i="40"/>
  <c r="H327" i="40"/>
  <c r="H398" i="40"/>
  <c r="H320" i="40"/>
  <c r="H472" i="40"/>
  <c r="H377" i="40"/>
  <c r="H1536" i="40"/>
  <c r="H399" i="40"/>
  <c r="H400" i="40"/>
  <c r="H321" i="40"/>
  <c r="H429" i="40"/>
  <c r="H336" i="40"/>
  <c r="H349" i="40"/>
  <c r="H430" i="40"/>
  <c r="H1464" i="40"/>
  <c r="H401" i="40"/>
  <c r="H378" i="40"/>
  <c r="H350" i="40"/>
  <c r="H364" i="40"/>
  <c r="H365" i="40"/>
  <c r="H460" i="40"/>
  <c r="H379" i="40"/>
  <c r="H402" i="40"/>
  <c r="H1465" i="40"/>
  <c r="H322" i="40"/>
  <c r="H495" i="40"/>
  <c r="H1537" i="40"/>
  <c r="H325" i="40"/>
  <c r="H403" i="40"/>
  <c r="H337" i="40"/>
  <c r="H404" i="40"/>
  <c r="H351" i="40"/>
  <c r="H366" i="40"/>
  <c r="H464" i="40"/>
  <c r="H352" i="40"/>
  <c r="H367" i="40"/>
  <c r="H1466" i="40"/>
  <c r="H353" i="40"/>
  <c r="H380" i="40"/>
  <c r="H368" i="40"/>
  <c r="H485" i="40"/>
  <c r="H438" i="40"/>
  <c r="H354" i="40"/>
  <c r="H455" i="40"/>
  <c r="H443" i="40"/>
  <c r="H381" i="40"/>
  <c r="H473" i="40"/>
  <c r="H431" i="40"/>
  <c r="H323" i="40"/>
  <c r="H457" i="40"/>
  <c r="H369" i="40"/>
  <c r="H479" i="40"/>
  <c r="H355" i="40"/>
  <c r="H418" i="40"/>
  <c r="H476" i="40"/>
  <c r="H440" i="40"/>
  <c r="H382" i="40"/>
  <c r="H328" i="40"/>
  <c r="H489" i="40"/>
  <c r="H338" i="40"/>
  <c r="H493" i="40"/>
  <c r="H356" i="40"/>
  <c r="H1467" i="40"/>
  <c r="H484" i="40"/>
  <c r="H405" i="40"/>
  <c r="H406" i="40"/>
  <c r="H339" i="40"/>
  <c r="H383" i="40"/>
  <c r="H477" i="40"/>
  <c r="H466" i="40"/>
  <c r="H332" i="40"/>
  <c r="H447" i="40"/>
  <c r="H456" i="40"/>
  <c r="H467" i="40"/>
  <c r="H487" i="40"/>
  <c r="H497" i="40"/>
  <c r="H475" i="40"/>
  <c r="H453" i="40"/>
  <c r="H469" i="40"/>
  <c r="H407" i="40"/>
  <c r="H458" i="40"/>
  <c r="H419" i="40"/>
  <c r="H384" i="40"/>
  <c r="H461" i="40"/>
  <c r="H408" i="40"/>
  <c r="H385" i="40"/>
  <c r="H409" i="40"/>
  <c r="H386" i="40"/>
  <c r="H410" i="40"/>
  <c r="H387" i="40"/>
  <c r="H340" i="40"/>
  <c r="H21" i="40"/>
  <c r="H96" i="40"/>
  <c r="H91" i="40"/>
  <c r="H29" i="40"/>
  <c r="H59" i="40"/>
  <c r="H60" i="40"/>
  <c r="H79" i="40"/>
  <c r="H36" i="40"/>
  <c r="H48" i="40"/>
  <c r="H78" i="40"/>
  <c r="H57" i="40"/>
  <c r="H93" i="40"/>
  <c r="H101" i="40"/>
  <c r="H1552" i="40"/>
  <c r="H26" i="40"/>
  <c r="H22" i="40"/>
  <c r="H4" i="40"/>
  <c r="H18" i="40"/>
  <c r="H80" i="40"/>
  <c r="H89" i="40"/>
  <c r="H32" i="40"/>
  <c r="H1527" i="40"/>
  <c r="H49" i="40"/>
  <c r="H13" i="40"/>
  <c r="H2" i="40"/>
  <c r="H14" i="40"/>
  <c r="H58" i="40"/>
  <c r="H82" i="40"/>
  <c r="H30" i="40"/>
  <c r="H69" i="40"/>
  <c r="H97" i="40"/>
  <c r="H87" i="40"/>
  <c r="H92" i="40"/>
  <c r="H38" i="40"/>
  <c r="H5" i="40"/>
  <c r="H1549" i="40"/>
  <c r="H6" i="40"/>
  <c r="H84" i="40"/>
  <c r="H43" i="40"/>
  <c r="H50" i="40"/>
  <c r="H51" i="40"/>
  <c r="H72" i="40"/>
  <c r="H16" i="40"/>
  <c r="H99" i="40"/>
  <c r="H34" i="40"/>
  <c r="H41" i="40"/>
  <c r="H67" i="40"/>
  <c r="H83" i="40"/>
  <c r="H1532" i="40"/>
  <c r="H55" i="40"/>
  <c r="H52" i="40"/>
  <c r="H107" i="40"/>
  <c r="H85" i="40"/>
  <c r="H100" i="40"/>
  <c r="H27" i="40"/>
  <c r="H11" i="40"/>
  <c r="H88" i="40"/>
  <c r="H31" i="40"/>
  <c r="H33" i="40"/>
  <c r="H68" i="40"/>
  <c r="H76" i="40"/>
  <c r="H39" i="40"/>
  <c r="H42" i="40"/>
  <c r="H25" i="40"/>
  <c r="H70" i="40"/>
  <c r="H95" i="40"/>
  <c r="H102" i="40"/>
  <c r="H98" i="40"/>
  <c r="H12" i="40"/>
  <c r="H3" i="40"/>
  <c r="H73" i="40"/>
  <c r="H74" i="40"/>
  <c r="H63" i="40"/>
  <c r="H77" i="40"/>
  <c r="H94" i="40"/>
  <c r="H28" i="40"/>
  <c r="H86" i="40"/>
  <c r="H23" i="40"/>
  <c r="H62" i="40"/>
  <c r="H17" i="40"/>
  <c r="H81" i="40"/>
  <c r="H71" i="40"/>
  <c r="H8" i="40"/>
  <c r="H45" i="40"/>
  <c r="H56" i="40"/>
  <c r="H90" i="40"/>
  <c r="H64" i="40"/>
  <c r="H66" i="40"/>
  <c r="H24" i="40"/>
  <c r="H40" i="40"/>
  <c r="H7" i="40"/>
  <c r="H19" i="40"/>
  <c r="H103" i="40"/>
  <c r="H46" i="40"/>
  <c r="H20" i="40"/>
  <c r="H44" i="40"/>
  <c r="H53" i="40"/>
  <c r="H15" i="40"/>
  <c r="H104" i="40"/>
  <c r="H1517" i="40"/>
  <c r="H9" i="40"/>
  <c r="H106" i="40"/>
  <c r="H61" i="40"/>
  <c r="H35" i="40"/>
  <c r="H54" i="40"/>
  <c r="H10" i="40"/>
  <c r="H105" i="40"/>
  <c r="H75" i="40"/>
  <c r="H47" i="40"/>
  <c r="H65" i="40"/>
  <c r="H37" i="40"/>
  <c r="AK22" i="36"/>
  <c r="AK23" i="36"/>
  <c r="AK24" i="36"/>
  <c r="AK25" i="36"/>
  <c r="AK26" i="36"/>
  <c r="AK27" i="36"/>
  <c r="AK28" i="36"/>
  <c r="AK29" i="36"/>
  <c r="AK30" i="36"/>
  <c r="AK31" i="36"/>
  <c r="AK32" i="36"/>
  <c r="AK33" i="36"/>
  <c r="AK34" i="36"/>
  <c r="AK35" i="36"/>
  <c r="AK36" i="36"/>
  <c r="AK37" i="36"/>
  <c r="AK38" i="36"/>
  <c r="AK39" i="36"/>
  <c r="AK40" i="36"/>
  <c r="AK41" i="36"/>
  <c r="AK42" i="36"/>
  <c r="AK43" i="36"/>
  <c r="AK44" i="36"/>
  <c r="AK45" i="36"/>
  <c r="AK46" i="36"/>
  <c r="AK47" i="36"/>
  <c r="AK48" i="36"/>
  <c r="AK49" i="36"/>
  <c r="AK50" i="36"/>
  <c r="AK51" i="36"/>
  <c r="AK52" i="36"/>
  <c r="AK53" i="36"/>
  <c r="AK54" i="36"/>
  <c r="AK55" i="36"/>
  <c r="AK56" i="36"/>
  <c r="AK57" i="36"/>
  <c r="AK58" i="36"/>
  <c r="AK59" i="36"/>
  <c r="AK60" i="36"/>
  <c r="AK61" i="36"/>
  <c r="AK62" i="36"/>
  <c r="AK63" i="36"/>
  <c r="AK64" i="36"/>
  <c r="AK65" i="36"/>
  <c r="AK66" i="36"/>
  <c r="AK67" i="36"/>
  <c r="AK68" i="36"/>
  <c r="AK69" i="36"/>
  <c r="AK70" i="36"/>
  <c r="AK71" i="36"/>
  <c r="AK72" i="36"/>
  <c r="AK73" i="36"/>
  <c r="AK74" i="36"/>
  <c r="AK75" i="36"/>
  <c r="AK76" i="36"/>
  <c r="AK77" i="36"/>
  <c r="AK78" i="36"/>
  <c r="AK79" i="36"/>
  <c r="AK80" i="36"/>
  <c r="AK81" i="36"/>
  <c r="AK82" i="36"/>
  <c r="AK83" i="36"/>
  <c r="AK84" i="36"/>
  <c r="AK85" i="36"/>
  <c r="AK86" i="36"/>
  <c r="AK87" i="36"/>
  <c r="AK88" i="36"/>
  <c r="AK89" i="36"/>
  <c r="AK90" i="36"/>
  <c r="AK91" i="36"/>
  <c r="AK92" i="36"/>
  <c r="AK93" i="36"/>
  <c r="AK94" i="36"/>
  <c r="AK95" i="36"/>
  <c r="AK96" i="36"/>
  <c r="AK97" i="36"/>
  <c r="AK98" i="36"/>
  <c r="AK99" i="36"/>
  <c r="AK100" i="36"/>
  <c r="AK101" i="36"/>
  <c r="AK102" i="36"/>
  <c r="AK103" i="36"/>
  <c r="AK104" i="36"/>
  <c r="AK105" i="36"/>
  <c r="AK106" i="36"/>
  <c r="AK107" i="36"/>
  <c r="AK108" i="36"/>
  <c r="AK109" i="36"/>
  <c r="AK110" i="36"/>
  <c r="AK111" i="36"/>
  <c r="AK112" i="36"/>
  <c r="AK113" i="36"/>
  <c r="AK114" i="36"/>
  <c r="AK115" i="36"/>
  <c r="AK116" i="36"/>
  <c r="AK117" i="36"/>
  <c r="AK118" i="36"/>
  <c r="AK119" i="36"/>
  <c r="AK120" i="36"/>
  <c r="AK121" i="36"/>
  <c r="AK122" i="36"/>
  <c r="AK123" i="36"/>
  <c r="AK124" i="36"/>
  <c r="AK125" i="36"/>
  <c r="AK126" i="36"/>
  <c r="AK127" i="36"/>
  <c r="AK128" i="36"/>
  <c r="AK129" i="36"/>
  <c r="AK130" i="36"/>
  <c r="AK131" i="36"/>
  <c r="AK132" i="36"/>
  <c r="AK133" i="36"/>
  <c r="AK134" i="36"/>
  <c r="AK135" i="36"/>
  <c r="AK136" i="36"/>
  <c r="AK137" i="36"/>
  <c r="AK138" i="36"/>
  <c r="AK139" i="36"/>
  <c r="AK140" i="36"/>
  <c r="AK141" i="36"/>
  <c r="AK142" i="36"/>
  <c r="AK143" i="36"/>
  <c r="AK144" i="36"/>
  <c r="AK145" i="36"/>
  <c r="AK146" i="36"/>
  <c r="AK147" i="36"/>
  <c r="AK148" i="36"/>
  <c r="AK149" i="36"/>
  <c r="AK150" i="36"/>
  <c r="AK151" i="36"/>
  <c r="AK152" i="36"/>
  <c r="AK153" i="36"/>
  <c r="AK154" i="36"/>
  <c r="AK155" i="36"/>
  <c r="AK156" i="36"/>
  <c r="AK157" i="36"/>
  <c r="AK158" i="36"/>
  <c r="AK159" i="36"/>
  <c r="AK160" i="36"/>
  <c r="AK161" i="36"/>
  <c r="AK162" i="36"/>
  <c r="AK163" i="36"/>
  <c r="AK164" i="36"/>
  <c r="AK165" i="36"/>
  <c r="AK166" i="36"/>
  <c r="AK167" i="36"/>
  <c r="AK168" i="36"/>
  <c r="AK169" i="36"/>
  <c r="AK170" i="36"/>
  <c r="AK171" i="36"/>
  <c r="AK172" i="36"/>
  <c r="AK173" i="36"/>
  <c r="AK174" i="36"/>
  <c r="AK175" i="36"/>
  <c r="AK176" i="36"/>
  <c r="AK177" i="36"/>
  <c r="AK178" i="36"/>
  <c r="AK179" i="36"/>
  <c r="AK180" i="36"/>
  <c r="AK181" i="36"/>
  <c r="AK182" i="36"/>
  <c r="AK183" i="36"/>
  <c r="AK184" i="36"/>
  <c r="AK185" i="36"/>
  <c r="AK186" i="36"/>
  <c r="AK187" i="36"/>
  <c r="AK188" i="36"/>
  <c r="AK189" i="36"/>
  <c r="AK190" i="36"/>
  <c r="AK191" i="36"/>
  <c r="AK192" i="36"/>
  <c r="AK193" i="36"/>
  <c r="AK194" i="36"/>
  <c r="AK195" i="36"/>
  <c r="AK196" i="36"/>
  <c r="AK197" i="36"/>
  <c r="AK198" i="36"/>
  <c r="AK199" i="36"/>
  <c r="AK200" i="36"/>
  <c r="AK201" i="36"/>
  <c r="AK202" i="36"/>
  <c r="AK203" i="36"/>
  <c r="AK204" i="36"/>
  <c r="AK205" i="36"/>
  <c r="AK206" i="36"/>
  <c r="AK207" i="36"/>
  <c r="AK208" i="36"/>
  <c r="AK209" i="36"/>
  <c r="AK210" i="36"/>
  <c r="AK211" i="36"/>
  <c r="AK212" i="36"/>
  <c r="AK213" i="36"/>
  <c r="AK214" i="36"/>
  <c r="AK215" i="36"/>
  <c r="AK216" i="36"/>
  <c r="AK217" i="36"/>
  <c r="AK218" i="36"/>
  <c r="AK219" i="36"/>
  <c r="AK220" i="36"/>
  <c r="AK21" i="36"/>
  <c r="AJ22" i="34"/>
  <c r="AJ23" i="34"/>
  <c r="AJ24" i="34"/>
  <c r="AJ25" i="34"/>
  <c r="AJ26" i="34"/>
  <c r="AJ27" i="34"/>
  <c r="AJ28" i="34"/>
  <c r="AJ29" i="34"/>
  <c r="AJ30" i="34"/>
  <c r="AJ31" i="34"/>
  <c r="AJ32" i="34"/>
  <c r="AJ33" i="34"/>
  <c r="AJ34" i="34"/>
  <c r="AJ35" i="34"/>
  <c r="AJ36" i="34"/>
  <c r="AJ37" i="34"/>
  <c r="AJ38" i="34"/>
  <c r="AJ39" i="34"/>
  <c r="AJ40" i="34"/>
  <c r="AJ41" i="34"/>
  <c r="AJ42" i="34"/>
  <c r="AJ43" i="34"/>
  <c r="AJ44" i="34"/>
  <c r="AJ45" i="34"/>
  <c r="AJ46" i="34"/>
  <c r="AJ47" i="34"/>
  <c r="AJ48" i="34"/>
  <c r="AJ49" i="34"/>
  <c r="AJ50" i="34"/>
  <c r="AJ51" i="34"/>
  <c r="AJ52" i="34"/>
  <c r="AJ53" i="34"/>
  <c r="AJ54" i="34"/>
  <c r="AJ55" i="34"/>
  <c r="AJ56" i="34"/>
  <c r="AJ57" i="34"/>
  <c r="AJ58" i="34"/>
  <c r="AJ59" i="34"/>
  <c r="AJ60" i="34"/>
  <c r="AJ61" i="34"/>
  <c r="AJ62" i="34"/>
  <c r="AJ63" i="34"/>
  <c r="AJ64" i="34"/>
  <c r="AJ65" i="34"/>
  <c r="AJ66" i="34"/>
  <c r="AJ67" i="34"/>
  <c r="AJ68" i="34"/>
  <c r="AJ69" i="34"/>
  <c r="AJ70" i="34"/>
  <c r="AJ71" i="34"/>
  <c r="AJ72" i="34"/>
  <c r="AJ73" i="34"/>
  <c r="AJ74" i="34"/>
  <c r="AJ75" i="34"/>
  <c r="AJ76" i="34"/>
  <c r="AJ77" i="34"/>
  <c r="AJ78" i="34"/>
  <c r="AJ79" i="34"/>
  <c r="AJ80" i="34"/>
  <c r="AJ81" i="34"/>
  <c r="AJ82" i="34"/>
  <c r="AJ83" i="34"/>
  <c r="AJ84" i="34"/>
  <c r="AJ85" i="34"/>
  <c r="AJ86" i="34"/>
  <c r="AJ87" i="34"/>
  <c r="AJ88" i="34"/>
  <c r="AJ89" i="34"/>
  <c r="AJ90" i="34"/>
  <c r="AJ91" i="34"/>
  <c r="AJ92" i="34"/>
  <c r="AJ93" i="34"/>
  <c r="AJ94" i="34"/>
  <c r="AJ95" i="34"/>
  <c r="AJ96" i="34"/>
  <c r="AJ97" i="34"/>
  <c r="AJ98" i="34"/>
  <c r="AJ99" i="34"/>
  <c r="AJ100" i="34"/>
  <c r="AJ101" i="34"/>
  <c r="AJ102" i="34"/>
  <c r="AJ103" i="34"/>
  <c r="AJ104" i="34"/>
  <c r="AJ105" i="34"/>
  <c r="AJ106" i="34"/>
  <c r="AJ107" i="34"/>
  <c r="AJ108" i="34"/>
  <c r="AJ109" i="34"/>
  <c r="AJ110" i="34"/>
  <c r="AJ111" i="34"/>
  <c r="AJ112" i="34"/>
  <c r="AJ113" i="34"/>
  <c r="AJ114" i="34"/>
  <c r="AJ115" i="34"/>
  <c r="AJ116" i="34"/>
  <c r="AJ117" i="34"/>
  <c r="AJ118" i="34"/>
  <c r="AJ119" i="34"/>
  <c r="AJ120" i="34"/>
  <c r="AJ121" i="34"/>
  <c r="AJ122" i="34"/>
  <c r="AJ123" i="34"/>
  <c r="AJ124" i="34"/>
  <c r="AJ125" i="34"/>
  <c r="AJ126" i="34"/>
  <c r="AJ127" i="34"/>
  <c r="AJ128" i="34"/>
  <c r="AJ129" i="34"/>
  <c r="AJ130" i="34"/>
  <c r="AJ131" i="34"/>
  <c r="AJ132" i="34"/>
  <c r="AJ133" i="34"/>
  <c r="AJ134" i="34"/>
  <c r="AJ135" i="34"/>
  <c r="AJ136" i="34"/>
  <c r="AJ137" i="34"/>
  <c r="AJ138" i="34"/>
  <c r="AJ139" i="34"/>
  <c r="AJ140" i="34"/>
  <c r="AJ141" i="34"/>
  <c r="AJ142" i="34"/>
  <c r="AJ143" i="34"/>
  <c r="AJ144" i="34"/>
  <c r="AJ145" i="34"/>
  <c r="AJ146" i="34"/>
  <c r="AJ147" i="34"/>
  <c r="AJ148" i="34"/>
  <c r="AJ149" i="34"/>
  <c r="AJ150" i="34"/>
  <c r="AJ151" i="34"/>
  <c r="AJ152" i="34"/>
  <c r="AJ153" i="34"/>
  <c r="AJ154" i="34"/>
  <c r="AJ155" i="34"/>
  <c r="AJ156" i="34"/>
  <c r="AJ157" i="34"/>
  <c r="AJ158" i="34"/>
  <c r="AJ159" i="34"/>
  <c r="AJ160" i="34"/>
  <c r="AJ161" i="34"/>
  <c r="AJ162" i="34"/>
  <c r="AJ163" i="34"/>
  <c r="AJ164" i="34"/>
  <c r="AJ165" i="34"/>
  <c r="AJ166" i="34"/>
  <c r="AJ167" i="34"/>
  <c r="AJ168" i="34"/>
  <c r="AJ169" i="34"/>
  <c r="AJ170" i="34"/>
  <c r="AJ171" i="34"/>
  <c r="AJ172" i="34"/>
  <c r="AJ173" i="34"/>
  <c r="AJ174" i="34"/>
  <c r="AJ175" i="34"/>
  <c r="AJ176" i="34"/>
  <c r="AJ177" i="34"/>
  <c r="AJ178" i="34"/>
  <c r="AJ179" i="34"/>
  <c r="AJ180" i="34"/>
  <c r="AJ181" i="34"/>
  <c r="AJ182" i="34"/>
  <c r="AJ183" i="34"/>
  <c r="AJ184" i="34"/>
  <c r="AJ185" i="34"/>
  <c r="AJ186" i="34"/>
  <c r="AJ187" i="34"/>
  <c r="AJ188" i="34"/>
  <c r="AJ189" i="34"/>
  <c r="AJ190" i="34"/>
  <c r="AJ191" i="34"/>
  <c r="AJ192" i="34"/>
  <c r="AJ193" i="34"/>
  <c r="AJ194" i="34"/>
  <c r="AJ195" i="34"/>
  <c r="AJ196" i="34"/>
  <c r="AJ197" i="34"/>
  <c r="AJ198" i="34"/>
  <c r="AJ199" i="34"/>
  <c r="AJ200" i="34"/>
  <c r="AJ201" i="34"/>
  <c r="AJ202" i="34"/>
  <c r="AJ203" i="34"/>
  <c r="AJ204" i="34"/>
  <c r="AJ205" i="34"/>
  <c r="AJ206" i="34"/>
  <c r="AJ207" i="34"/>
  <c r="AJ208" i="34"/>
  <c r="AJ209" i="34"/>
  <c r="AJ210" i="34"/>
  <c r="AJ211" i="34"/>
  <c r="AJ212" i="34"/>
  <c r="AJ213" i="34"/>
  <c r="AJ214" i="34"/>
  <c r="AJ215" i="34"/>
  <c r="AJ216" i="34"/>
  <c r="AJ217" i="34"/>
  <c r="AJ218" i="34"/>
  <c r="AJ219" i="34"/>
  <c r="AJ220" i="34"/>
  <c r="AJ221" i="34"/>
  <c r="AJ222" i="34"/>
  <c r="AJ223" i="34"/>
  <c r="AJ224" i="34"/>
  <c r="AJ225" i="34"/>
  <c r="AJ226" i="34"/>
  <c r="AJ227" i="34"/>
  <c r="AJ228" i="34"/>
  <c r="AJ229" i="34"/>
  <c r="AJ230" i="34"/>
  <c r="AJ231" i="34"/>
  <c r="AJ232" i="34"/>
  <c r="AJ233" i="34"/>
  <c r="AJ234" i="34"/>
  <c r="AJ235" i="34"/>
  <c r="AJ236" i="34"/>
  <c r="AJ237" i="34"/>
  <c r="AJ238" i="34"/>
  <c r="AJ239" i="34"/>
  <c r="AJ240" i="34"/>
  <c r="AJ241" i="34"/>
  <c r="AJ242" i="34"/>
  <c r="AJ243" i="34"/>
  <c r="AJ244" i="34"/>
  <c r="AJ245" i="34"/>
  <c r="AJ246" i="34"/>
  <c r="AJ247" i="34"/>
  <c r="AJ248" i="34"/>
  <c r="AJ249" i="34"/>
  <c r="AJ250" i="34"/>
  <c r="AJ251" i="34"/>
  <c r="AJ252" i="34"/>
  <c r="AJ253" i="34"/>
  <c r="AJ254" i="34"/>
  <c r="AJ255" i="34"/>
  <c r="AJ256" i="34"/>
  <c r="AJ257" i="34"/>
  <c r="AJ258" i="34"/>
  <c r="AJ259" i="34"/>
  <c r="AJ260" i="34"/>
  <c r="AJ261" i="34"/>
  <c r="AJ262" i="34"/>
  <c r="AJ263" i="34"/>
  <c r="AJ264" i="34"/>
  <c r="AJ265" i="34"/>
  <c r="AJ266" i="34"/>
  <c r="AJ267" i="34"/>
  <c r="AJ268" i="34"/>
  <c r="AJ269" i="34"/>
  <c r="AJ270" i="34"/>
  <c r="AJ271" i="34"/>
  <c r="AJ272" i="34"/>
  <c r="AJ273" i="34"/>
  <c r="AJ274" i="34"/>
  <c r="AJ275" i="34"/>
  <c r="AJ276" i="34"/>
  <c r="AJ277" i="34"/>
  <c r="AJ278" i="34"/>
  <c r="AJ279" i="34"/>
  <c r="AJ280" i="34"/>
  <c r="AJ281" i="34"/>
  <c r="AJ282" i="34"/>
  <c r="AJ283" i="34"/>
  <c r="AJ284" i="34"/>
  <c r="AJ285" i="34"/>
  <c r="AJ286" i="34"/>
  <c r="AJ287" i="34"/>
  <c r="AJ288" i="34"/>
  <c r="AJ21" i="34"/>
  <c r="AI22" i="32"/>
  <c r="AI23" i="32"/>
  <c r="AI24" i="32"/>
  <c r="AI25" i="32"/>
  <c r="AI26" i="32"/>
  <c r="AI27" i="32"/>
  <c r="AI28" i="32"/>
  <c r="AI29" i="32"/>
  <c r="AI30" i="32"/>
  <c r="AI31" i="32"/>
  <c r="AI32" i="32"/>
  <c r="AI33" i="32"/>
  <c r="AI34" i="32"/>
  <c r="AI35" i="32"/>
  <c r="AI36" i="32"/>
  <c r="AI37" i="32"/>
  <c r="AI38" i="32"/>
  <c r="AI39" i="32"/>
  <c r="AI40" i="32"/>
  <c r="AI41" i="32"/>
  <c r="AI42" i="32"/>
  <c r="AI43" i="32"/>
  <c r="AI44" i="32"/>
  <c r="AI45" i="32"/>
  <c r="AI46" i="32"/>
  <c r="AI47" i="32"/>
  <c r="AI48" i="32"/>
  <c r="AI49" i="32"/>
  <c r="AI50" i="32"/>
  <c r="AI51" i="32"/>
  <c r="AI52" i="32"/>
  <c r="AI53" i="32"/>
  <c r="AI54" i="32"/>
  <c r="AI55" i="32"/>
  <c r="AI56" i="32"/>
  <c r="AI57" i="32"/>
  <c r="AI58" i="32"/>
  <c r="AI59" i="32"/>
  <c r="AI60" i="32"/>
  <c r="AI61" i="32"/>
  <c r="AI62" i="32"/>
  <c r="AI63" i="32"/>
  <c r="AI64" i="32"/>
  <c r="AI65" i="32"/>
  <c r="AI66" i="32"/>
  <c r="AI67" i="32"/>
  <c r="AI68" i="32"/>
  <c r="AI69" i="32"/>
  <c r="AI70" i="32"/>
  <c r="AI71" i="32"/>
  <c r="AI72" i="32"/>
  <c r="AI73" i="32"/>
  <c r="AI74" i="32"/>
  <c r="AI75" i="32"/>
  <c r="AI76" i="32"/>
  <c r="AI77" i="32"/>
  <c r="AI78" i="32"/>
  <c r="AI79" i="32"/>
  <c r="AI80" i="32"/>
  <c r="AI81" i="32"/>
  <c r="AI82" i="32"/>
  <c r="AI83" i="32"/>
  <c r="AI84" i="32"/>
  <c r="AI85" i="32"/>
  <c r="AI86" i="32"/>
  <c r="AI87" i="32"/>
  <c r="AI88" i="32"/>
  <c r="AI89" i="32"/>
  <c r="AI90" i="32"/>
  <c r="AI91" i="32"/>
  <c r="AI92" i="32"/>
  <c r="AI93" i="32"/>
  <c r="AI94" i="32"/>
  <c r="AI95" i="32"/>
  <c r="AI96" i="32"/>
  <c r="AI97" i="32"/>
  <c r="AI98" i="32"/>
  <c r="AI99" i="32"/>
  <c r="AI100" i="32"/>
  <c r="AI101" i="32"/>
  <c r="AI102" i="32"/>
  <c r="AI103" i="32"/>
  <c r="AI104" i="32"/>
  <c r="AI105" i="32"/>
  <c r="AI106" i="32"/>
  <c r="AI107" i="32"/>
  <c r="AI108" i="32"/>
  <c r="AI109" i="32"/>
  <c r="AI110" i="32"/>
  <c r="AI111" i="32"/>
  <c r="AI112" i="32"/>
  <c r="AI113" i="32"/>
  <c r="AI114" i="32"/>
  <c r="AI115" i="32"/>
  <c r="AI116" i="32"/>
  <c r="AI117" i="32"/>
  <c r="AI118" i="32"/>
  <c r="AI119" i="32"/>
  <c r="AI120" i="32"/>
  <c r="AI121" i="32"/>
  <c r="AI122" i="32"/>
  <c r="AI123" i="32"/>
  <c r="AI124" i="32"/>
  <c r="AI125" i="32"/>
  <c r="AI126" i="32"/>
  <c r="AI127" i="32"/>
  <c r="AI128" i="32"/>
  <c r="AI129" i="32"/>
  <c r="AI130" i="32"/>
  <c r="AI131" i="32"/>
  <c r="AI132" i="32"/>
  <c r="AI133" i="32"/>
  <c r="AI134" i="32"/>
  <c r="AI135" i="32"/>
  <c r="AI136" i="32"/>
  <c r="AI137" i="32"/>
  <c r="AI138" i="32"/>
  <c r="AI139" i="32"/>
  <c r="AI140" i="32"/>
  <c r="AI141" i="32"/>
  <c r="AI142" i="32"/>
  <c r="AI143" i="32"/>
  <c r="AI144" i="32"/>
  <c r="AI145" i="32"/>
  <c r="AI146" i="32"/>
  <c r="AI147" i="32"/>
  <c r="AI148" i="32"/>
  <c r="AI149" i="32"/>
  <c r="AI150" i="32"/>
  <c r="AI151" i="32"/>
  <c r="AI152" i="32"/>
  <c r="AI153" i="32"/>
  <c r="AI154" i="32"/>
  <c r="AI155" i="32"/>
  <c r="AI156" i="32"/>
  <c r="AI157" i="32"/>
  <c r="AI158" i="32"/>
  <c r="AI159" i="32"/>
  <c r="AI160" i="32"/>
  <c r="AI161" i="32"/>
  <c r="AI162" i="32"/>
  <c r="AI163" i="32"/>
  <c r="AI164" i="32"/>
  <c r="AI165" i="32"/>
  <c r="AI166" i="32"/>
  <c r="AI167" i="32"/>
  <c r="AI168" i="32"/>
  <c r="AI169" i="32"/>
  <c r="AI170" i="32"/>
  <c r="AI171" i="32"/>
  <c r="AI172" i="32"/>
  <c r="AI173" i="32"/>
  <c r="AI174" i="32"/>
  <c r="AI175" i="32"/>
  <c r="AI176" i="32"/>
  <c r="AI177" i="32"/>
  <c r="AI178" i="32"/>
  <c r="AI179" i="32"/>
  <c r="AI180" i="32"/>
  <c r="AI181" i="32"/>
  <c r="AI182" i="32"/>
  <c r="AI183" i="32"/>
  <c r="AI184" i="32"/>
  <c r="AI185" i="32"/>
  <c r="AI186" i="32"/>
  <c r="AI187" i="32"/>
  <c r="AI188" i="32"/>
  <c r="AI189" i="32"/>
  <c r="AI190" i="32"/>
  <c r="AI191" i="32"/>
  <c r="AI192" i="32"/>
  <c r="AI193" i="32"/>
  <c r="AI194" i="32"/>
  <c r="AI195" i="32"/>
  <c r="AI196" i="32"/>
  <c r="AI197" i="32"/>
  <c r="AI198" i="32"/>
  <c r="AI199" i="32"/>
  <c r="AI200" i="32"/>
  <c r="AI201" i="32"/>
  <c r="AI202" i="32"/>
  <c r="AI203" i="32"/>
  <c r="AI204" i="32"/>
  <c r="AI205" i="32"/>
  <c r="AI206" i="32"/>
  <c r="AI207" i="32"/>
  <c r="AI208" i="32"/>
  <c r="AI209" i="32"/>
  <c r="AI210" i="32"/>
  <c r="AI211" i="32"/>
  <c r="AI212" i="32"/>
  <c r="AI213" i="32"/>
  <c r="AI214" i="32"/>
  <c r="AI215" i="32"/>
  <c r="AI216" i="32"/>
  <c r="AI217" i="32"/>
  <c r="AI218" i="32"/>
  <c r="AI219" i="32"/>
  <c r="AI220" i="32"/>
  <c r="AI221" i="32"/>
  <c r="AI222" i="32"/>
  <c r="AI223" i="32"/>
  <c r="AI224" i="32"/>
  <c r="AI225" i="32"/>
  <c r="AI226" i="32"/>
  <c r="AI227" i="32"/>
  <c r="AI228" i="32"/>
  <c r="AI229" i="32"/>
  <c r="AI230" i="32"/>
  <c r="AI231" i="32"/>
  <c r="AI232" i="32"/>
  <c r="AI233" i="32"/>
  <c r="AI234" i="32"/>
  <c r="AI235" i="32"/>
  <c r="AI236" i="32"/>
  <c r="AI237" i="32"/>
  <c r="AI238" i="32"/>
  <c r="AI239" i="32"/>
  <c r="AI240" i="32"/>
  <c r="AI241" i="32"/>
  <c r="AI242" i="32"/>
  <c r="AI243" i="32"/>
  <c r="AI244" i="32"/>
  <c r="AI245" i="32"/>
  <c r="AI246" i="32"/>
  <c r="AI247" i="32"/>
  <c r="AI248" i="32"/>
  <c r="AI249" i="32"/>
  <c r="AI250" i="32"/>
  <c r="AI251" i="32"/>
  <c r="AI252" i="32"/>
  <c r="AI253" i="32"/>
  <c r="AI254" i="32"/>
  <c r="AI255" i="32"/>
  <c r="AI256" i="32"/>
  <c r="AI257" i="32"/>
  <c r="AI258" i="32"/>
  <c r="AI259" i="32"/>
  <c r="AI260" i="32"/>
  <c r="AI261" i="32"/>
  <c r="AI262" i="32"/>
  <c r="AI263" i="32"/>
  <c r="AI264" i="32"/>
  <c r="AI265" i="32"/>
  <c r="AI266" i="32"/>
  <c r="AI267" i="32"/>
  <c r="AI268" i="32"/>
  <c r="AI269" i="32"/>
  <c r="AI270" i="32"/>
  <c r="AI271" i="32"/>
  <c r="AI272" i="32"/>
  <c r="AI273" i="32"/>
  <c r="AI274" i="32"/>
  <c r="AI275" i="32"/>
  <c r="AI276" i="32"/>
  <c r="AI277" i="32"/>
  <c r="AI278" i="32"/>
  <c r="AI279" i="32"/>
  <c r="AI280" i="32"/>
  <c r="AI281" i="32"/>
  <c r="AI282" i="32"/>
  <c r="AI283" i="32"/>
  <c r="AI284" i="32"/>
  <c r="AI285" i="32"/>
  <c r="AI286" i="32"/>
  <c r="AI287" i="32"/>
  <c r="AI288" i="32"/>
  <c r="AI289" i="32"/>
  <c r="AI290" i="32"/>
  <c r="AI291" i="32"/>
  <c r="AI292" i="32"/>
  <c r="AI293" i="32"/>
  <c r="AI294" i="32"/>
  <c r="AI295" i="32"/>
  <c r="AI296" i="32"/>
  <c r="AI297" i="32"/>
  <c r="AI298" i="32"/>
  <c r="AI299" i="32"/>
  <c r="AI300" i="32"/>
  <c r="AI301" i="32"/>
  <c r="AI302" i="32"/>
  <c r="AI303" i="32"/>
  <c r="AI304" i="32"/>
  <c r="AI305" i="32"/>
  <c r="AI306" i="32"/>
  <c r="AI307" i="32"/>
  <c r="AI308" i="32"/>
  <c r="AI309" i="32"/>
  <c r="AI310" i="32"/>
  <c r="AI311" i="32"/>
  <c r="AI312" i="32"/>
  <c r="AI313" i="32"/>
  <c r="AI314" i="32"/>
  <c r="AI315" i="32"/>
  <c r="AI316" i="32"/>
  <c r="AI317" i="32"/>
  <c r="AI318" i="32"/>
  <c r="AI319" i="32"/>
  <c r="AI320" i="32"/>
  <c r="AI321" i="32"/>
  <c r="AI322" i="32"/>
  <c r="AI323" i="32"/>
  <c r="AI324" i="32"/>
  <c r="AI325" i="32"/>
  <c r="AI326" i="32"/>
  <c r="AI327" i="32"/>
  <c r="AI328" i="32"/>
  <c r="AI329" i="32"/>
  <c r="AI330" i="32"/>
  <c r="AI331" i="32"/>
  <c r="AI332" i="32"/>
  <c r="AI333" i="32"/>
  <c r="AI334" i="32"/>
  <c r="AI335" i="32"/>
  <c r="AI336" i="32"/>
  <c r="AI337" i="32"/>
  <c r="AI338" i="32"/>
  <c r="AI339" i="32"/>
  <c r="AI340" i="32"/>
  <c r="AI341" i="32"/>
  <c r="AI342" i="32"/>
  <c r="AI343" i="32"/>
  <c r="AI344" i="32"/>
  <c r="AI345" i="32"/>
  <c r="AI346" i="32"/>
  <c r="AI347" i="32"/>
  <c r="AI348" i="32"/>
  <c r="AI349" i="32"/>
  <c r="AI350" i="32"/>
  <c r="AI351" i="32"/>
  <c r="AI352" i="32"/>
  <c r="AI353" i="32"/>
  <c r="AI354" i="32"/>
  <c r="AI355" i="32"/>
  <c r="AI356" i="32"/>
  <c r="AI357" i="32"/>
  <c r="AI358" i="32"/>
  <c r="AI359" i="32"/>
  <c r="AI360" i="32"/>
  <c r="AI361" i="32"/>
  <c r="AI362" i="32"/>
  <c r="AI363" i="32"/>
  <c r="AI364" i="32"/>
  <c r="AI365" i="32"/>
  <c r="AI366" i="32"/>
  <c r="AI367" i="32"/>
  <c r="AI368" i="32"/>
  <c r="AI369" i="32"/>
  <c r="AI370" i="32"/>
  <c r="AI371" i="32"/>
  <c r="AI372" i="32"/>
  <c r="AI373" i="32"/>
  <c r="AI374" i="32"/>
  <c r="AI375" i="32"/>
  <c r="AI376" i="32"/>
  <c r="AI377" i="32"/>
  <c r="AI378" i="32"/>
  <c r="AI379" i="32"/>
  <c r="AI380" i="32"/>
  <c r="AI381" i="32"/>
  <c r="AI382" i="32"/>
  <c r="AI383" i="32"/>
  <c r="AI384" i="32"/>
  <c r="AI385" i="32"/>
  <c r="AI386" i="32"/>
  <c r="AI387" i="32"/>
  <c r="AI388" i="32"/>
  <c r="AI389" i="32"/>
  <c r="AI390" i="32"/>
  <c r="AI391" i="32"/>
  <c r="AI392" i="32"/>
  <c r="AI393" i="32"/>
  <c r="AI394" i="32"/>
  <c r="AI395" i="32"/>
  <c r="AI396" i="32"/>
  <c r="AI397" i="32"/>
  <c r="AI398" i="32"/>
  <c r="AI399" i="32"/>
  <c r="AI400" i="32"/>
  <c r="AI401" i="32"/>
  <c r="AI402" i="32"/>
  <c r="AI403" i="32"/>
  <c r="AI404" i="32"/>
  <c r="AI21" i="32"/>
  <c r="AL22" i="30"/>
  <c r="AL23" i="30"/>
  <c r="AL24" i="30"/>
  <c r="AL25" i="30"/>
  <c r="AL26" i="30"/>
  <c r="AL27" i="30"/>
  <c r="AL28" i="30"/>
  <c r="AL29" i="30"/>
  <c r="AL30" i="30"/>
  <c r="AL31" i="30"/>
  <c r="AL32" i="30"/>
  <c r="AL33" i="30"/>
  <c r="AL34" i="30"/>
  <c r="AL35" i="30"/>
  <c r="AL36" i="30"/>
  <c r="AL37" i="30"/>
  <c r="AL38" i="30"/>
  <c r="AL39" i="30"/>
  <c r="AL40" i="30"/>
  <c r="AL41" i="30"/>
  <c r="AL42" i="30"/>
  <c r="AL43" i="30"/>
  <c r="AL44" i="30"/>
  <c r="AL45" i="30"/>
  <c r="AL46" i="30"/>
  <c r="AL47" i="30"/>
  <c r="AL48" i="30"/>
  <c r="AL49" i="30"/>
  <c r="AL50" i="30"/>
  <c r="AL51" i="30"/>
  <c r="AL52" i="30"/>
  <c r="AL53" i="30"/>
  <c r="AL54" i="30"/>
  <c r="AL55" i="30"/>
  <c r="AL56" i="30"/>
  <c r="AL57" i="30"/>
  <c r="AL58" i="30"/>
  <c r="AL59" i="30"/>
  <c r="AL60" i="30"/>
  <c r="AL61" i="30"/>
  <c r="AL62" i="30"/>
  <c r="AL63" i="30"/>
  <c r="AL64" i="30"/>
  <c r="AL65" i="30"/>
  <c r="AL66" i="30"/>
  <c r="AL67" i="30"/>
  <c r="AL68" i="30"/>
  <c r="AL69" i="30"/>
  <c r="AL70" i="30"/>
  <c r="AL71" i="30"/>
  <c r="AL72" i="30"/>
  <c r="AL73" i="30"/>
  <c r="AL74" i="30"/>
  <c r="AL75" i="30"/>
  <c r="AL76" i="30"/>
  <c r="AL77" i="30"/>
  <c r="AL78" i="30"/>
  <c r="AL79" i="30"/>
  <c r="AL80" i="30"/>
  <c r="AL81" i="30"/>
  <c r="AL82" i="30"/>
  <c r="AL83" i="30"/>
  <c r="AL84" i="30"/>
  <c r="AL85" i="30"/>
  <c r="AL86" i="30"/>
  <c r="AL87" i="30"/>
  <c r="AL88" i="30"/>
  <c r="AL89" i="30"/>
  <c r="AL90" i="30"/>
  <c r="AL91" i="30"/>
  <c r="AL92" i="30"/>
  <c r="AL93" i="30"/>
  <c r="AL94" i="30"/>
  <c r="AL95" i="30"/>
  <c r="AL96" i="30"/>
  <c r="AL97" i="30"/>
  <c r="AL98" i="30"/>
  <c r="AL99" i="30"/>
  <c r="AL100" i="30"/>
  <c r="AL101" i="30"/>
  <c r="AL102" i="30"/>
  <c r="AL103" i="30"/>
  <c r="AL104" i="30"/>
  <c r="AL105" i="30"/>
  <c r="AL106" i="30"/>
  <c r="AL107" i="30"/>
  <c r="AL108" i="30"/>
  <c r="AL109" i="30"/>
  <c r="AL110" i="30"/>
  <c r="AL111" i="30"/>
  <c r="AL112" i="30"/>
  <c r="AL113" i="30"/>
  <c r="AL114" i="30"/>
  <c r="AL115" i="30"/>
  <c r="AL116" i="30"/>
  <c r="AL117" i="30"/>
  <c r="AL118" i="30"/>
  <c r="AL119" i="30"/>
  <c r="AL120" i="30"/>
  <c r="AL121" i="30"/>
  <c r="AL122" i="30"/>
  <c r="AL123" i="30"/>
  <c r="AL124" i="30"/>
  <c r="AL125" i="30"/>
  <c r="AL126" i="30"/>
  <c r="AL127" i="30"/>
  <c r="AL128" i="30"/>
  <c r="AL129" i="30"/>
  <c r="AL130" i="30"/>
  <c r="AL131" i="30"/>
  <c r="AL132" i="30"/>
  <c r="AL133" i="30"/>
  <c r="AL134" i="30"/>
  <c r="AL135" i="30"/>
  <c r="AL136" i="30"/>
  <c r="AL137" i="30"/>
  <c r="AL138" i="30"/>
  <c r="AL139" i="30"/>
  <c r="AL140" i="30"/>
  <c r="AL141" i="30"/>
  <c r="AL142" i="30"/>
  <c r="AL143" i="30"/>
  <c r="AL144" i="30"/>
  <c r="AL145" i="30"/>
  <c r="AL146" i="30"/>
  <c r="AL147" i="30"/>
  <c r="AL148" i="30"/>
  <c r="AL149" i="30"/>
  <c r="AL150" i="30"/>
  <c r="AL151" i="30"/>
  <c r="AL152" i="30"/>
  <c r="AL153" i="30"/>
  <c r="AL154" i="30"/>
  <c r="AL155" i="30"/>
  <c r="AL156" i="30"/>
  <c r="AL157" i="30"/>
  <c r="AL158" i="30"/>
  <c r="AL159" i="30"/>
  <c r="AL160" i="30"/>
  <c r="AL161" i="30"/>
  <c r="AL162" i="30"/>
  <c r="AL163" i="30"/>
  <c r="AL164" i="30"/>
  <c r="AL165" i="30"/>
  <c r="AL166" i="30"/>
  <c r="AL167" i="30"/>
  <c r="AL168" i="30"/>
  <c r="AL169" i="30"/>
  <c r="AL170" i="30"/>
  <c r="AL171" i="30"/>
  <c r="AL172" i="30"/>
  <c r="AL173" i="30"/>
  <c r="AL174" i="30"/>
  <c r="AL175" i="30"/>
  <c r="AL176" i="30"/>
  <c r="AL177" i="30"/>
  <c r="AL178" i="30"/>
  <c r="AL179" i="30"/>
  <c r="AL180" i="30"/>
  <c r="AL181" i="30"/>
  <c r="AL182" i="30"/>
  <c r="AL183" i="30"/>
  <c r="AL184" i="30"/>
  <c r="AL185" i="30"/>
  <c r="AL186" i="30"/>
  <c r="AL187" i="30"/>
  <c r="AL188" i="30"/>
  <c r="AL189" i="30"/>
  <c r="AL190" i="30"/>
  <c r="AL191" i="30"/>
  <c r="AL192" i="30"/>
  <c r="AL193" i="30"/>
  <c r="AL194" i="30"/>
  <c r="AL195" i="30"/>
  <c r="AL196" i="30"/>
  <c r="AL197" i="30"/>
  <c r="AL198" i="30"/>
  <c r="AL199" i="30"/>
  <c r="AL200" i="30"/>
  <c r="AL201" i="30"/>
  <c r="AL202" i="30"/>
  <c r="AL203" i="30"/>
  <c r="AL204" i="30"/>
  <c r="AL205" i="30"/>
  <c r="AL206" i="30"/>
  <c r="AL207" i="30"/>
  <c r="AL208" i="30"/>
  <c r="AL209" i="30"/>
  <c r="AL210" i="30"/>
  <c r="AL211" i="30"/>
  <c r="AL212" i="30"/>
  <c r="AL213" i="30"/>
  <c r="AL214" i="30"/>
  <c r="AL215" i="30"/>
  <c r="AL216" i="30"/>
  <c r="AL217" i="30"/>
  <c r="AL218" i="30"/>
  <c r="AL219" i="30"/>
  <c r="AL220" i="30"/>
  <c r="AL221" i="30"/>
  <c r="AL222" i="30"/>
  <c r="AL223" i="30"/>
  <c r="AL224" i="30"/>
  <c r="AL225" i="30"/>
  <c r="AL226" i="30"/>
  <c r="AL227" i="30"/>
  <c r="AL228" i="30"/>
  <c r="AL229" i="30"/>
  <c r="AL230" i="30"/>
  <c r="AL231" i="30"/>
  <c r="AL232" i="30"/>
  <c r="AL233" i="30"/>
  <c r="AL234" i="30"/>
  <c r="AL235" i="30"/>
  <c r="AL236" i="30"/>
  <c r="AL237" i="30"/>
  <c r="AL238" i="30"/>
  <c r="AL239" i="30"/>
  <c r="AL240" i="30"/>
  <c r="AL241" i="30"/>
  <c r="AL242" i="30"/>
  <c r="AL243" i="30"/>
  <c r="AL244" i="30"/>
  <c r="AL245" i="30"/>
  <c r="AL246" i="30"/>
  <c r="AL247" i="30"/>
  <c r="AL248" i="30"/>
  <c r="AL249" i="30"/>
  <c r="AL250" i="30"/>
  <c r="AL251" i="30"/>
  <c r="AL252" i="30"/>
  <c r="AL253" i="30"/>
  <c r="AL254" i="30"/>
  <c r="AL255" i="30"/>
  <c r="AL256" i="30"/>
  <c r="AL257" i="30"/>
  <c r="AL258" i="30"/>
  <c r="AL259" i="30"/>
  <c r="AL260" i="30"/>
  <c r="AL261" i="30"/>
  <c r="AL262" i="30"/>
  <c r="AL263" i="30"/>
  <c r="AL264" i="30"/>
  <c r="AL265" i="30"/>
  <c r="AL266" i="30"/>
  <c r="AL267" i="30"/>
  <c r="AL268" i="30"/>
  <c r="AL269" i="30"/>
  <c r="AL270" i="30"/>
  <c r="AL271" i="30"/>
  <c r="AL272" i="30"/>
  <c r="AL273" i="30"/>
  <c r="AL274" i="30"/>
  <c r="AL275" i="30"/>
  <c r="AL276" i="30"/>
  <c r="AL277" i="30"/>
  <c r="AL278" i="30"/>
  <c r="AL279" i="30"/>
  <c r="AL280" i="30"/>
  <c r="AL281" i="30"/>
  <c r="AL282" i="30"/>
  <c r="AL283" i="30"/>
  <c r="AL284" i="30"/>
  <c r="AL285" i="30"/>
  <c r="AL286" i="30"/>
  <c r="AL287" i="30"/>
  <c r="AL288" i="30"/>
  <c r="AL289" i="30"/>
  <c r="AL290" i="30"/>
  <c r="AL291" i="30"/>
  <c r="AL292" i="30"/>
  <c r="AL293" i="30"/>
  <c r="AL294" i="30"/>
  <c r="AL295" i="30"/>
  <c r="AL21" i="30"/>
  <c r="AJ21" i="30"/>
  <c r="AJ22" i="30"/>
  <c r="AJ23" i="30"/>
  <c r="AJ24" i="30"/>
  <c r="AJ25" i="30"/>
  <c r="AJ26" i="30"/>
  <c r="AJ27" i="30"/>
  <c r="AJ28" i="30"/>
  <c r="AJ29" i="30"/>
  <c r="AJ30" i="30"/>
  <c r="AJ31" i="30"/>
  <c r="AJ32" i="30"/>
  <c r="AJ33" i="30"/>
  <c r="AJ34" i="30"/>
  <c r="AJ35" i="30"/>
  <c r="AJ36" i="30"/>
  <c r="AJ37" i="30"/>
  <c r="AJ38" i="30"/>
  <c r="AJ39" i="30"/>
  <c r="AJ40" i="30"/>
  <c r="AJ41" i="30"/>
  <c r="AJ42" i="30"/>
  <c r="AJ43" i="30"/>
  <c r="AJ44" i="30"/>
  <c r="AJ45" i="30"/>
  <c r="AJ46" i="30"/>
  <c r="AJ47" i="30"/>
  <c r="AJ48" i="30"/>
  <c r="AJ49" i="30"/>
  <c r="AJ50" i="30"/>
  <c r="AJ51" i="30"/>
  <c r="AJ52" i="30"/>
  <c r="AJ53" i="30"/>
  <c r="AJ54" i="30"/>
  <c r="AJ55" i="30"/>
  <c r="AJ56" i="30"/>
  <c r="AJ57" i="30"/>
  <c r="AJ58" i="30"/>
  <c r="AJ59" i="30"/>
  <c r="AJ60" i="30"/>
  <c r="AJ61" i="30"/>
  <c r="AJ62" i="30"/>
  <c r="AJ63" i="30"/>
  <c r="AJ64" i="30"/>
  <c r="AJ65" i="30"/>
  <c r="AJ67" i="30"/>
  <c r="AJ68" i="30"/>
  <c r="AJ69" i="30"/>
  <c r="AJ70" i="30"/>
  <c r="AJ71" i="30"/>
  <c r="AJ72" i="30"/>
  <c r="AJ73" i="30"/>
  <c r="AJ74" i="30"/>
  <c r="AJ75" i="30"/>
  <c r="AJ76" i="30"/>
  <c r="AJ77" i="30"/>
  <c r="AJ78" i="30"/>
  <c r="AJ79" i="30"/>
  <c r="AJ80" i="30"/>
  <c r="AJ81" i="30"/>
  <c r="AJ82" i="30"/>
  <c r="AJ83" i="30"/>
  <c r="AJ84" i="30"/>
  <c r="AJ85" i="30"/>
  <c r="AJ86" i="30"/>
  <c r="AJ87" i="30"/>
  <c r="AJ88" i="30"/>
  <c r="AJ89" i="30"/>
  <c r="AJ90" i="30"/>
  <c r="AJ91" i="30"/>
  <c r="AJ92" i="30"/>
  <c r="AJ93" i="30"/>
  <c r="AJ94" i="30"/>
  <c r="AJ96" i="30"/>
  <c r="AJ97" i="30"/>
  <c r="AJ98" i="30"/>
  <c r="AJ99" i="30"/>
  <c r="AJ100" i="30"/>
  <c r="AJ101" i="30"/>
  <c r="AJ102" i="30"/>
  <c r="AJ103" i="30"/>
  <c r="AJ104" i="30"/>
  <c r="AJ105" i="30"/>
  <c r="AJ106" i="30"/>
  <c r="AJ107" i="30"/>
  <c r="AJ108" i="30"/>
  <c r="AJ109" i="30"/>
  <c r="AJ110" i="30"/>
  <c r="AJ111" i="30"/>
  <c r="AJ112" i="30"/>
  <c r="AJ114" i="30"/>
  <c r="AJ115" i="30"/>
  <c r="AJ116" i="30"/>
  <c r="AJ117" i="30"/>
  <c r="AJ118" i="30"/>
  <c r="AJ119" i="30"/>
  <c r="AJ120" i="30"/>
  <c r="AJ121" i="30"/>
  <c r="AJ122" i="30"/>
  <c r="AJ123" i="30"/>
  <c r="AJ124" i="30"/>
  <c r="AJ125" i="30"/>
  <c r="AJ126" i="30"/>
  <c r="AJ127" i="30"/>
  <c r="AJ128" i="30"/>
  <c r="AJ129" i="30"/>
  <c r="AJ130" i="30"/>
  <c r="AJ131" i="30"/>
  <c r="AJ132" i="30"/>
  <c r="AJ133" i="30"/>
  <c r="AJ134" i="30"/>
  <c r="AJ135" i="30"/>
  <c r="AJ136" i="30"/>
  <c r="AJ137" i="30"/>
  <c r="AJ138" i="30"/>
  <c r="AJ139" i="30"/>
  <c r="AJ140" i="30"/>
  <c r="AJ141" i="30"/>
  <c r="AJ142" i="30"/>
  <c r="AJ143" i="30"/>
  <c r="AJ144" i="30"/>
  <c r="AJ145" i="30"/>
  <c r="AJ146" i="30"/>
  <c r="AJ147" i="30"/>
  <c r="AJ148" i="30"/>
  <c r="AJ149" i="30"/>
  <c r="AJ150" i="30"/>
  <c r="AJ151" i="30"/>
  <c r="AJ152" i="30"/>
  <c r="AJ153" i="30"/>
  <c r="AJ154" i="30"/>
  <c r="AJ155" i="30"/>
  <c r="AJ156" i="30"/>
  <c r="AJ157" i="30"/>
  <c r="AJ158" i="30"/>
  <c r="AJ159" i="30"/>
  <c r="AJ160" i="30"/>
  <c r="AJ161" i="30"/>
  <c r="AJ162" i="30"/>
  <c r="AJ163" i="30"/>
  <c r="AJ164" i="30"/>
  <c r="AJ165" i="30"/>
  <c r="AJ166" i="30"/>
  <c r="AJ167" i="30"/>
  <c r="AJ168" i="30"/>
  <c r="AJ169" i="30"/>
  <c r="AJ170" i="30"/>
  <c r="AJ171" i="30"/>
  <c r="AJ172" i="30"/>
  <c r="AJ173" i="30"/>
  <c r="AJ174" i="30"/>
  <c r="AJ175" i="30"/>
  <c r="AJ176" i="30"/>
  <c r="AJ177" i="30"/>
  <c r="AJ178" i="30"/>
  <c r="AJ179" i="30"/>
  <c r="AJ180" i="30"/>
  <c r="AJ181" i="30"/>
  <c r="AJ182" i="30"/>
  <c r="AJ183" i="30"/>
  <c r="AJ184" i="30"/>
  <c r="AJ185" i="30"/>
  <c r="AJ186" i="30"/>
  <c r="AJ187" i="30"/>
  <c r="AJ188" i="30"/>
  <c r="AJ189" i="30"/>
  <c r="AJ190" i="30"/>
  <c r="AJ191" i="30"/>
  <c r="AJ192" i="30"/>
  <c r="AJ193" i="30"/>
  <c r="AJ194" i="30"/>
  <c r="AJ195" i="30"/>
  <c r="AJ196" i="30"/>
  <c r="AJ197" i="30"/>
  <c r="AJ198" i="30"/>
  <c r="AJ199" i="30"/>
  <c r="AJ200" i="30"/>
  <c r="AJ201" i="30"/>
  <c r="AJ202" i="30"/>
  <c r="AJ203" i="30"/>
  <c r="AJ204" i="30"/>
  <c r="AJ205" i="30"/>
  <c r="AJ206" i="30"/>
  <c r="AJ207" i="30"/>
  <c r="AJ208" i="30"/>
  <c r="AJ209" i="30"/>
  <c r="AJ210" i="30"/>
  <c r="AJ211" i="30"/>
  <c r="AJ212" i="30"/>
  <c r="AJ213" i="30"/>
  <c r="AJ214" i="30"/>
  <c r="AJ215" i="30"/>
  <c r="AJ216" i="30"/>
  <c r="AJ217" i="30"/>
  <c r="AJ218" i="30"/>
  <c r="AJ219" i="30"/>
  <c r="AJ220" i="30"/>
  <c r="AJ221" i="30"/>
  <c r="AJ222" i="30"/>
  <c r="AJ223" i="30"/>
  <c r="AJ224" i="30"/>
  <c r="AJ225" i="30"/>
  <c r="AJ226" i="30"/>
  <c r="AJ227" i="30"/>
  <c r="AJ228" i="30"/>
  <c r="AJ229" i="30"/>
  <c r="AJ230" i="30"/>
  <c r="AJ231" i="30"/>
  <c r="AJ232" i="30"/>
  <c r="AJ233" i="30"/>
  <c r="AJ234" i="30"/>
  <c r="AJ235" i="30"/>
  <c r="AJ236" i="30"/>
  <c r="AJ237" i="30"/>
  <c r="AJ238" i="30"/>
  <c r="AJ239" i="30"/>
  <c r="AJ240" i="30"/>
  <c r="AJ241" i="30"/>
  <c r="AJ242" i="30"/>
  <c r="AJ243" i="30"/>
  <c r="AJ244" i="30"/>
  <c r="AJ245" i="30"/>
  <c r="AJ246" i="30"/>
  <c r="AJ247" i="30"/>
  <c r="AJ248" i="30"/>
  <c r="AJ249" i="30"/>
  <c r="AJ250" i="30"/>
  <c r="AJ251" i="30"/>
  <c r="AJ252" i="30"/>
  <c r="AJ253" i="30"/>
  <c r="AJ254" i="30"/>
  <c r="AJ255" i="30"/>
  <c r="AJ256" i="30"/>
  <c r="AJ257" i="30"/>
  <c r="AJ258" i="30"/>
  <c r="AJ259" i="30"/>
  <c r="AJ260" i="30"/>
  <c r="AJ261" i="30"/>
  <c r="AJ262" i="30"/>
  <c r="AJ263" i="30"/>
  <c r="AJ264" i="30"/>
  <c r="AJ265" i="30"/>
  <c r="AJ266" i="30"/>
  <c r="AJ267" i="30"/>
  <c r="AJ268" i="30"/>
  <c r="AJ269" i="30"/>
  <c r="AJ270" i="30"/>
  <c r="AJ271" i="30"/>
  <c r="AJ272" i="30"/>
  <c r="AJ273" i="30"/>
  <c r="AJ274" i="30"/>
  <c r="AJ275" i="30"/>
  <c r="AJ276" i="30"/>
  <c r="AJ277" i="30"/>
  <c r="AJ278" i="30"/>
  <c r="AJ279" i="30"/>
  <c r="AJ280" i="30"/>
  <c r="AJ281" i="30"/>
  <c r="AJ282" i="30"/>
  <c r="AJ283" i="30"/>
  <c r="AJ284" i="30"/>
  <c r="AJ285" i="30"/>
  <c r="AJ286" i="30"/>
  <c r="AJ287" i="30"/>
  <c r="AJ288" i="30"/>
  <c r="AJ289" i="30"/>
  <c r="AJ290" i="30"/>
  <c r="AJ291" i="30"/>
  <c r="AJ292" i="30"/>
  <c r="AJ293" i="30"/>
  <c r="AJ294" i="30"/>
  <c r="AJ295" i="30"/>
  <c r="AJ16" i="30"/>
  <c r="AK22" i="28"/>
  <c r="AK23" i="28"/>
  <c r="AK24" i="28"/>
  <c r="AK25" i="28"/>
  <c r="AK26" i="28"/>
  <c r="AK27" i="28"/>
  <c r="AK28" i="28"/>
  <c r="AK29" i="28"/>
  <c r="AK30" i="28"/>
  <c r="AK31" i="28"/>
  <c r="AK32" i="28"/>
  <c r="AK33" i="28"/>
  <c r="AK34" i="28"/>
  <c r="AK35" i="28"/>
  <c r="AK36" i="28"/>
  <c r="AK37" i="28"/>
  <c r="AK38" i="28"/>
  <c r="AK39" i="28"/>
  <c r="AK40" i="28"/>
  <c r="AK41" i="28"/>
  <c r="AK42" i="28"/>
  <c r="AK43" i="28"/>
  <c r="AK44" i="28"/>
  <c r="AK45" i="28"/>
  <c r="AK46" i="28"/>
  <c r="AK47" i="28"/>
  <c r="AK48" i="28"/>
  <c r="AK49" i="28"/>
  <c r="AK50" i="28"/>
  <c r="AK51" i="28"/>
  <c r="AK52" i="28"/>
  <c r="AK53" i="28"/>
  <c r="AK54" i="28"/>
  <c r="AK55" i="28"/>
  <c r="AK56" i="28"/>
  <c r="AK57" i="28"/>
  <c r="AK58" i="28"/>
  <c r="AK59" i="28"/>
  <c r="AK60" i="28"/>
  <c r="AK61" i="28"/>
  <c r="AK62" i="28"/>
  <c r="AK63" i="28"/>
  <c r="AK64" i="28"/>
  <c r="AK65" i="28"/>
  <c r="AK66" i="28"/>
  <c r="AK67" i="28"/>
  <c r="AK68" i="28"/>
  <c r="AK69" i="28"/>
  <c r="AK70" i="28"/>
  <c r="AK71" i="28"/>
  <c r="AK72" i="28"/>
  <c r="AK73" i="28"/>
  <c r="AK74" i="28"/>
  <c r="AK75" i="28"/>
  <c r="AK76" i="28"/>
  <c r="AK77" i="28"/>
  <c r="AK78" i="28"/>
  <c r="AK79" i="28"/>
  <c r="AK80" i="28"/>
  <c r="AK81" i="28"/>
  <c r="AK82" i="28"/>
  <c r="AK83" i="28"/>
  <c r="AK84" i="28"/>
  <c r="AK85" i="28"/>
  <c r="AK86" i="28"/>
  <c r="AK87" i="28"/>
  <c r="AK88" i="28"/>
  <c r="AK89" i="28"/>
  <c r="AK90" i="28"/>
  <c r="AK91" i="28"/>
  <c r="AK92" i="28"/>
  <c r="AK93" i="28"/>
  <c r="AK94" i="28"/>
  <c r="AK95" i="28"/>
  <c r="AK96" i="28"/>
  <c r="AK97" i="28"/>
  <c r="AK98" i="28"/>
  <c r="AK99" i="28"/>
  <c r="AK100" i="28"/>
  <c r="AK101" i="28"/>
  <c r="AK102" i="28"/>
  <c r="AK103" i="28"/>
  <c r="AK104" i="28"/>
  <c r="AK105" i="28"/>
  <c r="AK106" i="28"/>
  <c r="AK107" i="28"/>
  <c r="AK108" i="28"/>
  <c r="AK109" i="28"/>
  <c r="AK110" i="28"/>
  <c r="AK111" i="28"/>
  <c r="AK112" i="28"/>
  <c r="AK113" i="28"/>
  <c r="AK114" i="28"/>
  <c r="AK115" i="28"/>
  <c r="AK116" i="28"/>
  <c r="AK117" i="28"/>
  <c r="AK118" i="28"/>
  <c r="AK119" i="28"/>
  <c r="AK120" i="28"/>
  <c r="AK121" i="28"/>
  <c r="AK122" i="28"/>
  <c r="AK123" i="28"/>
  <c r="AK124" i="28"/>
  <c r="AK125" i="28"/>
  <c r="AK126" i="28"/>
  <c r="AK127" i="28"/>
  <c r="AK128" i="28"/>
  <c r="AK129" i="28"/>
  <c r="AK130" i="28"/>
  <c r="AK131" i="28"/>
  <c r="AK132" i="28"/>
  <c r="AK133" i="28"/>
  <c r="AK134" i="28"/>
  <c r="AK135" i="28"/>
  <c r="AK136" i="28"/>
  <c r="AK137" i="28"/>
  <c r="AK138" i="28"/>
  <c r="AK139" i="28"/>
  <c r="AK140" i="28"/>
  <c r="AK141" i="28"/>
  <c r="AK142" i="28"/>
  <c r="AK143" i="28"/>
  <c r="AK144" i="28"/>
  <c r="AK145" i="28"/>
  <c r="AK146" i="28"/>
  <c r="AK147" i="28"/>
  <c r="AK148" i="28"/>
  <c r="AK149" i="28"/>
  <c r="AK150" i="28"/>
  <c r="AK151" i="28"/>
  <c r="AK152" i="28"/>
  <c r="AK153" i="28"/>
  <c r="AK154" i="28"/>
  <c r="AK155" i="28"/>
  <c r="AK156" i="28"/>
  <c r="AK157" i="28"/>
  <c r="AK158" i="28"/>
  <c r="AK159" i="28"/>
  <c r="AK160" i="28"/>
  <c r="AK161" i="28"/>
  <c r="AK162" i="28"/>
  <c r="AK163" i="28"/>
  <c r="AK164" i="28"/>
  <c r="AK165" i="28"/>
  <c r="AK166" i="28"/>
  <c r="AK167" i="28"/>
  <c r="AK168" i="28"/>
  <c r="AK169" i="28"/>
  <c r="AK170" i="28"/>
  <c r="AK171" i="28"/>
  <c r="AK172" i="28"/>
  <c r="AK173" i="28"/>
  <c r="AK174" i="28"/>
  <c r="AK175" i="28"/>
  <c r="AK176" i="28"/>
  <c r="AK177" i="28"/>
  <c r="AK178" i="28"/>
  <c r="AK179" i="28"/>
  <c r="AK180" i="28"/>
  <c r="AK181" i="28"/>
  <c r="AK182" i="28"/>
  <c r="AK183" i="28"/>
  <c r="AK184" i="28"/>
  <c r="AK185" i="28"/>
  <c r="AK186" i="28"/>
  <c r="AK187" i="28"/>
  <c r="AK188" i="28"/>
  <c r="AK189" i="28"/>
  <c r="AK190" i="28"/>
  <c r="AK191" i="28"/>
  <c r="AK192" i="28"/>
  <c r="AK193" i="28"/>
  <c r="AK194" i="28"/>
  <c r="AK195" i="28"/>
  <c r="AK196" i="28"/>
  <c r="AK197" i="28"/>
  <c r="AK198" i="28"/>
  <c r="AK199" i="28"/>
  <c r="AK200" i="28"/>
  <c r="AK201" i="28"/>
  <c r="AK202" i="28"/>
  <c r="AK203" i="28"/>
  <c r="AK204" i="28"/>
  <c r="AK205" i="28"/>
  <c r="AK206" i="28"/>
  <c r="AK207" i="28"/>
  <c r="AK208" i="28"/>
  <c r="AK209" i="28"/>
  <c r="AK210" i="28"/>
  <c r="AK211" i="28"/>
  <c r="AK212" i="28"/>
  <c r="AK213" i="28"/>
  <c r="AK214" i="28"/>
  <c r="AK215" i="28"/>
  <c r="AK216" i="28"/>
  <c r="AK217" i="28"/>
  <c r="AK218" i="28"/>
  <c r="AK219" i="28"/>
  <c r="AK220" i="28"/>
  <c r="AK221" i="28"/>
  <c r="AK222" i="28"/>
  <c r="AK223" i="28"/>
  <c r="AK224" i="28"/>
  <c r="AK225" i="28"/>
  <c r="AK226" i="28"/>
  <c r="AK227" i="28"/>
  <c r="AK228" i="28"/>
  <c r="AK229" i="28"/>
  <c r="AK230" i="28"/>
  <c r="AK231" i="28"/>
  <c r="AK21" i="28"/>
  <c r="AK22" i="26"/>
  <c r="AK23" i="26"/>
  <c r="AK24" i="26"/>
  <c r="AK25" i="26"/>
  <c r="AK26" i="26"/>
  <c r="AK27" i="26"/>
  <c r="AK28" i="26"/>
  <c r="AK29" i="26"/>
  <c r="AK30" i="26"/>
  <c r="AK31" i="26"/>
  <c r="AK32" i="26"/>
  <c r="AK33" i="26"/>
  <c r="AK34" i="26"/>
  <c r="AK35" i="26"/>
  <c r="AK36" i="26"/>
  <c r="AK37" i="26"/>
  <c r="AK38" i="26"/>
  <c r="AK39" i="26"/>
  <c r="AK40" i="26"/>
  <c r="AK41" i="26"/>
  <c r="AK42" i="26"/>
  <c r="AK43" i="26"/>
  <c r="AK44" i="26"/>
  <c r="AK45" i="26"/>
  <c r="AK46" i="26"/>
  <c r="AK47" i="26"/>
  <c r="AK48" i="26"/>
  <c r="AK49" i="26"/>
  <c r="AK50" i="26"/>
  <c r="AK51" i="26"/>
  <c r="AK52" i="26"/>
  <c r="AK53" i="26"/>
  <c r="AK54" i="26"/>
  <c r="AK55" i="26"/>
  <c r="AK56" i="26"/>
  <c r="AK57" i="26"/>
  <c r="AK58" i="26"/>
  <c r="AK59" i="26"/>
  <c r="AK60" i="26"/>
  <c r="AK61" i="26"/>
  <c r="AK62" i="26"/>
  <c r="AK63" i="26"/>
  <c r="AK64" i="26"/>
  <c r="AK65" i="26"/>
  <c r="AK66" i="26"/>
  <c r="AK67" i="26"/>
  <c r="AK68" i="26"/>
  <c r="AK69" i="26"/>
  <c r="AK70" i="26"/>
  <c r="AK71" i="26"/>
  <c r="AK72" i="26"/>
  <c r="AK73" i="26"/>
  <c r="AK74" i="26"/>
  <c r="AK75" i="26"/>
  <c r="AK76" i="26"/>
  <c r="AK77" i="26"/>
  <c r="AK78" i="26"/>
  <c r="AK79" i="26"/>
  <c r="AK80" i="26"/>
  <c r="AK81" i="26"/>
  <c r="AK82" i="26"/>
  <c r="AK83" i="26"/>
  <c r="AK84" i="26"/>
  <c r="AK85" i="26"/>
  <c r="AK86" i="26"/>
  <c r="AK87" i="26"/>
  <c r="AK21" i="26"/>
  <c r="AI22" i="24"/>
  <c r="AI23" i="24"/>
  <c r="AI24" i="24"/>
  <c r="AI25" i="24"/>
  <c r="AI26" i="24"/>
  <c r="AI27" i="24"/>
  <c r="AI28" i="24"/>
  <c r="AI29" i="24"/>
  <c r="AI30" i="24"/>
  <c r="AI31" i="24"/>
  <c r="AI32" i="24"/>
  <c r="AI33" i="24"/>
  <c r="AI34" i="24"/>
  <c r="AI35" i="24"/>
  <c r="AI36" i="24"/>
  <c r="AI37" i="24"/>
  <c r="AI38" i="24"/>
  <c r="AI39" i="24"/>
  <c r="AI40" i="24"/>
  <c r="AI41" i="24"/>
  <c r="AI42" i="24"/>
  <c r="AI43" i="24"/>
  <c r="AI44" i="24"/>
  <c r="AI45" i="24"/>
  <c r="AI46" i="24"/>
  <c r="AI47" i="24"/>
  <c r="AI48" i="24"/>
  <c r="AI49" i="24"/>
  <c r="AI50" i="24"/>
  <c r="AI51" i="24"/>
  <c r="AI52" i="24"/>
  <c r="AI53" i="24"/>
  <c r="AI54" i="24"/>
  <c r="AI55" i="24"/>
  <c r="AI56" i="24"/>
  <c r="AI57" i="24"/>
  <c r="AI58" i="24"/>
  <c r="AI59" i="24"/>
  <c r="AI60" i="24"/>
  <c r="AI61" i="24"/>
  <c r="AI62" i="24"/>
  <c r="AI63" i="24"/>
  <c r="AI64" i="24"/>
  <c r="AI65" i="24"/>
  <c r="AI66" i="24"/>
  <c r="AI67" i="24"/>
  <c r="AI68" i="24"/>
  <c r="AI69" i="24"/>
  <c r="AI70" i="24"/>
  <c r="AI71" i="24"/>
  <c r="AI72" i="24"/>
  <c r="AI73" i="24"/>
  <c r="AI74" i="24"/>
  <c r="AI75" i="24"/>
  <c r="AI76" i="24"/>
  <c r="AI77" i="24"/>
  <c r="AI78" i="24"/>
  <c r="AI79" i="24"/>
  <c r="AI80" i="24"/>
  <c r="AI81" i="24"/>
  <c r="AI82" i="24"/>
  <c r="AI83" i="24"/>
  <c r="AI84" i="24"/>
  <c r="AI85" i="24"/>
  <c r="AI86" i="24"/>
  <c r="AI87" i="24"/>
  <c r="AI88" i="24"/>
  <c r="AI89" i="24"/>
  <c r="AI90" i="24"/>
  <c r="AI91" i="24"/>
  <c r="AI92" i="24"/>
  <c r="AI93" i="24"/>
  <c r="AI94" i="24"/>
  <c r="AI95" i="24"/>
  <c r="AI96" i="24"/>
  <c r="AI97" i="24"/>
  <c r="AI98" i="24"/>
  <c r="AI99" i="24"/>
  <c r="AI100" i="24"/>
  <c r="AI101" i="24"/>
  <c r="AI102" i="24"/>
  <c r="AI103" i="24"/>
  <c r="AI104" i="24"/>
  <c r="AI105" i="24"/>
  <c r="AI106" i="24"/>
  <c r="AI107" i="24"/>
  <c r="AI108" i="24"/>
  <c r="AI109" i="24"/>
  <c r="AI110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131" i="24"/>
  <c r="AI132" i="24"/>
  <c r="AI133" i="24"/>
  <c r="AI134" i="24"/>
  <c r="AI135" i="24"/>
  <c r="AI136" i="24"/>
  <c r="AI137" i="24"/>
  <c r="AI138" i="24"/>
  <c r="AI139" i="24"/>
  <c r="AI140" i="24"/>
  <c r="AI141" i="24"/>
  <c r="AI142" i="24"/>
  <c r="AI143" i="24"/>
  <c r="AI144" i="24"/>
  <c r="AI145" i="24"/>
  <c r="AI146" i="24"/>
  <c r="AI147" i="24"/>
  <c r="AI148" i="24"/>
  <c r="AI149" i="24"/>
  <c r="AI150" i="24"/>
  <c r="AI151" i="24"/>
  <c r="AI152" i="24"/>
  <c r="AI153" i="24"/>
  <c r="AI154" i="24"/>
  <c r="AI155" i="24"/>
  <c r="AI156" i="24"/>
  <c r="AI157" i="24"/>
  <c r="AI158" i="24"/>
  <c r="AI159" i="24"/>
  <c r="AI160" i="24"/>
  <c r="AI161" i="24"/>
  <c r="AI162" i="24"/>
  <c r="AI163" i="24"/>
  <c r="AI164" i="24"/>
  <c r="AI165" i="24"/>
  <c r="AI166" i="24"/>
  <c r="AI167" i="24"/>
  <c r="AI168" i="24"/>
  <c r="AI169" i="24"/>
  <c r="AI170" i="24"/>
  <c r="AI171" i="24"/>
  <c r="AI172" i="24"/>
  <c r="AI173" i="24"/>
  <c r="AI174" i="24"/>
  <c r="AI175" i="24"/>
  <c r="AI176" i="24"/>
  <c r="AI177" i="24"/>
  <c r="AI178" i="24"/>
  <c r="AI179" i="24"/>
  <c r="AI180" i="24"/>
  <c r="AI181" i="24"/>
  <c r="AI182" i="24"/>
  <c r="AI183" i="24"/>
  <c r="AI184" i="24"/>
  <c r="AI185" i="24"/>
  <c r="AI186" i="24"/>
  <c r="AI187" i="24"/>
  <c r="AI188" i="24"/>
  <c r="AI189" i="24"/>
  <c r="AI190" i="24"/>
  <c r="AI191" i="24"/>
  <c r="AI21" i="24"/>
  <c r="AQ22" i="38"/>
  <c r="AQ23" i="38"/>
  <c r="AQ24" i="38"/>
  <c r="AQ25" i="38"/>
  <c r="AQ26" i="38"/>
  <c r="AQ27" i="38"/>
  <c r="AQ28" i="38"/>
  <c r="AQ29" i="38"/>
  <c r="AQ30" i="38"/>
  <c r="AQ31" i="38"/>
  <c r="AQ32" i="38"/>
  <c r="AQ33" i="38"/>
  <c r="AQ34" i="38"/>
  <c r="AQ35" i="38"/>
  <c r="AQ36" i="38"/>
  <c r="AQ37" i="38"/>
  <c r="AQ38" i="38"/>
  <c r="AQ39" i="38"/>
  <c r="AQ40" i="38"/>
  <c r="AQ41" i="38"/>
  <c r="AQ42" i="38"/>
  <c r="AQ43" i="38"/>
  <c r="AQ44" i="38"/>
  <c r="AQ45" i="38"/>
  <c r="AQ46" i="38"/>
  <c r="AQ47" i="38"/>
  <c r="AQ48" i="38"/>
  <c r="AQ49" i="38"/>
  <c r="AQ50" i="38"/>
  <c r="AQ51" i="38"/>
  <c r="AQ52" i="38"/>
  <c r="AQ53" i="38"/>
  <c r="AQ54" i="38"/>
  <c r="AQ55" i="38"/>
  <c r="AQ56" i="38"/>
  <c r="AQ57" i="38"/>
  <c r="AQ58" i="38"/>
  <c r="AQ59" i="38"/>
  <c r="AQ60" i="38"/>
  <c r="AQ61" i="38"/>
  <c r="AQ62" i="38"/>
  <c r="AQ63" i="38"/>
  <c r="AQ64" i="38"/>
  <c r="AQ65" i="38"/>
  <c r="AQ66" i="38"/>
  <c r="AQ67" i="38"/>
  <c r="AQ68" i="38"/>
  <c r="AQ69" i="38"/>
  <c r="AQ70" i="38"/>
  <c r="AQ71" i="38"/>
  <c r="AQ72" i="38"/>
  <c r="AQ73" i="38"/>
  <c r="AQ74" i="38"/>
  <c r="AQ75" i="38"/>
  <c r="AQ76" i="38"/>
  <c r="AQ77" i="38"/>
  <c r="AQ78" i="38"/>
  <c r="AQ79" i="38"/>
  <c r="AQ80" i="38"/>
  <c r="AQ81" i="38"/>
  <c r="AQ82" i="38"/>
  <c r="AQ83" i="38"/>
  <c r="AQ84" i="38"/>
  <c r="AQ85" i="38"/>
  <c r="AQ86" i="38"/>
  <c r="AQ87" i="38"/>
  <c r="AQ88" i="38"/>
  <c r="AQ89" i="38"/>
  <c r="AQ90" i="38"/>
  <c r="AQ91" i="38"/>
  <c r="AQ92" i="38"/>
  <c r="AQ93" i="38"/>
  <c r="AQ94" i="38"/>
  <c r="AQ95" i="38"/>
  <c r="AQ96" i="38"/>
  <c r="AQ97" i="38"/>
  <c r="AQ98" i="38"/>
  <c r="AQ99" i="38"/>
  <c r="AQ100" i="38"/>
  <c r="AQ101" i="38"/>
  <c r="AQ102" i="38"/>
  <c r="AQ103" i="38"/>
  <c r="AQ104" i="38"/>
  <c r="AQ105" i="38"/>
  <c r="AQ106" i="38"/>
  <c r="AQ107" i="38"/>
  <c r="AQ108" i="38"/>
  <c r="AQ109" i="38"/>
  <c r="AQ110" i="38"/>
  <c r="AQ111" i="38"/>
  <c r="AQ112" i="38"/>
  <c r="AQ113" i="38"/>
  <c r="AQ114" i="38"/>
  <c r="AQ115" i="38"/>
  <c r="AQ116" i="38"/>
  <c r="AQ117" i="38"/>
  <c r="AQ118" i="38"/>
  <c r="AQ119" i="38"/>
  <c r="AQ120" i="38"/>
  <c r="AQ121" i="38"/>
  <c r="AQ122" i="38"/>
  <c r="AQ123" i="38"/>
  <c r="AQ124" i="38"/>
  <c r="AQ125" i="38"/>
  <c r="AQ126" i="38"/>
  <c r="AQ127" i="38"/>
  <c r="AQ128" i="38"/>
  <c r="AQ129" i="38"/>
  <c r="AQ130" i="38"/>
  <c r="AQ131" i="38"/>
  <c r="AQ21" i="38"/>
  <c r="S16" i="24"/>
  <c r="T14" i="24"/>
  <c r="T16" i="24"/>
  <c r="AH66" i="30"/>
  <c r="AI66" i="30"/>
  <c r="AK16" i="38"/>
  <c r="AK18" i="38"/>
  <c r="AC16" i="26"/>
  <c r="AJ16" i="38"/>
  <c r="AI16" i="38"/>
  <c r="AI18" i="38"/>
  <c r="AJ18" i="38"/>
  <c r="AC18" i="26"/>
  <c r="AM22" i="38"/>
  <c r="AN22" i="38"/>
  <c r="AO22" i="38"/>
  <c r="AM23" i="38"/>
  <c r="AN23" i="38"/>
  <c r="AO23" i="38"/>
  <c r="AM24" i="38"/>
  <c r="AN24" i="38"/>
  <c r="AO24" i="38"/>
  <c r="AM25" i="38"/>
  <c r="AN25" i="38"/>
  <c r="AO25" i="38"/>
  <c r="AM26" i="38"/>
  <c r="AN26" i="38"/>
  <c r="AO26" i="38"/>
  <c r="AM27" i="38"/>
  <c r="AN27" i="38"/>
  <c r="AO27" i="38"/>
  <c r="AM28" i="38"/>
  <c r="AN28" i="38"/>
  <c r="AO28" i="38"/>
  <c r="AM29" i="38"/>
  <c r="AN29" i="38"/>
  <c r="AO29" i="38"/>
  <c r="AM30" i="38"/>
  <c r="AN30" i="38"/>
  <c r="AO30" i="38"/>
  <c r="AM31" i="38"/>
  <c r="AN31" i="38"/>
  <c r="AO31" i="38"/>
  <c r="AM32" i="38"/>
  <c r="AN32" i="38"/>
  <c r="AO32" i="38"/>
  <c r="AM33" i="38"/>
  <c r="AN33" i="38"/>
  <c r="AO33" i="38"/>
  <c r="AM34" i="38"/>
  <c r="AN34" i="38"/>
  <c r="AO34" i="38"/>
  <c r="AM35" i="38"/>
  <c r="AN35" i="38"/>
  <c r="AO35" i="38"/>
  <c r="AM36" i="38"/>
  <c r="AN36" i="38"/>
  <c r="AO36" i="38"/>
  <c r="AM37" i="38"/>
  <c r="AN37" i="38"/>
  <c r="AO37" i="38"/>
  <c r="AM38" i="38"/>
  <c r="AN38" i="38"/>
  <c r="AO38" i="38"/>
  <c r="AM39" i="38"/>
  <c r="AN39" i="38"/>
  <c r="AO39" i="38"/>
  <c r="AM40" i="38"/>
  <c r="AN40" i="38"/>
  <c r="AO40" i="38"/>
  <c r="AM41" i="38"/>
  <c r="AN41" i="38"/>
  <c r="AO41" i="38"/>
  <c r="AM42" i="38"/>
  <c r="AN42" i="38"/>
  <c r="AO42" i="38"/>
  <c r="AM43" i="38"/>
  <c r="AN43" i="38"/>
  <c r="AO43" i="38"/>
  <c r="AM44" i="38"/>
  <c r="AN44" i="38"/>
  <c r="AO44" i="38"/>
  <c r="AM45" i="38"/>
  <c r="AN45" i="38"/>
  <c r="AO45" i="38"/>
  <c r="AM46" i="38"/>
  <c r="AN46" i="38"/>
  <c r="AO46" i="38"/>
  <c r="AM47" i="38"/>
  <c r="AN47" i="38"/>
  <c r="AO47" i="38"/>
  <c r="AM48" i="38"/>
  <c r="AN48" i="38"/>
  <c r="AO48" i="38"/>
  <c r="AM49" i="38"/>
  <c r="AN49" i="38"/>
  <c r="AO49" i="38"/>
  <c r="AM50" i="38"/>
  <c r="AN50" i="38"/>
  <c r="AO50" i="38"/>
  <c r="AM51" i="38"/>
  <c r="AN51" i="38"/>
  <c r="AO51" i="38"/>
  <c r="AM52" i="38"/>
  <c r="AN52" i="38"/>
  <c r="AO52" i="38"/>
  <c r="AM53" i="38"/>
  <c r="AN53" i="38"/>
  <c r="AO53" i="38"/>
  <c r="AM54" i="38"/>
  <c r="AN54" i="38"/>
  <c r="AO54" i="38"/>
  <c r="AM55" i="38"/>
  <c r="AN55" i="38"/>
  <c r="AO55" i="38"/>
  <c r="AM56" i="38"/>
  <c r="AN56" i="38"/>
  <c r="AO56" i="38"/>
  <c r="AM57" i="38"/>
  <c r="AN57" i="38"/>
  <c r="AO57" i="38"/>
  <c r="AM58" i="38"/>
  <c r="AN58" i="38"/>
  <c r="AO58" i="38"/>
  <c r="AM59" i="38"/>
  <c r="AN59" i="38"/>
  <c r="AO59" i="38"/>
  <c r="AM60" i="38"/>
  <c r="AN60" i="38"/>
  <c r="AO60" i="38"/>
  <c r="AM61" i="38"/>
  <c r="AN61" i="38"/>
  <c r="AO61" i="38"/>
  <c r="AM62" i="38"/>
  <c r="AN62" i="38"/>
  <c r="AO62" i="38"/>
  <c r="AM63" i="38"/>
  <c r="AN63" i="38"/>
  <c r="AO63" i="38"/>
  <c r="AM64" i="38"/>
  <c r="AN64" i="38"/>
  <c r="AO64" i="38"/>
  <c r="AM65" i="38"/>
  <c r="AN65" i="38"/>
  <c r="AO65" i="38"/>
  <c r="AM66" i="38"/>
  <c r="AN66" i="38"/>
  <c r="AO66" i="38"/>
  <c r="AM67" i="38"/>
  <c r="AN67" i="38"/>
  <c r="AO67" i="38"/>
  <c r="AM68" i="38"/>
  <c r="AN68" i="38"/>
  <c r="AO68" i="38"/>
  <c r="AM69" i="38"/>
  <c r="AN69" i="38"/>
  <c r="AO69" i="38"/>
  <c r="AM70" i="38"/>
  <c r="AN70" i="38"/>
  <c r="AO70" i="38"/>
  <c r="AM71" i="38"/>
  <c r="AN71" i="38"/>
  <c r="AO71" i="38"/>
  <c r="AM72" i="38"/>
  <c r="AN72" i="38"/>
  <c r="AO72" i="38"/>
  <c r="AM73" i="38"/>
  <c r="AN73" i="38"/>
  <c r="AO73" i="38"/>
  <c r="AM74" i="38"/>
  <c r="AN74" i="38"/>
  <c r="AO74" i="38"/>
  <c r="AM75" i="38"/>
  <c r="AN75" i="38"/>
  <c r="AO75" i="38"/>
  <c r="AM76" i="38"/>
  <c r="AN76" i="38"/>
  <c r="AO76" i="38"/>
  <c r="AM77" i="38"/>
  <c r="AN77" i="38"/>
  <c r="AO77" i="38"/>
  <c r="AM78" i="38"/>
  <c r="AN78" i="38"/>
  <c r="AO78" i="38"/>
  <c r="AM79" i="38"/>
  <c r="AN79" i="38"/>
  <c r="AO79" i="38"/>
  <c r="AM80" i="38"/>
  <c r="AN80" i="38"/>
  <c r="AO80" i="38"/>
  <c r="AM81" i="38"/>
  <c r="AN81" i="38"/>
  <c r="AO81" i="38"/>
  <c r="AM82" i="38"/>
  <c r="AN82" i="38"/>
  <c r="AO82" i="38"/>
  <c r="AM83" i="38"/>
  <c r="AN83" i="38"/>
  <c r="AO83" i="38"/>
  <c r="AM84" i="38"/>
  <c r="AN84" i="38"/>
  <c r="AO84" i="38"/>
  <c r="AM85" i="38"/>
  <c r="AN85" i="38"/>
  <c r="AO85" i="38"/>
  <c r="AM86" i="38"/>
  <c r="AN86" i="38"/>
  <c r="AO86" i="38"/>
  <c r="AM87" i="38"/>
  <c r="AN87" i="38"/>
  <c r="AO87" i="38"/>
  <c r="AM88" i="38"/>
  <c r="AN88" i="38"/>
  <c r="AO88" i="38"/>
  <c r="AM89" i="38"/>
  <c r="AN89" i="38"/>
  <c r="AO89" i="38"/>
  <c r="AM90" i="38"/>
  <c r="AN90" i="38"/>
  <c r="AO90" i="38"/>
  <c r="AM91" i="38"/>
  <c r="AN91" i="38"/>
  <c r="AO91" i="38"/>
  <c r="AM92" i="38"/>
  <c r="AN92" i="38"/>
  <c r="AO92" i="38"/>
  <c r="AM93" i="38"/>
  <c r="AN93" i="38"/>
  <c r="AO93" i="38"/>
  <c r="AM94" i="38"/>
  <c r="AN94" i="38"/>
  <c r="AO94" i="38"/>
  <c r="AM95" i="38"/>
  <c r="AN95" i="38"/>
  <c r="AO95" i="38"/>
  <c r="AM96" i="38"/>
  <c r="AN96" i="38"/>
  <c r="AO96" i="38"/>
  <c r="AM97" i="38"/>
  <c r="AN97" i="38"/>
  <c r="AO97" i="38"/>
  <c r="AM98" i="38"/>
  <c r="AN98" i="38"/>
  <c r="AO98" i="38"/>
  <c r="AM99" i="38"/>
  <c r="AN99" i="38"/>
  <c r="AO99" i="38"/>
  <c r="AM100" i="38"/>
  <c r="AN100" i="38"/>
  <c r="AO100" i="38"/>
  <c r="AM101" i="38"/>
  <c r="AN101" i="38"/>
  <c r="AO101" i="38"/>
  <c r="AM102" i="38"/>
  <c r="AN102" i="38"/>
  <c r="AO102" i="38"/>
  <c r="AM103" i="38"/>
  <c r="AN103" i="38"/>
  <c r="AO103" i="38"/>
  <c r="AM104" i="38"/>
  <c r="AN104" i="38"/>
  <c r="AO104" i="38"/>
  <c r="AM105" i="38"/>
  <c r="AN105" i="38"/>
  <c r="AO105" i="38"/>
  <c r="AM106" i="38"/>
  <c r="AN106" i="38"/>
  <c r="AO106" i="38"/>
  <c r="AM107" i="38"/>
  <c r="AN107" i="38"/>
  <c r="AO107" i="38"/>
  <c r="AM108" i="38"/>
  <c r="AN108" i="38"/>
  <c r="AO108" i="38"/>
  <c r="AM109" i="38"/>
  <c r="AN109" i="38"/>
  <c r="AO109" i="38"/>
  <c r="AM110" i="38"/>
  <c r="AN110" i="38"/>
  <c r="AO110" i="38"/>
  <c r="AM111" i="38"/>
  <c r="AN111" i="38"/>
  <c r="AO111" i="38"/>
  <c r="AM112" i="38"/>
  <c r="AN112" i="38"/>
  <c r="AO112" i="38"/>
  <c r="AM113" i="38"/>
  <c r="AN113" i="38"/>
  <c r="AO113" i="38"/>
  <c r="AM114" i="38"/>
  <c r="AN114" i="38"/>
  <c r="AO114" i="38"/>
  <c r="AM115" i="38"/>
  <c r="AN115" i="38"/>
  <c r="AO115" i="38"/>
  <c r="AM116" i="38"/>
  <c r="AN116" i="38"/>
  <c r="AO116" i="38"/>
  <c r="AM117" i="38"/>
  <c r="AN117" i="38"/>
  <c r="AO117" i="38"/>
  <c r="AM118" i="38"/>
  <c r="AN118" i="38"/>
  <c r="AO118" i="38"/>
  <c r="AM119" i="38"/>
  <c r="AN119" i="38"/>
  <c r="AO119" i="38"/>
  <c r="AM120" i="38"/>
  <c r="AN120" i="38"/>
  <c r="AO120" i="38"/>
  <c r="AM121" i="38"/>
  <c r="AN121" i="38"/>
  <c r="AO121" i="38"/>
  <c r="AM122" i="38"/>
  <c r="AN122" i="38"/>
  <c r="AO122" i="38"/>
  <c r="AM123" i="38"/>
  <c r="AN123" i="38"/>
  <c r="AO123" i="38"/>
  <c r="AM124" i="38"/>
  <c r="AN124" i="38"/>
  <c r="AO124" i="38"/>
  <c r="AM125" i="38"/>
  <c r="AN125" i="38"/>
  <c r="AO125" i="38"/>
  <c r="AM126" i="38"/>
  <c r="AN126" i="38"/>
  <c r="AO126" i="38"/>
  <c r="AM127" i="38"/>
  <c r="AN127" i="38"/>
  <c r="AO127" i="38"/>
  <c r="AM128" i="38"/>
  <c r="AN128" i="38"/>
  <c r="AO128" i="38"/>
  <c r="AM129" i="38"/>
  <c r="AN129" i="38"/>
  <c r="AO129" i="38"/>
  <c r="AM130" i="38"/>
  <c r="AN130" i="38"/>
  <c r="AO130" i="38"/>
  <c r="AM131" i="38"/>
  <c r="AN131" i="38"/>
  <c r="AO131" i="38"/>
  <c r="S16" i="38"/>
  <c r="S18" i="38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Y16" i="36"/>
  <c r="Z16" i="36"/>
  <c r="AA16" i="36"/>
  <c r="AB16" i="36"/>
  <c r="AC16" i="36"/>
  <c r="AD14" i="36"/>
  <c r="AD16" i="36"/>
  <c r="AE16" i="36"/>
  <c r="AF14" i="36"/>
  <c r="AF16" i="36"/>
  <c r="E16" i="36"/>
  <c r="F14" i="36"/>
  <c r="F16" i="38"/>
  <c r="G16" i="38"/>
  <c r="H16" i="38"/>
  <c r="I16" i="38"/>
  <c r="J16" i="38"/>
  <c r="K16" i="38"/>
  <c r="K18" i="38"/>
  <c r="L16" i="38"/>
  <c r="M16" i="38"/>
  <c r="M18" i="38"/>
  <c r="N16" i="38"/>
  <c r="O16" i="38"/>
  <c r="P16" i="38"/>
  <c r="Q16" i="38"/>
  <c r="Q18" i="38"/>
  <c r="R16" i="38"/>
  <c r="T16" i="38"/>
  <c r="T18" i="38"/>
  <c r="U16" i="38"/>
  <c r="V16" i="38"/>
  <c r="V18" i="38"/>
  <c r="W16" i="38"/>
  <c r="X16" i="38"/>
  <c r="Y16" i="38"/>
  <c r="Z16" i="38"/>
  <c r="AA16" i="38"/>
  <c r="AB16" i="38"/>
  <c r="AC16" i="38"/>
  <c r="AD16" i="38"/>
  <c r="AD18" i="38"/>
  <c r="AE16" i="38"/>
  <c r="AF16" i="38"/>
  <c r="AF18" i="38"/>
  <c r="AG16" i="38"/>
  <c r="AH16" i="38"/>
  <c r="AL16" i="38"/>
  <c r="AL14" i="38"/>
  <c r="E16" i="38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4" i="26"/>
  <c r="V16" i="26"/>
  <c r="W16" i="26"/>
  <c r="X14" i="26"/>
  <c r="X16" i="26"/>
  <c r="Y16" i="26"/>
  <c r="Z14" i="26"/>
  <c r="Z16" i="26"/>
  <c r="AA16" i="26"/>
  <c r="AB14" i="26"/>
  <c r="AB16" i="26"/>
  <c r="AD16" i="26"/>
  <c r="AD14" i="26"/>
  <c r="AE16" i="26"/>
  <c r="AF16" i="26"/>
  <c r="E16" i="26"/>
  <c r="F14" i="26"/>
  <c r="AI30" i="36"/>
  <c r="AI57" i="36"/>
  <c r="AI122" i="36"/>
  <c r="AI49" i="36"/>
  <c r="AI78" i="36"/>
  <c r="AI129" i="36"/>
  <c r="AI156" i="36"/>
  <c r="AI175" i="36"/>
  <c r="AI185" i="36"/>
  <c r="AI208" i="36"/>
  <c r="AI180" i="36"/>
  <c r="AI106" i="36"/>
  <c r="AI80" i="36"/>
  <c r="AI33" i="36"/>
  <c r="AI55" i="36"/>
  <c r="AI60" i="36"/>
  <c r="AI83" i="36"/>
  <c r="AI123" i="36"/>
  <c r="AI164" i="36"/>
  <c r="AI171" i="36"/>
  <c r="AI191" i="36"/>
  <c r="AI206" i="36"/>
  <c r="AI23" i="36"/>
  <c r="AI38" i="36"/>
  <c r="AI41" i="36"/>
  <c r="AI56" i="36"/>
  <c r="AI90" i="36"/>
  <c r="AI97" i="36"/>
  <c r="AI108" i="36"/>
  <c r="AI114" i="36"/>
  <c r="AI135" i="36"/>
  <c r="AI172" i="36"/>
  <c r="AI182" i="36"/>
  <c r="AI189" i="36"/>
  <c r="AI199" i="36"/>
  <c r="AI202" i="36"/>
  <c r="AI204" i="36"/>
  <c r="AI214" i="36"/>
  <c r="AI48" i="36"/>
  <c r="AI50" i="36"/>
  <c r="AI75" i="36"/>
  <c r="AI101" i="36"/>
  <c r="AI116" i="36"/>
  <c r="AI194" i="36"/>
  <c r="AI207" i="36"/>
  <c r="AI209" i="36"/>
  <c r="AI211" i="36"/>
  <c r="AI69" i="36"/>
  <c r="AI205" i="36"/>
  <c r="AI37" i="36"/>
  <c r="AG30" i="36"/>
  <c r="AH30" i="36"/>
  <c r="AG57" i="36"/>
  <c r="AH57" i="36"/>
  <c r="AG122" i="36"/>
  <c r="AH122" i="36"/>
  <c r="AG49" i="36"/>
  <c r="AH49" i="36"/>
  <c r="AG78" i="36"/>
  <c r="AH78" i="36"/>
  <c r="AG129" i="36"/>
  <c r="AH129" i="36"/>
  <c r="AG156" i="36"/>
  <c r="AH156" i="36"/>
  <c r="AG175" i="36"/>
  <c r="AH175" i="36"/>
  <c r="AG185" i="36"/>
  <c r="AH185" i="36"/>
  <c r="AG208" i="36"/>
  <c r="AH208" i="36"/>
  <c r="AG180" i="36"/>
  <c r="AH180" i="36"/>
  <c r="AG106" i="36"/>
  <c r="AH106" i="36"/>
  <c r="AG80" i="36"/>
  <c r="AH80" i="36"/>
  <c r="AG33" i="36"/>
  <c r="AH33" i="36"/>
  <c r="AG55" i="36"/>
  <c r="AH55" i="36"/>
  <c r="AG60" i="36"/>
  <c r="AH60" i="36"/>
  <c r="AG83" i="36"/>
  <c r="AH83" i="36"/>
  <c r="AG123" i="36"/>
  <c r="AH123" i="36"/>
  <c r="AG164" i="36"/>
  <c r="AH164" i="36"/>
  <c r="AG171" i="36"/>
  <c r="AH171" i="36"/>
  <c r="AG191" i="36"/>
  <c r="AH191" i="36"/>
  <c r="AG206" i="36"/>
  <c r="AH206" i="36"/>
  <c r="AG23" i="36"/>
  <c r="AH23" i="36"/>
  <c r="AG38" i="36"/>
  <c r="AH38" i="36"/>
  <c r="AG41" i="36"/>
  <c r="AH41" i="36"/>
  <c r="AG56" i="36"/>
  <c r="AH56" i="36"/>
  <c r="AG90" i="36"/>
  <c r="AH90" i="36"/>
  <c r="AG97" i="36"/>
  <c r="AH97" i="36"/>
  <c r="AG108" i="36"/>
  <c r="AH108" i="36"/>
  <c r="AG114" i="36"/>
  <c r="AH114" i="36"/>
  <c r="AG135" i="36"/>
  <c r="AH135" i="36"/>
  <c r="AG172" i="36"/>
  <c r="AH172" i="36"/>
  <c r="AG182" i="36"/>
  <c r="AH182" i="36"/>
  <c r="AG189" i="36"/>
  <c r="AH189" i="36"/>
  <c r="AG199" i="36"/>
  <c r="AH199" i="36"/>
  <c r="AG202" i="36"/>
  <c r="AH202" i="36"/>
  <c r="AG204" i="36"/>
  <c r="AH204" i="36"/>
  <c r="AG214" i="36"/>
  <c r="AH214" i="36"/>
  <c r="AG48" i="36"/>
  <c r="AH48" i="36"/>
  <c r="AG50" i="36"/>
  <c r="AH50" i="36"/>
  <c r="AG75" i="36"/>
  <c r="AH75" i="36"/>
  <c r="AG101" i="36"/>
  <c r="AH101" i="36"/>
  <c r="AG116" i="36"/>
  <c r="AH116" i="36"/>
  <c r="AG194" i="36"/>
  <c r="AH194" i="36"/>
  <c r="AG207" i="36"/>
  <c r="AH207" i="36"/>
  <c r="AG209" i="36"/>
  <c r="AH209" i="36"/>
  <c r="AG211" i="36"/>
  <c r="AH211" i="36"/>
  <c r="AG69" i="36"/>
  <c r="AH69" i="36"/>
  <c r="AG205" i="36"/>
  <c r="AH205" i="36"/>
  <c r="AG37" i="36"/>
  <c r="AH37" i="36"/>
  <c r="AG22" i="36"/>
  <c r="AG24" i="36"/>
  <c r="AG25" i="36"/>
  <c r="AG26" i="36"/>
  <c r="AG27" i="36"/>
  <c r="AG28" i="36"/>
  <c r="AG29" i="36"/>
  <c r="AG31" i="36"/>
  <c r="AG32" i="36"/>
  <c r="AG34" i="36"/>
  <c r="AH34" i="36"/>
  <c r="AG35" i="36"/>
  <c r="AG36" i="36"/>
  <c r="AG39" i="36"/>
  <c r="AG40" i="36"/>
  <c r="AG42" i="36"/>
  <c r="AG43" i="36"/>
  <c r="AG44" i="36"/>
  <c r="AG45" i="36"/>
  <c r="AH45" i="36"/>
  <c r="AG46" i="36"/>
  <c r="AG47" i="36"/>
  <c r="AG51" i="36"/>
  <c r="AG52" i="36"/>
  <c r="AH52" i="36"/>
  <c r="AG53" i="36"/>
  <c r="AG54" i="36"/>
  <c r="AH54" i="36"/>
  <c r="AG58" i="36"/>
  <c r="AG59" i="36"/>
  <c r="AH59" i="36"/>
  <c r="AG61" i="36"/>
  <c r="AG62" i="36"/>
  <c r="AH62" i="36"/>
  <c r="AG63" i="36"/>
  <c r="AG64" i="36"/>
  <c r="AG65" i="36"/>
  <c r="AG66" i="36"/>
  <c r="AG67" i="36"/>
  <c r="AG68" i="36"/>
  <c r="AG70" i="36"/>
  <c r="AG71" i="36"/>
  <c r="AG72" i="36"/>
  <c r="AG73" i="36"/>
  <c r="AG74" i="36"/>
  <c r="AG76" i="36"/>
  <c r="AH76" i="36"/>
  <c r="AG77" i="36"/>
  <c r="AG79" i="36"/>
  <c r="AG81" i="36"/>
  <c r="AG82" i="36"/>
  <c r="AG84" i="36"/>
  <c r="AG85" i="36"/>
  <c r="AH85" i="36"/>
  <c r="AG86" i="36"/>
  <c r="AG87" i="36"/>
  <c r="AH87" i="36"/>
  <c r="AG88" i="36"/>
  <c r="AG89" i="36"/>
  <c r="AG91" i="36"/>
  <c r="AG92" i="36"/>
  <c r="AG93" i="36"/>
  <c r="AG94" i="36"/>
  <c r="AG95" i="36"/>
  <c r="AG96" i="36"/>
  <c r="AG98" i="36"/>
  <c r="AG99" i="36"/>
  <c r="AG100" i="36"/>
  <c r="AG102" i="36"/>
  <c r="AG103" i="36"/>
  <c r="AG104" i="36"/>
  <c r="AG105" i="36"/>
  <c r="AG107" i="36"/>
  <c r="AH107" i="36"/>
  <c r="AG109" i="36"/>
  <c r="AG110" i="36"/>
  <c r="AH110" i="36"/>
  <c r="AG111" i="36"/>
  <c r="AG112" i="36"/>
  <c r="AG113" i="36"/>
  <c r="AG115" i="36"/>
  <c r="AH115" i="36"/>
  <c r="AG117" i="36"/>
  <c r="AG118" i="36"/>
  <c r="AH118" i="36"/>
  <c r="AG119" i="36"/>
  <c r="AG120" i="36"/>
  <c r="AG121" i="36"/>
  <c r="AG124" i="36"/>
  <c r="AH124" i="36"/>
  <c r="AG125" i="36"/>
  <c r="AG126" i="36"/>
  <c r="AG127" i="36"/>
  <c r="AG128" i="36"/>
  <c r="AG130" i="36"/>
  <c r="AG131" i="36"/>
  <c r="AH131" i="36"/>
  <c r="AG132" i="36"/>
  <c r="AG133" i="36"/>
  <c r="AH133" i="36"/>
  <c r="AG134" i="36"/>
  <c r="AG136" i="36"/>
  <c r="AH136" i="36"/>
  <c r="AG137" i="36"/>
  <c r="AG138" i="36"/>
  <c r="AG139" i="36"/>
  <c r="AG140" i="36"/>
  <c r="AG141" i="36"/>
  <c r="AG142" i="36"/>
  <c r="AH142" i="36"/>
  <c r="AG143" i="36"/>
  <c r="AG144" i="36"/>
  <c r="AH144" i="36"/>
  <c r="AG145" i="36"/>
  <c r="AG146" i="36"/>
  <c r="AG147" i="36"/>
  <c r="AG148" i="36"/>
  <c r="AG149" i="36"/>
  <c r="AG150" i="36"/>
  <c r="AG151" i="36"/>
  <c r="AG152" i="36"/>
  <c r="AG153" i="36"/>
  <c r="AG154" i="36"/>
  <c r="AG155" i="36"/>
  <c r="AG157" i="36"/>
  <c r="AG158" i="36"/>
  <c r="AG159" i="36"/>
  <c r="AG160" i="36"/>
  <c r="AG161" i="36"/>
  <c r="AG162" i="36"/>
  <c r="AG163" i="36"/>
  <c r="AG165" i="36"/>
  <c r="AG166" i="36"/>
  <c r="AG167" i="36"/>
  <c r="AG168" i="36"/>
  <c r="AG169" i="36"/>
  <c r="AG170" i="36"/>
  <c r="AG173" i="36"/>
  <c r="AG174" i="36"/>
  <c r="AH174" i="36"/>
  <c r="AG176" i="36"/>
  <c r="AG177" i="36"/>
  <c r="AH177" i="36"/>
  <c r="AG178" i="36"/>
  <c r="AG179" i="36"/>
  <c r="AG181" i="36"/>
  <c r="AG183" i="36"/>
  <c r="AG184" i="36"/>
  <c r="AG186" i="36"/>
  <c r="AG187" i="36"/>
  <c r="AG188" i="36"/>
  <c r="AG190" i="36"/>
  <c r="AG192" i="36"/>
  <c r="AG193" i="36"/>
  <c r="AG195" i="36"/>
  <c r="AH195" i="36"/>
  <c r="AG196" i="36"/>
  <c r="AG197" i="36"/>
  <c r="AH197" i="36"/>
  <c r="AG198" i="36"/>
  <c r="AG200" i="36"/>
  <c r="AH200" i="36"/>
  <c r="AG201" i="36"/>
  <c r="AG203" i="36"/>
  <c r="AH203" i="36"/>
  <c r="AG210" i="36"/>
  <c r="AG212" i="36"/>
  <c r="AG213" i="36"/>
  <c r="AH213" i="36"/>
  <c r="AG215" i="36"/>
  <c r="AH215" i="36"/>
  <c r="AG216" i="36"/>
  <c r="AH216" i="36"/>
  <c r="AG217" i="36"/>
  <c r="AG218" i="36"/>
  <c r="AH218" i="36"/>
  <c r="AG219" i="36"/>
  <c r="AH219" i="36"/>
  <c r="AG220" i="36"/>
  <c r="AH220" i="36"/>
  <c r="AG21" i="36"/>
  <c r="AI220" i="36"/>
  <c r="AI219" i="36"/>
  <c r="AI218" i="36"/>
  <c r="AI216" i="36"/>
  <c r="AI215" i="36"/>
  <c r="AI213" i="36"/>
  <c r="AI212" i="36"/>
  <c r="AH212" i="36"/>
  <c r="AI288" i="36"/>
  <c r="AG288" i="36"/>
  <c r="AH288" i="36"/>
  <c r="AI287" i="36"/>
  <c r="AG287" i="36"/>
  <c r="AH287" i="36"/>
  <c r="AI203" i="36"/>
  <c r="AI201" i="36"/>
  <c r="AH201" i="36"/>
  <c r="AI200" i="36"/>
  <c r="AI198" i="36"/>
  <c r="AH198" i="36"/>
  <c r="AI197" i="36"/>
  <c r="AI286" i="36"/>
  <c r="AG286" i="36"/>
  <c r="AH286" i="36"/>
  <c r="AI285" i="36"/>
  <c r="AG285" i="36"/>
  <c r="AH285" i="36"/>
  <c r="AI284" i="36"/>
  <c r="AG284" i="36"/>
  <c r="AH284" i="36"/>
  <c r="AI196" i="36"/>
  <c r="AH196" i="36"/>
  <c r="AI195" i="36"/>
  <c r="AI283" i="36"/>
  <c r="AG283" i="36"/>
  <c r="AH283" i="36"/>
  <c r="AI282" i="36"/>
  <c r="AG282" i="36"/>
  <c r="AH282" i="36"/>
  <c r="AI190" i="36"/>
  <c r="AH190" i="36"/>
  <c r="AI188" i="36"/>
  <c r="AH188" i="36"/>
  <c r="AI186" i="36"/>
  <c r="AH186" i="36"/>
  <c r="AI184" i="36"/>
  <c r="AH184" i="36"/>
  <c r="AI183" i="36"/>
  <c r="AH183" i="36"/>
  <c r="AI179" i="36"/>
  <c r="AH179" i="36"/>
  <c r="AI178" i="36"/>
  <c r="AH178" i="36"/>
  <c r="AI177" i="36"/>
  <c r="AI176" i="36"/>
  <c r="AH176" i="36"/>
  <c r="AI174" i="36"/>
  <c r="AI281" i="36"/>
  <c r="AG281" i="36"/>
  <c r="AH281" i="36"/>
  <c r="AI173" i="36"/>
  <c r="AH173" i="36"/>
  <c r="AI280" i="36"/>
  <c r="AG280" i="36"/>
  <c r="AH280" i="36"/>
  <c r="AI170" i="36"/>
  <c r="AH170" i="36"/>
  <c r="AI279" i="36"/>
  <c r="AG279" i="36"/>
  <c r="AH279" i="36"/>
  <c r="AI169" i="36"/>
  <c r="AH169" i="36"/>
  <c r="AI278" i="36"/>
  <c r="AG278" i="36"/>
  <c r="AH278" i="36"/>
  <c r="AI167" i="36"/>
  <c r="AH167" i="36"/>
  <c r="AI165" i="36"/>
  <c r="AH165" i="36"/>
  <c r="AI277" i="36"/>
  <c r="AG277" i="36"/>
  <c r="AH277" i="36"/>
  <c r="AI163" i="36"/>
  <c r="AH163" i="36"/>
  <c r="AI162" i="36"/>
  <c r="AH162" i="36"/>
  <c r="AI161" i="36"/>
  <c r="AH161" i="36"/>
  <c r="AI160" i="36"/>
  <c r="AH160" i="36"/>
  <c r="AI159" i="36"/>
  <c r="AH159" i="36"/>
  <c r="AI276" i="36"/>
  <c r="AG276" i="36"/>
  <c r="AH276" i="36"/>
  <c r="AI158" i="36"/>
  <c r="AH158" i="36"/>
  <c r="AI155" i="36"/>
  <c r="AH155" i="36"/>
  <c r="AI154" i="36"/>
  <c r="AH154" i="36"/>
  <c r="AI153" i="36"/>
  <c r="AH153" i="36"/>
  <c r="AI152" i="36"/>
  <c r="AH152" i="36"/>
  <c r="AI151" i="36"/>
  <c r="AH151" i="36"/>
  <c r="AI149" i="36"/>
  <c r="AH149" i="36"/>
  <c r="AI275" i="36"/>
  <c r="AG275" i="36"/>
  <c r="AH275" i="36"/>
  <c r="AI274" i="36"/>
  <c r="AG274" i="36"/>
  <c r="AH274" i="36"/>
  <c r="AI273" i="36"/>
  <c r="AG273" i="36"/>
  <c r="AH273" i="36"/>
  <c r="AI147" i="36"/>
  <c r="AH147" i="36"/>
  <c r="AI272" i="36"/>
  <c r="AG272" i="36"/>
  <c r="AH272" i="36"/>
  <c r="AI271" i="36"/>
  <c r="AG271" i="36"/>
  <c r="AH271" i="36"/>
  <c r="AI270" i="36"/>
  <c r="AG270" i="36"/>
  <c r="AH270" i="36"/>
  <c r="AI144" i="36"/>
  <c r="AI143" i="36"/>
  <c r="AH143" i="36"/>
  <c r="AI142" i="36"/>
  <c r="AI141" i="36"/>
  <c r="AH141" i="36"/>
  <c r="AI139" i="36"/>
  <c r="AH139" i="36"/>
  <c r="AI137" i="36"/>
  <c r="AH137" i="36"/>
  <c r="AI136" i="36"/>
  <c r="AI134" i="36"/>
  <c r="AH134" i="36"/>
  <c r="AI133" i="36"/>
  <c r="AI132" i="36"/>
  <c r="AH132" i="36"/>
  <c r="AI131" i="36"/>
  <c r="AI130" i="36"/>
  <c r="AH130" i="36"/>
  <c r="AI269" i="36"/>
  <c r="AG269" i="36"/>
  <c r="AH269" i="36"/>
  <c r="AI128" i="36"/>
  <c r="AH128" i="36"/>
  <c r="AI268" i="36"/>
  <c r="AG268" i="36"/>
  <c r="AH268" i="36"/>
  <c r="AI127" i="36"/>
  <c r="AH127" i="36"/>
  <c r="AI126" i="36"/>
  <c r="AH126" i="36"/>
  <c r="AI267" i="36"/>
  <c r="AG267" i="36"/>
  <c r="AH267" i="36"/>
  <c r="AI125" i="36"/>
  <c r="AH125" i="36"/>
  <c r="AI124" i="36"/>
  <c r="AI121" i="36"/>
  <c r="AH121" i="36"/>
  <c r="AI119" i="36"/>
  <c r="AH119" i="36"/>
  <c r="AI118" i="36"/>
  <c r="AI117" i="36"/>
  <c r="AH117" i="36"/>
  <c r="AI115" i="36"/>
  <c r="AI266" i="36"/>
  <c r="AG266" i="36"/>
  <c r="AH266" i="36"/>
  <c r="AI113" i="36"/>
  <c r="AH113" i="36"/>
  <c r="AI110" i="36"/>
  <c r="AI265" i="36"/>
  <c r="AG265" i="36"/>
  <c r="AH265" i="36"/>
  <c r="AI109" i="36"/>
  <c r="AH109" i="36"/>
  <c r="AI264" i="36"/>
  <c r="AG264" i="36"/>
  <c r="AH264" i="36"/>
  <c r="AI263" i="36"/>
  <c r="AG263" i="36"/>
  <c r="AH263" i="36"/>
  <c r="AI107" i="36"/>
  <c r="AI105" i="36"/>
  <c r="AH105" i="36"/>
  <c r="AI262" i="36"/>
  <c r="AG262" i="36"/>
  <c r="AH262" i="36"/>
  <c r="AI103" i="36"/>
  <c r="AH103" i="36"/>
  <c r="AI261" i="36"/>
  <c r="AG261" i="36"/>
  <c r="AH261" i="36"/>
  <c r="AI102" i="36"/>
  <c r="AH102" i="36"/>
  <c r="AI99" i="36"/>
  <c r="AH99" i="36"/>
  <c r="AI96" i="36"/>
  <c r="AH96" i="36"/>
  <c r="AI95" i="36"/>
  <c r="AH95" i="36"/>
  <c r="AI94" i="36"/>
  <c r="AH94" i="36"/>
  <c r="AI93" i="36"/>
  <c r="AH93" i="36"/>
  <c r="AI92" i="36"/>
  <c r="AH92" i="36"/>
  <c r="AI91" i="36"/>
  <c r="AH91" i="36"/>
  <c r="AI89" i="36"/>
  <c r="AH89" i="36"/>
  <c r="AI260" i="36"/>
  <c r="AG260" i="36"/>
  <c r="AH260" i="36"/>
  <c r="AI88" i="36"/>
  <c r="AH88" i="36"/>
  <c r="AI259" i="36"/>
  <c r="AG259" i="36"/>
  <c r="AH259" i="36"/>
  <c r="AI87" i="36"/>
  <c r="AI86" i="36"/>
  <c r="AH86" i="36"/>
  <c r="AI85" i="36"/>
  <c r="AI258" i="36"/>
  <c r="AG258" i="36"/>
  <c r="AH258" i="36"/>
  <c r="AI84" i="36"/>
  <c r="AH84" i="36"/>
  <c r="AI257" i="36"/>
  <c r="AG257" i="36"/>
  <c r="AH257" i="36"/>
  <c r="AI81" i="36"/>
  <c r="AH81" i="36"/>
  <c r="AI256" i="36"/>
  <c r="AG256" i="36"/>
  <c r="AH256" i="36"/>
  <c r="AI255" i="36"/>
  <c r="AG255" i="36"/>
  <c r="AH255" i="36"/>
  <c r="AI76" i="36"/>
  <c r="AI74" i="36"/>
  <c r="AH74" i="36"/>
  <c r="AI254" i="36"/>
  <c r="AG254" i="36"/>
  <c r="AH254" i="36"/>
  <c r="AI253" i="36"/>
  <c r="AG253" i="36"/>
  <c r="AH253" i="36"/>
  <c r="AI73" i="36"/>
  <c r="AH73" i="36"/>
  <c r="AI71" i="36"/>
  <c r="AH71" i="36"/>
  <c r="AI70" i="36"/>
  <c r="AH70" i="36"/>
  <c r="AI68" i="36"/>
  <c r="AH68" i="36"/>
  <c r="AI67" i="36"/>
  <c r="AH67" i="36"/>
  <c r="AI66" i="36"/>
  <c r="AH66" i="36"/>
  <c r="AI65" i="36"/>
  <c r="AH65" i="36"/>
  <c r="AI252" i="36"/>
  <c r="AG252" i="36"/>
  <c r="AH252" i="36"/>
  <c r="AI62" i="36"/>
  <c r="AI59" i="36"/>
  <c r="AI251" i="36"/>
  <c r="AG251" i="36"/>
  <c r="AH251" i="36"/>
  <c r="AI250" i="36"/>
  <c r="AG250" i="36"/>
  <c r="AH250" i="36"/>
  <c r="AI249" i="36"/>
  <c r="AG249" i="36"/>
  <c r="AH249" i="36"/>
  <c r="AI58" i="36"/>
  <c r="AH58" i="36"/>
  <c r="AI248" i="36"/>
  <c r="AG248" i="36"/>
  <c r="AH248" i="36"/>
  <c r="AI247" i="36"/>
  <c r="AG247" i="36"/>
  <c r="AH247" i="36"/>
  <c r="AI246" i="36"/>
  <c r="AG246" i="36"/>
  <c r="AH246" i="36"/>
  <c r="AI245" i="36"/>
  <c r="AG245" i="36"/>
  <c r="AH245" i="36"/>
  <c r="AI244" i="36"/>
  <c r="AG244" i="36"/>
  <c r="AH244" i="36"/>
  <c r="AI54" i="36"/>
  <c r="AI53" i="36"/>
  <c r="AH53" i="36"/>
  <c r="AI52" i="36"/>
  <c r="AI51" i="36"/>
  <c r="AH51" i="36"/>
  <c r="AI243" i="36"/>
  <c r="AG243" i="36"/>
  <c r="AH243" i="36"/>
  <c r="AI242" i="36"/>
  <c r="AG242" i="36"/>
  <c r="AH242" i="36"/>
  <c r="AI241" i="36"/>
  <c r="AG241" i="36"/>
  <c r="AH241" i="36"/>
  <c r="AI240" i="36"/>
  <c r="AG240" i="36"/>
  <c r="AH240" i="36"/>
  <c r="AI239" i="36"/>
  <c r="AG239" i="36"/>
  <c r="AH239" i="36"/>
  <c r="AI46" i="36"/>
  <c r="AH46" i="36"/>
  <c r="AI238" i="36"/>
  <c r="AG238" i="36"/>
  <c r="AH238" i="36"/>
  <c r="AI45" i="36"/>
  <c r="AI237" i="36"/>
  <c r="AG237" i="36"/>
  <c r="AH237" i="36"/>
  <c r="AI236" i="36"/>
  <c r="AG236" i="36"/>
  <c r="AH236" i="36"/>
  <c r="AI235" i="36"/>
  <c r="AG235" i="36"/>
  <c r="AH235" i="36"/>
  <c r="AI234" i="36"/>
  <c r="AG234" i="36"/>
  <c r="AH234" i="36"/>
  <c r="AI233" i="36"/>
  <c r="AG233" i="36"/>
  <c r="AH233" i="36"/>
  <c r="AI232" i="36"/>
  <c r="AG232" i="36"/>
  <c r="AH232" i="36"/>
  <c r="AI231" i="36"/>
  <c r="AG231" i="36"/>
  <c r="AH231" i="36"/>
  <c r="AI230" i="36"/>
  <c r="AG230" i="36"/>
  <c r="AH230" i="36"/>
  <c r="AI229" i="36"/>
  <c r="AG229" i="36"/>
  <c r="AH229" i="36"/>
  <c r="AI36" i="36"/>
  <c r="AH36" i="36"/>
  <c r="AI35" i="36"/>
  <c r="AH35" i="36"/>
  <c r="AI228" i="36"/>
  <c r="AG228" i="36"/>
  <c r="AH228" i="36"/>
  <c r="AI34" i="36"/>
  <c r="AI227" i="36"/>
  <c r="AG227" i="36"/>
  <c r="AH227" i="36"/>
  <c r="AI31" i="36"/>
  <c r="AH31" i="36"/>
  <c r="AI226" i="36"/>
  <c r="AG226" i="36"/>
  <c r="AH226" i="36"/>
  <c r="AI29" i="36"/>
  <c r="AH29" i="36"/>
  <c r="AI225" i="36"/>
  <c r="AG225" i="36"/>
  <c r="AH225" i="36"/>
  <c r="AI224" i="36"/>
  <c r="AG224" i="36"/>
  <c r="AH224" i="36"/>
  <c r="AI223" i="36"/>
  <c r="AG223" i="36"/>
  <c r="AH223" i="36"/>
  <c r="AI222" i="36"/>
  <c r="AG222" i="36"/>
  <c r="AH222" i="36"/>
  <c r="AI25" i="36"/>
  <c r="AH25" i="36"/>
  <c r="AI22" i="36"/>
  <c r="AH22" i="36"/>
  <c r="AI221" i="36"/>
  <c r="AG221" i="36"/>
  <c r="AH221" i="36"/>
  <c r="F16" i="34"/>
  <c r="G14" i="34"/>
  <c r="G16" i="34"/>
  <c r="H16" i="34"/>
  <c r="I16" i="34"/>
  <c r="J16" i="34"/>
  <c r="K16" i="34"/>
  <c r="L16" i="34"/>
  <c r="M16" i="34"/>
  <c r="N16" i="34"/>
  <c r="O16" i="34"/>
  <c r="P16" i="34"/>
  <c r="Q16" i="34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E16" i="34"/>
  <c r="AH243" i="34"/>
  <c r="AF243" i="34"/>
  <c r="AG243" i="34"/>
  <c r="AH242" i="34"/>
  <c r="AF242" i="34"/>
  <c r="AG242" i="34"/>
  <c r="AH241" i="34"/>
  <c r="AF241" i="34"/>
  <c r="AG241" i="34"/>
  <c r="AH240" i="34"/>
  <c r="AF240" i="34"/>
  <c r="AG240" i="34"/>
  <c r="AH239" i="34"/>
  <c r="AF239" i="34"/>
  <c r="AG239" i="34"/>
  <c r="AH238" i="34"/>
  <c r="AF238" i="34"/>
  <c r="AG238" i="34"/>
  <c r="AH288" i="34"/>
  <c r="AF288" i="34"/>
  <c r="AG288" i="34"/>
  <c r="AH236" i="34"/>
  <c r="AF236" i="34"/>
  <c r="AG236" i="34"/>
  <c r="AH235" i="34"/>
  <c r="AF235" i="34"/>
  <c r="AG235" i="34"/>
  <c r="AH234" i="34"/>
  <c r="AF234" i="34"/>
  <c r="AG234" i="34"/>
  <c r="AH233" i="34"/>
  <c r="AF233" i="34"/>
  <c r="AG233" i="34"/>
  <c r="AH287" i="34"/>
  <c r="AF287" i="34"/>
  <c r="AG287" i="34"/>
  <c r="AH232" i="34"/>
  <c r="AF232" i="34"/>
  <c r="AG232" i="34"/>
  <c r="AH286" i="34"/>
  <c r="AF286" i="34"/>
  <c r="AG286" i="34"/>
  <c r="AH285" i="34"/>
  <c r="AF285" i="34"/>
  <c r="AG285" i="34"/>
  <c r="AH231" i="34"/>
  <c r="AF231" i="34"/>
  <c r="AG231" i="34"/>
  <c r="AH230" i="34"/>
  <c r="AF230" i="34"/>
  <c r="AG230" i="34"/>
  <c r="AH229" i="34"/>
  <c r="AF229" i="34"/>
  <c r="AG229" i="34"/>
  <c r="AH228" i="34"/>
  <c r="AF228" i="34"/>
  <c r="AG228" i="34"/>
  <c r="AH227" i="34"/>
  <c r="AF227" i="34"/>
  <c r="AG227" i="34"/>
  <c r="AH284" i="34"/>
  <c r="AF284" i="34"/>
  <c r="AG284" i="34"/>
  <c r="AH226" i="34"/>
  <c r="AF226" i="34"/>
  <c r="AG226" i="34"/>
  <c r="AH225" i="34"/>
  <c r="AF225" i="34"/>
  <c r="AG225" i="34"/>
  <c r="AH283" i="34"/>
  <c r="AF283" i="34"/>
  <c r="AG283" i="34"/>
  <c r="AH223" i="34"/>
  <c r="AF223" i="34"/>
  <c r="AG223" i="34"/>
  <c r="AH220" i="34"/>
  <c r="AF220" i="34"/>
  <c r="AG220" i="34"/>
  <c r="AH219" i="34"/>
  <c r="AF219" i="34"/>
  <c r="AG219" i="34"/>
  <c r="AH218" i="34"/>
  <c r="AF218" i="34"/>
  <c r="AG218" i="34"/>
  <c r="AH217" i="34"/>
  <c r="AF217" i="34"/>
  <c r="AG217" i="34"/>
  <c r="AH216" i="34"/>
  <c r="AF216" i="34"/>
  <c r="AG216" i="34"/>
  <c r="AH215" i="34"/>
  <c r="AF215" i="34"/>
  <c r="AG215" i="34"/>
  <c r="AH282" i="34"/>
  <c r="AF282" i="34"/>
  <c r="AG282" i="34"/>
  <c r="AH214" i="34"/>
  <c r="AF214" i="34"/>
  <c r="AG214" i="34"/>
  <c r="AH281" i="34"/>
  <c r="AF281" i="34"/>
  <c r="AG281" i="34"/>
  <c r="AH211" i="34"/>
  <c r="AF211" i="34"/>
  <c r="AG211" i="34"/>
  <c r="AH210" i="34"/>
  <c r="AF210" i="34"/>
  <c r="AG210" i="34"/>
  <c r="AH209" i="34"/>
  <c r="AF209" i="34"/>
  <c r="AG209" i="34"/>
  <c r="AH208" i="34"/>
  <c r="AF208" i="34"/>
  <c r="AG208" i="34"/>
  <c r="AH207" i="34"/>
  <c r="AF207" i="34"/>
  <c r="AG207" i="34"/>
  <c r="AH280" i="34"/>
  <c r="AF280" i="34"/>
  <c r="AG280" i="34"/>
  <c r="AH205" i="34"/>
  <c r="AF205" i="34"/>
  <c r="AG205" i="34"/>
  <c r="AH279" i="34"/>
  <c r="AF279" i="34"/>
  <c r="AG279" i="34"/>
  <c r="AH201" i="34"/>
  <c r="AF201" i="34"/>
  <c r="AG201" i="34"/>
  <c r="AH200" i="34"/>
  <c r="AF200" i="34"/>
  <c r="AG200" i="34"/>
  <c r="AH199" i="34"/>
  <c r="AF199" i="34"/>
  <c r="AG199" i="34"/>
  <c r="AH278" i="34"/>
  <c r="AF278" i="34"/>
  <c r="AG278" i="34"/>
  <c r="AH197" i="34"/>
  <c r="AF197" i="34"/>
  <c r="AG197" i="34"/>
  <c r="AH196" i="34"/>
  <c r="AF196" i="34"/>
  <c r="AG196" i="34"/>
  <c r="AH195" i="34"/>
  <c r="AF195" i="34"/>
  <c r="AG195" i="34"/>
  <c r="AH194" i="34"/>
  <c r="AF194" i="34"/>
  <c r="AG194" i="34"/>
  <c r="AH277" i="34"/>
  <c r="AF277" i="34"/>
  <c r="AG277" i="34"/>
  <c r="AH276" i="34"/>
  <c r="AF276" i="34"/>
  <c r="AG276" i="34"/>
  <c r="AH192" i="34"/>
  <c r="AF192" i="34"/>
  <c r="AG192" i="34"/>
  <c r="AH191" i="34"/>
  <c r="AF191" i="34"/>
  <c r="AG191" i="34"/>
  <c r="AH190" i="34"/>
  <c r="AF190" i="34"/>
  <c r="AG190" i="34"/>
  <c r="AH189" i="34"/>
  <c r="AF189" i="34"/>
  <c r="AG189" i="34"/>
  <c r="AH188" i="34"/>
  <c r="AF188" i="34"/>
  <c r="AG188" i="34"/>
  <c r="AH187" i="34"/>
  <c r="AF187" i="34"/>
  <c r="AG187" i="34"/>
  <c r="AH275" i="34"/>
  <c r="AF275" i="34"/>
  <c r="AG275" i="34"/>
  <c r="AH184" i="34"/>
  <c r="AF184" i="34"/>
  <c r="AG184" i="34"/>
  <c r="AH183" i="34"/>
  <c r="AF183" i="34"/>
  <c r="AG183" i="34"/>
  <c r="AH182" i="34"/>
  <c r="AF182" i="34"/>
  <c r="AG182" i="34"/>
  <c r="AH181" i="34"/>
  <c r="AF181" i="34"/>
  <c r="AG181" i="34"/>
  <c r="AH274" i="34"/>
  <c r="AF274" i="34"/>
  <c r="AG274" i="34"/>
  <c r="AH180" i="34"/>
  <c r="AF180" i="34"/>
  <c r="AG180" i="34"/>
  <c r="AH179" i="34"/>
  <c r="AF179" i="34"/>
  <c r="AG179" i="34"/>
  <c r="AH178" i="34"/>
  <c r="AF178" i="34"/>
  <c r="AG178" i="34"/>
  <c r="AH177" i="34"/>
  <c r="AF177" i="34"/>
  <c r="AG177" i="34"/>
  <c r="AH176" i="34"/>
  <c r="AF176" i="34"/>
  <c r="AG176" i="34"/>
  <c r="AH175" i="34"/>
  <c r="AF175" i="34"/>
  <c r="AG175" i="34"/>
  <c r="AH174" i="34"/>
  <c r="AF174" i="34"/>
  <c r="AG174" i="34"/>
  <c r="AH173" i="34"/>
  <c r="AF173" i="34"/>
  <c r="AG173" i="34"/>
  <c r="AH172" i="34"/>
  <c r="AF172" i="34"/>
  <c r="AG172" i="34"/>
  <c r="AH273" i="34"/>
  <c r="AF273" i="34"/>
  <c r="AG273" i="34"/>
  <c r="AH272" i="34"/>
  <c r="AF272" i="34"/>
  <c r="AG272" i="34"/>
  <c r="AH170" i="34"/>
  <c r="AF170" i="34"/>
  <c r="AG170" i="34"/>
  <c r="AH169" i="34"/>
  <c r="AF169" i="34"/>
  <c r="AG169" i="34"/>
  <c r="AH168" i="34"/>
  <c r="AF168" i="34"/>
  <c r="AG168" i="34"/>
  <c r="AH167" i="34"/>
  <c r="AF167" i="34"/>
  <c r="AG167" i="34"/>
  <c r="AH166" i="34"/>
  <c r="AF166" i="34"/>
  <c r="AG166" i="34"/>
  <c r="AH165" i="34"/>
  <c r="AF165" i="34"/>
  <c r="AG165" i="34"/>
  <c r="AH164" i="34"/>
  <c r="AF164" i="34"/>
  <c r="AG164" i="34"/>
  <c r="AH163" i="34"/>
  <c r="AF163" i="34"/>
  <c r="AG163" i="34"/>
  <c r="AH162" i="34"/>
  <c r="AF162" i="34"/>
  <c r="AG162" i="34"/>
  <c r="AH159" i="34"/>
  <c r="AF159" i="34"/>
  <c r="AG159" i="34"/>
  <c r="AH158" i="34"/>
  <c r="AF158" i="34"/>
  <c r="AG158" i="34"/>
  <c r="AH157" i="34"/>
  <c r="AF157" i="34"/>
  <c r="AG157" i="34"/>
  <c r="AH156" i="34"/>
  <c r="AF156" i="34"/>
  <c r="AG156" i="34"/>
  <c r="AH271" i="34"/>
  <c r="AF271" i="34"/>
  <c r="AG271" i="34"/>
  <c r="AH270" i="34"/>
  <c r="AF270" i="34"/>
  <c r="AG270" i="34"/>
  <c r="AH155" i="34"/>
  <c r="AF155" i="34"/>
  <c r="AG155" i="34"/>
  <c r="AH154" i="34"/>
  <c r="AF154" i="34"/>
  <c r="AG154" i="34"/>
  <c r="AH151" i="34"/>
  <c r="AF151" i="34"/>
  <c r="AG151" i="34"/>
  <c r="AH150" i="34"/>
  <c r="AF150" i="34"/>
  <c r="AG150" i="34"/>
  <c r="AH149" i="34"/>
  <c r="AF149" i="34"/>
  <c r="AG149" i="34"/>
  <c r="AH269" i="34"/>
  <c r="AF269" i="34"/>
  <c r="AG269" i="34"/>
  <c r="AH148" i="34"/>
  <c r="AF148" i="34"/>
  <c r="AG148" i="34"/>
  <c r="AH147" i="34"/>
  <c r="AF147" i="34"/>
  <c r="AG147" i="34"/>
  <c r="AH145" i="34"/>
  <c r="AF145" i="34"/>
  <c r="AG145" i="34"/>
  <c r="AH144" i="34"/>
  <c r="AF144" i="34"/>
  <c r="AG144" i="34"/>
  <c r="AH268" i="34"/>
  <c r="AF268" i="34"/>
  <c r="AG268" i="34"/>
  <c r="AH142" i="34"/>
  <c r="AF142" i="34"/>
  <c r="AG142" i="34"/>
  <c r="AH267" i="34"/>
  <c r="AF267" i="34"/>
  <c r="AG267" i="34"/>
  <c r="AH141" i="34"/>
  <c r="AF141" i="34"/>
  <c r="AG141" i="34"/>
  <c r="AH140" i="34"/>
  <c r="AF140" i="34"/>
  <c r="AG140" i="34"/>
  <c r="AH138" i="34"/>
  <c r="AF138" i="34"/>
  <c r="AG138" i="34"/>
  <c r="AH137" i="34"/>
  <c r="AF137" i="34"/>
  <c r="AG137" i="34"/>
  <c r="AH266" i="34"/>
  <c r="AF266" i="34"/>
  <c r="AG266" i="34"/>
  <c r="AH136" i="34"/>
  <c r="AF136" i="34"/>
  <c r="AG136" i="34"/>
  <c r="AH265" i="34"/>
  <c r="AF265" i="34"/>
  <c r="AG265" i="34"/>
  <c r="AH264" i="34"/>
  <c r="AF264" i="34"/>
  <c r="AG264" i="34"/>
  <c r="AH134" i="34"/>
  <c r="AF134" i="34"/>
  <c r="AG134" i="34"/>
  <c r="AH133" i="34"/>
  <c r="AF133" i="34"/>
  <c r="AG133" i="34"/>
  <c r="AH263" i="34"/>
  <c r="AF263" i="34"/>
  <c r="AG263" i="34"/>
  <c r="AH132" i="34"/>
  <c r="AF132" i="34"/>
  <c r="AG132" i="34"/>
  <c r="AH131" i="34"/>
  <c r="AF131" i="34"/>
  <c r="AG131" i="34"/>
  <c r="AH262" i="34"/>
  <c r="AF262" i="34"/>
  <c r="AG262" i="34"/>
  <c r="AH129" i="34"/>
  <c r="AF129" i="34"/>
  <c r="AG129" i="34"/>
  <c r="AH128" i="34"/>
  <c r="AF128" i="34"/>
  <c r="AG128" i="34"/>
  <c r="AH127" i="34"/>
  <c r="AF127" i="34"/>
  <c r="AG127" i="34"/>
  <c r="AH124" i="34"/>
  <c r="AF124" i="34"/>
  <c r="AG124" i="34"/>
  <c r="AH123" i="34"/>
  <c r="AF123" i="34"/>
  <c r="AG123" i="34"/>
  <c r="AH261" i="34"/>
  <c r="AF261" i="34"/>
  <c r="AG261" i="34"/>
  <c r="AH122" i="34"/>
  <c r="AF122" i="34"/>
  <c r="AG122" i="34"/>
  <c r="AH121" i="34"/>
  <c r="AF121" i="34"/>
  <c r="AG121" i="34"/>
  <c r="AH120" i="34"/>
  <c r="AF120" i="34"/>
  <c r="AG120" i="34"/>
  <c r="AH119" i="34"/>
  <c r="AF119" i="34"/>
  <c r="AG119" i="34"/>
  <c r="AH118" i="34"/>
  <c r="AF118" i="34"/>
  <c r="AG118" i="34"/>
  <c r="AH117" i="34"/>
  <c r="AF117" i="34"/>
  <c r="AG117" i="34"/>
  <c r="AH116" i="34"/>
  <c r="AF116" i="34"/>
  <c r="AG116" i="34"/>
  <c r="AH260" i="34"/>
  <c r="AF260" i="34"/>
  <c r="AG260" i="34"/>
  <c r="AH259" i="34"/>
  <c r="AF259" i="34"/>
  <c r="AG259" i="34"/>
  <c r="AH113" i="34"/>
  <c r="AF113" i="34"/>
  <c r="AG113" i="34"/>
  <c r="AH112" i="34"/>
  <c r="AF112" i="34"/>
  <c r="AG112" i="34"/>
  <c r="AH111" i="34"/>
  <c r="AF111" i="34"/>
  <c r="AG111" i="34"/>
  <c r="AH110" i="34"/>
  <c r="AF110" i="34"/>
  <c r="AG110" i="34"/>
  <c r="AH258" i="34"/>
  <c r="AF258" i="34"/>
  <c r="AG258" i="34"/>
  <c r="AH109" i="34"/>
  <c r="AF109" i="34"/>
  <c r="AG109" i="34"/>
  <c r="AH108" i="34"/>
  <c r="AF108" i="34"/>
  <c r="AG108" i="34"/>
  <c r="AH107" i="34"/>
  <c r="AF107" i="34"/>
  <c r="AG107" i="34"/>
  <c r="AH106" i="34"/>
  <c r="AF106" i="34"/>
  <c r="AG106" i="34"/>
  <c r="AH105" i="34"/>
  <c r="AF105" i="34"/>
  <c r="AG105" i="34"/>
  <c r="AH104" i="34"/>
  <c r="AF104" i="34"/>
  <c r="AG104" i="34"/>
  <c r="AH103" i="34"/>
  <c r="AF103" i="34"/>
  <c r="AG103" i="34"/>
  <c r="AH102" i="34"/>
  <c r="AF102" i="34"/>
  <c r="AG102" i="34"/>
  <c r="AH100" i="34"/>
  <c r="AF100" i="34"/>
  <c r="AG100" i="34"/>
  <c r="AH99" i="34"/>
  <c r="AF99" i="34"/>
  <c r="AG99" i="34"/>
  <c r="AH257" i="34"/>
  <c r="AF257" i="34"/>
  <c r="AG257" i="34"/>
  <c r="AH98" i="34"/>
  <c r="AF98" i="34"/>
  <c r="AG98" i="34"/>
  <c r="AH97" i="34"/>
  <c r="AF97" i="34"/>
  <c r="AG97" i="34"/>
  <c r="AH96" i="34"/>
  <c r="AF96" i="34"/>
  <c r="AG96" i="34"/>
  <c r="AH95" i="34"/>
  <c r="AF95" i="34"/>
  <c r="AG95" i="34"/>
  <c r="AH256" i="34"/>
  <c r="AF256" i="34"/>
  <c r="AG256" i="34"/>
  <c r="AH255" i="34"/>
  <c r="AF255" i="34"/>
  <c r="AG255" i="34"/>
  <c r="AH94" i="34"/>
  <c r="AF94" i="34"/>
  <c r="AG94" i="34"/>
  <c r="AH93" i="34"/>
  <c r="AF93" i="34"/>
  <c r="AG93" i="34"/>
  <c r="AH92" i="34"/>
  <c r="AF92" i="34"/>
  <c r="AG92" i="34"/>
  <c r="AH254" i="34"/>
  <c r="AF254" i="34"/>
  <c r="AG254" i="34"/>
  <c r="AH91" i="34"/>
  <c r="AF91" i="34"/>
  <c r="AG91" i="34"/>
  <c r="AH89" i="34"/>
  <c r="AF89" i="34"/>
  <c r="AG89" i="34"/>
  <c r="AH88" i="34"/>
  <c r="AF88" i="34"/>
  <c r="AG88" i="34"/>
  <c r="AH86" i="34"/>
  <c r="AF86" i="34"/>
  <c r="AG86" i="34"/>
  <c r="AH85" i="34"/>
  <c r="AF85" i="34"/>
  <c r="AG85" i="34"/>
  <c r="AH83" i="34"/>
  <c r="AF83" i="34"/>
  <c r="AG83" i="34"/>
  <c r="AH81" i="34"/>
  <c r="AF81" i="34"/>
  <c r="AG81" i="34"/>
  <c r="AH79" i="34"/>
  <c r="AF79" i="34"/>
  <c r="AG79" i="34"/>
  <c r="AH78" i="34"/>
  <c r="AF78" i="34"/>
  <c r="AG78" i="34"/>
  <c r="AH75" i="34"/>
  <c r="AF75" i="34"/>
  <c r="AG75" i="34"/>
  <c r="AH74" i="34"/>
  <c r="AF74" i="34"/>
  <c r="AG74" i="34"/>
  <c r="AH73" i="34"/>
  <c r="AF73" i="34"/>
  <c r="AG73" i="34"/>
  <c r="AH253" i="34"/>
  <c r="AF253" i="34"/>
  <c r="AG253" i="34"/>
  <c r="AH252" i="34"/>
  <c r="AF252" i="34"/>
  <c r="AG252" i="34"/>
  <c r="AH71" i="34"/>
  <c r="AF71" i="34"/>
  <c r="AG71" i="34"/>
  <c r="AH70" i="34"/>
  <c r="AF70" i="34"/>
  <c r="AG70" i="34"/>
  <c r="AH69" i="34"/>
  <c r="AF69" i="34"/>
  <c r="AG69" i="34"/>
  <c r="AH68" i="34"/>
  <c r="AF68" i="34"/>
  <c r="AG68" i="34"/>
  <c r="AH251" i="34"/>
  <c r="AF251" i="34"/>
  <c r="AG251" i="34"/>
  <c r="AH67" i="34"/>
  <c r="AF67" i="34"/>
  <c r="AG67" i="34"/>
  <c r="AH66" i="34"/>
  <c r="AF66" i="34"/>
  <c r="AG66" i="34"/>
  <c r="AH65" i="34"/>
  <c r="AF65" i="34"/>
  <c r="AG65" i="34"/>
  <c r="AH64" i="34"/>
  <c r="AF64" i="34"/>
  <c r="AG64" i="34"/>
  <c r="AH63" i="34"/>
  <c r="AF63" i="34"/>
  <c r="AG63" i="34"/>
  <c r="AH62" i="34"/>
  <c r="AF62" i="34"/>
  <c r="AG62" i="34"/>
  <c r="AH250" i="34"/>
  <c r="AF250" i="34"/>
  <c r="AG250" i="34"/>
  <c r="AH61" i="34"/>
  <c r="AF61" i="34"/>
  <c r="AG61" i="34"/>
  <c r="AH249" i="34"/>
  <c r="AF249" i="34"/>
  <c r="AG249" i="34"/>
  <c r="AH60" i="34"/>
  <c r="AF60" i="34"/>
  <c r="AG60" i="34"/>
  <c r="AH59" i="34"/>
  <c r="AF59" i="34"/>
  <c r="AG59" i="34"/>
  <c r="AH58" i="34"/>
  <c r="AF58" i="34"/>
  <c r="AG58" i="34"/>
  <c r="AH57" i="34"/>
  <c r="AF57" i="34"/>
  <c r="AG57" i="34"/>
  <c r="AH248" i="34"/>
  <c r="AF248" i="34"/>
  <c r="AG248" i="34"/>
  <c r="AH56" i="34"/>
  <c r="AF56" i="34"/>
  <c r="AG56" i="34"/>
  <c r="AH55" i="34"/>
  <c r="AF55" i="34"/>
  <c r="AG55" i="34"/>
  <c r="AH54" i="34"/>
  <c r="AF54" i="34"/>
  <c r="AG54" i="34"/>
  <c r="AH50" i="34"/>
  <c r="AF50" i="34"/>
  <c r="AG50" i="34"/>
  <c r="AH49" i="34"/>
  <c r="AF49" i="34"/>
  <c r="AG49" i="34"/>
  <c r="AH47" i="34"/>
  <c r="AF47" i="34"/>
  <c r="AG47" i="34"/>
  <c r="AH247" i="34"/>
  <c r="AF247" i="34"/>
  <c r="AG247" i="34"/>
  <c r="AH44" i="34"/>
  <c r="AF44" i="34"/>
  <c r="AG44" i="34"/>
  <c r="AH246" i="34"/>
  <c r="AF246" i="34"/>
  <c r="AG246" i="34"/>
  <c r="AH43" i="34"/>
  <c r="AF43" i="34"/>
  <c r="AG43" i="34"/>
  <c r="AH245" i="34"/>
  <c r="AF245" i="34"/>
  <c r="AG245" i="34"/>
  <c r="AH42" i="34"/>
  <c r="AF42" i="34"/>
  <c r="AG42" i="34"/>
  <c r="AH40" i="34"/>
  <c r="AF40" i="34"/>
  <c r="AG40" i="34"/>
  <c r="AH39" i="34"/>
  <c r="AF39" i="34"/>
  <c r="AG39" i="34"/>
  <c r="AH38" i="34"/>
  <c r="AF38" i="34"/>
  <c r="AG38" i="34"/>
  <c r="AH244" i="34"/>
  <c r="AF244" i="34"/>
  <c r="AG244" i="34"/>
  <c r="AH35" i="34"/>
  <c r="AF35" i="34"/>
  <c r="AG35" i="34"/>
  <c r="AH34" i="34"/>
  <c r="AF34" i="34"/>
  <c r="AG34" i="34"/>
  <c r="AH32" i="34"/>
  <c r="AF32" i="34"/>
  <c r="AG32" i="34"/>
  <c r="AH31" i="34"/>
  <c r="AF31" i="34"/>
  <c r="AG31" i="34"/>
  <c r="AH30" i="34"/>
  <c r="AF30" i="34"/>
  <c r="AG30" i="34"/>
  <c r="AH29" i="34"/>
  <c r="AF29" i="34"/>
  <c r="AG29" i="34"/>
  <c r="AH28" i="34"/>
  <c r="AF28" i="34"/>
  <c r="AG28" i="34"/>
  <c r="AH27" i="34"/>
  <c r="AF27" i="34"/>
  <c r="AG27" i="34"/>
  <c r="AH25" i="34"/>
  <c r="AF25" i="34"/>
  <c r="AG25" i="34"/>
  <c r="AH24" i="34"/>
  <c r="AF24" i="34"/>
  <c r="AG24" i="34"/>
  <c r="AH23" i="34"/>
  <c r="AF23" i="34"/>
  <c r="AG23" i="34"/>
  <c r="AH22" i="34"/>
  <c r="AF22" i="34"/>
  <c r="AG22" i="34"/>
  <c r="AH21" i="34"/>
  <c r="AF21" i="34"/>
  <c r="AG21" i="34"/>
  <c r="AG404" i="32"/>
  <c r="AE404" i="32"/>
  <c r="AF404" i="32"/>
  <c r="AG403" i="32"/>
  <c r="AE403" i="32"/>
  <c r="AF403" i="32"/>
  <c r="AG402" i="32"/>
  <c r="AE402" i="32"/>
  <c r="AF402" i="32"/>
  <c r="AG401" i="32"/>
  <c r="AE401" i="32"/>
  <c r="AF401" i="32"/>
  <c r="AG400" i="32"/>
  <c r="AE400" i="32"/>
  <c r="AF400" i="32"/>
  <c r="AG399" i="32"/>
  <c r="AE399" i="32"/>
  <c r="AF399" i="32"/>
  <c r="AG398" i="32"/>
  <c r="AE398" i="32"/>
  <c r="AF398" i="32"/>
  <c r="AG465" i="32"/>
  <c r="AE465" i="32"/>
  <c r="AF465" i="32"/>
  <c r="AG397" i="32"/>
  <c r="AE397" i="32"/>
  <c r="AF397" i="32"/>
  <c r="AG396" i="32"/>
  <c r="AE396" i="32"/>
  <c r="AF396" i="32"/>
  <c r="AG464" i="32"/>
  <c r="AE464" i="32"/>
  <c r="AF464" i="32"/>
  <c r="AG395" i="32"/>
  <c r="AE395" i="32"/>
  <c r="AF395" i="32"/>
  <c r="AG394" i="32"/>
  <c r="AE394" i="32"/>
  <c r="AF394" i="32"/>
  <c r="AG463" i="32"/>
  <c r="AE463" i="32"/>
  <c r="AF463" i="32"/>
  <c r="AG393" i="32"/>
  <c r="AE393" i="32"/>
  <c r="AF393" i="32"/>
  <c r="AG392" i="32"/>
  <c r="AE392" i="32"/>
  <c r="AF392" i="32"/>
  <c r="AG391" i="32"/>
  <c r="AE391" i="32"/>
  <c r="AF391" i="32"/>
  <c r="AG462" i="32"/>
  <c r="AE462" i="32"/>
  <c r="AF462" i="32"/>
  <c r="AG390" i="32"/>
  <c r="AE390" i="32"/>
  <c r="AF390" i="32"/>
  <c r="AG388" i="32"/>
  <c r="AE388" i="32"/>
  <c r="AF388" i="32"/>
  <c r="AG461" i="32"/>
  <c r="AE461" i="32"/>
  <c r="AF461" i="32"/>
  <c r="AG387" i="32"/>
  <c r="AE387" i="32"/>
  <c r="AF387" i="32"/>
  <c r="AG386" i="32"/>
  <c r="AE386" i="32"/>
  <c r="AF386" i="32"/>
  <c r="AG385" i="32"/>
  <c r="AE385" i="32"/>
  <c r="AF385" i="32"/>
  <c r="AG460" i="32"/>
  <c r="AE460" i="32"/>
  <c r="AF460" i="32"/>
  <c r="AG384" i="32"/>
  <c r="AE384" i="32"/>
  <c r="AF384" i="32"/>
  <c r="AG382" i="32"/>
  <c r="AE382" i="32"/>
  <c r="AF382" i="32"/>
  <c r="AG381" i="32"/>
  <c r="AE381" i="32"/>
  <c r="AF381" i="32"/>
  <c r="AG380" i="32"/>
  <c r="AE380" i="32"/>
  <c r="AF380" i="32"/>
  <c r="AG379" i="32"/>
  <c r="AE379" i="32"/>
  <c r="AF379" i="32"/>
  <c r="AG378" i="32"/>
  <c r="AE378" i="32"/>
  <c r="AF378" i="32"/>
  <c r="AG377" i="32"/>
  <c r="AE377" i="32"/>
  <c r="AF377" i="32"/>
  <c r="AG459" i="32"/>
  <c r="AE459" i="32"/>
  <c r="AF459" i="32"/>
  <c r="AG374" i="32"/>
  <c r="AE374" i="32"/>
  <c r="AF374" i="32"/>
  <c r="AG373" i="32"/>
  <c r="AE373" i="32"/>
  <c r="AF373" i="32"/>
  <c r="AG372" i="32"/>
  <c r="AE372" i="32"/>
  <c r="AF372" i="32"/>
  <c r="AG371" i="32"/>
  <c r="AE371" i="32"/>
  <c r="AF371" i="32"/>
  <c r="AG370" i="32"/>
  <c r="AE370" i="32"/>
  <c r="AF370" i="32"/>
  <c r="AG369" i="32"/>
  <c r="AE369" i="32"/>
  <c r="AF369" i="32"/>
  <c r="AG368" i="32"/>
  <c r="AE368" i="32"/>
  <c r="AF368" i="32"/>
  <c r="AG367" i="32"/>
  <c r="AE367" i="32"/>
  <c r="AF367" i="32"/>
  <c r="AG366" i="32"/>
  <c r="AE366" i="32"/>
  <c r="AF366" i="32"/>
  <c r="AG365" i="32"/>
  <c r="AE365" i="32"/>
  <c r="AF365" i="32"/>
  <c r="AG364" i="32"/>
  <c r="AE364" i="32"/>
  <c r="AF364" i="32"/>
  <c r="AG363" i="32"/>
  <c r="AE363" i="32"/>
  <c r="AF363" i="32"/>
  <c r="AG362" i="32"/>
  <c r="AE362" i="32"/>
  <c r="AF362" i="32"/>
  <c r="AG361" i="32"/>
  <c r="AE361" i="32"/>
  <c r="AF361" i="32"/>
  <c r="AG360" i="32"/>
  <c r="AE360" i="32"/>
  <c r="AF360" i="32"/>
  <c r="AG358" i="32"/>
  <c r="AE358" i="32"/>
  <c r="AF358" i="32"/>
  <c r="AG357" i="32"/>
  <c r="AE357" i="32"/>
  <c r="AF357" i="32"/>
  <c r="AG356" i="32"/>
  <c r="AE356" i="32"/>
  <c r="AF356" i="32"/>
  <c r="AG355" i="32"/>
  <c r="AE355" i="32"/>
  <c r="AF355" i="32"/>
  <c r="AG354" i="32"/>
  <c r="AE354" i="32"/>
  <c r="AF354" i="32"/>
  <c r="AG353" i="32"/>
  <c r="AE353" i="32"/>
  <c r="AF353" i="32"/>
  <c r="AG351" i="32"/>
  <c r="AE351" i="32"/>
  <c r="AF351" i="32"/>
  <c r="AG350" i="32"/>
  <c r="AE350" i="32"/>
  <c r="AF350" i="32"/>
  <c r="AG458" i="32"/>
  <c r="AE458" i="32"/>
  <c r="AF458" i="32"/>
  <c r="AG349" i="32"/>
  <c r="AE349" i="32"/>
  <c r="AF349" i="32"/>
  <c r="AG457" i="32"/>
  <c r="AE457" i="32"/>
  <c r="AF457" i="32"/>
  <c r="AG348" i="32"/>
  <c r="AE348" i="32"/>
  <c r="AF348" i="32"/>
  <c r="AG347" i="32"/>
  <c r="AE347" i="32"/>
  <c r="AF347" i="32"/>
  <c r="AG346" i="32"/>
  <c r="AE346" i="32"/>
  <c r="AF346" i="32"/>
  <c r="AG456" i="32"/>
  <c r="AE456" i="32"/>
  <c r="AF456" i="32"/>
  <c r="AG345" i="32"/>
  <c r="AE345" i="32"/>
  <c r="AF345" i="32"/>
  <c r="AG344" i="32"/>
  <c r="AE344" i="32"/>
  <c r="AF344" i="32"/>
  <c r="AG343" i="32"/>
  <c r="AE343" i="32"/>
  <c r="AF343" i="32"/>
  <c r="AG342" i="32"/>
  <c r="AE342" i="32"/>
  <c r="AF342" i="32"/>
  <c r="AG341" i="32"/>
  <c r="AE341" i="32"/>
  <c r="AF341" i="32"/>
  <c r="AG340" i="32"/>
  <c r="AE340" i="32"/>
  <c r="AF340" i="32"/>
  <c r="AG339" i="32"/>
  <c r="AE339" i="32"/>
  <c r="AF339" i="32"/>
  <c r="AG338" i="32"/>
  <c r="AE338" i="32"/>
  <c r="AF338" i="32"/>
  <c r="AG455" i="32"/>
  <c r="AE455" i="32"/>
  <c r="AF455" i="32"/>
  <c r="AG454" i="32"/>
  <c r="AE454" i="32"/>
  <c r="AF454" i="32"/>
  <c r="AG337" i="32"/>
  <c r="AE337" i="32"/>
  <c r="AF337" i="32"/>
  <c r="AG336" i="32"/>
  <c r="AE336" i="32"/>
  <c r="AF336" i="32"/>
  <c r="AG335" i="32"/>
  <c r="AE335" i="32"/>
  <c r="AF335" i="32"/>
  <c r="AG334" i="32"/>
  <c r="AE334" i="32"/>
  <c r="AF334" i="32"/>
  <c r="AG333" i="32"/>
  <c r="AE333" i="32"/>
  <c r="AF333" i="32"/>
  <c r="AG332" i="32"/>
  <c r="AE332" i="32"/>
  <c r="AF332" i="32"/>
  <c r="AG331" i="32"/>
  <c r="AE331" i="32"/>
  <c r="AF331" i="32"/>
  <c r="AG330" i="32"/>
  <c r="AE330" i="32"/>
  <c r="AF330" i="32"/>
  <c r="AG329" i="32"/>
  <c r="AE329" i="32"/>
  <c r="AF329" i="32"/>
  <c r="AG328" i="32"/>
  <c r="AE328" i="32"/>
  <c r="AF328" i="32"/>
  <c r="AG453" i="32"/>
  <c r="AE453" i="32"/>
  <c r="AF453" i="32"/>
  <c r="AG452" i="32"/>
  <c r="AE452" i="32"/>
  <c r="AF452" i="32"/>
  <c r="AG326" i="32"/>
  <c r="AE326" i="32"/>
  <c r="AF326" i="32"/>
  <c r="AG324" i="32"/>
  <c r="AE324" i="32"/>
  <c r="AF324" i="32"/>
  <c r="AG451" i="32"/>
  <c r="AE451" i="32"/>
  <c r="AF451" i="32"/>
  <c r="AG323" i="32"/>
  <c r="AE323" i="32"/>
  <c r="AF323" i="32"/>
  <c r="AG322" i="32"/>
  <c r="AE322" i="32"/>
  <c r="AF322" i="32"/>
  <c r="AG450" i="32"/>
  <c r="AE450" i="32"/>
  <c r="AF450" i="32"/>
  <c r="AG321" i="32"/>
  <c r="AE321" i="32"/>
  <c r="AF321" i="32"/>
  <c r="AG320" i="32"/>
  <c r="AE320" i="32"/>
  <c r="AF320" i="32"/>
  <c r="AG319" i="32"/>
  <c r="AE319" i="32"/>
  <c r="AF319" i="32"/>
  <c r="AG318" i="32"/>
  <c r="AE318" i="32"/>
  <c r="AF318" i="32"/>
  <c r="AG316" i="32"/>
  <c r="AE316" i="32"/>
  <c r="AF316" i="32"/>
  <c r="AG449" i="32"/>
  <c r="AE449" i="32"/>
  <c r="AF449" i="32"/>
  <c r="AG315" i="32"/>
  <c r="AE315" i="32"/>
  <c r="AF315" i="32"/>
  <c r="AG314" i="32"/>
  <c r="AE314" i="32"/>
  <c r="AF314" i="32"/>
  <c r="AG313" i="32"/>
  <c r="AE313" i="32"/>
  <c r="AF313" i="32"/>
  <c r="AG312" i="32"/>
  <c r="AE312" i="32"/>
  <c r="AF312" i="32"/>
  <c r="AG311" i="32"/>
  <c r="AE311" i="32"/>
  <c r="AF311" i="32"/>
  <c r="AG310" i="32"/>
  <c r="AE310" i="32"/>
  <c r="AF310" i="32"/>
  <c r="AG309" i="32"/>
  <c r="AE309" i="32"/>
  <c r="AF309" i="32"/>
  <c r="AG448" i="32"/>
  <c r="AE448" i="32"/>
  <c r="AF448" i="32"/>
  <c r="AG307" i="32"/>
  <c r="AE307" i="32"/>
  <c r="AF307" i="32"/>
  <c r="AG305" i="32"/>
  <c r="AE305" i="32"/>
  <c r="AF305" i="32"/>
  <c r="AG447" i="32"/>
  <c r="AE447" i="32"/>
  <c r="AF447" i="32"/>
  <c r="AG304" i="32"/>
  <c r="AE304" i="32"/>
  <c r="AF304" i="32"/>
  <c r="AG303" i="32"/>
  <c r="AE303" i="32"/>
  <c r="AF303" i="32"/>
  <c r="AG302" i="32"/>
  <c r="AE302" i="32"/>
  <c r="AF302" i="32"/>
  <c r="AG301" i="32"/>
  <c r="AE301" i="32"/>
  <c r="AF301" i="32"/>
  <c r="AG300" i="32"/>
  <c r="AE300" i="32"/>
  <c r="AF300" i="32"/>
  <c r="AG298" i="32"/>
  <c r="AE298" i="32"/>
  <c r="AF298" i="32"/>
  <c r="AG296" i="32"/>
  <c r="AE296" i="32"/>
  <c r="AF296" i="32"/>
  <c r="AG295" i="32"/>
  <c r="AE295" i="32"/>
  <c r="AF295" i="32"/>
  <c r="AG294" i="32"/>
  <c r="AE294" i="32"/>
  <c r="AF294" i="32"/>
  <c r="AG292" i="32"/>
  <c r="AE292" i="32"/>
  <c r="AF292" i="32"/>
  <c r="AG446" i="32"/>
  <c r="AE446" i="32"/>
  <c r="AF446" i="32"/>
  <c r="AG290" i="32"/>
  <c r="AE290" i="32"/>
  <c r="AF290" i="32"/>
  <c r="AG289" i="32"/>
  <c r="AE289" i="32"/>
  <c r="AF289" i="32"/>
  <c r="AG288" i="32"/>
  <c r="AE288" i="32"/>
  <c r="AF288" i="32"/>
  <c r="AG287" i="32"/>
  <c r="AE287" i="32"/>
  <c r="AF287" i="32"/>
  <c r="AG445" i="32"/>
  <c r="AE445" i="32"/>
  <c r="AF445" i="32"/>
  <c r="AG286" i="32"/>
  <c r="AE286" i="32"/>
  <c r="AF286" i="32"/>
  <c r="AG285" i="32"/>
  <c r="AE285" i="32"/>
  <c r="AF285" i="32"/>
  <c r="AG284" i="32"/>
  <c r="AE284" i="32"/>
  <c r="AF284" i="32"/>
  <c r="AG282" i="32"/>
  <c r="AE282" i="32"/>
  <c r="AF282" i="32"/>
  <c r="AG444" i="32"/>
  <c r="AE444" i="32"/>
  <c r="AF444" i="32"/>
  <c r="AG443" i="32"/>
  <c r="AE443" i="32"/>
  <c r="AF443" i="32"/>
  <c r="AG281" i="32"/>
  <c r="AE281" i="32"/>
  <c r="AF281" i="32"/>
  <c r="AG280" i="32"/>
  <c r="AE280" i="32"/>
  <c r="AF280" i="32"/>
  <c r="AG279" i="32"/>
  <c r="AE279" i="32"/>
  <c r="AF279" i="32"/>
  <c r="AG277" i="32"/>
  <c r="AE277" i="32"/>
  <c r="AF277" i="32"/>
  <c r="AG276" i="32"/>
  <c r="AE276" i="32"/>
  <c r="AF276" i="32"/>
  <c r="AG275" i="32"/>
  <c r="AE275" i="32"/>
  <c r="AF275" i="32"/>
  <c r="AG274" i="32"/>
  <c r="AE274" i="32"/>
  <c r="AF274" i="32"/>
  <c r="AG273" i="32"/>
  <c r="AE273" i="32"/>
  <c r="AF273" i="32"/>
  <c r="AG272" i="32"/>
  <c r="AE272" i="32"/>
  <c r="AF272" i="32"/>
  <c r="AG442" i="32"/>
  <c r="AE442" i="32"/>
  <c r="AF442" i="32"/>
  <c r="AG271" i="32"/>
  <c r="AE271" i="32"/>
  <c r="AF271" i="32"/>
  <c r="AG270" i="32"/>
  <c r="AE270" i="32"/>
  <c r="AF270" i="32"/>
  <c r="AG269" i="32"/>
  <c r="AE269" i="32"/>
  <c r="AF269" i="32"/>
  <c r="AG268" i="32"/>
  <c r="AE268" i="32"/>
  <c r="AF268" i="32"/>
  <c r="AG267" i="32"/>
  <c r="AE267" i="32"/>
  <c r="AF267" i="32"/>
  <c r="AG266" i="32"/>
  <c r="AE266" i="32"/>
  <c r="AF266" i="32"/>
  <c r="AG265" i="32"/>
  <c r="AE265" i="32"/>
  <c r="AF265" i="32"/>
  <c r="AG264" i="32"/>
  <c r="AE264" i="32"/>
  <c r="AF264" i="32"/>
  <c r="AG262" i="32"/>
  <c r="AE262" i="32"/>
  <c r="AF262" i="32"/>
  <c r="AG261" i="32"/>
  <c r="AE261" i="32"/>
  <c r="AF261" i="32"/>
  <c r="AG260" i="32"/>
  <c r="AE260" i="32"/>
  <c r="AF260" i="32"/>
  <c r="AG259" i="32"/>
  <c r="AE259" i="32"/>
  <c r="AF259" i="32"/>
  <c r="AG258" i="32"/>
  <c r="AE258" i="32"/>
  <c r="AF258" i="32"/>
  <c r="AG441" i="32"/>
  <c r="AE441" i="32"/>
  <c r="AF441" i="32"/>
  <c r="AG440" i="32"/>
  <c r="AE440" i="32"/>
  <c r="AF440" i="32"/>
  <c r="AG257" i="32"/>
  <c r="AE257" i="32"/>
  <c r="AF257" i="32"/>
  <c r="AG255" i="32"/>
  <c r="AE255" i="32"/>
  <c r="AF255" i="32"/>
  <c r="AG439" i="32"/>
  <c r="AE439" i="32"/>
  <c r="AF439" i="32"/>
  <c r="AG254" i="32"/>
  <c r="AE254" i="32"/>
  <c r="AF254" i="32"/>
  <c r="AG438" i="32"/>
  <c r="AE438" i="32"/>
  <c r="AF438" i="32"/>
  <c r="AG253" i="32"/>
  <c r="AE253" i="32"/>
  <c r="AF253" i="32"/>
  <c r="AG252" i="32"/>
  <c r="AE252" i="32"/>
  <c r="AF252" i="32"/>
  <c r="AG251" i="32"/>
  <c r="AE251" i="32"/>
  <c r="AF251" i="32"/>
  <c r="AG437" i="32"/>
  <c r="AE437" i="32"/>
  <c r="AF437" i="32"/>
  <c r="AG248" i="32"/>
  <c r="AE248" i="32"/>
  <c r="AF248" i="32"/>
  <c r="AG246" i="32"/>
  <c r="AE246" i="32"/>
  <c r="AF246" i="32"/>
  <c r="AG436" i="32"/>
  <c r="AE436" i="32"/>
  <c r="AF436" i="32"/>
  <c r="AG435" i="32"/>
  <c r="AE435" i="32"/>
  <c r="AF435" i="32"/>
  <c r="AG244" i="32"/>
  <c r="AE244" i="32"/>
  <c r="AF244" i="32"/>
  <c r="AG243" i="32"/>
  <c r="AE243" i="32"/>
  <c r="AF243" i="32"/>
  <c r="AG242" i="32"/>
  <c r="AE242" i="32"/>
  <c r="AF242" i="32"/>
  <c r="AG241" i="32"/>
  <c r="AE241" i="32"/>
  <c r="AF241" i="32"/>
  <c r="AG240" i="32"/>
  <c r="AE240" i="32"/>
  <c r="AF240" i="32"/>
  <c r="AG239" i="32"/>
  <c r="AE239" i="32"/>
  <c r="AF239" i="32"/>
  <c r="AG434" i="32"/>
  <c r="AE434" i="32"/>
  <c r="AF434" i="32"/>
  <c r="AG238" i="32"/>
  <c r="AE238" i="32"/>
  <c r="AF238" i="32"/>
  <c r="AG237" i="32"/>
  <c r="AE237" i="32"/>
  <c r="AF237" i="32"/>
  <c r="AG236" i="32"/>
  <c r="AE236" i="32"/>
  <c r="AF236" i="32"/>
  <c r="AG235" i="32"/>
  <c r="AE235" i="32"/>
  <c r="AF235" i="32"/>
  <c r="AG234" i="32"/>
  <c r="AE234" i="32"/>
  <c r="AF234" i="32"/>
  <c r="AG233" i="32"/>
  <c r="AE233" i="32"/>
  <c r="AF233" i="32"/>
  <c r="AG231" i="32"/>
  <c r="AE231" i="32"/>
  <c r="AF231" i="32"/>
  <c r="AG230" i="32"/>
  <c r="AE230" i="32"/>
  <c r="AF230" i="32"/>
  <c r="AG229" i="32"/>
  <c r="AE229" i="32"/>
  <c r="AF229" i="32"/>
  <c r="AG433" i="32"/>
  <c r="AE433" i="32"/>
  <c r="AF433" i="32"/>
  <c r="AG228" i="32"/>
  <c r="AE228" i="32"/>
  <c r="AF228" i="32"/>
  <c r="AG226" i="32"/>
  <c r="AE226" i="32"/>
  <c r="AF226" i="32"/>
  <c r="AG225" i="32"/>
  <c r="AE225" i="32"/>
  <c r="AF225" i="32"/>
  <c r="AG224" i="32"/>
  <c r="AE224" i="32"/>
  <c r="AF224" i="32"/>
  <c r="AG223" i="32"/>
  <c r="AE223" i="32"/>
  <c r="AF223" i="32"/>
  <c r="AG222" i="32"/>
  <c r="AE222" i="32"/>
  <c r="AF222" i="32"/>
  <c r="AG221" i="32"/>
  <c r="AE221" i="32"/>
  <c r="AF221" i="32"/>
  <c r="AG220" i="32"/>
  <c r="AE220" i="32"/>
  <c r="AF220" i="32"/>
  <c r="AG219" i="32"/>
  <c r="AE219" i="32"/>
  <c r="AF219" i="32"/>
  <c r="AG218" i="32"/>
  <c r="AE218" i="32"/>
  <c r="AF218" i="32"/>
  <c r="AG217" i="32"/>
  <c r="AE217" i="32"/>
  <c r="AF217" i="32"/>
  <c r="AG216" i="32"/>
  <c r="AE216" i="32"/>
  <c r="AF216" i="32"/>
  <c r="AG215" i="32"/>
  <c r="AE215" i="32"/>
  <c r="AF215" i="32"/>
  <c r="AG214" i="32"/>
  <c r="AE214" i="32"/>
  <c r="AF214" i="32"/>
  <c r="AG213" i="32"/>
  <c r="AE213" i="32"/>
  <c r="AF213" i="32"/>
  <c r="AG212" i="32"/>
  <c r="AE212" i="32"/>
  <c r="AF212" i="32"/>
  <c r="AG432" i="32"/>
  <c r="AE432" i="32"/>
  <c r="AF432" i="32"/>
  <c r="AG211" i="32"/>
  <c r="AE211" i="32"/>
  <c r="AF211" i="32"/>
  <c r="AG210" i="32"/>
  <c r="AE210" i="32"/>
  <c r="AF210" i="32"/>
  <c r="AG209" i="32"/>
  <c r="AE209" i="32"/>
  <c r="AF209" i="32"/>
  <c r="AG208" i="32"/>
  <c r="AE208" i="32"/>
  <c r="AF208" i="32"/>
  <c r="AG206" i="32"/>
  <c r="AE206" i="32"/>
  <c r="AF206" i="32"/>
  <c r="AG205" i="32"/>
  <c r="AE205" i="32"/>
  <c r="AF205" i="32"/>
  <c r="AG204" i="32"/>
  <c r="AE204" i="32"/>
  <c r="AF204" i="32"/>
  <c r="AG202" i="32"/>
  <c r="AE202" i="32"/>
  <c r="AF202" i="32"/>
  <c r="AG201" i="32"/>
  <c r="AE201" i="32"/>
  <c r="AF201" i="32"/>
  <c r="AG200" i="32"/>
  <c r="AE200" i="32"/>
  <c r="AF200" i="32"/>
  <c r="AG197" i="32"/>
  <c r="AE197" i="32"/>
  <c r="AF197" i="32"/>
  <c r="AG196" i="32"/>
  <c r="AE196" i="32"/>
  <c r="AF196" i="32"/>
  <c r="AG431" i="32"/>
  <c r="AE431" i="32"/>
  <c r="AF431" i="32"/>
  <c r="AG194" i="32"/>
  <c r="AE194" i="32"/>
  <c r="AF194" i="32"/>
  <c r="AG193" i="32"/>
  <c r="AE193" i="32"/>
  <c r="AF193" i="32"/>
  <c r="AG192" i="32"/>
  <c r="AE192" i="32"/>
  <c r="AF192" i="32"/>
  <c r="AG430" i="32"/>
  <c r="AE430" i="32"/>
  <c r="AF430" i="32"/>
  <c r="AG191" i="32"/>
  <c r="AE191" i="32"/>
  <c r="AF191" i="32"/>
  <c r="AG189" i="32"/>
  <c r="AE189" i="32"/>
  <c r="AF189" i="32"/>
  <c r="AG188" i="32"/>
  <c r="AE188" i="32"/>
  <c r="AF188" i="32"/>
  <c r="AG187" i="32"/>
  <c r="AE187" i="32"/>
  <c r="AF187" i="32"/>
  <c r="AG429" i="32"/>
  <c r="AE429" i="32"/>
  <c r="AF429" i="32"/>
  <c r="AG186" i="32"/>
  <c r="AE186" i="32"/>
  <c r="AF186" i="32"/>
  <c r="AG428" i="32"/>
  <c r="AE428" i="32"/>
  <c r="AF428" i="32"/>
  <c r="AG185" i="32"/>
  <c r="AE185" i="32"/>
  <c r="AF185" i="32"/>
  <c r="AG184" i="32"/>
  <c r="AE184" i="32"/>
  <c r="AF184" i="32"/>
  <c r="AG183" i="32"/>
  <c r="AE183" i="32"/>
  <c r="AF183" i="32"/>
  <c r="AG182" i="32"/>
  <c r="AE182" i="32"/>
  <c r="AF182" i="32"/>
  <c r="AG427" i="32"/>
  <c r="AE427" i="32"/>
  <c r="AF427" i="32"/>
  <c r="AG181" i="32"/>
  <c r="AE181" i="32"/>
  <c r="AF181" i="32"/>
  <c r="AG426" i="32"/>
  <c r="AE426" i="32"/>
  <c r="AF426" i="32"/>
  <c r="AG180" i="32"/>
  <c r="AE180" i="32"/>
  <c r="AF180" i="32"/>
  <c r="AG425" i="32"/>
  <c r="AE425" i="32"/>
  <c r="AF425" i="32"/>
  <c r="AG424" i="32"/>
  <c r="AE424" i="32"/>
  <c r="AF424" i="32"/>
  <c r="AG179" i="32"/>
  <c r="AE179" i="32"/>
  <c r="AF179" i="32"/>
  <c r="AG178" i="32"/>
  <c r="AE178" i="32"/>
  <c r="AF178" i="32"/>
  <c r="AG177" i="32"/>
  <c r="AE177" i="32"/>
  <c r="AF177" i="32"/>
  <c r="AG423" i="32"/>
  <c r="AE423" i="32"/>
  <c r="AF423" i="32"/>
  <c r="AG175" i="32"/>
  <c r="AE175" i="32"/>
  <c r="AF175" i="32"/>
  <c r="AG422" i="32"/>
  <c r="AE422" i="32"/>
  <c r="AF422" i="32"/>
  <c r="AG173" i="32"/>
  <c r="AE173" i="32"/>
  <c r="AF173" i="32"/>
  <c r="AG172" i="32"/>
  <c r="AE172" i="32"/>
  <c r="AF172" i="32"/>
  <c r="AG421" i="32"/>
  <c r="AE421" i="32"/>
  <c r="AF421" i="32"/>
  <c r="AG171" i="32"/>
  <c r="AE171" i="32"/>
  <c r="AF171" i="32"/>
  <c r="AG170" i="32"/>
  <c r="AE170" i="32"/>
  <c r="AF170" i="32"/>
  <c r="AG168" i="32"/>
  <c r="AE168" i="32"/>
  <c r="AF168" i="32"/>
  <c r="AG167" i="32"/>
  <c r="AE167" i="32"/>
  <c r="AF167" i="32"/>
  <c r="AG166" i="32"/>
  <c r="AE166" i="32"/>
  <c r="AF166" i="32"/>
  <c r="AG164" i="32"/>
  <c r="AE164" i="32"/>
  <c r="AF164" i="32"/>
  <c r="AG163" i="32"/>
  <c r="AE163" i="32"/>
  <c r="AF163" i="32"/>
  <c r="AG162" i="32"/>
  <c r="AE162" i="32"/>
  <c r="AF162" i="32"/>
  <c r="AG160" i="32"/>
  <c r="AE160" i="32"/>
  <c r="AF160" i="32"/>
  <c r="AG159" i="32"/>
  <c r="AE159" i="32"/>
  <c r="AF159" i="32"/>
  <c r="AG420" i="32"/>
  <c r="AE420" i="32"/>
  <c r="AF420" i="32"/>
  <c r="AG157" i="32"/>
  <c r="AE157" i="32"/>
  <c r="AF157" i="32"/>
  <c r="AG156" i="32"/>
  <c r="AE156" i="32"/>
  <c r="AF156" i="32"/>
  <c r="AG155" i="32"/>
  <c r="AE155" i="32"/>
  <c r="AF155" i="32"/>
  <c r="AG154" i="32"/>
  <c r="AE154" i="32"/>
  <c r="AF154" i="32"/>
  <c r="AG153" i="32"/>
  <c r="AE153" i="32"/>
  <c r="AF153" i="32"/>
  <c r="AG152" i="32"/>
  <c r="AE152" i="32"/>
  <c r="AF152" i="32"/>
  <c r="AG151" i="32"/>
  <c r="AE151" i="32"/>
  <c r="AF151" i="32"/>
  <c r="AG150" i="32"/>
  <c r="AE150" i="32"/>
  <c r="AF150" i="32"/>
  <c r="AG149" i="32"/>
  <c r="AE149" i="32"/>
  <c r="AF149" i="32"/>
  <c r="AG148" i="32"/>
  <c r="AE148" i="32"/>
  <c r="AF148" i="32"/>
  <c r="AG147" i="32"/>
  <c r="AE147" i="32"/>
  <c r="AF147" i="32"/>
  <c r="AG419" i="32"/>
  <c r="AE419" i="32"/>
  <c r="AF419" i="32"/>
  <c r="AG145" i="32"/>
  <c r="AE145" i="32"/>
  <c r="AF145" i="32"/>
  <c r="AG144" i="32"/>
  <c r="AE144" i="32"/>
  <c r="AF144" i="32"/>
  <c r="AG143" i="32"/>
  <c r="AE143" i="32"/>
  <c r="AF143" i="32"/>
  <c r="AG142" i="32"/>
  <c r="AE142" i="32"/>
  <c r="AF142" i="32"/>
  <c r="AG141" i="32"/>
  <c r="AE141" i="32"/>
  <c r="AF141" i="32"/>
  <c r="AG140" i="32"/>
  <c r="AE140" i="32"/>
  <c r="AF140" i="32"/>
  <c r="AG138" i="32"/>
  <c r="AE138" i="32"/>
  <c r="AF138" i="32"/>
  <c r="AG136" i="32"/>
  <c r="AE136" i="32"/>
  <c r="AF136" i="32"/>
  <c r="AG135" i="32"/>
  <c r="AE135" i="32"/>
  <c r="AF135" i="32"/>
  <c r="AG134" i="32"/>
  <c r="AE134" i="32"/>
  <c r="AF134" i="32"/>
  <c r="AG133" i="32"/>
  <c r="AE133" i="32"/>
  <c r="AF133" i="32"/>
  <c r="AG129" i="32"/>
  <c r="AE129" i="32"/>
  <c r="AF129" i="32"/>
  <c r="AG128" i="32"/>
  <c r="AE128" i="32"/>
  <c r="AF128" i="32"/>
  <c r="AG127" i="32"/>
  <c r="AE127" i="32"/>
  <c r="AF127" i="32"/>
  <c r="AG125" i="32"/>
  <c r="AE125" i="32"/>
  <c r="AF125" i="32"/>
  <c r="AG418" i="32"/>
  <c r="AE418" i="32"/>
  <c r="AF418" i="32"/>
  <c r="AG124" i="32"/>
  <c r="AE124" i="32"/>
  <c r="AF124" i="32"/>
  <c r="AG123" i="32"/>
  <c r="AE123" i="32"/>
  <c r="AF123" i="32"/>
  <c r="AG122" i="32"/>
  <c r="AE122" i="32"/>
  <c r="AF122" i="32"/>
  <c r="AG121" i="32"/>
  <c r="AE121" i="32"/>
  <c r="AF121" i="32"/>
  <c r="AG120" i="32"/>
  <c r="AE120" i="32"/>
  <c r="AF120" i="32"/>
  <c r="AG417" i="32"/>
  <c r="AE417" i="32"/>
  <c r="AF417" i="32"/>
  <c r="AG117" i="32"/>
  <c r="AE117" i="32"/>
  <c r="AF117" i="32"/>
  <c r="AG116" i="32"/>
  <c r="AE116" i="32"/>
  <c r="AF116" i="32"/>
  <c r="AG115" i="32"/>
  <c r="AE115" i="32"/>
  <c r="AF115" i="32"/>
  <c r="AG114" i="32"/>
  <c r="AE114" i="32"/>
  <c r="AF114" i="32"/>
  <c r="AG113" i="32"/>
  <c r="AE113" i="32"/>
  <c r="AF113" i="32"/>
  <c r="AG416" i="32"/>
  <c r="AE416" i="32"/>
  <c r="AF416" i="32"/>
  <c r="AG112" i="32"/>
  <c r="AE112" i="32"/>
  <c r="AF112" i="32"/>
  <c r="AG111" i="32"/>
  <c r="AE111" i="32"/>
  <c r="AF111" i="32"/>
  <c r="AG110" i="32"/>
  <c r="AE110" i="32"/>
  <c r="AF110" i="32"/>
  <c r="AG415" i="32"/>
  <c r="AE415" i="32"/>
  <c r="AF415" i="32"/>
  <c r="AG109" i="32"/>
  <c r="AE109" i="32"/>
  <c r="AF109" i="32"/>
  <c r="AG108" i="32"/>
  <c r="AE108" i="32"/>
  <c r="AF108" i="32"/>
  <c r="AG107" i="32"/>
  <c r="AE107" i="32"/>
  <c r="AF107" i="32"/>
  <c r="AG106" i="32"/>
  <c r="AE106" i="32"/>
  <c r="AF106" i="32"/>
  <c r="AG104" i="32"/>
  <c r="AE104" i="32"/>
  <c r="AF104" i="32"/>
  <c r="AG103" i="32"/>
  <c r="AE103" i="32"/>
  <c r="AF103" i="32"/>
  <c r="AG414" i="32"/>
  <c r="AE414" i="32"/>
  <c r="AF414" i="32"/>
  <c r="AG102" i="32"/>
  <c r="AE102" i="32"/>
  <c r="AF102" i="32"/>
  <c r="AG101" i="32"/>
  <c r="AE101" i="32"/>
  <c r="AF101" i="32"/>
  <c r="AG100" i="32"/>
  <c r="AE100" i="32"/>
  <c r="AF100" i="32"/>
  <c r="AG413" i="32"/>
  <c r="AE413" i="32"/>
  <c r="AF413" i="32"/>
  <c r="AG412" i="32"/>
  <c r="AE412" i="32"/>
  <c r="AF412" i="32"/>
  <c r="AG99" i="32"/>
  <c r="AE99" i="32"/>
  <c r="AF99" i="32"/>
  <c r="AG97" i="32"/>
  <c r="AE97" i="32"/>
  <c r="AF97" i="32"/>
  <c r="AG96" i="32"/>
  <c r="AE96" i="32"/>
  <c r="AF96" i="32"/>
  <c r="AG95" i="32"/>
  <c r="AE95" i="32"/>
  <c r="AF95" i="32"/>
  <c r="AG94" i="32"/>
  <c r="AE94" i="32"/>
  <c r="AF94" i="32"/>
  <c r="AG93" i="32"/>
  <c r="AE93" i="32"/>
  <c r="AF93" i="32"/>
  <c r="AG92" i="32"/>
  <c r="AE92" i="32"/>
  <c r="AF92" i="32"/>
  <c r="AG411" i="32"/>
  <c r="AE411" i="32"/>
  <c r="AF411" i="32"/>
  <c r="AG91" i="32"/>
  <c r="AE91" i="32"/>
  <c r="AF91" i="32"/>
  <c r="AG90" i="32"/>
  <c r="AE90" i="32"/>
  <c r="AF90" i="32"/>
  <c r="AG89" i="32"/>
  <c r="AE89" i="32"/>
  <c r="AF89" i="32"/>
  <c r="AG88" i="32"/>
  <c r="AE88" i="32"/>
  <c r="AF88" i="32"/>
  <c r="AG87" i="32"/>
  <c r="AE87" i="32"/>
  <c r="AF87" i="32"/>
  <c r="AG85" i="32"/>
  <c r="AE85" i="32"/>
  <c r="AF85" i="32"/>
  <c r="AG83" i="32"/>
  <c r="AE83" i="32"/>
  <c r="AF83" i="32"/>
  <c r="AG410" i="32"/>
  <c r="AE410" i="32"/>
  <c r="AF410" i="32"/>
  <c r="AG81" i="32"/>
  <c r="AE81" i="32"/>
  <c r="AF81" i="32"/>
  <c r="AG80" i="32"/>
  <c r="AE80" i="32"/>
  <c r="AF80" i="32"/>
  <c r="AG79" i="32"/>
  <c r="AE79" i="32"/>
  <c r="AF79" i="32"/>
  <c r="AG78" i="32"/>
  <c r="AE78" i="32"/>
  <c r="AF78" i="32"/>
  <c r="AG77" i="32"/>
  <c r="AE77" i="32"/>
  <c r="AF77" i="32"/>
  <c r="AG76" i="32"/>
  <c r="AE76" i="32"/>
  <c r="AF76" i="32"/>
  <c r="AG409" i="32"/>
  <c r="AE409" i="32"/>
  <c r="AF409" i="32"/>
  <c r="AG75" i="32"/>
  <c r="AE75" i="32"/>
  <c r="AF75" i="32"/>
  <c r="AG74" i="32"/>
  <c r="AE74" i="32"/>
  <c r="AF74" i="32"/>
  <c r="AG73" i="32"/>
  <c r="AE73" i="32"/>
  <c r="AF73" i="32"/>
  <c r="AG72" i="32"/>
  <c r="AE72" i="32"/>
  <c r="AF72" i="32"/>
  <c r="AG71" i="32"/>
  <c r="AE71" i="32"/>
  <c r="AF71" i="32"/>
  <c r="AG70" i="32"/>
  <c r="AE70" i="32"/>
  <c r="AF70" i="32"/>
  <c r="AG69" i="32"/>
  <c r="AE69" i="32"/>
  <c r="AF69" i="32"/>
  <c r="AG408" i="32"/>
  <c r="AE408" i="32"/>
  <c r="AF408" i="32"/>
  <c r="AG67" i="32"/>
  <c r="AE67" i="32"/>
  <c r="AF67" i="32"/>
  <c r="AG65" i="32"/>
  <c r="AE65" i="32"/>
  <c r="AF65" i="32"/>
  <c r="AG64" i="32"/>
  <c r="AE64" i="32"/>
  <c r="AF64" i="32"/>
  <c r="AG63" i="32"/>
  <c r="AE63" i="32"/>
  <c r="AF63" i="32"/>
  <c r="AG61" i="32"/>
  <c r="AE61" i="32"/>
  <c r="AF61" i="32"/>
  <c r="AG60" i="32"/>
  <c r="AE60" i="32"/>
  <c r="AF60" i="32"/>
  <c r="AG59" i="32"/>
  <c r="AE59" i="32"/>
  <c r="AF59" i="32"/>
  <c r="AG58" i="32"/>
  <c r="AE58" i="32"/>
  <c r="AF58" i="32"/>
  <c r="AG57" i="32"/>
  <c r="AE57" i="32"/>
  <c r="AF57" i="32"/>
  <c r="AG56" i="32"/>
  <c r="AE56" i="32"/>
  <c r="AF56" i="32"/>
  <c r="AG55" i="32"/>
  <c r="AE55" i="32"/>
  <c r="AF55" i="32"/>
  <c r="AG54" i="32"/>
  <c r="AE54" i="32"/>
  <c r="AF54" i="32"/>
  <c r="AG53" i="32"/>
  <c r="AE53" i="32"/>
  <c r="AF53" i="32"/>
  <c r="AG52" i="32"/>
  <c r="AE52" i="32"/>
  <c r="AF52" i="32"/>
  <c r="AG51" i="32"/>
  <c r="AE51" i="32"/>
  <c r="AF51" i="32"/>
  <c r="AG50" i="32"/>
  <c r="AE50" i="32"/>
  <c r="AF50" i="32"/>
  <c r="AG49" i="32"/>
  <c r="AE49" i="32"/>
  <c r="AF49" i="32"/>
  <c r="AG48" i="32"/>
  <c r="AE48" i="32"/>
  <c r="AF48" i="32"/>
  <c r="AG46" i="32"/>
  <c r="AE46" i="32"/>
  <c r="AF46" i="32"/>
  <c r="AG45" i="32"/>
  <c r="AE45" i="32"/>
  <c r="AF45" i="32"/>
  <c r="AG44" i="32"/>
  <c r="AE44" i="32"/>
  <c r="AF44" i="32"/>
  <c r="AG43" i="32"/>
  <c r="AE43" i="32"/>
  <c r="AF43" i="32"/>
  <c r="AG42" i="32"/>
  <c r="AE42" i="32"/>
  <c r="AF42" i="32"/>
  <c r="AG407" i="32"/>
  <c r="AE407" i="32"/>
  <c r="AF407" i="32"/>
  <c r="AG41" i="32"/>
  <c r="AE41" i="32"/>
  <c r="AF41" i="32"/>
  <c r="AG40" i="32"/>
  <c r="AE40" i="32"/>
  <c r="AF40" i="32"/>
  <c r="AG39" i="32"/>
  <c r="AE39" i="32"/>
  <c r="AF39" i="32"/>
  <c r="AG38" i="32"/>
  <c r="AE38" i="32"/>
  <c r="AF38" i="32"/>
  <c r="AG37" i="32"/>
  <c r="AE37" i="32"/>
  <c r="AF37" i="32"/>
  <c r="AG406" i="32"/>
  <c r="AE406" i="32"/>
  <c r="AF406" i="32"/>
  <c r="AG36" i="32"/>
  <c r="AE36" i="32"/>
  <c r="AF36" i="32"/>
  <c r="AG35" i="32"/>
  <c r="AE35" i="32"/>
  <c r="AF35" i="32"/>
  <c r="AG34" i="32"/>
  <c r="AE34" i="32"/>
  <c r="AF34" i="32"/>
  <c r="AG33" i="32"/>
  <c r="AE33" i="32"/>
  <c r="AF33" i="32"/>
  <c r="AG32" i="32"/>
  <c r="AE32" i="32"/>
  <c r="AF32" i="32"/>
  <c r="AG31" i="32"/>
  <c r="AE31" i="32"/>
  <c r="AF31" i="32"/>
  <c r="AG30" i="32"/>
  <c r="AE30" i="32"/>
  <c r="AF30" i="32"/>
  <c r="AG29" i="32"/>
  <c r="AE29" i="32"/>
  <c r="AF29" i="32"/>
  <c r="AG28" i="32"/>
  <c r="AE28" i="32"/>
  <c r="AF28" i="32"/>
  <c r="AG27" i="32"/>
  <c r="AE27" i="32"/>
  <c r="AF27" i="32"/>
  <c r="AG26" i="32"/>
  <c r="AE26" i="32"/>
  <c r="AF26" i="32"/>
  <c r="AG25" i="32"/>
  <c r="AE25" i="32"/>
  <c r="AF25" i="32"/>
  <c r="AG23" i="32"/>
  <c r="AE23" i="32"/>
  <c r="AF23" i="32"/>
  <c r="AG405" i="32"/>
  <c r="AE405" i="32"/>
  <c r="AF405" i="32"/>
  <c r="AG22" i="32"/>
  <c r="AE22" i="32"/>
  <c r="AF22" i="32"/>
  <c r="AG21" i="32"/>
  <c r="AE21" i="32"/>
  <c r="AF21" i="32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U18" i="30"/>
  <c r="V16" i="30"/>
  <c r="W16" i="30"/>
  <c r="X16" i="30"/>
  <c r="Y16" i="30"/>
  <c r="Z16" i="30"/>
  <c r="AA16" i="30"/>
  <c r="AB16" i="30"/>
  <c r="AB18" i="30"/>
  <c r="AC16" i="30"/>
  <c r="AD16" i="30"/>
  <c r="AE16" i="30"/>
  <c r="AF16" i="30"/>
  <c r="AG16" i="30"/>
  <c r="E16" i="30"/>
  <c r="AH239" i="30"/>
  <c r="AI239" i="30"/>
  <c r="AH238" i="30"/>
  <c r="AI238" i="30"/>
  <c r="AH233" i="30"/>
  <c r="AI233" i="30"/>
  <c r="AH232" i="30"/>
  <c r="AI232" i="30"/>
  <c r="AH231" i="30"/>
  <c r="AI231" i="30"/>
  <c r="AH230" i="30"/>
  <c r="AI230" i="30"/>
  <c r="AH229" i="30"/>
  <c r="AI229" i="30"/>
  <c r="AH228" i="30"/>
  <c r="AI228" i="30"/>
  <c r="AH225" i="30"/>
  <c r="AI225" i="30"/>
  <c r="AH223" i="30"/>
  <c r="AI223" i="30"/>
  <c r="AH295" i="30"/>
  <c r="AI295" i="30"/>
  <c r="AH294" i="30"/>
  <c r="AI294" i="30"/>
  <c r="AH222" i="30"/>
  <c r="AI222" i="30"/>
  <c r="AH221" i="30"/>
  <c r="AI221" i="30"/>
  <c r="AH220" i="30"/>
  <c r="AI220" i="30"/>
  <c r="AH219" i="30"/>
  <c r="AI219" i="30"/>
  <c r="AH218" i="30"/>
  <c r="AI218" i="30"/>
  <c r="AH293" i="30"/>
  <c r="AI293" i="30"/>
  <c r="AH216" i="30"/>
  <c r="AI216" i="30"/>
  <c r="AH292" i="30"/>
  <c r="AI292" i="30"/>
  <c r="AH291" i="30"/>
  <c r="AI291" i="30"/>
  <c r="AH215" i="30"/>
  <c r="AI215" i="30"/>
  <c r="AH290" i="30"/>
  <c r="AI290" i="30"/>
  <c r="AH214" i="30"/>
  <c r="AI214" i="30"/>
  <c r="AH213" i="30"/>
  <c r="AI213" i="30"/>
  <c r="AH289" i="30"/>
  <c r="AI289" i="30"/>
  <c r="AH212" i="30"/>
  <c r="AI212" i="30"/>
  <c r="AH288" i="30"/>
  <c r="AI288" i="30"/>
  <c r="AH287" i="30"/>
  <c r="AI287" i="30"/>
  <c r="AH208" i="30"/>
  <c r="AI208" i="30"/>
  <c r="AH207" i="30"/>
  <c r="AI207" i="30"/>
  <c r="AH206" i="30"/>
  <c r="AI206" i="30"/>
  <c r="AH205" i="30"/>
  <c r="AI205" i="30"/>
  <c r="AH286" i="30"/>
  <c r="AI286" i="30"/>
  <c r="AH204" i="30"/>
  <c r="AI204" i="30"/>
  <c r="AH202" i="30"/>
  <c r="AI202" i="30"/>
  <c r="AH285" i="30"/>
  <c r="AI285" i="30"/>
  <c r="AH201" i="30"/>
  <c r="AI201" i="30"/>
  <c r="AH284" i="30"/>
  <c r="AI284" i="30"/>
  <c r="AH283" i="30"/>
  <c r="AI283" i="30"/>
  <c r="AH200" i="30"/>
  <c r="AI200" i="30"/>
  <c r="AH199" i="30"/>
  <c r="AI199" i="30"/>
  <c r="AH198" i="30"/>
  <c r="AI198" i="30"/>
  <c r="AH197" i="30"/>
  <c r="AI197" i="30"/>
  <c r="AH195" i="30"/>
  <c r="AI195" i="30"/>
  <c r="AH282" i="30"/>
  <c r="AI282" i="30"/>
  <c r="AH193" i="30"/>
  <c r="AI193" i="30"/>
  <c r="AH192" i="30"/>
  <c r="AI192" i="30"/>
  <c r="AH281" i="30"/>
  <c r="AI281" i="30"/>
  <c r="AH191" i="30"/>
  <c r="AI191" i="30"/>
  <c r="AH190" i="30"/>
  <c r="AI190" i="30"/>
  <c r="AH189" i="30"/>
  <c r="AI189" i="30"/>
  <c r="AH188" i="30"/>
  <c r="AI188" i="30"/>
  <c r="AH187" i="30"/>
  <c r="AI187" i="30"/>
  <c r="AH186" i="30"/>
  <c r="AI186" i="30"/>
  <c r="AH184" i="30"/>
  <c r="AI184" i="30"/>
  <c r="AH183" i="30"/>
  <c r="AI183" i="30"/>
  <c r="AH182" i="30"/>
  <c r="AI182" i="30"/>
  <c r="AH280" i="30"/>
  <c r="AI280" i="30"/>
  <c r="AH181" i="30"/>
  <c r="AI181" i="30"/>
  <c r="AH279" i="30"/>
  <c r="AI279" i="30"/>
  <c r="AH179" i="30"/>
  <c r="AI179" i="30"/>
  <c r="AH278" i="30"/>
  <c r="AI278" i="30"/>
  <c r="AH178" i="30"/>
  <c r="AI178" i="30"/>
  <c r="AH177" i="30"/>
  <c r="AI177" i="30"/>
  <c r="AH176" i="30"/>
  <c r="AI176" i="30"/>
  <c r="AH174" i="30"/>
  <c r="AI174" i="30"/>
  <c r="AH173" i="30"/>
  <c r="AI173" i="30"/>
  <c r="AH172" i="30"/>
  <c r="AI172" i="30"/>
  <c r="AH171" i="30"/>
  <c r="AI171" i="30"/>
  <c r="AH277" i="30"/>
  <c r="AI277" i="30"/>
  <c r="AH276" i="30"/>
  <c r="AI276" i="30"/>
  <c r="AH275" i="30"/>
  <c r="AI275" i="30"/>
  <c r="AH169" i="30"/>
  <c r="AI169" i="30"/>
  <c r="AH168" i="30"/>
  <c r="AI168" i="30"/>
  <c r="AH166" i="30"/>
  <c r="AI166" i="30"/>
  <c r="AH165" i="30"/>
  <c r="AI165" i="30"/>
  <c r="AH164" i="30"/>
  <c r="AI164" i="30"/>
  <c r="AH163" i="30"/>
  <c r="AI163" i="30"/>
  <c r="AH274" i="30"/>
  <c r="AI274" i="30"/>
  <c r="AH273" i="30"/>
  <c r="AI273" i="30"/>
  <c r="AH162" i="30"/>
  <c r="AI162" i="30"/>
  <c r="AH161" i="30"/>
  <c r="AI161" i="30"/>
  <c r="AH160" i="30"/>
  <c r="AI160" i="30"/>
  <c r="AH272" i="30"/>
  <c r="AI272" i="30"/>
  <c r="AH159" i="30"/>
  <c r="AI159" i="30"/>
  <c r="AH157" i="30"/>
  <c r="AI157" i="30"/>
  <c r="AH271" i="30"/>
  <c r="AI271" i="30"/>
  <c r="AH270" i="30"/>
  <c r="AI270" i="30"/>
  <c r="AH156" i="30"/>
  <c r="AI156" i="30"/>
  <c r="AH155" i="30"/>
  <c r="AI155" i="30"/>
  <c r="AH269" i="30"/>
  <c r="AI269" i="30"/>
  <c r="AH154" i="30"/>
  <c r="AI154" i="30"/>
  <c r="AH153" i="30"/>
  <c r="AI153" i="30"/>
  <c r="AH152" i="30"/>
  <c r="AI152" i="30"/>
  <c r="AH268" i="30"/>
  <c r="AI268" i="30"/>
  <c r="AH267" i="30"/>
  <c r="AI267" i="30"/>
  <c r="AH150" i="30"/>
  <c r="AI150" i="30"/>
  <c r="AH149" i="30"/>
  <c r="AI149" i="30"/>
  <c r="AH266" i="30"/>
  <c r="AI266" i="30"/>
  <c r="AH147" i="30"/>
  <c r="AI147" i="30"/>
  <c r="AH146" i="30"/>
  <c r="AI146" i="30"/>
  <c r="AH265" i="30"/>
  <c r="AI265" i="30"/>
  <c r="AH145" i="30"/>
  <c r="AI145" i="30"/>
  <c r="AH143" i="30"/>
  <c r="AI143" i="30"/>
  <c r="AH142" i="30"/>
  <c r="AI142" i="30"/>
  <c r="AH141" i="30"/>
  <c r="AI141" i="30"/>
  <c r="AH140" i="30"/>
  <c r="AI140" i="30"/>
  <c r="AH139" i="30"/>
  <c r="AI139" i="30"/>
  <c r="AH264" i="30"/>
  <c r="AI264" i="30"/>
  <c r="AH138" i="30"/>
  <c r="AI138" i="30"/>
  <c r="AH137" i="30"/>
  <c r="AI137" i="30"/>
  <c r="AH136" i="30"/>
  <c r="AI136" i="30"/>
  <c r="AH135" i="30"/>
  <c r="AI135" i="30"/>
  <c r="AH263" i="30"/>
  <c r="AI263" i="30"/>
  <c r="AH134" i="30"/>
  <c r="AI134" i="30"/>
  <c r="AH133" i="30"/>
  <c r="AI133" i="30"/>
  <c r="AH132" i="30"/>
  <c r="AI132" i="30"/>
  <c r="AH130" i="30"/>
  <c r="AI130" i="30"/>
  <c r="AH129" i="30"/>
  <c r="AI129" i="30"/>
  <c r="AH128" i="30"/>
  <c r="AI128" i="30"/>
  <c r="AH125" i="30"/>
  <c r="AI125" i="30"/>
  <c r="AH262" i="30"/>
  <c r="AI262" i="30"/>
  <c r="AH261" i="30"/>
  <c r="AI261" i="30"/>
  <c r="AH122" i="30"/>
  <c r="AI122" i="30"/>
  <c r="AH120" i="30"/>
  <c r="AI120" i="30"/>
  <c r="AH119" i="30"/>
  <c r="AI119" i="30"/>
  <c r="AH117" i="30"/>
  <c r="AI117" i="30"/>
  <c r="AH116" i="30"/>
  <c r="AI116" i="30"/>
  <c r="AH114" i="30"/>
  <c r="AI114" i="30"/>
  <c r="AH112" i="30"/>
  <c r="AI112" i="30"/>
  <c r="AH260" i="30"/>
  <c r="AI260" i="30"/>
  <c r="AH111" i="30"/>
  <c r="AI111" i="30"/>
  <c r="AH110" i="30"/>
  <c r="AI110" i="30"/>
  <c r="AH259" i="30"/>
  <c r="AI259" i="30"/>
  <c r="AH108" i="30"/>
  <c r="AI108" i="30"/>
  <c r="AH107" i="30"/>
  <c r="AI107" i="30"/>
  <c r="AH106" i="30"/>
  <c r="AI106" i="30"/>
  <c r="AH105" i="30"/>
  <c r="AI105" i="30"/>
  <c r="AH104" i="30"/>
  <c r="AI104" i="30"/>
  <c r="AH258" i="30"/>
  <c r="AI258" i="30"/>
  <c r="AH257" i="30"/>
  <c r="AI257" i="30"/>
  <c r="AH256" i="30"/>
  <c r="AI256" i="30"/>
  <c r="AH102" i="30"/>
  <c r="AI102" i="30"/>
  <c r="AH101" i="30"/>
  <c r="AI101" i="30"/>
  <c r="AH255" i="30"/>
  <c r="AI255" i="30"/>
  <c r="AH100" i="30"/>
  <c r="AI100" i="30"/>
  <c r="AH99" i="30"/>
  <c r="AI99" i="30"/>
  <c r="AH97" i="30"/>
  <c r="AI97" i="30"/>
  <c r="AH96" i="30"/>
  <c r="AI96" i="30"/>
  <c r="AH94" i="30"/>
  <c r="AI94" i="30"/>
  <c r="AH254" i="30"/>
  <c r="AI254" i="30"/>
  <c r="AH91" i="30"/>
  <c r="AI91" i="30"/>
  <c r="AH90" i="30"/>
  <c r="AI90" i="30"/>
  <c r="AH253" i="30"/>
  <c r="AI253" i="30"/>
  <c r="AH88" i="30"/>
  <c r="AI88" i="30"/>
  <c r="AH87" i="30"/>
  <c r="AI87" i="30"/>
  <c r="AH86" i="30"/>
  <c r="AI86" i="30"/>
  <c r="AH85" i="30"/>
  <c r="AI85" i="30"/>
  <c r="AH252" i="30"/>
  <c r="AI252" i="30"/>
  <c r="AH84" i="30"/>
  <c r="AI84" i="30"/>
  <c r="AH251" i="30"/>
  <c r="AI251" i="30"/>
  <c r="AH83" i="30"/>
  <c r="AI83" i="30"/>
  <c r="AH82" i="30"/>
  <c r="AI82" i="30"/>
  <c r="AH81" i="30"/>
  <c r="AI81" i="30"/>
  <c r="AH80" i="30"/>
  <c r="AI80" i="30"/>
  <c r="AH79" i="30"/>
  <c r="AI79" i="30"/>
  <c r="AH78" i="30"/>
  <c r="AI78" i="30"/>
  <c r="AH250" i="30"/>
  <c r="AI250" i="30"/>
  <c r="AH77" i="30"/>
  <c r="AI77" i="30"/>
  <c r="AH249" i="30"/>
  <c r="AI249" i="30"/>
  <c r="AH74" i="30"/>
  <c r="AI74" i="30"/>
  <c r="AH73" i="30"/>
  <c r="AI73" i="30"/>
  <c r="AH72" i="30"/>
  <c r="AI72" i="30"/>
  <c r="AH71" i="30"/>
  <c r="AI71" i="30"/>
  <c r="AH70" i="30"/>
  <c r="AI70" i="30"/>
  <c r="AH69" i="30"/>
  <c r="AI69" i="30"/>
  <c r="AH65" i="30"/>
  <c r="AI65" i="30"/>
  <c r="AH63" i="30"/>
  <c r="AI63" i="30"/>
  <c r="AH62" i="30"/>
  <c r="AI62" i="30"/>
  <c r="AH61" i="30"/>
  <c r="AI61" i="30"/>
  <c r="AH60" i="30"/>
  <c r="AI60" i="30"/>
  <c r="AH59" i="30"/>
  <c r="AI59" i="30"/>
  <c r="AH58" i="30"/>
  <c r="AI58" i="30"/>
  <c r="AH57" i="30"/>
  <c r="AI57" i="30"/>
  <c r="AH55" i="30"/>
  <c r="AI55" i="30"/>
  <c r="AH54" i="30"/>
  <c r="AI54" i="30"/>
  <c r="AH51" i="30"/>
  <c r="AI51" i="30"/>
  <c r="AH50" i="30"/>
  <c r="AI50" i="30"/>
  <c r="AH248" i="30"/>
  <c r="AI248" i="30"/>
  <c r="AH49" i="30"/>
  <c r="AI49" i="30"/>
  <c r="AH48" i="30"/>
  <c r="AI48" i="30"/>
  <c r="AH247" i="30"/>
  <c r="AI247" i="30"/>
  <c r="AH46" i="30"/>
  <c r="AI46" i="30"/>
  <c r="AH45" i="30"/>
  <c r="AI45" i="30"/>
  <c r="AH246" i="30"/>
  <c r="AI246" i="30"/>
  <c r="AH44" i="30"/>
  <c r="AI44" i="30"/>
  <c r="AH245" i="30"/>
  <c r="AI245" i="30"/>
  <c r="AH43" i="30"/>
  <c r="AI43" i="30"/>
  <c r="AH42" i="30"/>
  <c r="AI42" i="30"/>
  <c r="AH41" i="30"/>
  <c r="AI41" i="30"/>
  <c r="AH39" i="30"/>
  <c r="AI39" i="30"/>
  <c r="AH38" i="30"/>
  <c r="AI38" i="30"/>
  <c r="AH36" i="30"/>
  <c r="AH35" i="30"/>
  <c r="AI35" i="30"/>
  <c r="AH244" i="30"/>
  <c r="AI244" i="30"/>
  <c r="AH34" i="30"/>
  <c r="AI34" i="30"/>
  <c r="AH243" i="30"/>
  <c r="AI243" i="30"/>
  <c r="AH32" i="30"/>
  <c r="AI32" i="30"/>
  <c r="AH30" i="30"/>
  <c r="AI30" i="30"/>
  <c r="AH29" i="30"/>
  <c r="AI29" i="30"/>
  <c r="AH28" i="30"/>
  <c r="AI28" i="30"/>
  <c r="AH26" i="30"/>
  <c r="AI26" i="30"/>
  <c r="AH25" i="30"/>
  <c r="AI25" i="30"/>
  <c r="AH242" i="30"/>
  <c r="AI242" i="30"/>
  <c r="AH24" i="30"/>
  <c r="AI24" i="30"/>
  <c r="AH23" i="30"/>
  <c r="AI23" i="30"/>
  <c r="AH22" i="30"/>
  <c r="AI22" i="30"/>
  <c r="AH241" i="30"/>
  <c r="AI241" i="30"/>
  <c r="AH240" i="30"/>
  <c r="AI240" i="30"/>
  <c r="AH21" i="30"/>
  <c r="AG23" i="28"/>
  <c r="AG30" i="28"/>
  <c r="AG27" i="28"/>
  <c r="AG28" i="28"/>
  <c r="AG40" i="28"/>
  <c r="AG34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V18" i="28"/>
  <c r="W16" i="28"/>
  <c r="X16" i="28"/>
  <c r="Y16" i="28"/>
  <c r="Z16" i="28"/>
  <c r="AA16" i="28"/>
  <c r="AB16" i="28"/>
  <c r="AC16" i="28"/>
  <c r="AD16" i="28"/>
  <c r="AE16" i="28"/>
  <c r="AF16" i="28"/>
  <c r="E16" i="28"/>
  <c r="F14" i="28"/>
  <c r="AI202" i="28"/>
  <c r="AG202" i="28"/>
  <c r="AH202" i="28"/>
  <c r="AI201" i="28"/>
  <c r="AG201" i="28"/>
  <c r="AH201" i="28"/>
  <c r="AI200" i="28"/>
  <c r="AG200" i="28"/>
  <c r="AH200" i="28"/>
  <c r="AI199" i="28"/>
  <c r="AG199" i="28"/>
  <c r="AH199" i="28"/>
  <c r="AI198" i="28"/>
  <c r="AG198" i="28"/>
  <c r="AH198" i="28"/>
  <c r="AI197" i="28"/>
  <c r="AG197" i="28"/>
  <c r="AH197" i="28"/>
  <c r="AI196" i="28"/>
  <c r="AG196" i="28"/>
  <c r="AH196" i="28"/>
  <c r="AI229" i="28"/>
  <c r="AG229" i="28"/>
  <c r="AH229" i="28"/>
  <c r="AI195" i="28"/>
  <c r="AG195" i="28"/>
  <c r="AH195" i="28"/>
  <c r="AI194" i="28"/>
  <c r="AG194" i="28"/>
  <c r="AH194" i="28"/>
  <c r="AI193" i="28"/>
  <c r="AG193" i="28"/>
  <c r="AH193" i="28"/>
  <c r="AI192" i="28"/>
  <c r="AG192" i="28"/>
  <c r="AH192" i="28"/>
  <c r="AI191" i="28"/>
  <c r="AG191" i="28"/>
  <c r="AH191" i="28"/>
  <c r="AI190" i="28"/>
  <c r="AG190" i="28"/>
  <c r="AH190" i="28"/>
  <c r="AI189" i="28"/>
  <c r="AG189" i="28"/>
  <c r="AH189" i="28"/>
  <c r="AI188" i="28"/>
  <c r="AG188" i="28"/>
  <c r="AH188" i="28"/>
  <c r="AI186" i="28"/>
  <c r="AG186" i="28"/>
  <c r="AH186" i="28"/>
  <c r="AI185" i="28"/>
  <c r="AG185" i="28"/>
  <c r="AH185" i="28"/>
  <c r="AI228" i="28"/>
  <c r="AG228" i="28"/>
  <c r="AH228" i="28"/>
  <c r="AI183" i="28"/>
  <c r="AG183" i="28"/>
  <c r="AH183" i="28"/>
  <c r="AI227" i="28"/>
  <c r="AG227" i="28"/>
  <c r="AH227" i="28"/>
  <c r="AI182" i="28"/>
  <c r="AG182" i="28"/>
  <c r="AH182" i="28"/>
  <c r="AI181" i="28"/>
  <c r="AG181" i="28"/>
  <c r="AH181" i="28"/>
  <c r="AI180" i="28"/>
  <c r="AG180" i="28"/>
  <c r="AH180" i="28"/>
  <c r="AI226" i="28"/>
  <c r="AG226" i="28"/>
  <c r="AH226" i="28"/>
  <c r="AI179" i="28"/>
  <c r="AG179" i="28"/>
  <c r="AH179" i="28"/>
  <c r="AI225" i="28"/>
  <c r="AG225" i="28"/>
  <c r="AH225" i="28"/>
  <c r="AI178" i="28"/>
  <c r="AG178" i="28"/>
  <c r="AH178" i="28"/>
  <c r="AI177" i="28"/>
  <c r="AG177" i="28"/>
  <c r="AH177" i="28"/>
  <c r="AI224" i="28"/>
  <c r="AG224" i="28"/>
  <c r="AH224" i="28"/>
  <c r="AI176" i="28"/>
  <c r="AG176" i="28"/>
  <c r="AH176" i="28"/>
  <c r="AI175" i="28"/>
  <c r="AG175" i="28"/>
  <c r="AH175" i="28"/>
  <c r="AI174" i="28"/>
  <c r="AG174" i="28"/>
  <c r="AH174" i="28"/>
  <c r="AI173" i="28"/>
  <c r="AG173" i="28"/>
  <c r="AH173" i="28"/>
  <c r="AI172" i="28"/>
  <c r="AG172" i="28"/>
  <c r="AH172" i="28"/>
  <c r="AI171" i="28"/>
  <c r="AG171" i="28"/>
  <c r="AH171" i="28"/>
  <c r="AI170" i="28"/>
  <c r="AG170" i="28"/>
  <c r="AH170" i="28"/>
  <c r="AI169" i="28"/>
  <c r="AG169" i="28"/>
  <c r="AH169" i="28"/>
  <c r="AI168" i="28"/>
  <c r="AG168" i="28"/>
  <c r="AH168" i="28"/>
  <c r="AI167" i="28"/>
  <c r="AG167" i="28"/>
  <c r="AH167" i="28"/>
  <c r="AI166" i="28"/>
  <c r="AG166" i="28"/>
  <c r="AH166" i="28"/>
  <c r="AI165" i="28"/>
  <c r="AG165" i="28"/>
  <c r="AH165" i="28"/>
  <c r="AI164" i="28"/>
  <c r="AG164" i="28"/>
  <c r="AH164" i="28"/>
  <c r="AI163" i="28"/>
  <c r="AG163" i="28"/>
  <c r="AH163" i="28"/>
  <c r="AI161" i="28"/>
  <c r="AG161" i="28"/>
  <c r="AH161" i="28"/>
  <c r="AI223" i="28"/>
  <c r="AG223" i="28"/>
  <c r="AH223" i="28"/>
  <c r="AI222" i="28"/>
  <c r="AG222" i="28"/>
  <c r="AH222" i="28"/>
  <c r="AI160" i="28"/>
  <c r="AG160" i="28"/>
  <c r="AH160" i="28"/>
  <c r="AI159" i="28"/>
  <c r="AG159" i="28"/>
  <c r="AH159" i="28"/>
  <c r="AI158" i="28"/>
  <c r="AG158" i="28"/>
  <c r="AH158" i="28"/>
  <c r="AI157" i="28"/>
  <c r="AG157" i="28"/>
  <c r="AH157" i="28"/>
  <c r="AI156" i="28"/>
  <c r="AG156" i="28"/>
  <c r="AH156" i="28"/>
  <c r="AI154" i="28"/>
  <c r="AG154" i="28"/>
  <c r="AH154" i="28"/>
  <c r="AI153" i="28"/>
  <c r="AG153" i="28"/>
  <c r="AH153" i="28"/>
  <c r="AI152" i="28"/>
  <c r="AG152" i="28"/>
  <c r="AH152" i="28"/>
  <c r="AI151" i="28"/>
  <c r="AG151" i="28"/>
  <c r="AH151" i="28"/>
  <c r="AI150" i="28"/>
  <c r="AG150" i="28"/>
  <c r="AH150" i="28"/>
  <c r="AI149" i="28"/>
  <c r="AG149" i="28"/>
  <c r="AH149" i="28"/>
  <c r="AI148" i="28"/>
  <c r="AG148" i="28"/>
  <c r="AH148" i="28"/>
  <c r="AI147" i="28"/>
  <c r="AG147" i="28"/>
  <c r="AH147" i="28"/>
  <c r="AI146" i="28"/>
  <c r="AG146" i="28"/>
  <c r="AH146" i="28"/>
  <c r="AI145" i="28"/>
  <c r="AG145" i="28"/>
  <c r="AH145" i="28"/>
  <c r="AI221" i="28"/>
  <c r="AG221" i="28"/>
  <c r="AH221" i="28"/>
  <c r="AI143" i="28"/>
  <c r="AG143" i="28"/>
  <c r="AH143" i="28"/>
  <c r="AI141" i="28"/>
  <c r="AG141" i="28"/>
  <c r="AH141" i="28"/>
  <c r="AI140" i="28"/>
  <c r="AG140" i="28"/>
  <c r="AH140" i="28"/>
  <c r="AI139" i="28"/>
  <c r="AG139" i="28"/>
  <c r="AH139" i="28"/>
  <c r="AI138" i="28"/>
  <c r="AG138" i="28"/>
  <c r="AH138" i="28"/>
  <c r="AI137" i="28"/>
  <c r="AG137" i="28"/>
  <c r="AH137" i="28"/>
  <c r="AI136" i="28"/>
  <c r="AG136" i="28"/>
  <c r="AH136" i="28"/>
  <c r="AI135" i="28"/>
  <c r="AG135" i="28"/>
  <c r="AH135" i="28"/>
  <c r="AI134" i="28"/>
  <c r="AG134" i="28"/>
  <c r="AH134" i="28"/>
  <c r="AI133" i="28"/>
  <c r="AG133" i="28"/>
  <c r="AH133" i="28"/>
  <c r="AI132" i="28"/>
  <c r="AG132" i="28"/>
  <c r="AH132" i="28"/>
  <c r="AI131" i="28"/>
  <c r="AG131" i="28"/>
  <c r="AH131" i="28"/>
  <c r="AI130" i="28"/>
  <c r="AG130" i="28"/>
  <c r="AH130" i="28"/>
  <c r="AI129" i="28"/>
  <c r="AG129" i="28"/>
  <c r="AH129" i="28"/>
  <c r="AI128" i="28"/>
  <c r="AG128" i="28"/>
  <c r="AH128" i="28"/>
  <c r="AI127" i="28"/>
  <c r="AG127" i="28"/>
  <c r="AH127" i="28"/>
  <c r="AI126" i="28"/>
  <c r="AG126" i="28"/>
  <c r="AH126" i="28"/>
  <c r="AI125" i="28"/>
  <c r="AG125" i="28"/>
  <c r="AH125" i="28"/>
  <c r="AI124" i="28"/>
  <c r="AG124" i="28"/>
  <c r="AH124" i="28"/>
  <c r="AI123" i="28"/>
  <c r="AG123" i="28"/>
  <c r="AH123" i="28"/>
  <c r="AI220" i="28"/>
  <c r="AG220" i="28"/>
  <c r="AH220" i="28"/>
  <c r="AI122" i="28"/>
  <c r="AG122" i="28"/>
  <c r="AH122" i="28"/>
  <c r="AI121" i="28"/>
  <c r="AG121" i="28"/>
  <c r="AH121" i="28"/>
  <c r="AI120" i="28"/>
  <c r="AG120" i="28"/>
  <c r="AH120" i="28"/>
  <c r="AI119" i="28"/>
  <c r="AG119" i="28"/>
  <c r="AH119" i="28"/>
  <c r="AI118" i="28"/>
  <c r="AG118" i="28"/>
  <c r="AH118" i="28"/>
  <c r="AI117" i="28"/>
  <c r="AG117" i="28"/>
  <c r="AH117" i="28"/>
  <c r="AI116" i="28"/>
  <c r="AG116" i="28"/>
  <c r="AH116" i="28"/>
  <c r="AI115" i="28"/>
  <c r="AG115" i="28"/>
  <c r="AH115" i="28"/>
  <c r="AI114" i="28"/>
  <c r="AG114" i="28"/>
  <c r="AH114" i="28"/>
  <c r="AI113" i="28"/>
  <c r="AG113" i="28"/>
  <c r="AH113" i="28"/>
  <c r="AI112" i="28"/>
  <c r="AG112" i="28"/>
  <c r="AH112" i="28"/>
  <c r="AI111" i="28"/>
  <c r="AG111" i="28"/>
  <c r="AH111" i="28"/>
  <c r="AI219" i="28"/>
  <c r="AG219" i="28"/>
  <c r="AH219" i="28"/>
  <c r="AI110" i="28"/>
  <c r="AG110" i="28"/>
  <c r="AH110" i="28"/>
  <c r="AI109" i="28"/>
  <c r="AG109" i="28"/>
  <c r="AH109" i="28"/>
  <c r="AI107" i="28"/>
  <c r="AG107" i="28"/>
  <c r="AH107" i="28"/>
  <c r="AI106" i="28"/>
  <c r="AG106" i="28"/>
  <c r="AH106" i="28"/>
  <c r="AI105" i="28"/>
  <c r="AG105" i="28"/>
  <c r="AH105" i="28"/>
  <c r="AI104" i="28"/>
  <c r="AG104" i="28"/>
  <c r="AH104" i="28"/>
  <c r="AI103" i="28"/>
  <c r="AG103" i="28"/>
  <c r="AH103" i="28"/>
  <c r="AI102" i="28"/>
  <c r="AG102" i="28"/>
  <c r="AH102" i="28"/>
  <c r="AI218" i="28"/>
  <c r="AG218" i="28"/>
  <c r="AH218" i="28"/>
  <c r="AI217" i="28"/>
  <c r="AG217" i="28"/>
  <c r="AH217" i="28"/>
  <c r="AI100" i="28"/>
  <c r="AG100" i="28"/>
  <c r="AH100" i="28"/>
  <c r="AI99" i="28"/>
  <c r="AG99" i="28"/>
  <c r="AH99" i="28"/>
  <c r="AI98" i="28"/>
  <c r="AG98" i="28"/>
  <c r="AH98" i="28"/>
  <c r="AI97" i="28"/>
  <c r="AG97" i="28"/>
  <c r="AH97" i="28"/>
  <c r="AI96" i="28"/>
  <c r="AG96" i="28"/>
  <c r="AH96" i="28"/>
  <c r="AI95" i="28"/>
  <c r="AG95" i="28"/>
  <c r="AH95" i="28"/>
  <c r="AI94" i="28"/>
  <c r="AG94" i="28"/>
  <c r="AH94" i="28"/>
  <c r="AI216" i="28"/>
  <c r="AG216" i="28"/>
  <c r="AH216" i="28"/>
  <c r="AI93" i="28"/>
  <c r="AG93" i="28"/>
  <c r="AH93" i="28"/>
  <c r="AI215" i="28"/>
  <c r="AG215" i="28"/>
  <c r="AH215" i="28"/>
  <c r="AI92" i="28"/>
  <c r="AG92" i="28"/>
  <c r="AH92" i="28"/>
  <c r="AI214" i="28"/>
  <c r="AG214" i="28"/>
  <c r="AH214" i="28"/>
  <c r="AI90" i="28"/>
  <c r="AG90" i="28"/>
  <c r="AH90" i="28"/>
  <c r="AI89" i="28"/>
  <c r="AG89" i="28"/>
  <c r="AH89" i="28"/>
  <c r="AI88" i="28"/>
  <c r="AG88" i="28"/>
  <c r="AH88" i="28"/>
  <c r="AI87" i="28"/>
  <c r="AG87" i="28"/>
  <c r="AH87" i="28"/>
  <c r="AI86" i="28"/>
  <c r="AG86" i="28"/>
  <c r="AH86" i="28"/>
  <c r="AI84" i="28"/>
  <c r="AG84" i="28"/>
  <c r="AH84" i="28"/>
  <c r="AI83" i="28"/>
  <c r="AG83" i="28"/>
  <c r="AH83" i="28"/>
  <c r="AI82" i="28"/>
  <c r="AG82" i="28"/>
  <c r="AH82" i="28"/>
  <c r="AI81" i="28"/>
  <c r="AG81" i="28"/>
  <c r="AH81" i="28"/>
  <c r="AI213" i="28"/>
  <c r="AG213" i="28"/>
  <c r="AH213" i="28"/>
  <c r="AI80" i="28"/>
  <c r="AG80" i="28"/>
  <c r="AH80" i="28"/>
  <c r="AI79" i="28"/>
  <c r="AG79" i="28"/>
  <c r="AH79" i="28"/>
  <c r="AI78" i="28"/>
  <c r="AG78" i="28"/>
  <c r="AH78" i="28"/>
  <c r="AI77" i="28"/>
  <c r="AG77" i="28"/>
  <c r="AH77" i="28"/>
  <c r="AI76" i="28"/>
  <c r="AG76" i="28"/>
  <c r="AH76" i="28"/>
  <c r="AI75" i="28"/>
  <c r="AG75" i="28"/>
  <c r="AH75" i="28"/>
  <c r="AI74" i="28"/>
  <c r="AG74" i="28"/>
  <c r="AH74" i="28"/>
  <c r="AI73" i="28"/>
  <c r="AG73" i="28"/>
  <c r="AH73" i="28"/>
  <c r="AI72" i="28"/>
  <c r="AG72" i="28"/>
  <c r="AH72" i="28"/>
  <c r="AI71" i="28"/>
  <c r="AG71" i="28"/>
  <c r="AH71" i="28"/>
  <c r="AI212" i="28"/>
  <c r="AG212" i="28"/>
  <c r="AH212" i="28"/>
  <c r="AI70" i="28"/>
  <c r="AG70" i="28"/>
  <c r="AH70" i="28"/>
  <c r="AI67" i="28"/>
  <c r="AG67" i="28"/>
  <c r="AH67" i="28"/>
  <c r="AI66" i="28"/>
  <c r="AG66" i="28"/>
  <c r="AH66" i="28"/>
  <c r="AI65" i="28"/>
  <c r="AG65" i="28"/>
  <c r="AH65" i="28"/>
  <c r="AI62" i="28"/>
  <c r="AG62" i="28"/>
  <c r="AH62" i="28"/>
  <c r="AI61" i="28"/>
  <c r="AG61" i="28"/>
  <c r="AH61" i="28"/>
  <c r="AI60" i="28"/>
  <c r="AG60" i="28"/>
  <c r="AH60" i="28"/>
  <c r="AI58" i="28"/>
  <c r="AG58" i="28"/>
  <c r="AH58" i="28"/>
  <c r="AI57" i="28"/>
  <c r="AG57" i="28"/>
  <c r="AH57" i="28"/>
  <c r="AI55" i="28"/>
  <c r="AG55" i="28"/>
  <c r="AH55" i="28"/>
  <c r="AI54" i="28"/>
  <c r="AG54" i="28"/>
  <c r="AH54" i="28"/>
  <c r="AI211" i="28"/>
  <c r="AG211" i="28"/>
  <c r="AH211" i="28"/>
  <c r="AI53" i="28"/>
  <c r="AG53" i="28"/>
  <c r="AH53" i="28"/>
  <c r="AI210" i="28"/>
  <c r="AG210" i="28"/>
  <c r="AH210" i="28"/>
  <c r="AI209" i="28"/>
  <c r="AG209" i="28"/>
  <c r="AH209" i="28"/>
  <c r="AI208" i="28"/>
  <c r="AG208" i="28"/>
  <c r="AH208" i="28"/>
  <c r="AI51" i="28"/>
  <c r="AG51" i="28"/>
  <c r="AH51" i="28"/>
  <c r="AI50" i="28"/>
  <c r="AG50" i="28"/>
  <c r="AI207" i="28"/>
  <c r="AG207" i="28"/>
  <c r="AH207" i="28"/>
  <c r="AI49" i="28"/>
  <c r="AG49" i="28"/>
  <c r="AH49" i="28"/>
  <c r="AI48" i="28"/>
  <c r="AG48" i="28"/>
  <c r="AH48" i="28"/>
  <c r="AI47" i="28"/>
  <c r="AG47" i="28"/>
  <c r="AH47" i="28"/>
  <c r="AI46" i="28"/>
  <c r="AG46" i="28"/>
  <c r="AH46" i="28"/>
  <c r="AI45" i="28"/>
  <c r="AG45" i="28"/>
  <c r="AH45" i="28"/>
  <c r="AI206" i="28"/>
  <c r="AG206" i="28"/>
  <c r="AH206" i="28"/>
  <c r="AI43" i="28"/>
  <c r="AG43" i="28"/>
  <c r="AH43" i="28"/>
  <c r="AI42" i="28"/>
  <c r="AG42" i="28"/>
  <c r="AH42" i="28"/>
  <c r="AI41" i="28"/>
  <c r="AG41" i="28"/>
  <c r="AH41" i="28"/>
  <c r="AI40" i="28"/>
  <c r="AH40" i="28"/>
  <c r="AI39" i="28"/>
  <c r="AG39" i="28"/>
  <c r="AH39" i="28"/>
  <c r="AI38" i="28"/>
  <c r="AG38" i="28"/>
  <c r="AH38" i="28"/>
  <c r="AI37" i="28"/>
  <c r="AG37" i="28"/>
  <c r="AH37" i="28"/>
  <c r="AI35" i="28"/>
  <c r="AG35" i="28"/>
  <c r="AH35" i="28"/>
  <c r="AI34" i="28"/>
  <c r="AH34" i="28"/>
  <c r="AI205" i="28"/>
  <c r="AG205" i="28"/>
  <c r="AH205" i="28"/>
  <c r="AI204" i="28"/>
  <c r="AG204" i="28"/>
  <c r="AH204" i="28"/>
  <c r="AI32" i="28"/>
  <c r="AG32" i="28"/>
  <c r="AH32" i="28"/>
  <c r="AI31" i="28"/>
  <c r="AG31" i="28"/>
  <c r="AH31" i="28"/>
  <c r="AI30" i="28"/>
  <c r="AH30" i="28"/>
  <c r="AI29" i="28"/>
  <c r="AG29" i="28"/>
  <c r="AH29" i="28"/>
  <c r="AI28" i="28"/>
  <c r="AH28" i="28"/>
  <c r="AI27" i="28"/>
  <c r="AH27" i="28"/>
  <c r="AI26" i="28"/>
  <c r="AG26" i="28"/>
  <c r="AH26" i="28"/>
  <c r="AI203" i="28"/>
  <c r="AG203" i="28"/>
  <c r="AH203" i="28"/>
  <c r="AI25" i="28"/>
  <c r="AG25" i="28"/>
  <c r="AH25" i="28"/>
  <c r="AI24" i="28"/>
  <c r="AG24" i="28"/>
  <c r="AH24" i="28"/>
  <c r="AI22" i="28"/>
  <c r="AG22" i="28"/>
  <c r="AH22" i="28"/>
  <c r="AI21" i="28"/>
  <c r="AG21" i="28"/>
  <c r="AI120" i="26"/>
  <c r="AG120" i="26"/>
  <c r="AH120" i="26"/>
  <c r="AI119" i="26"/>
  <c r="AG119" i="26"/>
  <c r="AH119" i="26"/>
  <c r="AI87" i="26"/>
  <c r="AG87" i="26"/>
  <c r="AH87" i="26"/>
  <c r="AI86" i="26"/>
  <c r="AG86" i="26"/>
  <c r="AH86" i="26"/>
  <c r="AI118" i="26"/>
  <c r="AG118" i="26"/>
  <c r="AH118" i="26"/>
  <c r="AI85" i="26"/>
  <c r="AG85" i="26"/>
  <c r="AH85" i="26"/>
  <c r="AI117" i="26"/>
  <c r="AG117" i="26"/>
  <c r="AH117" i="26"/>
  <c r="AI116" i="26"/>
  <c r="AG116" i="26"/>
  <c r="AH116" i="26"/>
  <c r="AI84" i="26"/>
  <c r="AG84" i="26"/>
  <c r="AH84" i="26"/>
  <c r="AI83" i="26"/>
  <c r="AG83" i="26"/>
  <c r="AH83" i="26"/>
  <c r="AI115" i="26"/>
  <c r="AG115" i="26"/>
  <c r="AH115" i="26"/>
  <c r="AI82" i="26"/>
  <c r="AG82" i="26"/>
  <c r="AH82" i="26"/>
  <c r="AI81" i="26"/>
  <c r="AG81" i="26"/>
  <c r="AH81" i="26"/>
  <c r="AI79" i="26"/>
  <c r="AG79" i="26"/>
  <c r="AH79" i="26"/>
  <c r="AI78" i="26"/>
  <c r="AG78" i="26"/>
  <c r="AH78" i="26"/>
  <c r="AI77" i="26"/>
  <c r="AG77" i="26"/>
  <c r="AH77" i="26"/>
  <c r="AI114" i="26"/>
  <c r="AG114" i="26"/>
  <c r="AH114" i="26"/>
  <c r="AI76" i="26"/>
  <c r="AG76" i="26"/>
  <c r="AH76" i="26"/>
  <c r="AI113" i="26"/>
  <c r="AG113" i="26"/>
  <c r="AH113" i="26"/>
  <c r="AI75" i="26"/>
  <c r="AG75" i="26"/>
  <c r="AH75" i="26"/>
  <c r="AI74" i="26"/>
  <c r="AG74" i="26"/>
  <c r="AH74" i="26"/>
  <c r="AI73" i="26"/>
  <c r="AG73" i="26"/>
  <c r="AH73" i="26"/>
  <c r="AI72" i="26"/>
  <c r="AG72" i="26"/>
  <c r="AH72" i="26"/>
  <c r="AI112" i="26"/>
  <c r="AG112" i="26"/>
  <c r="AH112" i="26"/>
  <c r="AI111" i="26"/>
  <c r="AG111" i="26"/>
  <c r="AH111" i="26"/>
  <c r="AI71" i="26"/>
  <c r="AG71" i="26"/>
  <c r="AH71" i="26"/>
  <c r="AI70" i="26"/>
  <c r="AG70" i="26"/>
  <c r="AH70" i="26"/>
  <c r="AI69" i="26"/>
  <c r="AG69" i="26"/>
  <c r="AH69" i="26"/>
  <c r="AI110" i="26"/>
  <c r="AG110" i="26"/>
  <c r="AH110" i="26"/>
  <c r="AI68" i="26"/>
  <c r="AG68" i="26"/>
  <c r="AH68" i="26"/>
  <c r="AI67" i="26"/>
  <c r="AG67" i="26"/>
  <c r="AH67" i="26"/>
  <c r="AI109" i="26"/>
  <c r="AG109" i="26"/>
  <c r="AH109" i="26"/>
  <c r="AI108" i="26"/>
  <c r="AG108" i="26"/>
  <c r="AH108" i="26"/>
  <c r="AI66" i="26"/>
  <c r="AG66" i="26"/>
  <c r="AH66" i="26"/>
  <c r="AI107" i="26"/>
  <c r="AG107" i="26"/>
  <c r="AH107" i="26"/>
  <c r="AI64" i="26"/>
  <c r="AG64" i="26"/>
  <c r="AH64" i="26"/>
  <c r="AI62" i="26"/>
  <c r="AG62" i="26"/>
  <c r="AH62" i="26"/>
  <c r="AI61" i="26"/>
  <c r="AG61" i="26"/>
  <c r="AH61" i="26"/>
  <c r="AI106" i="26"/>
  <c r="AG106" i="26"/>
  <c r="AH106" i="26"/>
  <c r="AI60" i="26"/>
  <c r="AG60" i="26"/>
  <c r="AH60" i="26"/>
  <c r="AI105" i="26"/>
  <c r="AG105" i="26"/>
  <c r="AH105" i="26"/>
  <c r="AI104" i="26"/>
  <c r="AG104" i="26"/>
  <c r="AH104" i="26"/>
  <c r="AI57" i="26"/>
  <c r="AG57" i="26"/>
  <c r="AH57" i="26"/>
  <c r="AI56" i="26"/>
  <c r="AG56" i="26"/>
  <c r="AH56" i="26"/>
  <c r="AI55" i="26"/>
  <c r="AG55" i="26"/>
  <c r="AH55" i="26"/>
  <c r="AI103" i="26"/>
  <c r="AG103" i="26"/>
  <c r="AH103" i="26"/>
  <c r="AI54" i="26"/>
  <c r="AG54" i="26"/>
  <c r="AH54" i="26"/>
  <c r="AI53" i="26"/>
  <c r="AG53" i="26"/>
  <c r="AH53" i="26"/>
  <c r="AI52" i="26"/>
  <c r="AG52" i="26"/>
  <c r="AH52" i="26"/>
  <c r="AI50" i="26"/>
  <c r="AG50" i="26"/>
  <c r="AH50" i="26"/>
  <c r="AI102" i="26"/>
  <c r="AG102" i="26"/>
  <c r="AH102" i="26"/>
  <c r="AI101" i="26"/>
  <c r="AG101" i="26"/>
  <c r="AH101" i="26"/>
  <c r="AI100" i="26"/>
  <c r="AG100" i="26"/>
  <c r="AH100" i="26"/>
  <c r="AI48" i="26"/>
  <c r="AG48" i="26"/>
  <c r="AH48" i="26"/>
  <c r="AI46" i="26"/>
  <c r="AG46" i="26"/>
  <c r="AH46" i="26"/>
  <c r="AI99" i="26"/>
  <c r="AG99" i="26"/>
  <c r="AH99" i="26"/>
  <c r="AI98" i="26"/>
  <c r="AG98" i="26"/>
  <c r="AH98" i="26"/>
  <c r="AI43" i="26"/>
  <c r="AG43" i="26"/>
  <c r="AH43" i="26"/>
  <c r="AI42" i="26"/>
  <c r="AG42" i="26"/>
  <c r="AH42" i="26"/>
  <c r="AI97" i="26"/>
  <c r="AG97" i="26"/>
  <c r="AH97" i="26"/>
  <c r="AI41" i="26"/>
  <c r="AG41" i="26"/>
  <c r="AH41" i="26"/>
  <c r="AI40" i="26"/>
  <c r="AG40" i="26"/>
  <c r="AH40" i="26"/>
  <c r="AI39" i="26"/>
  <c r="AG39" i="26"/>
  <c r="AH39" i="26"/>
  <c r="AI38" i="26"/>
  <c r="AG38" i="26"/>
  <c r="AH38" i="26"/>
  <c r="AI96" i="26"/>
  <c r="AG96" i="26"/>
  <c r="AH96" i="26"/>
  <c r="AI37" i="26"/>
  <c r="AG37" i="26"/>
  <c r="AH37" i="26"/>
  <c r="AI36" i="26"/>
  <c r="AG36" i="26"/>
  <c r="AH36" i="26"/>
  <c r="AI35" i="26"/>
  <c r="AG35" i="26"/>
  <c r="AH35" i="26"/>
  <c r="AI95" i="26"/>
  <c r="AG95" i="26"/>
  <c r="AH95" i="26"/>
  <c r="AI34" i="26"/>
  <c r="AG34" i="26"/>
  <c r="AH34" i="26"/>
  <c r="AI94" i="26"/>
  <c r="AG94" i="26"/>
  <c r="AH94" i="26"/>
  <c r="AI33" i="26"/>
  <c r="AG33" i="26"/>
  <c r="AH33" i="26"/>
  <c r="AI93" i="26"/>
  <c r="AG93" i="26"/>
  <c r="AH93" i="26"/>
  <c r="AI92" i="26"/>
  <c r="AG92" i="26"/>
  <c r="AH92" i="26"/>
  <c r="AI31" i="26"/>
  <c r="AG31" i="26"/>
  <c r="AH31" i="26"/>
  <c r="AI91" i="26"/>
  <c r="AG91" i="26"/>
  <c r="AH91" i="26"/>
  <c r="AI30" i="26"/>
  <c r="AG30" i="26"/>
  <c r="AH30" i="26"/>
  <c r="AI29" i="26"/>
  <c r="AG29" i="26"/>
  <c r="AH29" i="26"/>
  <c r="AI90" i="26"/>
  <c r="AG90" i="26"/>
  <c r="AH90" i="26"/>
  <c r="AI28" i="26"/>
  <c r="AG28" i="26"/>
  <c r="AH28" i="26"/>
  <c r="AI27" i="26"/>
  <c r="AG27" i="26"/>
  <c r="AH27" i="26"/>
  <c r="AI26" i="26"/>
  <c r="AG26" i="26"/>
  <c r="AH26" i="26"/>
  <c r="AI25" i="26"/>
  <c r="AG25" i="26"/>
  <c r="AH25" i="26"/>
  <c r="AI23" i="26"/>
  <c r="AG23" i="26"/>
  <c r="AH23" i="26"/>
  <c r="AI89" i="26"/>
  <c r="AG89" i="26"/>
  <c r="AH89" i="26"/>
  <c r="AI22" i="26"/>
  <c r="AG22" i="26"/>
  <c r="AH22" i="26"/>
  <c r="AI21" i="26"/>
  <c r="AG21" i="26"/>
  <c r="AI88" i="26"/>
  <c r="AG88" i="26"/>
  <c r="AH88" i="26"/>
  <c r="AG234" i="24"/>
  <c r="AE234" i="24"/>
  <c r="AF234" i="24"/>
  <c r="AG190" i="24"/>
  <c r="AE190" i="24"/>
  <c r="AF190" i="24"/>
  <c r="AG189" i="24"/>
  <c r="AE189" i="24"/>
  <c r="AF189" i="24"/>
  <c r="AG233" i="24"/>
  <c r="AE233" i="24"/>
  <c r="AF233" i="24"/>
  <c r="AG188" i="24"/>
  <c r="AE188" i="24"/>
  <c r="AF188" i="24"/>
  <c r="AG187" i="24"/>
  <c r="AE187" i="24"/>
  <c r="AF187" i="24"/>
  <c r="AG232" i="24"/>
  <c r="AE232" i="24"/>
  <c r="AF232" i="24"/>
  <c r="AG185" i="24"/>
  <c r="AE185" i="24"/>
  <c r="AF185" i="24"/>
  <c r="AG184" i="24"/>
  <c r="AE184" i="24"/>
  <c r="AF184" i="24"/>
  <c r="AG183" i="24"/>
  <c r="AE183" i="24"/>
  <c r="AF183" i="24"/>
  <c r="AG182" i="24"/>
  <c r="AE182" i="24"/>
  <c r="AF182" i="24"/>
  <c r="AG231" i="24"/>
  <c r="AE231" i="24"/>
  <c r="AF231" i="24"/>
  <c r="AG180" i="24"/>
  <c r="AE180" i="24"/>
  <c r="AF180" i="24"/>
  <c r="AG179" i="24"/>
  <c r="AE179" i="24"/>
  <c r="AF179" i="24"/>
  <c r="AG178" i="24"/>
  <c r="AE178" i="24"/>
  <c r="AF178" i="24"/>
  <c r="AG230" i="24"/>
  <c r="AE230" i="24"/>
  <c r="AF230" i="24"/>
  <c r="AG176" i="24"/>
  <c r="AE176" i="24"/>
  <c r="AF176" i="24"/>
  <c r="AG175" i="24"/>
  <c r="AE175" i="24"/>
  <c r="AF175" i="24"/>
  <c r="AG174" i="24"/>
  <c r="AE174" i="24"/>
  <c r="AF174" i="24"/>
  <c r="AG229" i="24"/>
  <c r="AE229" i="24"/>
  <c r="AF229" i="24"/>
  <c r="AG172" i="24"/>
  <c r="AE172" i="24"/>
  <c r="AF172" i="24"/>
  <c r="AG228" i="24"/>
  <c r="AE228" i="24"/>
  <c r="AF228" i="24"/>
  <c r="AG227" i="24"/>
  <c r="AE227" i="24"/>
  <c r="AF227" i="24"/>
  <c r="AG169" i="24"/>
  <c r="AE169" i="24"/>
  <c r="AF169" i="24"/>
  <c r="AG226" i="24"/>
  <c r="AE226" i="24"/>
  <c r="AF226" i="24"/>
  <c r="AG168" i="24"/>
  <c r="AE168" i="24"/>
  <c r="AF168" i="24"/>
  <c r="AG167" i="24"/>
  <c r="AE167" i="24"/>
  <c r="AF167" i="24"/>
  <c r="AG165" i="24"/>
  <c r="AE165" i="24"/>
  <c r="AF165" i="24"/>
  <c r="AG164" i="24"/>
  <c r="AE164" i="24"/>
  <c r="AF164" i="24"/>
  <c r="AG162" i="24"/>
  <c r="AE162" i="24"/>
  <c r="AF162" i="24"/>
  <c r="AG225" i="24"/>
  <c r="AE225" i="24"/>
  <c r="AF225" i="24"/>
  <c r="AG224" i="24"/>
  <c r="AE224" i="24"/>
  <c r="AF224" i="24"/>
  <c r="AG161" i="24"/>
  <c r="AE161" i="24"/>
  <c r="AF161" i="24"/>
  <c r="AG223" i="24"/>
  <c r="AE223" i="24"/>
  <c r="AF223" i="24"/>
  <c r="AG160" i="24"/>
  <c r="AE160" i="24"/>
  <c r="AF160" i="24"/>
  <c r="AG222" i="24"/>
  <c r="AE222" i="24"/>
  <c r="AF222" i="24"/>
  <c r="AG159" i="24"/>
  <c r="AE159" i="24"/>
  <c r="AF159" i="24"/>
  <c r="AG158" i="24"/>
  <c r="AE158" i="24"/>
  <c r="AF158" i="24"/>
  <c r="AG221" i="24"/>
  <c r="AE221" i="24"/>
  <c r="AF221" i="24"/>
  <c r="AG157" i="24"/>
  <c r="AE157" i="24"/>
  <c r="AF157" i="24"/>
  <c r="AG156" i="24"/>
  <c r="AE156" i="24"/>
  <c r="AF156" i="24"/>
  <c r="AG155" i="24"/>
  <c r="AE155" i="24"/>
  <c r="AF155" i="24"/>
  <c r="AG220" i="24"/>
  <c r="AE220" i="24"/>
  <c r="AF220" i="24"/>
  <c r="AG219" i="24"/>
  <c r="AE219" i="24"/>
  <c r="AF219" i="24"/>
  <c r="AG218" i="24"/>
  <c r="AE218" i="24"/>
  <c r="AF218" i="24"/>
  <c r="AG153" i="24"/>
  <c r="AE153" i="24"/>
  <c r="AF153" i="24"/>
  <c r="AG217" i="24"/>
  <c r="AE217" i="24"/>
  <c r="AF217" i="24"/>
  <c r="AG152" i="24"/>
  <c r="AE152" i="24"/>
  <c r="AF152" i="24"/>
  <c r="AG151" i="24"/>
  <c r="AE151" i="24"/>
  <c r="AF151" i="24"/>
  <c r="AG150" i="24"/>
  <c r="AE150" i="24"/>
  <c r="AF150" i="24"/>
  <c r="AG216" i="24"/>
  <c r="AE216" i="24"/>
  <c r="AF216" i="24"/>
  <c r="AG149" i="24"/>
  <c r="AE149" i="24"/>
  <c r="AF149" i="24"/>
  <c r="AG215" i="24"/>
  <c r="AE215" i="24"/>
  <c r="AF215" i="24"/>
  <c r="AG214" i="24"/>
  <c r="AE214" i="24"/>
  <c r="AF214" i="24"/>
  <c r="AG148" i="24"/>
  <c r="AE148" i="24"/>
  <c r="AF148" i="24"/>
  <c r="AG146" i="24"/>
  <c r="AE146" i="24"/>
  <c r="AF146" i="24"/>
  <c r="AG145" i="24"/>
  <c r="AE145" i="24"/>
  <c r="AF145" i="24"/>
  <c r="AG144" i="24"/>
  <c r="AE144" i="24"/>
  <c r="AF144" i="24"/>
  <c r="AG143" i="24"/>
  <c r="AE143" i="24"/>
  <c r="AF143" i="24"/>
  <c r="AG142" i="24"/>
  <c r="AE142" i="24"/>
  <c r="AF142" i="24"/>
  <c r="AG139" i="24"/>
  <c r="AE139" i="24"/>
  <c r="AF139" i="24"/>
  <c r="AG138" i="24"/>
  <c r="AE138" i="24"/>
  <c r="AF138" i="24"/>
  <c r="AG137" i="24"/>
  <c r="AE137" i="24"/>
  <c r="AF137" i="24"/>
  <c r="AG136" i="24"/>
  <c r="AE136" i="24"/>
  <c r="AF136" i="24"/>
  <c r="AG213" i="24"/>
  <c r="AE213" i="24"/>
  <c r="AF213" i="24"/>
  <c r="AG135" i="24"/>
  <c r="AE135" i="24"/>
  <c r="AF135" i="24"/>
  <c r="AG212" i="24"/>
  <c r="AE212" i="24"/>
  <c r="AF212" i="24"/>
  <c r="AG134" i="24"/>
  <c r="AE134" i="24"/>
  <c r="AF134" i="24"/>
  <c r="AG133" i="24"/>
  <c r="AE133" i="24"/>
  <c r="AF133" i="24"/>
  <c r="AG132" i="24"/>
  <c r="AE132" i="24"/>
  <c r="AF132" i="24"/>
  <c r="AG131" i="24"/>
  <c r="AE131" i="24"/>
  <c r="AF131" i="24"/>
  <c r="AG211" i="24"/>
  <c r="AE211" i="24"/>
  <c r="AF211" i="24"/>
  <c r="AG130" i="24"/>
  <c r="AE130" i="24"/>
  <c r="AF130" i="24"/>
  <c r="AG129" i="24"/>
  <c r="AE129" i="24"/>
  <c r="AF129" i="24"/>
  <c r="AG128" i="24"/>
  <c r="AE128" i="24"/>
  <c r="AF128" i="24"/>
  <c r="AG127" i="24"/>
  <c r="AE127" i="24"/>
  <c r="AF127" i="24"/>
  <c r="AG125" i="24"/>
  <c r="AE125" i="24"/>
  <c r="AF125" i="24"/>
  <c r="AG123" i="24"/>
  <c r="AE123" i="24"/>
  <c r="AF123" i="24"/>
  <c r="AG122" i="24"/>
  <c r="AE122" i="24"/>
  <c r="AF122" i="24"/>
  <c r="AG121" i="24"/>
  <c r="AE121" i="24"/>
  <c r="AF121" i="24"/>
  <c r="AG120" i="24"/>
  <c r="AE120" i="24"/>
  <c r="AF120" i="24"/>
  <c r="AG119" i="24"/>
  <c r="AE119" i="24"/>
  <c r="AF119" i="24"/>
  <c r="AG210" i="24"/>
  <c r="AE210" i="24"/>
  <c r="AF210" i="24"/>
  <c r="AG117" i="24"/>
  <c r="AE117" i="24"/>
  <c r="AF117" i="24"/>
  <c r="AG209" i="24"/>
  <c r="AE209" i="24"/>
  <c r="AF209" i="24"/>
  <c r="AG116" i="24"/>
  <c r="AE116" i="24"/>
  <c r="AF116" i="24"/>
  <c r="AG115" i="24"/>
  <c r="AE115" i="24"/>
  <c r="AF115" i="24"/>
  <c r="AG113" i="24"/>
  <c r="AE113" i="24"/>
  <c r="AF113" i="24"/>
  <c r="AG111" i="24"/>
  <c r="AE111" i="24"/>
  <c r="AF111" i="24"/>
  <c r="AG110" i="24"/>
  <c r="AE110" i="24"/>
  <c r="AF110" i="24"/>
  <c r="AG109" i="24"/>
  <c r="AE109" i="24"/>
  <c r="AF109" i="24"/>
  <c r="AG108" i="24"/>
  <c r="AE108" i="24"/>
  <c r="AF108" i="24"/>
  <c r="AG107" i="24"/>
  <c r="AE107" i="24"/>
  <c r="AF107" i="24"/>
  <c r="AG208" i="24"/>
  <c r="AE208" i="24"/>
  <c r="AF208" i="24"/>
  <c r="AG105" i="24"/>
  <c r="AE105" i="24"/>
  <c r="AF105" i="24"/>
  <c r="AG207" i="24"/>
  <c r="AE207" i="24"/>
  <c r="AF207" i="24"/>
  <c r="AG206" i="24"/>
  <c r="AE206" i="24"/>
  <c r="AF206" i="24"/>
  <c r="AG104" i="24"/>
  <c r="AE104" i="24"/>
  <c r="AF104" i="24"/>
  <c r="AG103" i="24"/>
  <c r="AE103" i="24"/>
  <c r="AF103" i="24"/>
  <c r="AG102" i="24"/>
  <c r="AE102" i="24"/>
  <c r="AF102" i="24"/>
  <c r="AG205" i="24"/>
  <c r="AE205" i="24"/>
  <c r="AF205" i="24"/>
  <c r="AG98" i="24"/>
  <c r="AE98" i="24"/>
  <c r="AF98" i="24"/>
  <c r="AG97" i="24"/>
  <c r="AE97" i="24"/>
  <c r="AF97" i="24"/>
  <c r="AG204" i="24"/>
  <c r="AE204" i="24"/>
  <c r="AF204" i="24"/>
  <c r="AG96" i="24"/>
  <c r="AE96" i="24"/>
  <c r="AF96" i="24"/>
  <c r="AG95" i="24"/>
  <c r="AE95" i="24"/>
  <c r="AF95" i="24"/>
  <c r="AG93" i="24"/>
  <c r="AE93" i="24"/>
  <c r="AF93" i="24"/>
  <c r="AG92" i="24"/>
  <c r="AE92" i="24"/>
  <c r="AF92" i="24"/>
  <c r="AG91" i="24"/>
  <c r="AE91" i="24"/>
  <c r="AF91" i="24"/>
  <c r="AG89" i="24"/>
  <c r="AE89" i="24"/>
  <c r="AF89" i="24"/>
  <c r="AG203" i="24"/>
  <c r="AE203" i="24"/>
  <c r="AF203" i="24"/>
  <c r="AG88" i="24"/>
  <c r="AE88" i="24"/>
  <c r="AF88" i="24"/>
  <c r="AG202" i="24"/>
  <c r="AE202" i="24"/>
  <c r="AF202" i="24"/>
  <c r="AG87" i="24"/>
  <c r="AE87" i="24"/>
  <c r="AF87" i="24"/>
  <c r="AG85" i="24"/>
  <c r="AE85" i="24"/>
  <c r="AF85" i="24"/>
  <c r="AG84" i="24"/>
  <c r="AE84" i="24"/>
  <c r="AF84" i="24"/>
  <c r="AG83" i="24"/>
  <c r="AE83" i="24"/>
  <c r="AF83" i="24"/>
  <c r="AG81" i="24"/>
  <c r="AE81" i="24"/>
  <c r="AF81" i="24"/>
  <c r="AG80" i="24"/>
  <c r="AE80" i="24"/>
  <c r="AF80" i="24"/>
  <c r="AG79" i="24"/>
  <c r="AE79" i="24"/>
  <c r="AF79" i="24"/>
  <c r="AG78" i="24"/>
  <c r="AE78" i="24"/>
  <c r="AF78" i="24"/>
  <c r="AG201" i="24"/>
  <c r="AE201" i="24"/>
  <c r="AF201" i="24"/>
  <c r="AG75" i="24"/>
  <c r="AE75" i="24"/>
  <c r="AF75" i="24"/>
  <c r="AG74" i="24"/>
  <c r="AE74" i="24"/>
  <c r="AF74" i="24"/>
  <c r="AG73" i="24"/>
  <c r="AE73" i="24"/>
  <c r="AF73" i="24"/>
  <c r="AG72" i="24"/>
  <c r="AE72" i="24"/>
  <c r="AF72" i="24"/>
  <c r="AG200" i="24"/>
  <c r="AE200" i="24"/>
  <c r="AF200" i="24"/>
  <c r="AG71" i="24"/>
  <c r="AE71" i="24"/>
  <c r="AF71" i="24"/>
  <c r="AG70" i="24"/>
  <c r="AE70" i="24"/>
  <c r="AF70" i="24"/>
  <c r="AG68" i="24"/>
  <c r="AE68" i="24"/>
  <c r="AF68" i="24"/>
  <c r="AG67" i="24"/>
  <c r="AE67" i="24"/>
  <c r="AF67" i="24"/>
  <c r="AG199" i="24"/>
  <c r="AE199" i="24"/>
  <c r="AF199" i="24"/>
  <c r="AG66" i="24"/>
  <c r="AE66" i="24"/>
  <c r="AF66" i="24"/>
  <c r="AG65" i="24"/>
  <c r="AE65" i="24"/>
  <c r="AF65" i="24"/>
  <c r="AG62" i="24"/>
  <c r="AE62" i="24"/>
  <c r="AF62" i="24"/>
  <c r="AG61" i="24"/>
  <c r="AE61" i="24"/>
  <c r="AF61" i="24"/>
  <c r="AG60" i="24"/>
  <c r="AE60" i="24"/>
  <c r="AF60" i="24"/>
  <c r="AG59" i="24"/>
  <c r="AE59" i="24"/>
  <c r="AF59" i="24"/>
  <c r="AG57" i="24"/>
  <c r="AE57" i="24"/>
  <c r="AF57" i="24"/>
  <c r="AG55" i="24"/>
  <c r="AE55" i="24"/>
  <c r="AF55" i="24"/>
  <c r="AG54" i="24"/>
  <c r="AE54" i="24"/>
  <c r="AF54" i="24"/>
  <c r="AG53" i="24"/>
  <c r="AE53" i="24"/>
  <c r="AF53" i="24"/>
  <c r="AG198" i="24"/>
  <c r="AE198" i="24"/>
  <c r="AF198" i="24"/>
  <c r="AG52" i="24"/>
  <c r="AE52" i="24"/>
  <c r="AF52" i="24"/>
  <c r="AG51" i="24"/>
  <c r="AE51" i="24"/>
  <c r="AF51" i="24"/>
  <c r="AG197" i="24"/>
  <c r="AE197" i="24"/>
  <c r="AF197" i="24"/>
  <c r="AG196" i="24"/>
  <c r="AE196" i="24"/>
  <c r="AF196" i="24"/>
  <c r="AG50" i="24"/>
  <c r="AE50" i="24"/>
  <c r="AF50" i="24"/>
  <c r="AG195" i="24"/>
  <c r="AE195" i="24"/>
  <c r="AF195" i="24"/>
  <c r="AG49" i="24"/>
  <c r="AE49" i="24"/>
  <c r="AF49" i="24"/>
  <c r="AG194" i="24"/>
  <c r="AE194" i="24"/>
  <c r="AF194" i="24"/>
  <c r="AG47" i="24"/>
  <c r="AE47" i="24"/>
  <c r="AF47" i="24"/>
  <c r="AG46" i="24"/>
  <c r="AE46" i="24"/>
  <c r="AF46" i="24"/>
  <c r="AG45" i="24"/>
  <c r="AE45" i="24"/>
  <c r="AF45" i="24"/>
  <c r="AG43" i="24"/>
  <c r="AE43" i="24"/>
  <c r="AF43" i="24"/>
  <c r="AG42" i="24"/>
  <c r="AE42" i="24"/>
  <c r="AF42" i="24"/>
  <c r="AG41" i="24"/>
  <c r="AE41" i="24"/>
  <c r="AF41" i="24"/>
  <c r="AG40" i="24"/>
  <c r="AE40" i="24"/>
  <c r="AF40" i="24"/>
  <c r="AG39" i="24"/>
  <c r="AE39" i="24"/>
  <c r="AF39" i="24"/>
  <c r="AG37" i="24"/>
  <c r="AE37" i="24"/>
  <c r="AF37" i="24"/>
  <c r="AG36" i="24"/>
  <c r="AE36" i="24"/>
  <c r="AF36" i="24"/>
  <c r="AG193" i="24"/>
  <c r="AE193" i="24"/>
  <c r="AF193" i="24"/>
  <c r="AG33" i="24"/>
  <c r="AE33" i="24"/>
  <c r="AF33" i="24"/>
  <c r="AG192" i="24"/>
  <c r="AE192" i="24"/>
  <c r="AF192" i="24"/>
  <c r="AG32" i="24"/>
  <c r="AE32" i="24"/>
  <c r="AF32" i="24"/>
  <c r="AG31" i="24"/>
  <c r="AE31" i="24"/>
  <c r="AF31" i="24"/>
  <c r="AG30" i="24"/>
  <c r="AE30" i="24"/>
  <c r="AF30" i="24"/>
  <c r="AG29" i="24"/>
  <c r="AE29" i="24"/>
  <c r="AF29" i="24"/>
  <c r="AG28" i="24"/>
  <c r="AE28" i="24"/>
  <c r="AF28" i="24"/>
  <c r="AG27" i="24"/>
  <c r="AE27" i="24"/>
  <c r="AF27" i="24"/>
  <c r="AG26" i="24"/>
  <c r="AE26" i="24"/>
  <c r="AF26" i="24"/>
  <c r="AG24" i="24"/>
  <c r="AE24" i="24"/>
  <c r="AF24" i="24"/>
  <c r="AG23" i="24"/>
  <c r="AE23" i="24"/>
  <c r="AF23" i="24"/>
  <c r="AG22" i="24"/>
  <c r="AE22" i="24"/>
  <c r="AF22" i="24"/>
  <c r="AO134" i="38"/>
  <c r="AM134" i="38"/>
  <c r="AN134" i="38"/>
  <c r="AO133" i="38"/>
  <c r="AM133" i="38"/>
  <c r="AN133" i="38"/>
  <c r="AO132" i="38"/>
  <c r="AM132" i="38"/>
  <c r="AN132" i="38"/>
  <c r="AO21" i="38"/>
  <c r="AM21" i="38"/>
  <c r="AG33" i="28"/>
  <c r="AG36" i="28"/>
  <c r="AH36" i="28"/>
  <c r="AG44" i="28"/>
  <c r="AG52" i="28"/>
  <c r="AH52" i="28"/>
  <c r="AG56" i="28"/>
  <c r="AG59" i="28"/>
  <c r="AH59" i="28"/>
  <c r="AG63" i="28"/>
  <c r="AG64" i="28"/>
  <c r="AH64" i="28"/>
  <c r="AG68" i="28"/>
  <c r="AG69" i="28"/>
  <c r="AH69" i="28"/>
  <c r="AG85" i="28"/>
  <c r="AG91" i="28"/>
  <c r="AH91" i="28"/>
  <c r="AG101" i="28"/>
  <c r="AG108" i="28"/>
  <c r="AH108" i="28"/>
  <c r="AG142" i="28"/>
  <c r="AG144" i="28"/>
  <c r="AH144" i="28"/>
  <c r="AG155" i="28"/>
  <c r="AG162" i="28"/>
  <c r="AH162" i="28"/>
  <c r="AG184" i="28"/>
  <c r="AG187" i="28"/>
  <c r="AH187" i="28"/>
  <c r="AH27" i="30"/>
  <c r="AI27" i="30"/>
  <c r="AH31" i="30"/>
  <c r="AI31" i="30"/>
  <c r="AH33" i="30"/>
  <c r="AH37" i="30"/>
  <c r="AI37" i="30"/>
  <c r="AH40" i="30"/>
  <c r="AI40" i="30"/>
  <c r="AH47" i="30"/>
  <c r="AI47" i="30"/>
  <c r="AH52" i="30"/>
  <c r="AH53" i="30"/>
  <c r="AI53" i="30"/>
  <c r="AH56" i="30"/>
  <c r="AI56" i="30"/>
  <c r="AH64" i="30"/>
  <c r="AI64" i="30"/>
  <c r="AH67" i="30"/>
  <c r="AH68" i="30"/>
  <c r="AI68" i="30"/>
  <c r="AH75" i="30"/>
  <c r="AI75" i="30"/>
  <c r="AH76" i="30"/>
  <c r="AI76" i="30"/>
  <c r="AH89" i="30"/>
  <c r="AH92" i="30"/>
  <c r="AI92" i="30"/>
  <c r="AH93" i="30"/>
  <c r="AI93" i="30"/>
  <c r="AH98" i="30"/>
  <c r="AI98" i="30"/>
  <c r="AH103" i="30"/>
  <c r="AH109" i="30"/>
  <c r="AI109" i="30"/>
  <c r="AH115" i="30"/>
  <c r="AI115" i="30"/>
  <c r="AH118" i="30"/>
  <c r="AI118" i="30"/>
  <c r="AH121" i="30"/>
  <c r="AH123" i="30"/>
  <c r="AI123" i="30"/>
  <c r="AH124" i="30"/>
  <c r="AI124" i="30"/>
  <c r="AH126" i="30"/>
  <c r="AI126" i="30"/>
  <c r="AH127" i="30"/>
  <c r="AH131" i="30"/>
  <c r="AI131" i="30"/>
  <c r="AH144" i="30"/>
  <c r="AI144" i="30"/>
  <c r="AH148" i="30"/>
  <c r="AI148" i="30"/>
  <c r="AH151" i="30"/>
  <c r="AH158" i="30"/>
  <c r="AI158" i="30"/>
  <c r="AH167" i="30"/>
  <c r="AI167" i="30"/>
  <c r="AH170" i="30"/>
  <c r="AI170" i="30"/>
  <c r="AH175" i="30"/>
  <c r="AH180" i="30"/>
  <c r="AI180" i="30"/>
  <c r="AH185" i="30"/>
  <c r="AI185" i="30"/>
  <c r="AH194" i="30"/>
  <c r="AI194" i="30"/>
  <c r="AH196" i="30"/>
  <c r="AH203" i="30"/>
  <c r="AI203" i="30"/>
  <c r="AH209" i="30"/>
  <c r="AI209" i="30"/>
  <c r="AH210" i="30"/>
  <c r="AI210" i="30"/>
  <c r="AH211" i="30"/>
  <c r="AH217" i="30"/>
  <c r="AI217" i="30"/>
  <c r="AH224" i="30"/>
  <c r="AI224" i="30"/>
  <c r="AH226" i="30"/>
  <c r="AI226" i="30"/>
  <c r="AH227" i="30"/>
  <c r="AI227" i="30"/>
  <c r="AH234" i="30"/>
  <c r="AI234" i="30"/>
  <c r="AH235" i="30"/>
  <c r="AI235" i="30"/>
  <c r="AH236" i="30"/>
  <c r="AI236" i="30"/>
  <c r="AH237" i="30"/>
  <c r="AF18" i="36"/>
  <c r="F18" i="38"/>
  <c r="H18" i="38"/>
  <c r="J18" i="38"/>
  <c r="L18" i="38"/>
  <c r="N18" i="38"/>
  <c r="P18" i="38"/>
  <c r="R18" i="38"/>
  <c r="U18" i="38"/>
  <c r="W18" i="38"/>
  <c r="Y18" i="38"/>
  <c r="AA18" i="38"/>
  <c r="AC18" i="38"/>
  <c r="AE18" i="38"/>
  <c r="AG18" i="38"/>
  <c r="AL18" i="38"/>
  <c r="AI217" i="36"/>
  <c r="AH217" i="36"/>
  <c r="AI210" i="36"/>
  <c r="AH210" i="36"/>
  <c r="AI193" i="36"/>
  <c r="AH193" i="36"/>
  <c r="AI192" i="36"/>
  <c r="AH192" i="36"/>
  <c r="AI187" i="36"/>
  <c r="AH187" i="36"/>
  <c r="AI181" i="36"/>
  <c r="AH181" i="36"/>
  <c r="AI168" i="36"/>
  <c r="AH168" i="36"/>
  <c r="AI166" i="36"/>
  <c r="AH166" i="36"/>
  <c r="AI157" i="36"/>
  <c r="AH157" i="36"/>
  <c r="AI150" i="36"/>
  <c r="AH150" i="36"/>
  <c r="AI148" i="36"/>
  <c r="AH148" i="36"/>
  <c r="AI146" i="36"/>
  <c r="AH146" i="36"/>
  <c r="AI145" i="36"/>
  <c r="AH145" i="36"/>
  <c r="AI140" i="36"/>
  <c r="AH140" i="36"/>
  <c r="AI138" i="36"/>
  <c r="AH138" i="36"/>
  <c r="AI120" i="36"/>
  <c r="AH120" i="36"/>
  <c r="AI112" i="36"/>
  <c r="AH112" i="36"/>
  <c r="AI111" i="36"/>
  <c r="AH111" i="36"/>
  <c r="AI104" i="36"/>
  <c r="AH104" i="36"/>
  <c r="AI100" i="36"/>
  <c r="AH100" i="36"/>
  <c r="AI98" i="36"/>
  <c r="AH98" i="36"/>
  <c r="AI82" i="36"/>
  <c r="AH82" i="36"/>
  <c r="AI79" i="36"/>
  <c r="AH79" i="36"/>
  <c r="AI77" i="36"/>
  <c r="AH77" i="36"/>
  <c r="AI72" i="36"/>
  <c r="AH72" i="36"/>
  <c r="AI64" i="36"/>
  <c r="AH64" i="36"/>
  <c r="AI63" i="36"/>
  <c r="AH63" i="36"/>
  <c r="AI61" i="36"/>
  <c r="AH61" i="36"/>
  <c r="AI47" i="36"/>
  <c r="AH47" i="36"/>
  <c r="AI44" i="36"/>
  <c r="AH44" i="36"/>
  <c r="AI43" i="36"/>
  <c r="AH43" i="36"/>
  <c r="AI42" i="36"/>
  <c r="AH42" i="36"/>
  <c r="AI40" i="36"/>
  <c r="AH40" i="36"/>
  <c r="AI39" i="36"/>
  <c r="AH39" i="36"/>
  <c r="AI32" i="36"/>
  <c r="AH32" i="36"/>
  <c r="AI28" i="36"/>
  <c r="AH28" i="36"/>
  <c r="AI27" i="36"/>
  <c r="AH27" i="36"/>
  <c r="AI26" i="36"/>
  <c r="AH26" i="36"/>
  <c r="AI24" i="36"/>
  <c r="AH24" i="36"/>
  <c r="AI21" i="36"/>
  <c r="AH21" i="36"/>
  <c r="F18" i="36"/>
  <c r="H18" i="36"/>
  <c r="J18" i="36"/>
  <c r="L18" i="36"/>
  <c r="N18" i="36"/>
  <c r="P18" i="36"/>
  <c r="R18" i="36"/>
  <c r="T18" i="36"/>
  <c r="V18" i="36"/>
  <c r="X18" i="36"/>
  <c r="Z18" i="36"/>
  <c r="AB18" i="36"/>
  <c r="AD18" i="36"/>
  <c r="AH237" i="34"/>
  <c r="AF237" i="34"/>
  <c r="AG237" i="34"/>
  <c r="AH224" i="34"/>
  <c r="AF224" i="34"/>
  <c r="AG224" i="34"/>
  <c r="AH222" i="34"/>
  <c r="AF222" i="34"/>
  <c r="AG222" i="34"/>
  <c r="AH221" i="34"/>
  <c r="AF221" i="34"/>
  <c r="AG221" i="34"/>
  <c r="AH213" i="34"/>
  <c r="AF213" i="34"/>
  <c r="AG213" i="34"/>
  <c r="AH212" i="34"/>
  <c r="AF212" i="34"/>
  <c r="AG212" i="34"/>
  <c r="AH206" i="34"/>
  <c r="AF206" i="34"/>
  <c r="AG206" i="34"/>
  <c r="AH204" i="34"/>
  <c r="AF204" i="34"/>
  <c r="AG204" i="34"/>
  <c r="AH203" i="34"/>
  <c r="AF203" i="34"/>
  <c r="AG203" i="34"/>
  <c r="AH202" i="34"/>
  <c r="AF202" i="34"/>
  <c r="AG202" i="34"/>
  <c r="AH198" i="34"/>
  <c r="AF198" i="34"/>
  <c r="AG198" i="34"/>
  <c r="AH193" i="34"/>
  <c r="AF193" i="34"/>
  <c r="AG193" i="34"/>
  <c r="AH186" i="34"/>
  <c r="AF186" i="34"/>
  <c r="AG186" i="34"/>
  <c r="AH185" i="34"/>
  <c r="AF185" i="34"/>
  <c r="AG185" i="34"/>
  <c r="AH171" i="34"/>
  <c r="AF171" i="34"/>
  <c r="AG171" i="34"/>
  <c r="AH161" i="34"/>
  <c r="AF161" i="34"/>
  <c r="AG161" i="34"/>
  <c r="AH160" i="34"/>
  <c r="AF160" i="34"/>
  <c r="AG160" i="34"/>
  <c r="AH153" i="34"/>
  <c r="AF153" i="34"/>
  <c r="AG153" i="34"/>
  <c r="AH152" i="34"/>
  <c r="AF152" i="34"/>
  <c r="AG152" i="34"/>
  <c r="AH146" i="34"/>
  <c r="AF146" i="34"/>
  <c r="AG146" i="34"/>
  <c r="AH143" i="34"/>
  <c r="AF143" i="34"/>
  <c r="AG143" i="34"/>
  <c r="AH139" i="34"/>
  <c r="AF139" i="34"/>
  <c r="AG139" i="34"/>
  <c r="AH135" i="34"/>
  <c r="AF135" i="34"/>
  <c r="AG135" i="34"/>
  <c r="AH130" i="34"/>
  <c r="AF130" i="34"/>
  <c r="AG130" i="34"/>
  <c r="AH126" i="34"/>
  <c r="AF126" i="34"/>
  <c r="AG126" i="34"/>
  <c r="AH125" i="34"/>
  <c r="AF125" i="34"/>
  <c r="AG125" i="34"/>
  <c r="AH115" i="34"/>
  <c r="AF115" i="34"/>
  <c r="AG115" i="34"/>
  <c r="AH114" i="34"/>
  <c r="AF114" i="34"/>
  <c r="AG114" i="34"/>
  <c r="AH101" i="34"/>
  <c r="AF101" i="34"/>
  <c r="AG101" i="34"/>
  <c r="AH90" i="34"/>
  <c r="AF90" i="34"/>
  <c r="AG90" i="34"/>
  <c r="AH87" i="34"/>
  <c r="AF87" i="34"/>
  <c r="AG87" i="34"/>
  <c r="AH84" i="34"/>
  <c r="AF84" i="34"/>
  <c r="AG84" i="34"/>
  <c r="AH82" i="34"/>
  <c r="AF82" i="34"/>
  <c r="AG82" i="34"/>
  <c r="AH80" i="34"/>
  <c r="AF80" i="34"/>
  <c r="AG80" i="34"/>
  <c r="AH77" i="34"/>
  <c r="AF77" i="34"/>
  <c r="AG77" i="34"/>
  <c r="AH76" i="34"/>
  <c r="AF76" i="34"/>
  <c r="AG76" i="34"/>
  <c r="AH72" i="34"/>
  <c r="AF72" i="34"/>
  <c r="AG72" i="34"/>
  <c r="AH53" i="34"/>
  <c r="AF53" i="34"/>
  <c r="AG53" i="34"/>
  <c r="AH52" i="34"/>
  <c r="AF52" i="34"/>
  <c r="AG52" i="34"/>
  <c r="AH51" i="34"/>
  <c r="AF51" i="34"/>
  <c r="AG51" i="34"/>
  <c r="AH48" i="34"/>
  <c r="AF48" i="34"/>
  <c r="AG48" i="34"/>
  <c r="AH46" i="34"/>
  <c r="AF46" i="34"/>
  <c r="AG46" i="34"/>
  <c r="AH45" i="34"/>
  <c r="AF45" i="34"/>
  <c r="AG45" i="34"/>
  <c r="AH41" i="34"/>
  <c r="AF41" i="34"/>
  <c r="AG41" i="34"/>
  <c r="AH37" i="34"/>
  <c r="AF37" i="34"/>
  <c r="AG37" i="34"/>
  <c r="AH36" i="34"/>
  <c r="AF36" i="34"/>
  <c r="AG36" i="34"/>
  <c r="AH33" i="34"/>
  <c r="AF33" i="34"/>
  <c r="AG33" i="34"/>
  <c r="AH26" i="34"/>
  <c r="AF26" i="34"/>
  <c r="AG26" i="34"/>
  <c r="E18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G389" i="32"/>
  <c r="AE389" i="32"/>
  <c r="AF389" i="32"/>
  <c r="AG383" i="32"/>
  <c r="AE383" i="32"/>
  <c r="AF383" i="32"/>
  <c r="AG376" i="32"/>
  <c r="AE376" i="32"/>
  <c r="AF376" i="32"/>
  <c r="AG375" i="32"/>
  <c r="AE375" i="32"/>
  <c r="AF375" i="32"/>
  <c r="AG359" i="32"/>
  <c r="AE359" i="32"/>
  <c r="AF359" i="32"/>
  <c r="AG352" i="32"/>
  <c r="AE352" i="32"/>
  <c r="AF352" i="32"/>
  <c r="AG327" i="32"/>
  <c r="AE327" i="32"/>
  <c r="AF327" i="32"/>
  <c r="AG325" i="32"/>
  <c r="AE325" i="32"/>
  <c r="AF325" i="32"/>
  <c r="AG317" i="32"/>
  <c r="AE317" i="32"/>
  <c r="AF317" i="32"/>
  <c r="AG308" i="32"/>
  <c r="AE308" i="32"/>
  <c r="AF308" i="32"/>
  <c r="AG306" i="32"/>
  <c r="AE306" i="32"/>
  <c r="AF306" i="32"/>
  <c r="AG299" i="32"/>
  <c r="AE299" i="32"/>
  <c r="AF299" i="32"/>
  <c r="AG297" i="32"/>
  <c r="AE297" i="32"/>
  <c r="AF297" i="32"/>
  <c r="AG293" i="32"/>
  <c r="AE293" i="32"/>
  <c r="AF293" i="32"/>
  <c r="AG291" i="32"/>
  <c r="AE291" i="32"/>
  <c r="AF291" i="32"/>
  <c r="AG283" i="32"/>
  <c r="AE283" i="32"/>
  <c r="AF283" i="32"/>
  <c r="AG278" i="32"/>
  <c r="AE278" i="32"/>
  <c r="AF278" i="32"/>
  <c r="AG263" i="32"/>
  <c r="AE263" i="32"/>
  <c r="AF263" i="32"/>
  <c r="AG256" i="32"/>
  <c r="AE256" i="32"/>
  <c r="AF256" i="32"/>
  <c r="AG250" i="32"/>
  <c r="AE250" i="32"/>
  <c r="AF250" i="32"/>
  <c r="AG249" i="32"/>
  <c r="AE249" i="32"/>
  <c r="AF249" i="32"/>
  <c r="AG247" i="32"/>
  <c r="AE247" i="32"/>
  <c r="AF247" i="32"/>
  <c r="AG245" i="32"/>
  <c r="AE245" i="32"/>
  <c r="AF245" i="32"/>
  <c r="AG232" i="32"/>
  <c r="AE232" i="32"/>
  <c r="AF232" i="32"/>
  <c r="AG227" i="32"/>
  <c r="AE227" i="32"/>
  <c r="AF227" i="32"/>
  <c r="AG207" i="32"/>
  <c r="AE207" i="32"/>
  <c r="AF207" i="32"/>
  <c r="AG203" i="32"/>
  <c r="AE203" i="32"/>
  <c r="AF203" i="32"/>
  <c r="AG199" i="32"/>
  <c r="AE199" i="32"/>
  <c r="AF199" i="32"/>
  <c r="AG198" i="32"/>
  <c r="AE198" i="32"/>
  <c r="AF198" i="32"/>
  <c r="AG195" i="32"/>
  <c r="AE195" i="32"/>
  <c r="AF195" i="32"/>
  <c r="AG190" i="32"/>
  <c r="AE190" i="32"/>
  <c r="AF190" i="32"/>
  <c r="AG176" i="32"/>
  <c r="AE176" i="32"/>
  <c r="AF176" i="32"/>
  <c r="AG174" i="32"/>
  <c r="AE174" i="32"/>
  <c r="AF174" i="32"/>
  <c r="AG169" i="32"/>
  <c r="AE169" i="32"/>
  <c r="AF169" i="32"/>
  <c r="AG165" i="32"/>
  <c r="AE165" i="32"/>
  <c r="AF165" i="32"/>
  <c r="AG161" i="32"/>
  <c r="AE161" i="32"/>
  <c r="AF161" i="32"/>
  <c r="AG158" i="32"/>
  <c r="AE158" i="32"/>
  <c r="AF158" i="32"/>
  <c r="AG146" i="32"/>
  <c r="AE146" i="32"/>
  <c r="AF146" i="32"/>
  <c r="AG139" i="32"/>
  <c r="AE139" i="32"/>
  <c r="AF139" i="32"/>
  <c r="AG137" i="32"/>
  <c r="AE137" i="32"/>
  <c r="AF137" i="32"/>
  <c r="AG132" i="32"/>
  <c r="AE132" i="32"/>
  <c r="AF132" i="32"/>
  <c r="AG131" i="32"/>
  <c r="AE131" i="32"/>
  <c r="AF131" i="32"/>
  <c r="AG130" i="32"/>
  <c r="AE130" i="32"/>
  <c r="AF130" i="32"/>
  <c r="AG126" i="32"/>
  <c r="AE126" i="32"/>
  <c r="AF126" i="32"/>
  <c r="AG119" i="32"/>
  <c r="AE119" i="32"/>
  <c r="AF119" i="32"/>
  <c r="AG118" i="32"/>
  <c r="AE118" i="32"/>
  <c r="AF118" i="32"/>
  <c r="AG105" i="32"/>
  <c r="AE105" i="32"/>
  <c r="AF105" i="32"/>
  <c r="AG98" i="32"/>
  <c r="AE98" i="32"/>
  <c r="AF98" i="32"/>
  <c r="AG86" i="32"/>
  <c r="AE86" i="32"/>
  <c r="AF86" i="32"/>
  <c r="AG84" i="32"/>
  <c r="AE84" i="32"/>
  <c r="AF84" i="32"/>
  <c r="AG82" i="32"/>
  <c r="AE82" i="32"/>
  <c r="AF82" i="32"/>
  <c r="AG68" i="32"/>
  <c r="AE68" i="32"/>
  <c r="AF68" i="32"/>
  <c r="AG66" i="32"/>
  <c r="AE66" i="32"/>
  <c r="AF66" i="32"/>
  <c r="AG62" i="32"/>
  <c r="AE62" i="32"/>
  <c r="AF62" i="32"/>
  <c r="AG47" i="32"/>
  <c r="AE47" i="32"/>
  <c r="AF47" i="32"/>
  <c r="AG24" i="32"/>
  <c r="AE24" i="32"/>
  <c r="AF24" i="32"/>
  <c r="E16" i="32"/>
  <c r="F16" i="32"/>
  <c r="F18" i="32"/>
  <c r="G16" i="32"/>
  <c r="H16" i="32"/>
  <c r="H18" i="32"/>
  <c r="I16" i="32"/>
  <c r="J16" i="32"/>
  <c r="J18" i="32"/>
  <c r="K16" i="32"/>
  <c r="L16" i="32"/>
  <c r="L18" i="32"/>
  <c r="M16" i="32"/>
  <c r="N16" i="32"/>
  <c r="N18" i="32"/>
  <c r="O16" i="32"/>
  <c r="P16" i="32"/>
  <c r="P18" i="32"/>
  <c r="Q16" i="32"/>
  <c r="R16" i="32"/>
  <c r="R18" i="32"/>
  <c r="S16" i="32"/>
  <c r="T16" i="32"/>
  <c r="T18" i="32"/>
  <c r="U16" i="32"/>
  <c r="V16" i="32"/>
  <c r="V18" i="32"/>
  <c r="W16" i="32"/>
  <c r="X16" i="32"/>
  <c r="X18" i="32"/>
  <c r="Y16" i="32"/>
  <c r="Z16" i="32"/>
  <c r="Z18" i="32"/>
  <c r="AA16" i="32"/>
  <c r="AB16" i="32"/>
  <c r="AB18" i="32"/>
  <c r="AC16" i="32"/>
  <c r="AD16" i="32"/>
  <c r="AD18" i="32"/>
  <c r="AI237" i="30"/>
  <c r="AI211" i="30"/>
  <c r="AI196" i="30"/>
  <c r="AI175" i="30"/>
  <c r="AI151" i="30"/>
  <c r="AI127" i="30"/>
  <c r="AI121" i="30"/>
  <c r="AI103" i="30"/>
  <c r="AI89" i="30"/>
  <c r="AI67" i="30"/>
  <c r="AI52" i="30"/>
  <c r="AI33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V18" i="30"/>
  <c r="W18" i="30"/>
  <c r="X18" i="30"/>
  <c r="Y18" i="30"/>
  <c r="Z18" i="30"/>
  <c r="AC18" i="30"/>
  <c r="AD18" i="30"/>
  <c r="AE18" i="30"/>
  <c r="AF18" i="30"/>
  <c r="AG18" i="30"/>
  <c r="AI187" i="28"/>
  <c r="AI184" i="28"/>
  <c r="AH184" i="28"/>
  <c r="AI162" i="28"/>
  <c r="AI155" i="28"/>
  <c r="AH155" i="28"/>
  <c r="AI144" i="28"/>
  <c r="AI142" i="28"/>
  <c r="AH142" i="28"/>
  <c r="AI108" i="28"/>
  <c r="AI101" i="28"/>
  <c r="AH101" i="28"/>
  <c r="AI91" i="28"/>
  <c r="AI85" i="28"/>
  <c r="AH85" i="28"/>
  <c r="AI69" i="28"/>
  <c r="AI68" i="28"/>
  <c r="AH68" i="28"/>
  <c r="AI64" i="28"/>
  <c r="AI63" i="28"/>
  <c r="AH63" i="28"/>
  <c r="AI59" i="28"/>
  <c r="AI56" i="28"/>
  <c r="AH56" i="28"/>
  <c r="AI52" i="28"/>
  <c r="AI44" i="28"/>
  <c r="AH44" i="28"/>
  <c r="AI36" i="28"/>
  <c r="AI33" i="28"/>
  <c r="AH33" i="28"/>
  <c r="AI23" i="28"/>
  <c r="AH23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T18" i="28"/>
  <c r="U18" i="28"/>
  <c r="W18" i="28"/>
  <c r="Y18" i="28"/>
  <c r="Z18" i="28"/>
  <c r="AA18" i="28"/>
  <c r="AB18" i="28"/>
  <c r="AC18" i="28"/>
  <c r="AD18" i="28"/>
  <c r="AE18" i="28"/>
  <c r="AF18" i="28"/>
  <c r="AI80" i="26"/>
  <c r="AG80" i="26"/>
  <c r="AH80" i="26"/>
  <c r="AI65" i="26"/>
  <c r="AG65" i="26"/>
  <c r="AH65" i="26"/>
  <c r="AI63" i="26"/>
  <c r="AG63" i="26"/>
  <c r="AH63" i="26"/>
  <c r="AI59" i="26"/>
  <c r="AG59" i="26"/>
  <c r="AH59" i="26"/>
  <c r="AI58" i="26"/>
  <c r="AG58" i="26"/>
  <c r="AH58" i="26"/>
  <c r="AI51" i="26"/>
  <c r="AG51" i="26"/>
  <c r="AH51" i="26"/>
  <c r="AI49" i="26"/>
  <c r="AG49" i="26"/>
  <c r="AH49" i="26"/>
  <c r="AI47" i="26"/>
  <c r="AG47" i="26"/>
  <c r="AH47" i="26"/>
  <c r="AI45" i="26"/>
  <c r="AG45" i="26"/>
  <c r="AH45" i="26"/>
  <c r="AI44" i="26"/>
  <c r="AG44" i="26"/>
  <c r="AH44" i="26"/>
  <c r="AI32" i="26"/>
  <c r="AG32" i="26"/>
  <c r="AH32" i="26"/>
  <c r="AI24" i="26"/>
  <c r="AG24" i="26"/>
  <c r="AH24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AB18" i="26"/>
  <c r="AD18" i="26"/>
  <c r="AE18" i="26"/>
  <c r="AF18" i="26"/>
  <c r="AG191" i="24"/>
  <c r="AE191" i="24"/>
  <c r="AF191" i="24"/>
  <c r="AG186" i="24"/>
  <c r="AE186" i="24"/>
  <c r="AF186" i="24"/>
  <c r="AG181" i="24"/>
  <c r="AE181" i="24"/>
  <c r="AF181" i="24"/>
  <c r="AG177" i="24"/>
  <c r="AE177" i="24"/>
  <c r="AF177" i="24"/>
  <c r="AG173" i="24"/>
  <c r="AE173" i="24"/>
  <c r="AF173" i="24"/>
  <c r="AG171" i="24"/>
  <c r="AE171" i="24"/>
  <c r="AF171" i="24"/>
  <c r="AG170" i="24"/>
  <c r="AE170" i="24"/>
  <c r="AF170" i="24"/>
  <c r="AG166" i="24"/>
  <c r="AE166" i="24"/>
  <c r="AF166" i="24"/>
  <c r="AG163" i="24"/>
  <c r="AE163" i="24"/>
  <c r="AF163" i="24"/>
  <c r="AG154" i="24"/>
  <c r="AE154" i="24"/>
  <c r="AF154" i="24"/>
  <c r="AG147" i="24"/>
  <c r="AE147" i="24"/>
  <c r="AF147" i="24"/>
  <c r="AG141" i="24"/>
  <c r="AE141" i="24"/>
  <c r="AF141" i="24"/>
  <c r="AG140" i="24"/>
  <c r="AE140" i="24"/>
  <c r="AF140" i="24"/>
  <c r="AG126" i="24"/>
  <c r="AE126" i="24"/>
  <c r="AF126" i="24"/>
  <c r="AG124" i="24"/>
  <c r="AE124" i="24"/>
  <c r="AF124" i="24"/>
  <c r="AG118" i="24"/>
  <c r="AE118" i="24"/>
  <c r="AF118" i="24"/>
  <c r="AG114" i="24"/>
  <c r="AE114" i="24"/>
  <c r="AF114" i="24"/>
  <c r="AG112" i="24"/>
  <c r="AE112" i="24"/>
  <c r="AF112" i="24"/>
  <c r="AG106" i="24"/>
  <c r="AE106" i="24"/>
  <c r="AF106" i="24"/>
  <c r="AG101" i="24"/>
  <c r="AE101" i="24"/>
  <c r="AF101" i="24"/>
  <c r="AG100" i="24"/>
  <c r="AE100" i="24"/>
  <c r="AF100" i="24"/>
  <c r="AG99" i="24"/>
  <c r="AE99" i="24"/>
  <c r="AF99" i="24"/>
  <c r="AG94" i="24"/>
  <c r="AE94" i="24"/>
  <c r="AF94" i="24"/>
  <c r="AG90" i="24"/>
  <c r="AE90" i="24"/>
  <c r="AF90" i="24"/>
  <c r="AG86" i="24"/>
  <c r="AE86" i="24"/>
  <c r="AF86" i="24"/>
  <c r="AG82" i="24"/>
  <c r="AE82" i="24"/>
  <c r="AF82" i="24"/>
  <c r="AG77" i="24"/>
  <c r="AE77" i="24"/>
  <c r="AF77" i="24"/>
  <c r="AG76" i="24"/>
  <c r="AE76" i="24"/>
  <c r="AF76" i="24"/>
  <c r="AG69" i="24"/>
  <c r="AE69" i="24"/>
  <c r="AF69" i="24"/>
  <c r="AG64" i="24"/>
  <c r="AE64" i="24"/>
  <c r="AF64" i="24"/>
  <c r="AG63" i="24"/>
  <c r="AE63" i="24"/>
  <c r="AF63" i="24"/>
  <c r="AG58" i="24"/>
  <c r="AE58" i="24"/>
  <c r="AF58" i="24"/>
  <c r="AG56" i="24"/>
  <c r="AE56" i="24"/>
  <c r="AF56" i="24"/>
  <c r="AG48" i="24"/>
  <c r="AE48" i="24"/>
  <c r="AF48" i="24"/>
  <c r="AG44" i="24"/>
  <c r="AE44" i="24"/>
  <c r="AF44" i="24"/>
  <c r="AG38" i="24"/>
  <c r="AE38" i="24"/>
  <c r="AF38" i="24"/>
  <c r="AG35" i="24"/>
  <c r="AE35" i="24"/>
  <c r="AF35" i="24"/>
  <c r="AG34" i="24"/>
  <c r="AE34" i="24"/>
  <c r="AF34" i="24"/>
  <c r="AG25" i="24"/>
  <c r="AE25" i="24"/>
  <c r="AF25" i="24"/>
  <c r="AG21" i="24"/>
  <c r="AE21" i="24"/>
  <c r="AF21" i="24"/>
  <c r="E16" i="24"/>
  <c r="F16" i="24"/>
  <c r="F18" i="24"/>
  <c r="G16" i="24"/>
  <c r="H16" i="24"/>
  <c r="H18" i="24"/>
  <c r="I16" i="24"/>
  <c r="J16" i="24"/>
  <c r="J18" i="24"/>
  <c r="K16" i="24"/>
  <c r="L16" i="24"/>
  <c r="L18" i="24"/>
  <c r="M16" i="24"/>
  <c r="N16" i="24"/>
  <c r="N18" i="24"/>
  <c r="O16" i="24"/>
  <c r="P16" i="24"/>
  <c r="P18" i="24"/>
  <c r="Q16" i="24"/>
  <c r="R16" i="24"/>
  <c r="R18" i="24"/>
  <c r="U16" i="24"/>
  <c r="V16" i="24"/>
  <c r="V18" i="24"/>
  <c r="W16" i="24"/>
  <c r="X16" i="24"/>
  <c r="X18" i="24"/>
  <c r="Y16" i="24"/>
  <c r="Z16" i="24"/>
  <c r="Z18" i="24"/>
  <c r="AA16" i="24"/>
  <c r="AB16" i="24"/>
  <c r="AB18" i="24"/>
  <c r="AC16" i="24"/>
  <c r="AD16" i="24"/>
  <c r="AD18" i="24"/>
  <c r="AK576" i="22"/>
  <c r="AI576" i="22"/>
  <c r="AJ576" i="22"/>
  <c r="AK575" i="22"/>
  <c r="AI575" i="22"/>
  <c r="AJ575" i="22"/>
  <c r="AK574" i="22"/>
  <c r="AI574" i="22"/>
  <c r="AJ574" i="22"/>
  <c r="AK573" i="22"/>
  <c r="AI573" i="22"/>
  <c r="AJ573" i="22"/>
  <c r="AK572" i="22"/>
  <c r="AI572" i="22"/>
  <c r="AJ572" i="22"/>
  <c r="AK571" i="22"/>
  <c r="AI571" i="22"/>
  <c r="AJ571" i="22"/>
  <c r="AK570" i="22"/>
  <c r="AI570" i="22"/>
  <c r="AJ570" i="22"/>
  <c r="AK569" i="22"/>
  <c r="AI569" i="22"/>
  <c r="AJ569" i="22"/>
  <c r="AK568" i="22"/>
  <c r="AI568" i="22"/>
  <c r="AJ568" i="22"/>
  <c r="AK567" i="22"/>
  <c r="AI567" i="22"/>
  <c r="AJ567" i="22"/>
  <c r="AK566" i="22"/>
  <c r="AI566" i="22"/>
  <c r="AJ566" i="22"/>
  <c r="AK565" i="22"/>
  <c r="AI565" i="22"/>
  <c r="AJ565" i="22"/>
  <c r="AK564" i="22"/>
  <c r="AI564" i="22"/>
  <c r="AJ564" i="22"/>
  <c r="AK563" i="22"/>
  <c r="AI563" i="22"/>
  <c r="AJ563" i="22"/>
  <c r="AK562" i="22"/>
  <c r="AI562" i="22"/>
  <c r="AJ562" i="22"/>
  <c r="AK561" i="22"/>
  <c r="AI561" i="22"/>
  <c r="AJ561" i="22"/>
  <c r="AK560" i="22"/>
  <c r="AI560" i="22"/>
  <c r="AJ560" i="22"/>
  <c r="AK559" i="22"/>
  <c r="AI559" i="22"/>
  <c r="AJ559" i="22"/>
  <c r="AK558" i="22"/>
  <c r="AI558" i="22"/>
  <c r="AJ558" i="22"/>
  <c r="AK557" i="22"/>
  <c r="AI557" i="22"/>
  <c r="AJ557" i="22"/>
  <c r="AK556" i="22"/>
  <c r="AI556" i="22"/>
  <c r="AJ556" i="22"/>
  <c r="AK555" i="22"/>
  <c r="AI555" i="22"/>
  <c r="AJ555" i="22"/>
  <c r="AK554" i="22"/>
  <c r="AI554" i="22"/>
  <c r="AJ554" i="22"/>
  <c r="AK553" i="22"/>
  <c r="AI553" i="22"/>
  <c r="AJ553" i="22"/>
  <c r="AK552" i="22"/>
  <c r="AI552" i="22"/>
  <c r="AJ552" i="22"/>
  <c r="AK551" i="22"/>
  <c r="AI551" i="22"/>
  <c r="AJ551" i="22"/>
  <c r="AK550" i="22"/>
  <c r="AI550" i="22"/>
  <c r="AJ550" i="22"/>
  <c r="AK549" i="22"/>
  <c r="AI549" i="22"/>
  <c r="AJ549" i="22"/>
  <c r="AK548" i="22"/>
  <c r="AI548" i="22"/>
  <c r="AJ548" i="22"/>
  <c r="AK547" i="22"/>
  <c r="AI547" i="22"/>
  <c r="AJ547" i="22"/>
  <c r="AK546" i="22"/>
  <c r="AI546" i="22"/>
  <c r="AJ546" i="22"/>
  <c r="AK545" i="22"/>
  <c r="AI545" i="22"/>
  <c r="AJ545" i="22"/>
  <c r="AK544" i="22"/>
  <c r="AI544" i="22"/>
  <c r="AJ544" i="22"/>
  <c r="AK543" i="22"/>
  <c r="AI543" i="22"/>
  <c r="AJ543" i="22"/>
  <c r="AK542" i="22"/>
  <c r="AI542" i="22"/>
  <c r="AJ542" i="22"/>
  <c r="AK541" i="22"/>
  <c r="AI541" i="22"/>
  <c r="AJ541" i="22"/>
  <c r="AK540" i="22"/>
  <c r="AI540" i="22"/>
  <c r="AJ540" i="22"/>
  <c r="AK539" i="22"/>
  <c r="AI539" i="22"/>
  <c r="AJ539" i="22"/>
  <c r="AK538" i="22"/>
  <c r="AI538" i="22"/>
  <c r="AJ538" i="22"/>
  <c r="AK537" i="22"/>
  <c r="AI537" i="22"/>
  <c r="AJ537" i="22"/>
  <c r="AK536" i="22"/>
  <c r="AI536" i="22"/>
  <c r="AJ536" i="22"/>
  <c r="AK535" i="22"/>
  <c r="AI535" i="22"/>
  <c r="AJ535" i="22"/>
  <c r="AK534" i="22"/>
  <c r="AI534" i="22"/>
  <c r="AJ534" i="22"/>
  <c r="AK533" i="22"/>
  <c r="AI533" i="22"/>
  <c r="AJ533" i="22"/>
  <c r="AK532" i="22"/>
  <c r="AI532" i="22"/>
  <c r="AJ532" i="22"/>
  <c r="AK531" i="22"/>
  <c r="AI531" i="22"/>
  <c r="AJ531" i="22"/>
  <c r="AK530" i="22"/>
  <c r="AI530" i="22"/>
  <c r="AJ530" i="22"/>
  <c r="AK529" i="22"/>
  <c r="AI529" i="22"/>
  <c r="AJ529" i="22"/>
  <c r="AK528" i="22"/>
  <c r="AI528" i="22"/>
  <c r="AJ528" i="22"/>
  <c r="AK527" i="22"/>
  <c r="AI527" i="22"/>
  <c r="AJ527" i="22"/>
  <c r="AK526" i="22"/>
  <c r="AI526" i="22"/>
  <c r="AJ526" i="22"/>
  <c r="AK525" i="22"/>
  <c r="AI525" i="22"/>
  <c r="AJ525" i="22"/>
  <c r="AK524" i="22"/>
  <c r="AI524" i="22"/>
  <c r="AJ524" i="22"/>
  <c r="AK523" i="22"/>
  <c r="AI523" i="22"/>
  <c r="AJ523" i="22"/>
  <c r="AK522" i="22"/>
  <c r="AI522" i="22"/>
  <c r="AJ522" i="22"/>
  <c r="AK521" i="22"/>
  <c r="AI521" i="22"/>
  <c r="AJ521" i="22"/>
  <c r="AK520" i="22"/>
  <c r="AI520" i="22"/>
  <c r="AJ520" i="22"/>
  <c r="AK519" i="22"/>
  <c r="AI519" i="22"/>
  <c r="AJ519" i="22"/>
  <c r="AK518" i="22"/>
  <c r="AI518" i="22"/>
  <c r="AJ518" i="22"/>
  <c r="AK517" i="22"/>
  <c r="AI517" i="22"/>
  <c r="AJ517" i="22"/>
  <c r="AK516" i="22"/>
  <c r="AI516" i="22"/>
  <c r="AJ516" i="22"/>
  <c r="AK515" i="22"/>
  <c r="AI515" i="22"/>
  <c r="AJ515" i="22"/>
  <c r="AK514" i="22"/>
  <c r="AI514" i="22"/>
  <c r="AJ514" i="22"/>
  <c r="AK513" i="22"/>
  <c r="AI513" i="22"/>
  <c r="AJ513" i="22"/>
  <c r="AK512" i="22"/>
  <c r="AI512" i="22"/>
  <c r="AJ512" i="22"/>
  <c r="AK511" i="22"/>
  <c r="AI511" i="22"/>
  <c r="AJ511" i="22"/>
  <c r="AK510" i="22"/>
  <c r="AI510" i="22"/>
  <c r="AJ510" i="22"/>
  <c r="AK509" i="22"/>
  <c r="AI509" i="22"/>
  <c r="AJ509" i="22"/>
  <c r="AK508" i="22"/>
  <c r="AI508" i="22"/>
  <c r="AJ508" i="22"/>
  <c r="AK507" i="22"/>
  <c r="AI507" i="22"/>
  <c r="AJ507" i="22"/>
  <c r="AK506" i="22"/>
  <c r="AI506" i="22"/>
  <c r="AJ506" i="22"/>
  <c r="AK505" i="22"/>
  <c r="AI505" i="22"/>
  <c r="AJ505" i="22"/>
  <c r="AK504" i="22"/>
  <c r="AI504" i="22"/>
  <c r="AJ504" i="22"/>
  <c r="AK503" i="22"/>
  <c r="AI503" i="22"/>
  <c r="AJ503" i="22"/>
  <c r="AK502" i="22"/>
  <c r="AI502" i="22"/>
  <c r="AJ502" i="22"/>
  <c r="AK501" i="22"/>
  <c r="AI501" i="22"/>
  <c r="AJ501" i="22"/>
  <c r="AK500" i="22"/>
  <c r="AI500" i="22"/>
  <c r="AJ500" i="22"/>
  <c r="AK499" i="22"/>
  <c r="AI499" i="22"/>
  <c r="AJ499" i="22"/>
  <c r="AK498" i="22"/>
  <c r="AI498" i="22"/>
  <c r="AJ498" i="22"/>
  <c r="AK497" i="22"/>
  <c r="AI497" i="22"/>
  <c r="AJ497" i="22"/>
  <c r="AK496" i="22"/>
  <c r="AI496" i="22"/>
  <c r="AJ496" i="22"/>
  <c r="AK495" i="22"/>
  <c r="AI495" i="22"/>
  <c r="AJ495" i="22"/>
  <c r="AK494" i="22"/>
  <c r="AI494" i="22"/>
  <c r="AJ494" i="22"/>
  <c r="AK493" i="22"/>
  <c r="AI493" i="22"/>
  <c r="AJ493" i="22"/>
  <c r="AK492" i="22"/>
  <c r="AI492" i="22"/>
  <c r="AJ492" i="22"/>
  <c r="AK491" i="22"/>
  <c r="AI491" i="22"/>
  <c r="AJ491" i="22"/>
  <c r="AK490" i="22"/>
  <c r="AI490" i="22"/>
  <c r="AJ490" i="22"/>
  <c r="AK489" i="22"/>
  <c r="AI489" i="22"/>
  <c r="AJ489" i="22"/>
  <c r="AK488" i="22"/>
  <c r="AI488" i="22"/>
  <c r="AJ488" i="22"/>
  <c r="AK487" i="22"/>
  <c r="AI487" i="22"/>
  <c r="AJ487" i="22"/>
  <c r="AK486" i="22"/>
  <c r="AI486" i="22"/>
  <c r="AJ486" i="22"/>
  <c r="AK485" i="22"/>
  <c r="AI485" i="22"/>
  <c r="AJ485" i="22"/>
  <c r="AK484" i="22"/>
  <c r="AI484" i="22"/>
  <c r="AJ484" i="22"/>
  <c r="AK483" i="22"/>
  <c r="AI483" i="22"/>
  <c r="AJ483" i="22"/>
  <c r="AK482" i="22"/>
  <c r="AI482" i="22"/>
  <c r="AJ482" i="22"/>
  <c r="AK481" i="22"/>
  <c r="AI481" i="22"/>
  <c r="AJ481" i="22"/>
  <c r="AK480" i="22"/>
  <c r="AI480" i="22"/>
  <c r="AJ480" i="22"/>
  <c r="AK479" i="22"/>
  <c r="AI479" i="22"/>
  <c r="AJ479" i="22"/>
  <c r="AK478" i="22"/>
  <c r="AI478" i="22"/>
  <c r="AJ478" i="22"/>
  <c r="AK477" i="22"/>
  <c r="AI477" i="22"/>
  <c r="AJ477" i="22"/>
  <c r="AK476" i="22"/>
  <c r="AI476" i="22"/>
  <c r="AJ476" i="22"/>
  <c r="AK475" i="22"/>
  <c r="AI475" i="22"/>
  <c r="AJ475" i="22"/>
  <c r="AK474" i="22"/>
  <c r="AI474" i="22"/>
  <c r="AJ474" i="22"/>
  <c r="AK473" i="22"/>
  <c r="AI473" i="22"/>
  <c r="AJ473" i="22"/>
  <c r="AK472" i="22"/>
  <c r="AI472" i="22"/>
  <c r="AJ472" i="22"/>
  <c r="AK471" i="22"/>
  <c r="AI471" i="22"/>
  <c r="AJ471" i="22"/>
  <c r="AK470" i="22"/>
  <c r="AI470" i="22"/>
  <c r="AJ470" i="22"/>
  <c r="AK469" i="22"/>
  <c r="AI469" i="22"/>
  <c r="AJ469" i="22"/>
  <c r="AK468" i="22"/>
  <c r="AI468" i="22"/>
  <c r="AJ468" i="22"/>
  <c r="AK467" i="22"/>
  <c r="AI467" i="22"/>
  <c r="AJ467" i="22"/>
  <c r="AK466" i="22"/>
  <c r="AI466" i="22"/>
  <c r="AJ466" i="22"/>
  <c r="AK465" i="22"/>
  <c r="AI465" i="22"/>
  <c r="AJ465" i="22"/>
  <c r="AK464" i="22"/>
  <c r="AI464" i="22"/>
  <c r="AJ464" i="22"/>
  <c r="AK463" i="22"/>
  <c r="AI463" i="22"/>
  <c r="AJ463" i="22"/>
  <c r="AK462" i="22"/>
  <c r="AI462" i="22"/>
  <c r="AJ462" i="22"/>
  <c r="AK461" i="22"/>
  <c r="AI461" i="22"/>
  <c r="AJ461" i="22"/>
  <c r="AK460" i="22"/>
  <c r="AI460" i="22"/>
  <c r="AJ460" i="22"/>
  <c r="AK459" i="22"/>
  <c r="AI459" i="22"/>
  <c r="AJ459" i="22"/>
  <c r="AK458" i="22"/>
  <c r="AI458" i="22"/>
  <c r="AJ458" i="22"/>
  <c r="AK457" i="22"/>
  <c r="AI457" i="22"/>
  <c r="AJ457" i="22"/>
  <c r="AK456" i="22"/>
  <c r="AI456" i="22"/>
  <c r="AJ456" i="22"/>
  <c r="AK455" i="22"/>
  <c r="AI455" i="22"/>
  <c r="AJ455" i="22"/>
  <c r="AK454" i="22"/>
  <c r="AI454" i="22"/>
  <c r="AJ454" i="22"/>
  <c r="AK453" i="22"/>
  <c r="AI453" i="22"/>
  <c r="AJ453" i="22"/>
  <c r="AK452" i="22"/>
  <c r="AI452" i="22"/>
  <c r="AJ452" i="22"/>
  <c r="AK451" i="22"/>
  <c r="AI451" i="22"/>
  <c r="AJ451" i="22"/>
  <c r="AK450" i="22"/>
  <c r="AI450" i="22"/>
  <c r="AJ450" i="22"/>
  <c r="AK449" i="22"/>
  <c r="AI449" i="22"/>
  <c r="AJ449" i="22"/>
  <c r="AK448" i="22"/>
  <c r="AI448" i="22"/>
  <c r="AJ448" i="22"/>
  <c r="AK447" i="22"/>
  <c r="AI447" i="22"/>
  <c r="AJ447" i="22"/>
  <c r="AK446" i="22"/>
  <c r="AI446" i="22"/>
  <c r="AJ446" i="22"/>
  <c r="AK445" i="22"/>
  <c r="AI445" i="22"/>
  <c r="AJ445" i="22"/>
  <c r="AK444" i="22"/>
  <c r="AI444" i="22"/>
  <c r="AJ444" i="22"/>
  <c r="AK443" i="22"/>
  <c r="AI443" i="22"/>
  <c r="AJ443" i="22"/>
  <c r="AK442" i="22"/>
  <c r="AI442" i="22"/>
  <c r="AJ442" i="22"/>
  <c r="AK441" i="22"/>
  <c r="AI441" i="22"/>
  <c r="AJ441" i="22"/>
  <c r="AK440" i="22"/>
  <c r="AI440" i="22"/>
  <c r="AJ440" i="22"/>
  <c r="AK439" i="22"/>
  <c r="AI439" i="22"/>
  <c r="AJ439" i="22"/>
  <c r="AK438" i="22"/>
  <c r="AI438" i="22"/>
  <c r="AJ438" i="22"/>
  <c r="AK437" i="22"/>
  <c r="AI437" i="22"/>
  <c r="AJ437" i="22"/>
  <c r="AK436" i="22"/>
  <c r="AI436" i="22"/>
  <c r="AJ436" i="22"/>
  <c r="AK435" i="22"/>
  <c r="AI435" i="22"/>
  <c r="AJ435" i="22"/>
  <c r="AK434" i="22"/>
  <c r="AI434" i="22"/>
  <c r="AJ434" i="22"/>
  <c r="AK433" i="22"/>
  <c r="AI433" i="22"/>
  <c r="AJ433" i="22"/>
  <c r="AK432" i="22"/>
  <c r="AI432" i="22"/>
  <c r="AJ432" i="22"/>
  <c r="AK431" i="22"/>
  <c r="AI431" i="22"/>
  <c r="AJ431" i="22"/>
  <c r="AK430" i="22"/>
  <c r="AI430" i="22"/>
  <c r="AJ430" i="22"/>
  <c r="AK429" i="22"/>
  <c r="AI429" i="22"/>
  <c r="AJ429" i="22"/>
  <c r="AK428" i="22"/>
  <c r="AI428" i="22"/>
  <c r="AJ428" i="22"/>
  <c r="AK427" i="22"/>
  <c r="AI427" i="22"/>
  <c r="AJ427" i="22"/>
  <c r="AK426" i="22"/>
  <c r="AI426" i="22"/>
  <c r="AJ426" i="22"/>
  <c r="AK425" i="22"/>
  <c r="AI425" i="22"/>
  <c r="AJ425" i="22"/>
  <c r="AK424" i="22"/>
  <c r="AI424" i="22"/>
  <c r="AJ424" i="22"/>
  <c r="AK423" i="22"/>
  <c r="AI423" i="22"/>
  <c r="AJ423" i="22"/>
  <c r="AK422" i="22"/>
  <c r="AI422" i="22"/>
  <c r="AJ422" i="22"/>
  <c r="AK421" i="22"/>
  <c r="AI421" i="22"/>
  <c r="AJ421" i="22"/>
  <c r="AK420" i="22"/>
  <c r="AI420" i="22"/>
  <c r="AJ420" i="22"/>
  <c r="AK419" i="22"/>
  <c r="AI419" i="22"/>
  <c r="AJ419" i="22"/>
  <c r="AK418" i="22"/>
  <c r="AI418" i="22"/>
  <c r="AJ418" i="22"/>
  <c r="AK417" i="22"/>
  <c r="AI417" i="22"/>
  <c r="AJ417" i="22"/>
  <c r="AK416" i="22"/>
  <c r="AI416" i="22"/>
  <c r="AJ416" i="22"/>
  <c r="AK415" i="22"/>
  <c r="AI415" i="22"/>
  <c r="AJ415" i="22"/>
  <c r="AK414" i="22"/>
  <c r="AI414" i="22"/>
  <c r="AJ414" i="22"/>
  <c r="AK413" i="22"/>
  <c r="AI413" i="22"/>
  <c r="AJ413" i="22"/>
  <c r="AK412" i="22"/>
  <c r="AI412" i="22"/>
  <c r="AJ412" i="22"/>
  <c r="AK411" i="22"/>
  <c r="AI411" i="22"/>
  <c r="AJ411" i="22"/>
  <c r="AK410" i="22"/>
  <c r="AI410" i="22"/>
  <c r="AJ410" i="22"/>
  <c r="AK409" i="22"/>
  <c r="AI409" i="22"/>
  <c r="AJ409" i="22"/>
  <c r="AK408" i="22"/>
  <c r="AI408" i="22"/>
  <c r="AJ408" i="22"/>
  <c r="AK407" i="22"/>
  <c r="AI407" i="22"/>
  <c r="AJ407" i="22"/>
  <c r="AK406" i="22"/>
  <c r="AI406" i="22"/>
  <c r="AJ406" i="22"/>
  <c r="AK405" i="22"/>
  <c r="AI405" i="22"/>
  <c r="AJ405" i="22"/>
  <c r="AK404" i="22"/>
  <c r="AI404" i="22"/>
  <c r="AJ404" i="22"/>
  <c r="AK403" i="22"/>
  <c r="AI403" i="22"/>
  <c r="AJ403" i="22"/>
  <c r="AK402" i="22"/>
  <c r="AI402" i="22"/>
  <c r="AJ402" i="22"/>
  <c r="AK401" i="22"/>
  <c r="AI401" i="22"/>
  <c r="AJ401" i="22"/>
  <c r="AK400" i="22"/>
  <c r="AI400" i="22"/>
  <c r="AJ400" i="22"/>
  <c r="AK399" i="22"/>
  <c r="AI399" i="22"/>
  <c r="AJ399" i="22"/>
  <c r="AK398" i="22"/>
  <c r="AI398" i="22"/>
  <c r="AJ398" i="22"/>
  <c r="AK397" i="22"/>
  <c r="AI397" i="22"/>
  <c r="AJ397" i="22"/>
  <c r="AK396" i="22"/>
  <c r="AI396" i="22"/>
  <c r="AJ396" i="22"/>
  <c r="AK395" i="22"/>
  <c r="AI395" i="22"/>
  <c r="AJ395" i="22"/>
  <c r="AK394" i="22"/>
  <c r="AI394" i="22"/>
  <c r="AJ394" i="22"/>
  <c r="AK393" i="22"/>
  <c r="AI393" i="22"/>
  <c r="AJ393" i="22"/>
  <c r="AK392" i="22"/>
  <c r="AI392" i="22"/>
  <c r="AJ392" i="22"/>
  <c r="AK391" i="22"/>
  <c r="AI391" i="22"/>
  <c r="AJ391" i="22"/>
  <c r="AK390" i="22"/>
  <c r="AI390" i="22"/>
  <c r="AJ390" i="22"/>
  <c r="AK389" i="22"/>
  <c r="AI389" i="22"/>
  <c r="AJ389" i="22"/>
  <c r="AK388" i="22"/>
  <c r="AI388" i="22"/>
  <c r="AJ388" i="22"/>
  <c r="AK387" i="22"/>
  <c r="AI387" i="22"/>
  <c r="AJ387" i="22"/>
  <c r="AK386" i="22"/>
  <c r="AI386" i="22"/>
  <c r="AJ386" i="22"/>
  <c r="AK385" i="22"/>
  <c r="AI385" i="22"/>
  <c r="AJ385" i="22"/>
  <c r="AK384" i="22"/>
  <c r="AI384" i="22"/>
  <c r="AJ384" i="22"/>
  <c r="AK383" i="22"/>
  <c r="AI383" i="22"/>
  <c r="AJ383" i="22"/>
  <c r="AK382" i="22"/>
  <c r="AI382" i="22"/>
  <c r="AJ382" i="22"/>
  <c r="AK381" i="22"/>
  <c r="AI381" i="22"/>
  <c r="AJ381" i="22"/>
  <c r="AK380" i="22"/>
  <c r="AI380" i="22"/>
  <c r="AJ380" i="22"/>
  <c r="AK379" i="22"/>
  <c r="AI379" i="22"/>
  <c r="AJ379" i="22"/>
  <c r="AK378" i="22"/>
  <c r="AI378" i="22"/>
  <c r="AJ378" i="22"/>
  <c r="AK377" i="22"/>
  <c r="AI377" i="22"/>
  <c r="AJ377" i="22"/>
  <c r="AK376" i="22"/>
  <c r="AI376" i="22"/>
  <c r="AJ376" i="22"/>
  <c r="AK375" i="22"/>
  <c r="AI375" i="22"/>
  <c r="AJ375" i="22"/>
  <c r="AK374" i="22"/>
  <c r="AI374" i="22"/>
  <c r="AJ374" i="22"/>
  <c r="AK373" i="22"/>
  <c r="AI373" i="22"/>
  <c r="AJ373" i="22"/>
  <c r="AK372" i="22"/>
  <c r="AI372" i="22"/>
  <c r="AJ372" i="22"/>
  <c r="AK371" i="22"/>
  <c r="AI371" i="22"/>
  <c r="AJ371" i="22"/>
  <c r="AK370" i="22"/>
  <c r="AI370" i="22"/>
  <c r="AJ370" i="22"/>
  <c r="AK369" i="22"/>
  <c r="AI369" i="22"/>
  <c r="AJ369" i="22"/>
  <c r="AK368" i="22"/>
  <c r="AI368" i="22"/>
  <c r="AJ368" i="22"/>
  <c r="AK367" i="22"/>
  <c r="AI367" i="22"/>
  <c r="AJ367" i="22"/>
  <c r="AK366" i="22"/>
  <c r="AI366" i="22"/>
  <c r="AJ366" i="22"/>
  <c r="AK365" i="22"/>
  <c r="AI365" i="22"/>
  <c r="AJ365" i="22"/>
  <c r="AK364" i="22"/>
  <c r="AI364" i="22"/>
  <c r="AJ364" i="22"/>
  <c r="AK363" i="22"/>
  <c r="AI363" i="22"/>
  <c r="AJ363" i="22"/>
  <c r="AK362" i="22"/>
  <c r="AI362" i="22"/>
  <c r="AJ362" i="22"/>
  <c r="AK361" i="22"/>
  <c r="AI361" i="22"/>
  <c r="AJ361" i="22"/>
  <c r="AK360" i="22"/>
  <c r="AI360" i="22"/>
  <c r="AJ360" i="22"/>
  <c r="AK359" i="22"/>
  <c r="AI359" i="22"/>
  <c r="AJ359" i="22"/>
  <c r="AK358" i="22"/>
  <c r="AI358" i="22"/>
  <c r="AJ358" i="22"/>
  <c r="AK357" i="22"/>
  <c r="AI357" i="22"/>
  <c r="AJ357" i="22"/>
  <c r="AK356" i="22"/>
  <c r="AI356" i="22"/>
  <c r="AJ356" i="22"/>
  <c r="AK355" i="22"/>
  <c r="AI355" i="22"/>
  <c r="AJ355" i="22"/>
  <c r="AK354" i="22"/>
  <c r="AI354" i="22"/>
  <c r="AJ354" i="22"/>
  <c r="AK353" i="22"/>
  <c r="AI353" i="22"/>
  <c r="AJ353" i="22"/>
  <c r="AK352" i="22"/>
  <c r="AI352" i="22"/>
  <c r="AJ352" i="22"/>
  <c r="AK351" i="22"/>
  <c r="AI351" i="22"/>
  <c r="AJ351" i="22"/>
  <c r="AK350" i="22"/>
  <c r="AI350" i="22"/>
  <c r="AJ350" i="22"/>
  <c r="AK349" i="22"/>
  <c r="AI349" i="22"/>
  <c r="AJ349" i="22"/>
  <c r="AK348" i="22"/>
  <c r="AI348" i="22"/>
  <c r="AJ348" i="22"/>
  <c r="AK347" i="22"/>
  <c r="AI347" i="22"/>
  <c r="AJ347" i="22"/>
  <c r="AK346" i="22"/>
  <c r="AI346" i="22"/>
  <c r="AJ346" i="22"/>
  <c r="AK345" i="22"/>
  <c r="AI345" i="22"/>
  <c r="AJ345" i="22"/>
  <c r="AK344" i="22"/>
  <c r="AI344" i="22"/>
  <c r="AJ344" i="22"/>
  <c r="AK343" i="22"/>
  <c r="AI343" i="22"/>
  <c r="AJ343" i="22"/>
  <c r="AK342" i="22"/>
  <c r="AI342" i="22"/>
  <c r="AJ342" i="22"/>
  <c r="AK341" i="22"/>
  <c r="AI341" i="22"/>
  <c r="AJ341" i="22"/>
  <c r="AK340" i="22"/>
  <c r="AI340" i="22"/>
  <c r="AJ340" i="22"/>
  <c r="AK339" i="22"/>
  <c r="AI339" i="22"/>
  <c r="AJ339" i="22"/>
  <c r="AK338" i="22"/>
  <c r="AI338" i="22"/>
  <c r="AJ338" i="22"/>
  <c r="AK337" i="22"/>
  <c r="AI337" i="22"/>
  <c r="AJ337" i="22"/>
  <c r="AK336" i="22"/>
  <c r="AI336" i="22"/>
  <c r="AJ336" i="22"/>
  <c r="AK335" i="22"/>
  <c r="AI335" i="22"/>
  <c r="AJ335" i="22"/>
  <c r="AK334" i="22"/>
  <c r="AI334" i="22"/>
  <c r="AJ334" i="22"/>
  <c r="AK333" i="22"/>
  <c r="AI333" i="22"/>
  <c r="AJ333" i="22"/>
  <c r="AK332" i="22"/>
  <c r="AI332" i="22"/>
  <c r="AJ332" i="22"/>
  <c r="AK331" i="22"/>
  <c r="AI331" i="22"/>
  <c r="AJ331" i="22"/>
  <c r="AK330" i="22"/>
  <c r="AI330" i="22"/>
  <c r="AJ330" i="22"/>
  <c r="AK329" i="22"/>
  <c r="AI329" i="22"/>
  <c r="AJ329" i="22"/>
  <c r="AK328" i="22"/>
  <c r="AI328" i="22"/>
  <c r="AJ328" i="22"/>
  <c r="AK327" i="22"/>
  <c r="AI327" i="22"/>
  <c r="AJ327" i="22"/>
  <c r="AK326" i="22"/>
  <c r="AI326" i="22"/>
  <c r="AJ326" i="22"/>
  <c r="AK325" i="22"/>
  <c r="AI325" i="22"/>
  <c r="AJ325" i="22"/>
  <c r="AK324" i="22"/>
  <c r="AI324" i="22"/>
  <c r="AJ324" i="22"/>
  <c r="AK323" i="22"/>
  <c r="AI323" i="22"/>
  <c r="AJ323" i="22"/>
  <c r="AK322" i="22"/>
  <c r="AI322" i="22"/>
  <c r="AJ322" i="22"/>
  <c r="AK321" i="22"/>
  <c r="AI321" i="22"/>
  <c r="AJ321" i="22"/>
  <c r="AK320" i="22"/>
  <c r="AI320" i="22"/>
  <c r="AJ320" i="22"/>
  <c r="AK319" i="22"/>
  <c r="AI319" i="22"/>
  <c r="AJ319" i="22"/>
  <c r="AK318" i="22"/>
  <c r="AI318" i="22"/>
  <c r="AJ318" i="22"/>
  <c r="AK317" i="22"/>
  <c r="AI317" i="22"/>
  <c r="AJ317" i="22"/>
  <c r="AK316" i="22"/>
  <c r="AI316" i="22"/>
  <c r="AJ316" i="22"/>
  <c r="AK315" i="22"/>
  <c r="AI315" i="22"/>
  <c r="AJ315" i="22"/>
  <c r="AK314" i="22"/>
  <c r="AI314" i="22"/>
  <c r="AJ314" i="22"/>
  <c r="AK313" i="22"/>
  <c r="AI313" i="22"/>
  <c r="AJ313" i="22"/>
  <c r="AK312" i="22"/>
  <c r="AI312" i="22"/>
  <c r="AJ312" i="22"/>
  <c r="AK311" i="22"/>
  <c r="AI311" i="22"/>
  <c r="AJ311" i="22"/>
  <c r="AK310" i="22"/>
  <c r="AI310" i="22"/>
  <c r="AJ310" i="22"/>
  <c r="AK309" i="22"/>
  <c r="AI309" i="22"/>
  <c r="AJ309" i="22"/>
  <c r="AK308" i="22"/>
  <c r="AI308" i="22"/>
  <c r="AJ308" i="22"/>
  <c r="AK307" i="22"/>
  <c r="AI307" i="22"/>
  <c r="AJ307" i="22"/>
  <c r="AK306" i="22"/>
  <c r="AI306" i="22"/>
  <c r="AJ306" i="22"/>
  <c r="AK305" i="22"/>
  <c r="AI305" i="22"/>
  <c r="AJ305" i="22"/>
  <c r="AK304" i="22"/>
  <c r="AI304" i="22"/>
  <c r="AJ304" i="22"/>
  <c r="AK303" i="22"/>
  <c r="AI303" i="22"/>
  <c r="AJ303" i="22"/>
  <c r="AK302" i="22"/>
  <c r="AI302" i="22"/>
  <c r="AJ302" i="22"/>
  <c r="AK301" i="22"/>
  <c r="AI301" i="22"/>
  <c r="AJ301" i="22"/>
  <c r="AK300" i="22"/>
  <c r="AI300" i="22"/>
  <c r="AJ300" i="22"/>
  <c r="AK299" i="22"/>
  <c r="AI299" i="22"/>
  <c r="AJ299" i="22"/>
  <c r="AK298" i="22"/>
  <c r="AI298" i="22"/>
  <c r="AJ298" i="22"/>
  <c r="AK297" i="22"/>
  <c r="AI297" i="22"/>
  <c r="AJ297" i="22"/>
  <c r="AK296" i="22"/>
  <c r="AI296" i="22"/>
  <c r="AJ296" i="22"/>
  <c r="AK295" i="22"/>
  <c r="AI295" i="22"/>
  <c r="AJ295" i="22"/>
  <c r="AK294" i="22"/>
  <c r="AI294" i="22"/>
  <c r="AJ294" i="22"/>
  <c r="AK293" i="22"/>
  <c r="AI293" i="22"/>
  <c r="AJ293" i="22"/>
  <c r="AK292" i="22"/>
  <c r="AI292" i="22"/>
  <c r="AJ292" i="22"/>
  <c r="AK291" i="22"/>
  <c r="AI291" i="22"/>
  <c r="AJ291" i="22"/>
  <c r="AK290" i="22"/>
  <c r="AI290" i="22"/>
  <c r="AJ290" i="22"/>
  <c r="AK289" i="22"/>
  <c r="AI289" i="22"/>
  <c r="AJ289" i="22"/>
  <c r="AK288" i="22"/>
  <c r="AI288" i="22"/>
  <c r="AJ288" i="22"/>
  <c r="AK287" i="22"/>
  <c r="AI287" i="22"/>
  <c r="AJ287" i="22"/>
  <c r="AK286" i="22"/>
  <c r="AI286" i="22"/>
  <c r="AJ286" i="22"/>
  <c r="AK285" i="22"/>
  <c r="AI285" i="22"/>
  <c r="AJ285" i="22"/>
  <c r="AK284" i="22"/>
  <c r="AI284" i="22"/>
  <c r="AJ284" i="22"/>
  <c r="AK283" i="22"/>
  <c r="AI283" i="22"/>
  <c r="AJ283" i="22"/>
  <c r="AK282" i="22"/>
  <c r="AI282" i="22"/>
  <c r="AJ282" i="22"/>
  <c r="AK281" i="22"/>
  <c r="AI281" i="22"/>
  <c r="AJ281" i="22"/>
  <c r="AK280" i="22"/>
  <c r="AI280" i="22"/>
  <c r="AJ280" i="22"/>
  <c r="AK279" i="22"/>
  <c r="AI279" i="22"/>
  <c r="AJ279" i="22"/>
  <c r="AK278" i="22"/>
  <c r="AI278" i="22"/>
  <c r="AJ278" i="22"/>
  <c r="AK277" i="22"/>
  <c r="AI277" i="22"/>
  <c r="AJ277" i="22"/>
  <c r="AK276" i="22"/>
  <c r="AI276" i="22"/>
  <c r="AJ276" i="22"/>
  <c r="AK275" i="22"/>
  <c r="AI275" i="22"/>
  <c r="AJ275" i="22"/>
  <c r="AK274" i="22"/>
  <c r="AI274" i="22"/>
  <c r="AJ274" i="22"/>
  <c r="AK273" i="22"/>
  <c r="AI273" i="22"/>
  <c r="AJ273" i="22"/>
  <c r="AK272" i="22"/>
  <c r="AI272" i="22"/>
  <c r="AJ272" i="22"/>
  <c r="AK271" i="22"/>
  <c r="AI271" i="22"/>
  <c r="AJ271" i="22"/>
  <c r="AK270" i="22"/>
  <c r="AI270" i="22"/>
  <c r="AJ270" i="22"/>
  <c r="AK269" i="22"/>
  <c r="AI269" i="22"/>
  <c r="AJ269" i="22"/>
  <c r="AK268" i="22"/>
  <c r="AI268" i="22"/>
  <c r="AJ268" i="22"/>
  <c r="AK267" i="22"/>
  <c r="AI267" i="22"/>
  <c r="AJ267" i="22"/>
  <c r="AK266" i="22"/>
  <c r="AI266" i="22"/>
  <c r="AJ266" i="22"/>
  <c r="AK265" i="22"/>
  <c r="AI265" i="22"/>
  <c r="AJ265" i="22"/>
  <c r="AK264" i="22"/>
  <c r="AI264" i="22"/>
  <c r="AJ264" i="22"/>
  <c r="AK263" i="22"/>
  <c r="AI263" i="22"/>
  <c r="AJ263" i="22"/>
  <c r="AK262" i="22"/>
  <c r="AI262" i="22"/>
  <c r="AJ262" i="22"/>
  <c r="AK261" i="22"/>
  <c r="AI261" i="22"/>
  <c r="AJ261" i="22"/>
  <c r="AK260" i="22"/>
  <c r="AI260" i="22"/>
  <c r="AJ260" i="22"/>
  <c r="AK259" i="22"/>
  <c r="AI259" i="22"/>
  <c r="AJ259" i="22"/>
  <c r="AK258" i="22"/>
  <c r="AI258" i="22"/>
  <c r="AJ258" i="22"/>
  <c r="AK257" i="22"/>
  <c r="AI257" i="22"/>
  <c r="AJ257" i="22"/>
  <c r="AK256" i="22"/>
  <c r="AI256" i="22"/>
  <c r="AJ256" i="22"/>
  <c r="AK255" i="22"/>
  <c r="AI255" i="22"/>
  <c r="AJ255" i="22"/>
  <c r="AK254" i="22"/>
  <c r="AI254" i="22"/>
  <c r="AJ254" i="22"/>
  <c r="AK253" i="22"/>
  <c r="AI253" i="22"/>
  <c r="AJ253" i="22"/>
  <c r="AK252" i="22"/>
  <c r="AI252" i="22"/>
  <c r="AJ252" i="22"/>
  <c r="AK251" i="22"/>
  <c r="AI251" i="22"/>
  <c r="AJ251" i="22"/>
  <c r="AK250" i="22"/>
  <c r="AI250" i="22"/>
  <c r="AJ250" i="22"/>
  <c r="AK249" i="22"/>
  <c r="AI249" i="22"/>
  <c r="AJ249" i="22"/>
  <c r="AK248" i="22"/>
  <c r="AI248" i="22"/>
  <c r="AJ248" i="22"/>
  <c r="AK247" i="22"/>
  <c r="AI247" i="22"/>
  <c r="AJ247" i="22"/>
  <c r="AK246" i="22"/>
  <c r="AI246" i="22"/>
  <c r="AJ246" i="22"/>
  <c r="AK245" i="22"/>
  <c r="AI245" i="22"/>
  <c r="AJ245" i="22"/>
  <c r="AK244" i="22"/>
  <c r="AI244" i="22"/>
  <c r="AJ244" i="22"/>
  <c r="AK243" i="22"/>
  <c r="AI243" i="22"/>
  <c r="AJ243" i="22"/>
  <c r="AK242" i="22"/>
  <c r="AI242" i="22"/>
  <c r="AJ242" i="22"/>
  <c r="AK241" i="22"/>
  <c r="AI241" i="22"/>
  <c r="AJ241" i="22"/>
  <c r="AK240" i="22"/>
  <c r="AI240" i="22"/>
  <c r="AJ240" i="22"/>
  <c r="AK239" i="22"/>
  <c r="AI239" i="22"/>
  <c r="AJ239" i="22"/>
  <c r="AK238" i="22"/>
  <c r="AI238" i="22"/>
  <c r="AJ238" i="22"/>
  <c r="AK237" i="22"/>
  <c r="AI237" i="22"/>
  <c r="AJ237" i="22"/>
  <c r="AK236" i="22"/>
  <c r="AI236" i="22"/>
  <c r="AJ236" i="22"/>
  <c r="AK235" i="22"/>
  <c r="AI235" i="22"/>
  <c r="AJ235" i="22"/>
  <c r="AK234" i="22"/>
  <c r="AI234" i="22"/>
  <c r="AJ234" i="22"/>
  <c r="AK233" i="22"/>
  <c r="AI233" i="22"/>
  <c r="AJ233" i="22"/>
  <c r="AK232" i="22"/>
  <c r="AI232" i="22"/>
  <c r="AJ232" i="22"/>
  <c r="AK231" i="22"/>
  <c r="AI231" i="22"/>
  <c r="AJ231" i="22"/>
  <c r="AK230" i="22"/>
  <c r="AI230" i="22"/>
  <c r="AJ230" i="22"/>
  <c r="AK229" i="22"/>
  <c r="AI229" i="22"/>
  <c r="AJ229" i="22"/>
  <c r="AK228" i="22"/>
  <c r="AI228" i="22"/>
  <c r="AJ228" i="22"/>
  <c r="AK227" i="22"/>
  <c r="AI227" i="22"/>
  <c r="AJ227" i="22"/>
  <c r="AK226" i="22"/>
  <c r="AI226" i="22"/>
  <c r="AJ226" i="22"/>
  <c r="AK225" i="22"/>
  <c r="AI225" i="22"/>
  <c r="AJ225" i="22"/>
  <c r="AK224" i="22"/>
  <c r="AI224" i="22"/>
  <c r="AJ224" i="22"/>
  <c r="AK223" i="22"/>
  <c r="AI223" i="22"/>
  <c r="AJ223" i="22"/>
  <c r="AK222" i="22"/>
  <c r="AI222" i="22"/>
  <c r="AJ222" i="22"/>
  <c r="AK221" i="22"/>
  <c r="AI221" i="22"/>
  <c r="AJ221" i="22"/>
  <c r="AK220" i="22"/>
  <c r="AI220" i="22"/>
  <c r="AJ220" i="22"/>
  <c r="AK219" i="22"/>
  <c r="AI219" i="22"/>
  <c r="AJ219" i="22"/>
  <c r="AK218" i="22"/>
  <c r="AI218" i="22"/>
  <c r="AJ218" i="22"/>
  <c r="AK217" i="22"/>
  <c r="AI217" i="22"/>
  <c r="AJ217" i="22"/>
  <c r="AK216" i="22"/>
  <c r="AI216" i="22"/>
  <c r="AJ216" i="22"/>
  <c r="AK215" i="22"/>
  <c r="AI215" i="22"/>
  <c r="AJ215" i="22"/>
  <c r="AK214" i="22"/>
  <c r="AI214" i="22"/>
  <c r="AJ214" i="22"/>
  <c r="AK213" i="22"/>
  <c r="AI213" i="22"/>
  <c r="AJ213" i="22"/>
  <c r="AK212" i="22"/>
  <c r="AI212" i="22"/>
  <c r="AJ212" i="22"/>
  <c r="AK211" i="22"/>
  <c r="AI211" i="22"/>
  <c r="AJ211" i="22"/>
  <c r="AK210" i="22"/>
  <c r="AI210" i="22"/>
  <c r="AJ210" i="22"/>
  <c r="AK209" i="22"/>
  <c r="AI209" i="22"/>
  <c r="AJ209" i="22"/>
  <c r="AK208" i="22"/>
  <c r="AI208" i="22"/>
  <c r="AJ208" i="22"/>
  <c r="AK207" i="22"/>
  <c r="AI207" i="22"/>
  <c r="AJ207" i="22"/>
  <c r="AK206" i="22"/>
  <c r="AI206" i="22"/>
  <c r="AJ206" i="22"/>
  <c r="AK205" i="22"/>
  <c r="AI205" i="22"/>
  <c r="AJ205" i="22"/>
  <c r="AK204" i="22"/>
  <c r="AI204" i="22"/>
  <c r="AJ204" i="22"/>
  <c r="AK203" i="22"/>
  <c r="AI203" i="22"/>
  <c r="AJ203" i="22"/>
  <c r="AK202" i="22"/>
  <c r="AI202" i="22"/>
  <c r="AJ202" i="22"/>
  <c r="AK201" i="22"/>
  <c r="AI201" i="22"/>
  <c r="AJ201" i="22"/>
  <c r="AK200" i="22"/>
  <c r="AI200" i="22"/>
  <c r="AJ200" i="22"/>
  <c r="AK199" i="22"/>
  <c r="AI199" i="22"/>
  <c r="AJ199" i="22"/>
  <c r="AK198" i="22"/>
  <c r="AI198" i="22"/>
  <c r="AJ198" i="22"/>
  <c r="AK197" i="22"/>
  <c r="AI197" i="22"/>
  <c r="AJ197" i="22"/>
  <c r="AK196" i="22"/>
  <c r="AI196" i="22"/>
  <c r="AJ196" i="22"/>
  <c r="AK195" i="22"/>
  <c r="AI195" i="22"/>
  <c r="AJ195" i="22"/>
  <c r="AK194" i="22"/>
  <c r="AI194" i="22"/>
  <c r="AJ194" i="22"/>
  <c r="AK193" i="22"/>
  <c r="AI193" i="22"/>
  <c r="AJ193" i="22"/>
  <c r="AK192" i="22"/>
  <c r="AI192" i="22"/>
  <c r="AJ192" i="22"/>
  <c r="AK191" i="22"/>
  <c r="AI191" i="22"/>
  <c r="AJ191" i="22"/>
  <c r="AK190" i="22"/>
  <c r="AI190" i="22"/>
  <c r="AJ190" i="22"/>
  <c r="AK189" i="22"/>
  <c r="AI189" i="22"/>
  <c r="AJ189" i="22"/>
  <c r="AK188" i="22"/>
  <c r="AI188" i="22"/>
  <c r="AJ188" i="22"/>
  <c r="AK187" i="22"/>
  <c r="AI187" i="22"/>
  <c r="AJ187" i="22"/>
  <c r="AK186" i="22"/>
  <c r="AI186" i="22"/>
  <c r="AJ186" i="22"/>
  <c r="AK185" i="22"/>
  <c r="AI185" i="22"/>
  <c r="AJ185" i="22"/>
  <c r="AK184" i="22"/>
  <c r="AI184" i="22"/>
  <c r="AJ184" i="22"/>
  <c r="AK183" i="22"/>
  <c r="AI183" i="22"/>
  <c r="AJ183" i="22"/>
  <c r="AK182" i="22"/>
  <c r="AI182" i="22"/>
  <c r="AJ182" i="22"/>
  <c r="AK181" i="22"/>
  <c r="AI181" i="22"/>
  <c r="AJ181" i="22"/>
  <c r="AK180" i="22"/>
  <c r="AI180" i="22"/>
  <c r="AJ180" i="22"/>
  <c r="AK179" i="22"/>
  <c r="AI179" i="22"/>
  <c r="AJ179" i="22"/>
  <c r="AK178" i="22"/>
  <c r="AI178" i="22"/>
  <c r="AJ178" i="22"/>
  <c r="AK177" i="22"/>
  <c r="AI177" i="22"/>
  <c r="AJ177" i="22"/>
  <c r="AK176" i="22"/>
  <c r="AI176" i="22"/>
  <c r="AJ176" i="22"/>
  <c r="AK175" i="22"/>
  <c r="AI175" i="22"/>
  <c r="AJ175" i="22"/>
  <c r="AK174" i="22"/>
  <c r="AI174" i="22"/>
  <c r="AJ174" i="22"/>
  <c r="AK173" i="22"/>
  <c r="AI173" i="22"/>
  <c r="AJ173" i="22"/>
  <c r="AK172" i="22"/>
  <c r="AI172" i="22"/>
  <c r="AJ172" i="22"/>
  <c r="AK171" i="22"/>
  <c r="AI171" i="22"/>
  <c r="AJ171" i="22"/>
  <c r="AK170" i="22"/>
  <c r="AI170" i="22"/>
  <c r="AJ170" i="22"/>
  <c r="AK169" i="22"/>
  <c r="AI169" i="22"/>
  <c r="AJ169" i="22"/>
  <c r="AK168" i="22"/>
  <c r="AI168" i="22"/>
  <c r="AJ168" i="22"/>
  <c r="AK167" i="22"/>
  <c r="AI167" i="22"/>
  <c r="AJ167" i="22"/>
  <c r="AK166" i="22"/>
  <c r="AI166" i="22"/>
  <c r="AJ166" i="22"/>
  <c r="AK165" i="22"/>
  <c r="AI165" i="22"/>
  <c r="AJ165" i="22"/>
  <c r="AK164" i="22"/>
  <c r="AI164" i="22"/>
  <c r="AJ164" i="22"/>
  <c r="AK163" i="22"/>
  <c r="AI163" i="22"/>
  <c r="AJ163" i="22"/>
  <c r="AK162" i="22"/>
  <c r="AI162" i="22"/>
  <c r="AJ162" i="22"/>
  <c r="AK161" i="22"/>
  <c r="AI161" i="22"/>
  <c r="AJ161" i="22"/>
  <c r="AK160" i="22"/>
  <c r="AI160" i="22"/>
  <c r="AJ160" i="22"/>
  <c r="AK159" i="22"/>
  <c r="AI159" i="22"/>
  <c r="AJ159" i="22"/>
  <c r="AK158" i="22"/>
  <c r="AI158" i="22"/>
  <c r="AJ158" i="22"/>
  <c r="AK157" i="22"/>
  <c r="AI157" i="22"/>
  <c r="AJ157" i="22"/>
  <c r="AK156" i="22"/>
  <c r="AI156" i="22"/>
  <c r="AJ156" i="22"/>
  <c r="AK155" i="22"/>
  <c r="AI155" i="22"/>
  <c r="AJ155" i="22"/>
  <c r="AK154" i="22"/>
  <c r="AI154" i="22"/>
  <c r="AJ154" i="22"/>
  <c r="AK153" i="22"/>
  <c r="AI153" i="22"/>
  <c r="AJ153" i="22"/>
  <c r="AK152" i="22"/>
  <c r="AI152" i="22"/>
  <c r="AJ152" i="22"/>
  <c r="AK151" i="22"/>
  <c r="AI151" i="22"/>
  <c r="AJ151" i="22"/>
  <c r="AK150" i="22"/>
  <c r="AI150" i="22"/>
  <c r="AJ150" i="22"/>
  <c r="AK149" i="22"/>
  <c r="AI149" i="22"/>
  <c r="AJ149" i="22"/>
  <c r="AK148" i="22"/>
  <c r="AI148" i="22"/>
  <c r="AJ148" i="22"/>
  <c r="AK147" i="22"/>
  <c r="AI147" i="22"/>
  <c r="AJ147" i="22"/>
  <c r="AK146" i="22"/>
  <c r="AI146" i="22"/>
  <c r="AJ146" i="22"/>
  <c r="AK145" i="22"/>
  <c r="AI145" i="22"/>
  <c r="AJ145" i="22"/>
  <c r="AK144" i="22"/>
  <c r="AI144" i="22"/>
  <c r="AJ144" i="22"/>
  <c r="AK143" i="22"/>
  <c r="AI143" i="22"/>
  <c r="AJ143" i="22"/>
  <c r="AK142" i="22"/>
  <c r="AI142" i="22"/>
  <c r="AJ142" i="22"/>
  <c r="AK141" i="22"/>
  <c r="AI141" i="22"/>
  <c r="AJ141" i="22"/>
  <c r="AK140" i="22"/>
  <c r="AI140" i="22"/>
  <c r="AJ140" i="22"/>
  <c r="AK139" i="22"/>
  <c r="AI139" i="22"/>
  <c r="AJ139" i="22"/>
  <c r="AK138" i="22"/>
  <c r="AI138" i="22"/>
  <c r="AJ138" i="22"/>
  <c r="AK137" i="22"/>
  <c r="AI137" i="22"/>
  <c r="AJ137" i="22"/>
  <c r="AK136" i="22"/>
  <c r="AI136" i="22"/>
  <c r="AJ136" i="22"/>
  <c r="AK135" i="22"/>
  <c r="AI135" i="22"/>
  <c r="AJ135" i="22"/>
  <c r="AK134" i="22"/>
  <c r="AI134" i="22"/>
  <c r="AJ134" i="22"/>
  <c r="AK133" i="22"/>
  <c r="AI133" i="22"/>
  <c r="AJ133" i="22"/>
  <c r="AK132" i="22"/>
  <c r="AI132" i="22"/>
  <c r="AJ132" i="22"/>
  <c r="AK131" i="22"/>
  <c r="AI131" i="22"/>
  <c r="AJ131" i="22"/>
  <c r="AK130" i="22"/>
  <c r="AI130" i="22"/>
  <c r="AJ130" i="22"/>
  <c r="AK129" i="22"/>
  <c r="AI129" i="22"/>
  <c r="AJ129" i="22"/>
  <c r="AK128" i="22"/>
  <c r="AI128" i="22"/>
  <c r="AJ128" i="22"/>
  <c r="AK127" i="22"/>
  <c r="AI127" i="22"/>
  <c r="AJ127" i="22"/>
  <c r="AK126" i="22"/>
  <c r="AI126" i="22"/>
  <c r="AJ126" i="22"/>
  <c r="AK125" i="22"/>
  <c r="AI125" i="22"/>
  <c r="AJ125" i="22"/>
  <c r="AK124" i="22"/>
  <c r="AI124" i="22"/>
  <c r="AJ124" i="22"/>
  <c r="AK123" i="22"/>
  <c r="AI123" i="22"/>
  <c r="AJ123" i="22"/>
  <c r="AK122" i="22"/>
  <c r="AI122" i="22"/>
  <c r="AJ122" i="22"/>
  <c r="AK121" i="22"/>
  <c r="AI121" i="22"/>
  <c r="AJ121" i="22"/>
  <c r="AK120" i="22"/>
  <c r="AI120" i="22"/>
  <c r="AJ120" i="22"/>
  <c r="AK119" i="22"/>
  <c r="AI119" i="22"/>
  <c r="AJ119" i="22"/>
  <c r="AK118" i="22"/>
  <c r="AI118" i="22"/>
  <c r="AJ118" i="22"/>
  <c r="AK117" i="22"/>
  <c r="AI117" i="22"/>
  <c r="AJ117" i="22"/>
  <c r="AK116" i="22"/>
  <c r="AI116" i="22"/>
  <c r="AJ116" i="22"/>
  <c r="AK115" i="22"/>
  <c r="AI115" i="22"/>
  <c r="AJ115" i="22"/>
  <c r="AK114" i="22"/>
  <c r="AI114" i="22"/>
  <c r="AJ114" i="22"/>
  <c r="AK113" i="22"/>
  <c r="AI113" i="22"/>
  <c r="AJ113" i="22"/>
  <c r="AK112" i="22"/>
  <c r="AI112" i="22"/>
  <c r="AJ112" i="22"/>
  <c r="AK111" i="22"/>
  <c r="AI111" i="22"/>
  <c r="AJ111" i="22"/>
  <c r="AK110" i="22"/>
  <c r="AI110" i="22"/>
  <c r="AJ110" i="22"/>
  <c r="AK109" i="22"/>
  <c r="AI109" i="22"/>
  <c r="AJ109" i="22"/>
  <c r="AK108" i="22"/>
  <c r="AI108" i="22"/>
  <c r="AJ108" i="22"/>
  <c r="AK107" i="22"/>
  <c r="AI107" i="22"/>
  <c r="AJ107" i="22"/>
  <c r="AK106" i="22"/>
  <c r="AI106" i="22"/>
  <c r="AJ106" i="22"/>
  <c r="AK105" i="22"/>
  <c r="AI105" i="22"/>
  <c r="AJ105" i="22"/>
  <c r="AK104" i="22"/>
  <c r="AI104" i="22"/>
  <c r="AJ104" i="22"/>
  <c r="AK103" i="22"/>
  <c r="AI103" i="22"/>
  <c r="AJ103" i="22"/>
  <c r="AK102" i="22"/>
  <c r="AI102" i="22"/>
  <c r="AJ102" i="22"/>
  <c r="AK101" i="22"/>
  <c r="AI101" i="22"/>
  <c r="AJ101" i="22"/>
  <c r="AK100" i="22"/>
  <c r="AI100" i="22"/>
  <c r="AJ100" i="22"/>
  <c r="AK99" i="22"/>
  <c r="AI99" i="22"/>
  <c r="AJ99" i="22"/>
  <c r="AK98" i="22"/>
  <c r="AI98" i="22"/>
  <c r="AJ98" i="22"/>
  <c r="AK97" i="22"/>
  <c r="AI97" i="22"/>
  <c r="AJ97" i="22"/>
  <c r="AK96" i="22"/>
  <c r="AI96" i="22"/>
  <c r="AJ96" i="22"/>
  <c r="AK95" i="22"/>
  <c r="AI95" i="22"/>
  <c r="AJ95" i="22"/>
  <c r="AK94" i="22"/>
  <c r="AI94" i="22"/>
  <c r="AJ94" i="22"/>
  <c r="AK93" i="22"/>
  <c r="AI93" i="22"/>
  <c r="AJ93" i="22"/>
  <c r="AK92" i="22"/>
  <c r="AI92" i="22"/>
  <c r="AJ92" i="22"/>
  <c r="AK91" i="22"/>
  <c r="AI91" i="22"/>
  <c r="AJ91" i="22"/>
  <c r="AK90" i="22"/>
  <c r="AI90" i="22"/>
  <c r="AJ90" i="22"/>
  <c r="AK89" i="22"/>
  <c r="AI89" i="22"/>
  <c r="AJ89" i="22"/>
  <c r="AK88" i="22"/>
  <c r="AI88" i="22"/>
  <c r="AJ88" i="22"/>
  <c r="AK87" i="22"/>
  <c r="AI87" i="22"/>
  <c r="AJ87" i="22"/>
  <c r="AK86" i="22"/>
  <c r="AI86" i="22"/>
  <c r="AJ86" i="22"/>
  <c r="AK85" i="22"/>
  <c r="AI85" i="22"/>
  <c r="AJ85" i="22"/>
  <c r="AK84" i="22"/>
  <c r="AI84" i="22"/>
  <c r="AJ84" i="22"/>
  <c r="AK83" i="22"/>
  <c r="AI83" i="22"/>
  <c r="AJ83" i="22"/>
  <c r="AK82" i="22"/>
  <c r="AI82" i="22"/>
  <c r="AJ82" i="22"/>
  <c r="AK81" i="22"/>
  <c r="AI81" i="22"/>
  <c r="AJ81" i="22"/>
  <c r="AK80" i="22"/>
  <c r="AI80" i="22"/>
  <c r="AJ80" i="22"/>
  <c r="AK79" i="22"/>
  <c r="AI79" i="22"/>
  <c r="AJ79" i="22"/>
  <c r="AK78" i="22"/>
  <c r="AI78" i="22"/>
  <c r="AJ78" i="22"/>
  <c r="AK77" i="22"/>
  <c r="AI77" i="22"/>
  <c r="AJ77" i="22"/>
  <c r="AK76" i="22"/>
  <c r="AI76" i="22"/>
  <c r="AJ76" i="22"/>
  <c r="AK75" i="22"/>
  <c r="AI75" i="22"/>
  <c r="AJ75" i="22"/>
  <c r="AK74" i="22"/>
  <c r="AI74" i="22"/>
  <c r="AJ74" i="22"/>
  <c r="AK73" i="22"/>
  <c r="AI73" i="22"/>
  <c r="AJ73" i="22"/>
  <c r="AK72" i="22"/>
  <c r="AI72" i="22"/>
  <c r="AJ72" i="22"/>
  <c r="AK71" i="22"/>
  <c r="AI71" i="22"/>
  <c r="AJ71" i="22"/>
  <c r="AK70" i="22"/>
  <c r="AI70" i="22"/>
  <c r="AJ70" i="22"/>
  <c r="AK69" i="22"/>
  <c r="AI69" i="22"/>
  <c r="AJ69" i="22"/>
  <c r="AK68" i="22"/>
  <c r="AI68" i="22"/>
  <c r="AJ68" i="22"/>
  <c r="AK67" i="22"/>
  <c r="AI67" i="22"/>
  <c r="AJ67" i="22"/>
  <c r="AK66" i="22"/>
  <c r="AI66" i="22"/>
  <c r="AJ66" i="22"/>
  <c r="AK65" i="22"/>
  <c r="AI65" i="22"/>
  <c r="AJ65" i="22"/>
  <c r="AK64" i="22"/>
  <c r="AI64" i="22"/>
  <c r="AJ64" i="22"/>
  <c r="AK63" i="22"/>
  <c r="AI63" i="22"/>
  <c r="AJ63" i="22"/>
  <c r="AK62" i="22"/>
  <c r="AI62" i="22"/>
  <c r="AJ62" i="22"/>
  <c r="AK61" i="22"/>
  <c r="AI61" i="22"/>
  <c r="AJ61" i="22"/>
  <c r="AK60" i="22"/>
  <c r="AI60" i="22"/>
  <c r="AJ60" i="22"/>
  <c r="AK59" i="22"/>
  <c r="AI59" i="22"/>
  <c r="AJ59" i="22"/>
  <c r="AK58" i="22"/>
  <c r="AI58" i="22"/>
  <c r="AJ58" i="22"/>
  <c r="AK57" i="22"/>
  <c r="AI57" i="22"/>
  <c r="AJ57" i="22"/>
  <c r="AK56" i="22"/>
  <c r="AI56" i="22"/>
  <c r="AJ56" i="22"/>
  <c r="AK55" i="22"/>
  <c r="AI55" i="22"/>
  <c r="AJ55" i="22"/>
  <c r="AK54" i="22"/>
  <c r="AI54" i="22"/>
  <c r="AJ54" i="22"/>
  <c r="AK53" i="22"/>
  <c r="AI53" i="22"/>
  <c r="AJ53" i="22"/>
  <c r="AK52" i="22"/>
  <c r="AI52" i="22"/>
  <c r="AJ52" i="22"/>
  <c r="AK51" i="22"/>
  <c r="AI51" i="22"/>
  <c r="AJ51" i="22"/>
  <c r="AK50" i="22"/>
  <c r="AI50" i="22"/>
  <c r="AJ50" i="22"/>
  <c r="AK49" i="22"/>
  <c r="AI49" i="22"/>
  <c r="AJ49" i="22"/>
  <c r="AK48" i="22"/>
  <c r="AI48" i="22"/>
  <c r="AJ48" i="22"/>
  <c r="AK47" i="22"/>
  <c r="AI47" i="22"/>
  <c r="AJ47" i="22"/>
  <c r="AK46" i="22"/>
  <c r="AI46" i="22"/>
  <c r="AJ46" i="22"/>
  <c r="AK45" i="22"/>
  <c r="AI45" i="22"/>
  <c r="AJ45" i="22"/>
  <c r="AK44" i="22"/>
  <c r="AI44" i="22"/>
  <c r="AJ44" i="22"/>
  <c r="AK43" i="22"/>
  <c r="AI43" i="22"/>
  <c r="AJ43" i="22"/>
  <c r="AK42" i="22"/>
  <c r="AI42" i="22"/>
  <c r="AJ42" i="22"/>
  <c r="AK41" i="22"/>
  <c r="AI41" i="22"/>
  <c r="AJ41" i="22"/>
  <c r="AK40" i="22"/>
  <c r="AI40" i="22"/>
  <c r="AJ40" i="22"/>
  <c r="AK39" i="22"/>
  <c r="AI39" i="22"/>
  <c r="AJ39" i="22"/>
  <c r="AK38" i="22"/>
  <c r="AI38" i="22"/>
  <c r="AJ38" i="22"/>
  <c r="AK37" i="22"/>
  <c r="AI37" i="22"/>
  <c r="AJ37" i="22"/>
  <c r="AK36" i="22"/>
  <c r="AI36" i="22"/>
  <c r="AJ36" i="22"/>
  <c r="AK35" i="22"/>
  <c r="AI35" i="22"/>
  <c r="AJ35" i="22"/>
  <c r="AK34" i="22"/>
  <c r="AI34" i="22"/>
  <c r="AJ34" i="22"/>
  <c r="AK33" i="22"/>
  <c r="AI33" i="22"/>
  <c r="AJ33" i="22"/>
  <c r="AK32" i="22"/>
  <c r="AI32" i="22"/>
  <c r="AJ32" i="22"/>
  <c r="AK31" i="22"/>
  <c r="AI31" i="22"/>
  <c r="AJ31" i="22"/>
  <c r="AK30" i="22"/>
  <c r="AI30" i="22"/>
  <c r="AJ30" i="22"/>
  <c r="AK29" i="22"/>
  <c r="AI29" i="22"/>
  <c r="AJ29" i="22"/>
  <c r="AK28" i="22"/>
  <c r="AI28" i="22"/>
  <c r="AJ28" i="22"/>
  <c r="AK27" i="22"/>
  <c r="AI27" i="22"/>
  <c r="AJ27" i="22"/>
  <c r="AK26" i="22"/>
  <c r="AI26" i="22"/>
  <c r="AJ26" i="22"/>
  <c r="AK25" i="22"/>
  <c r="AI25" i="22"/>
  <c r="AJ25" i="22"/>
  <c r="AK24" i="22"/>
  <c r="AI24" i="22"/>
  <c r="AJ24" i="22"/>
  <c r="AK23" i="22"/>
  <c r="AI23" i="22"/>
  <c r="AJ23" i="22"/>
  <c r="AK22" i="22"/>
  <c r="AI22" i="22"/>
  <c r="AJ22" i="22"/>
  <c r="AK21" i="22"/>
  <c r="AI21" i="22"/>
  <c r="AJ21" i="22"/>
  <c r="E16" i="22"/>
  <c r="E18" i="22"/>
  <c r="F16" i="22"/>
  <c r="F18" i="22"/>
  <c r="G16" i="22"/>
  <c r="G18" i="22"/>
  <c r="H16" i="22"/>
  <c r="H18" i="22"/>
  <c r="I16" i="22"/>
  <c r="I18" i="22"/>
  <c r="J16" i="22"/>
  <c r="J18" i="22"/>
  <c r="K16" i="22"/>
  <c r="K18" i="22"/>
  <c r="L16" i="22"/>
  <c r="L18" i="22"/>
  <c r="M16" i="22"/>
  <c r="M18" i="22"/>
  <c r="N16" i="22"/>
  <c r="N18" i="22"/>
  <c r="O16" i="22"/>
  <c r="O18" i="22"/>
  <c r="P16" i="22"/>
  <c r="P18" i="22"/>
  <c r="Q16" i="22"/>
  <c r="Q18" i="22"/>
  <c r="R16" i="22"/>
  <c r="R18" i="22"/>
  <c r="S16" i="22"/>
  <c r="S18" i="22"/>
  <c r="T16" i="22"/>
  <c r="T18" i="22"/>
  <c r="U16" i="22"/>
  <c r="U18" i="22"/>
  <c r="V16" i="22"/>
  <c r="V18" i="22"/>
  <c r="W16" i="22"/>
  <c r="W18" i="22"/>
  <c r="X16" i="22"/>
  <c r="X18" i="22"/>
  <c r="Y16" i="22"/>
  <c r="Y18" i="22"/>
  <c r="Z16" i="22"/>
  <c r="Z18" i="22"/>
  <c r="AA16" i="22"/>
  <c r="AA18" i="22"/>
  <c r="AB16" i="22"/>
  <c r="AB18" i="22"/>
  <c r="AC16" i="22"/>
  <c r="AC18" i="22"/>
  <c r="AD16" i="22"/>
  <c r="AD18" i="22"/>
  <c r="AE16" i="22"/>
  <c r="AE18" i="22"/>
  <c r="AF16" i="22"/>
  <c r="AF18" i="22"/>
  <c r="AG16" i="22"/>
  <c r="AG18" i="22"/>
  <c r="AH16" i="22"/>
  <c r="AH18" i="22"/>
  <c r="AI18" i="22"/>
  <c r="AK16" i="22"/>
  <c r="AJ16" i="22"/>
  <c r="AI16" i="22"/>
  <c r="D7" i="22"/>
  <c r="D5" i="22"/>
  <c r="D4" i="22"/>
  <c r="X14" i="36"/>
  <c r="O14" i="34"/>
  <c r="E18" i="38"/>
  <c r="F14" i="38"/>
  <c r="AH18" i="38"/>
  <c r="AI14" i="38"/>
  <c r="AB18" i="38"/>
  <c r="AD14" i="38"/>
  <c r="Z18" i="38"/>
  <c r="AA14" i="38"/>
  <c r="X18" i="38"/>
  <c r="Y14" i="38"/>
  <c r="O18" i="38"/>
  <c r="Q14" i="38"/>
  <c r="I18" i="38"/>
  <c r="K14" i="38"/>
  <c r="G18" i="38"/>
  <c r="H14" i="38"/>
  <c r="AG14" i="38"/>
  <c r="W14" i="38"/>
  <c r="T14" i="38"/>
  <c r="N14" i="38"/>
  <c r="F14" i="24"/>
  <c r="AC18" i="24"/>
  <c r="AD14" i="24"/>
  <c r="AA18" i="24"/>
  <c r="AB14" i="24"/>
  <c r="Y18" i="24"/>
  <c r="Z14" i="24"/>
  <c r="W18" i="24"/>
  <c r="X14" i="24"/>
  <c r="U18" i="24"/>
  <c r="V14" i="24"/>
  <c r="Q18" i="24"/>
  <c r="R14" i="24"/>
  <c r="O18" i="24"/>
  <c r="P14" i="24"/>
  <c r="M18" i="24"/>
  <c r="N14" i="24"/>
  <c r="K18" i="24"/>
  <c r="L14" i="24"/>
  <c r="I18" i="24"/>
  <c r="J14" i="24"/>
  <c r="G18" i="24"/>
  <c r="H14" i="24"/>
  <c r="E18" i="24"/>
  <c r="AI16" i="26"/>
  <c r="T14" i="26"/>
  <c r="R14" i="26"/>
  <c r="P14" i="26"/>
  <c r="N14" i="26"/>
  <c r="L14" i="26"/>
  <c r="J14" i="26"/>
  <c r="H14" i="26"/>
  <c r="AH21" i="26"/>
  <c r="AH16" i="26"/>
  <c r="AG16" i="26"/>
  <c r="AF14" i="26"/>
  <c r="AI16" i="28"/>
  <c r="AF14" i="28"/>
  <c r="AD14" i="28"/>
  <c r="AB14" i="28"/>
  <c r="Z14" i="28"/>
  <c r="X14" i="28"/>
  <c r="V14" i="28"/>
  <c r="S18" i="28"/>
  <c r="T14" i="28"/>
  <c r="R14" i="28"/>
  <c r="P14" i="28"/>
  <c r="N14" i="28"/>
  <c r="L14" i="28"/>
  <c r="J14" i="28"/>
  <c r="H14" i="28"/>
  <c r="AG16" i="28"/>
  <c r="AE14" i="30"/>
  <c r="AA18" i="30"/>
  <c r="AB14" i="30"/>
  <c r="Z14" i="30"/>
  <c r="X14" i="30"/>
  <c r="AG14" i="30"/>
  <c r="T18" i="30"/>
  <c r="V14" i="30"/>
  <c r="S14" i="30"/>
  <c r="Q14" i="30"/>
  <c r="O14" i="30"/>
  <c r="M14" i="30"/>
  <c r="K14" i="30"/>
  <c r="I14" i="30"/>
  <c r="G14" i="30"/>
  <c r="AC18" i="32"/>
  <c r="AD14" i="32"/>
  <c r="Y18" i="32"/>
  <c r="Z14" i="32"/>
  <c r="U18" i="32"/>
  <c r="V14" i="32"/>
  <c r="Q18" i="32"/>
  <c r="R14" i="32"/>
  <c r="M18" i="32"/>
  <c r="N14" i="32"/>
  <c r="I18" i="32"/>
  <c r="J14" i="32"/>
  <c r="E18" i="32"/>
  <c r="F14" i="32"/>
  <c r="AA18" i="32"/>
  <c r="AB14" i="32"/>
  <c r="W18" i="32"/>
  <c r="X14" i="32"/>
  <c r="S18" i="32"/>
  <c r="T14" i="32"/>
  <c r="O18" i="32"/>
  <c r="P14" i="32"/>
  <c r="K18" i="32"/>
  <c r="L14" i="32"/>
  <c r="G18" i="32"/>
  <c r="H14" i="32"/>
  <c r="AE14" i="34"/>
  <c r="AC14" i="34"/>
  <c r="AA14" i="34"/>
  <c r="Y14" i="34"/>
  <c r="W14" i="34"/>
  <c r="U14" i="34"/>
  <c r="S14" i="34"/>
  <c r="Q14" i="34"/>
  <c r="M14" i="34"/>
  <c r="K14" i="34"/>
  <c r="I14" i="34"/>
  <c r="AB14" i="36"/>
  <c r="Z14" i="36"/>
  <c r="V14" i="36"/>
  <c r="T14" i="36"/>
  <c r="R14" i="36"/>
  <c r="P14" i="36"/>
  <c r="N14" i="36"/>
  <c r="L14" i="36"/>
  <c r="J14" i="36"/>
  <c r="H14" i="36"/>
  <c r="AO16" i="38"/>
  <c r="AN21" i="38"/>
  <c r="AN16" i="38"/>
  <c r="AM16" i="38"/>
  <c r="AG16" i="24"/>
  <c r="D7" i="24"/>
  <c r="D7" i="30"/>
  <c r="AI21" i="30"/>
  <c r="AH16" i="30"/>
  <c r="AE18" i="36"/>
  <c r="AC18" i="36"/>
  <c r="AA18" i="36"/>
  <c r="Y18" i="36"/>
  <c r="W18" i="36"/>
  <c r="U18" i="36"/>
  <c r="S18" i="36"/>
  <c r="Q18" i="36"/>
  <c r="O18" i="36"/>
  <c r="M18" i="36"/>
  <c r="K18" i="36"/>
  <c r="I18" i="36"/>
  <c r="G18" i="36"/>
  <c r="E18" i="36"/>
  <c r="AE16" i="32"/>
  <c r="AE16" i="24"/>
  <c r="AF16" i="24"/>
  <c r="D4" i="24"/>
  <c r="AF16" i="32"/>
  <c r="D4" i="32"/>
  <c r="AG16" i="32"/>
  <c r="D7" i="32"/>
  <c r="AF16" i="34"/>
  <c r="D4" i="34"/>
  <c r="AH16" i="34"/>
  <c r="D7" i="34"/>
  <c r="AG18" i="26"/>
  <c r="D5" i="26"/>
  <c r="D4" i="26"/>
  <c r="D7" i="26"/>
  <c r="AG18" i="28"/>
  <c r="D5" i="28"/>
  <c r="AI36" i="30"/>
  <c r="AG18" i="36"/>
  <c r="D5" i="36"/>
  <c r="AG16" i="36"/>
  <c r="AI16" i="36"/>
  <c r="D7" i="36"/>
  <c r="AH16" i="36"/>
  <c r="D4" i="36"/>
  <c r="AF18" i="34"/>
  <c r="D5" i="34"/>
  <c r="AH18" i="30"/>
  <c r="D5" i="30"/>
  <c r="D7" i="28"/>
  <c r="AH50" i="28"/>
  <c r="AE18" i="24"/>
  <c r="D5" i="24"/>
  <c r="D7" i="38"/>
  <c r="AM18" i="38"/>
  <c r="D5" i="38"/>
  <c r="AE18" i="32"/>
  <c r="D5" i="32"/>
  <c r="AH21" i="28"/>
  <c r="AH16" i="28"/>
  <c r="AI16" i="30"/>
  <c r="D4" i="30"/>
  <c r="D4" i="28"/>
  <c r="D4" i="38"/>
</calcChain>
</file>

<file path=xl/sharedStrings.xml><?xml version="1.0" encoding="utf-8"?>
<sst xmlns="http://schemas.openxmlformats.org/spreadsheetml/2006/main" count="15137" uniqueCount="6215">
  <si>
    <t>Number of Students Enrolled:</t>
  </si>
  <si>
    <t>Number of Students attending at least one SI Session:</t>
  </si>
  <si>
    <t>Total Number of SI sessions Held:</t>
  </si>
  <si>
    <t>Number of Unique SI Sessions Held:</t>
  </si>
  <si>
    <t>Hours of Instruction Recorded:</t>
  </si>
  <si>
    <t>SI Leader:</t>
  </si>
  <si>
    <t>SI Sessions:</t>
  </si>
  <si>
    <t>Date:</t>
  </si>
  <si>
    <t>TOTAL SESSION ATENDANCE</t>
  </si>
  <si>
    <t>ATTENDED AT LEAST ONE SESSION</t>
  </si>
  <si>
    <t>TOTAL HOURS OF INSTRUCTION</t>
  </si>
  <si>
    <t>Total Attendance for that date:</t>
  </si>
  <si>
    <t>ENTER LENGTH OF SESSION (HOURS):</t>
  </si>
  <si>
    <t>Did Session Happen?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</si>
  <si>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</si>
  <si>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Student</t>
  </si>
  <si>
    <t>UTEid</t>
  </si>
  <si>
    <t>Unique</t>
  </si>
  <si>
    <t>Supplemental Instruction Attendance</t>
  </si>
  <si>
    <t>Please Initial next to your name.</t>
  </si>
  <si>
    <t>If you cannot find your name in the list, please write your name and EID at the end of the list.</t>
  </si>
  <si>
    <t>Name</t>
  </si>
  <si>
    <t>Initials</t>
  </si>
  <si>
    <t>Government</t>
  </si>
  <si>
    <t>Course</t>
  </si>
  <si>
    <t>Course Title</t>
  </si>
  <si>
    <t>Unique #</t>
  </si>
  <si>
    <t>Instructor</t>
  </si>
  <si>
    <t>Lecture</t>
  </si>
  <si>
    <t>SI Leader</t>
  </si>
  <si>
    <t>GOV 312L</t>
  </si>
  <si>
    <t>Classics</t>
  </si>
  <si>
    <t>Ebbeler</t>
  </si>
  <si>
    <t>International Relations</t>
  </si>
  <si>
    <t>T 1/22</t>
  </si>
  <si>
    <t>M 1/28</t>
  </si>
  <si>
    <t>T 1/29</t>
  </si>
  <si>
    <t>M 2/4</t>
  </si>
  <si>
    <t>T 2/5</t>
  </si>
  <si>
    <t>M 2/11</t>
  </si>
  <si>
    <t>T 2/12</t>
  </si>
  <si>
    <t>T 2/19</t>
  </si>
  <si>
    <t>M 2/25</t>
  </si>
  <si>
    <t>T 2/26</t>
  </si>
  <si>
    <t>M 3/4</t>
  </si>
  <si>
    <t>T 3/5</t>
  </si>
  <si>
    <t>M 3/18</t>
  </si>
  <si>
    <t>T 3/19</t>
  </si>
  <si>
    <t>M 3/25</t>
  </si>
  <si>
    <t>T 3/26</t>
  </si>
  <si>
    <t>M 4/1</t>
  </si>
  <si>
    <t>T 4/2</t>
  </si>
  <si>
    <t>M 4/8</t>
  </si>
  <si>
    <t>T 4/9</t>
  </si>
  <si>
    <t>M 4/15</t>
  </si>
  <si>
    <t>T 4/16</t>
  </si>
  <si>
    <t>M 4/22</t>
  </si>
  <si>
    <t>T 4/23</t>
  </si>
  <si>
    <t>M 2/18</t>
  </si>
  <si>
    <t>T 3/12</t>
  </si>
  <si>
    <t>M 3/11</t>
  </si>
  <si>
    <t>AMS 310 (Davis) Fall 2013</t>
  </si>
  <si>
    <t>Unique # 30705</t>
  </si>
  <si>
    <t>Elissa Underwood</t>
  </si>
  <si>
    <t>SI Leader email</t>
  </si>
  <si>
    <t>SI Session Times and Locations</t>
  </si>
  <si>
    <t>Supervisor</t>
  </si>
  <si>
    <t>SI Leaders Weekly Mtgs</t>
  </si>
  <si>
    <t>IRG 320 F</t>
  </si>
  <si>
    <t>FOUND INTL RELS/GLOBAL STDS</t>
  </si>
  <si>
    <t>ANDERSON, MICHAEL</t>
  </si>
  <si>
    <t>12:30-2PM TTH, GAR 0.102</t>
  </si>
  <si>
    <t>Andy Stravers</t>
  </si>
  <si>
    <t>stravers@utexas.edu</t>
  </si>
  <si>
    <t>Andy Rottas</t>
  </si>
  <si>
    <t>ISSUES AND POLICIES IN AMER GOV</t>
  </si>
  <si>
    <t>MADRID, RAUL</t>
  </si>
  <si>
    <t>3-4:30PM MW, MEZ 1.306</t>
  </si>
  <si>
    <t>Giorleny Altamirano</t>
  </si>
  <si>
    <t>g.altamirano@utexas.edu</t>
  </si>
  <si>
    <t>BUDZISZEWSKI, J</t>
  </si>
  <si>
    <t>4:30-6pm MW, MEZ 1.306</t>
  </si>
  <si>
    <t>Daniel O'Toole</t>
  </si>
  <si>
    <t>dotoole09@cmc.edu</t>
  </si>
  <si>
    <t>Chapman, Terrence</t>
  </si>
  <si>
    <t>100 to 200p MWF, MEZ 1.306</t>
  </si>
  <si>
    <t>Henry Pascoe</t>
  </si>
  <si>
    <t>hbpascoe@gmail.com</t>
  </si>
  <si>
    <t>CC 301</t>
  </si>
  <si>
    <t>Intro to Ancient Greece</t>
  </si>
  <si>
    <t>Rabinowitz</t>
  </si>
  <si>
    <t>10-11am, MWF FAC 21</t>
  </si>
  <si>
    <t>Matt Sibley</t>
  </si>
  <si>
    <t>matt.sibley@utexas.edu</t>
  </si>
  <si>
    <t>CC 302</t>
  </si>
  <si>
    <t>Intro to Ancient Rome</t>
  </si>
  <si>
    <t>1230 to 200p, TTH JES A121A</t>
  </si>
  <si>
    <t>Ben Crowther</t>
  </si>
  <si>
    <t>bcrowther@utexas.edu</t>
  </si>
  <si>
    <t>cc 303</t>
  </si>
  <si>
    <t>Intro to Mythology</t>
  </si>
  <si>
    <t>Aprile</t>
  </si>
  <si>
    <t>1230 to 200p, TTH, JGB 2.324</t>
  </si>
  <si>
    <t>Kyle Sanders</t>
  </si>
  <si>
    <t>kyle.sanders@utexas.edu</t>
  </si>
  <si>
    <t>CC 303</t>
  </si>
  <si>
    <t>Beck</t>
  </si>
  <si>
    <t>200 to 300p, MWF WEL 1.316</t>
  </si>
  <si>
    <t>Rebecca Richards</t>
  </si>
  <si>
    <t>r.richards@utexas.edu</t>
  </si>
  <si>
    <t>Intro to Mythology/CC 303 (Beck)</t>
  </si>
  <si>
    <t>Unique # 33255</t>
  </si>
  <si>
    <t>Intro to Mythology/CC 303 (Aprile) Fall 2013</t>
  </si>
  <si>
    <t>Fall 2013</t>
  </si>
  <si>
    <t>Unique # 33256</t>
  </si>
  <si>
    <t>Intro to Ancient Rome/CC 302 (Ebbeler)</t>
  </si>
  <si>
    <t>SI Leader: Ben Crowther</t>
  </si>
  <si>
    <t>Unique # 33245</t>
  </si>
  <si>
    <t>Intro to Ancient Rome/CC 302 (Ebbeler) Fall 2013</t>
  </si>
  <si>
    <t>IntroAncient Greece/CC 301 (Rabinowitz)</t>
  </si>
  <si>
    <t>Unique # 33240</t>
  </si>
  <si>
    <t>SI Leader: Matt Sibley</t>
  </si>
  <si>
    <t>IntroAncient Greece/CC 301 (Rabinowitz) Fall 2013</t>
  </si>
  <si>
    <t>ISSUES AND POLICIES IN AMER GOV/GOV 312L (Chapman) Fall 2013</t>
  </si>
  <si>
    <t>Unique # 39085</t>
  </si>
  <si>
    <t>SI Leader: Henry Pascoe</t>
  </si>
  <si>
    <t>ISSUES AND POLICIES IN AMER GOV/GOV 312L (Budziszewski) Fall 2013</t>
  </si>
  <si>
    <t>SI Leader: Daniel O'Toole</t>
  </si>
  <si>
    <t>ISSUES AND POLICIES IN AMER GOV/GOV 312L (Madrid) Fall 2013</t>
  </si>
  <si>
    <t>SI Leader: Giorleny Altamirano</t>
  </si>
  <si>
    <t>FOUND INTL RELS/GLOBAL STDS/IRG 320 F (Anderson) Fall 2013</t>
  </si>
  <si>
    <t>SI Leader: Andy Stravers</t>
  </si>
  <si>
    <t>Unique # 40505</t>
  </si>
  <si>
    <t>FOUND INTL RELS/GLOBAL STDS/IRG 320F (Anderson) Fall 2013</t>
  </si>
  <si>
    <t>Unique # 39110</t>
  </si>
  <si>
    <t>Unique # 39090</t>
  </si>
  <si>
    <t>ABS; MICHAEL HOWARD</t>
  </si>
  <si>
    <t>mha586</t>
  </si>
  <si>
    <t>ALDRIDGE; MEGAN MARIE</t>
  </si>
  <si>
    <t>mma2374</t>
  </si>
  <si>
    <t>ALEXANDER; DEBORAH</t>
  </si>
  <si>
    <t>da24582</t>
  </si>
  <si>
    <t>ALI; SALEHA SYEDDA</t>
  </si>
  <si>
    <t>ssa926</t>
  </si>
  <si>
    <t>ANGELLE; LANCE FERREL</t>
  </si>
  <si>
    <t>lfa277</t>
  </si>
  <si>
    <t>ANTONOV; NICOLAI A.</t>
  </si>
  <si>
    <t>naa766</t>
  </si>
  <si>
    <t>ASHTON; KALEB KRISTIAN</t>
  </si>
  <si>
    <t>kka348</t>
  </si>
  <si>
    <t>AVENDANO ULLOA; CARMEN M.</t>
  </si>
  <si>
    <t>cma2838</t>
  </si>
  <si>
    <t>BANDEALI; NAZIM K.</t>
  </si>
  <si>
    <t>nkb378</t>
  </si>
  <si>
    <t>BASSETT; STEVEN PHILIP</t>
  </si>
  <si>
    <t>spb772</t>
  </si>
  <si>
    <t>BESA; GIULIANA</t>
  </si>
  <si>
    <t>gb9546</t>
  </si>
  <si>
    <t>BLEILER; DANIEL JEFFREY</t>
  </si>
  <si>
    <t>djb3335</t>
  </si>
  <si>
    <t>BLUMENTHAL; CHELSEA J.</t>
  </si>
  <si>
    <t>cjb3593</t>
  </si>
  <si>
    <t>BRADSHAW; BETHANY DAWN</t>
  </si>
  <si>
    <t>bdb2646</t>
  </si>
  <si>
    <t>BRAND; REBEKAH MARIA</t>
  </si>
  <si>
    <t>rmb3268</t>
  </si>
  <si>
    <t>BROWN; AUSTIN MARTIN</t>
  </si>
  <si>
    <t>amb4722</t>
  </si>
  <si>
    <t>BRUTON; HENRY DAVID III</t>
  </si>
  <si>
    <t>hdb464</t>
  </si>
  <si>
    <t>BUNDE; JOHN ERIC</t>
  </si>
  <si>
    <t>jeb4536</t>
  </si>
  <si>
    <t>CAMPBELL; BENNETT HOLT</t>
  </si>
  <si>
    <t>bhc433</t>
  </si>
  <si>
    <t>CAREK; MICHAEL TORIAN</t>
  </si>
  <si>
    <t>mc54738</t>
  </si>
  <si>
    <t>CASAS; ADRIAN ESPENCER</t>
  </si>
  <si>
    <t>aec2849</t>
  </si>
  <si>
    <t>CASTILLO-CHAVEZ; JENNIFER</t>
  </si>
  <si>
    <t>jc64857</t>
  </si>
  <si>
    <t>CAVAZOS; SERGIO MAURICIO</t>
  </si>
  <si>
    <t>smc3942</t>
  </si>
  <si>
    <t>COMER; RYAN NICHOLAS</t>
  </si>
  <si>
    <t>rnc525</t>
  </si>
  <si>
    <t>COONROD; SETH WAYNE</t>
  </si>
  <si>
    <t>swc586</t>
  </si>
  <si>
    <t>CRUM; NICHOLAS RYAN</t>
  </si>
  <si>
    <t>nrc523</t>
  </si>
  <si>
    <t>CRUZ; ANGELICA LYNNETTE</t>
  </si>
  <si>
    <t>alc4333</t>
  </si>
  <si>
    <t>DANTZLER; LINDSEY ALLEEN</t>
  </si>
  <si>
    <t>lad2426</t>
  </si>
  <si>
    <t>DAVIS; CLAIRE CHRISTINE</t>
  </si>
  <si>
    <t>ccd772</t>
  </si>
  <si>
    <t>DE LOS SANTOS; C. N.</t>
  </si>
  <si>
    <t>cnd486</t>
  </si>
  <si>
    <t>DEMERY; MAX JAMES</t>
  </si>
  <si>
    <t>mjd2559</t>
  </si>
  <si>
    <t>DEWEY; ZACHARY JAMES</t>
  </si>
  <si>
    <t>zd989</t>
  </si>
  <si>
    <t>DIAZ; DAVE VILLADELGADO</t>
  </si>
  <si>
    <t>dvd273</t>
  </si>
  <si>
    <t>DIBIA; EMMANUEL</t>
  </si>
  <si>
    <t>ed8968</t>
  </si>
  <si>
    <t>DOTY; ZACHARY</t>
  </si>
  <si>
    <t>zsd89</t>
  </si>
  <si>
    <t>DUMONT; KIERSTYN SHARLAE</t>
  </si>
  <si>
    <t>ksd485</t>
  </si>
  <si>
    <t>DUNN; SETH GREGORY</t>
  </si>
  <si>
    <t>sd26777</t>
  </si>
  <si>
    <t>DUNSKY; DAVID IRVING</t>
  </si>
  <si>
    <t>did264</t>
  </si>
  <si>
    <t>EDGAR; NICOLE ELIZABETH</t>
  </si>
  <si>
    <t>nee269</t>
  </si>
  <si>
    <t>ELMORE; GARY WAYNE</t>
  </si>
  <si>
    <t>gwe239</t>
  </si>
  <si>
    <t>ESQUIBEL; ALEXUS JUAREZ</t>
  </si>
  <si>
    <t>aje669</t>
  </si>
  <si>
    <t>FISCHER; AARON DAVID</t>
  </si>
  <si>
    <t>adf589</t>
  </si>
  <si>
    <t>FLORES; GABRIELA INEZ</t>
  </si>
  <si>
    <t>gif74</t>
  </si>
  <si>
    <t>FORTIN; ANDREW RICHARD</t>
  </si>
  <si>
    <t>arf927</t>
  </si>
  <si>
    <t>FRASER; WILLIAM SCOTT</t>
  </si>
  <si>
    <t>wsf258</t>
  </si>
  <si>
    <t>GABALDON; ANDREW</t>
  </si>
  <si>
    <t>ag45467</t>
  </si>
  <si>
    <t>GALINDEZ; CASSANDRA MARIE</t>
  </si>
  <si>
    <t>cmg3849</t>
  </si>
  <si>
    <t>GARCIA; ALBERTO TOVER IV</t>
  </si>
  <si>
    <t>ag48522</t>
  </si>
  <si>
    <t>GARCIA; KEVIN MATTHEW</t>
  </si>
  <si>
    <t>kmg2942</t>
  </si>
  <si>
    <t>GERNSBACHER; KATIE ANNE</t>
  </si>
  <si>
    <t>kag2954</t>
  </si>
  <si>
    <t>GERZINA; JULIE CATHERINE</t>
  </si>
  <si>
    <t>jcg2873</t>
  </si>
  <si>
    <t>GHARIS; JOSHUA JAMES</t>
  </si>
  <si>
    <t>jjg3472</t>
  </si>
  <si>
    <t>GIBSON; DERRICK CHRISTIAN</t>
  </si>
  <si>
    <t>dg26943</t>
  </si>
  <si>
    <t>GOKHALE; JAY MILIND</t>
  </si>
  <si>
    <t>jg54784</t>
  </si>
  <si>
    <t>GONZALES; ALEX RAUL</t>
  </si>
  <si>
    <t>arg2968</t>
  </si>
  <si>
    <t>GONZALEZ; MIRNA MARCELIA</t>
  </si>
  <si>
    <t>mmg2925</t>
  </si>
  <si>
    <t>GRATTAN; JAMES GEORGE</t>
  </si>
  <si>
    <t>jgg943</t>
  </si>
  <si>
    <t>GRIFFIN; MICHAEL ADAM</t>
  </si>
  <si>
    <t>mag6785</t>
  </si>
  <si>
    <t>HADA; AEBIN</t>
  </si>
  <si>
    <t>ah37248</t>
  </si>
  <si>
    <t>HALL; DAMON DA'SEAN</t>
  </si>
  <si>
    <t>ddh2245</t>
  </si>
  <si>
    <t>HANNON; EMILY ANNE</t>
  </si>
  <si>
    <t>eah2788</t>
  </si>
  <si>
    <t>HARDING; BRADLEY C.</t>
  </si>
  <si>
    <t>bch833</t>
  </si>
  <si>
    <t>HENRIKSON; EMILY C.</t>
  </si>
  <si>
    <t>ech826</t>
  </si>
  <si>
    <t>HERNANDEZ; JESUS</t>
  </si>
  <si>
    <t>jh48948</t>
  </si>
  <si>
    <t>HINKLE; PAIGE NICOLE</t>
  </si>
  <si>
    <t>ph7457</t>
  </si>
  <si>
    <t>HOBBS; JUSTIN TYLER</t>
  </si>
  <si>
    <t>jth2637</t>
  </si>
  <si>
    <t>HODGES; KYLE MATTHEW</t>
  </si>
  <si>
    <t>kmh3623</t>
  </si>
  <si>
    <t>JACOBELLIS; DAN GEORGE</t>
  </si>
  <si>
    <t>dgj335</t>
  </si>
  <si>
    <t>JACOBS; TAYLOR PAIGE</t>
  </si>
  <si>
    <t>tpj253</t>
  </si>
  <si>
    <t>JANI; AAKASH NRUPAL</t>
  </si>
  <si>
    <t>anj538</t>
  </si>
  <si>
    <t>JOHNSON; ELLIOTT W. JR.</t>
  </si>
  <si>
    <t>ewj254</t>
  </si>
  <si>
    <t>KASPRZAK; NICOLAS REED</t>
  </si>
  <si>
    <t>nrk423</t>
  </si>
  <si>
    <t>KAZMI; WALI HAIDER</t>
  </si>
  <si>
    <t>wk3794</t>
  </si>
  <si>
    <t>KELLY; SAMUEL DAVID</t>
  </si>
  <si>
    <t>sdk664</t>
  </si>
  <si>
    <t>KENJURA; MEGAN RENEE</t>
  </si>
  <si>
    <t>mk29685</t>
  </si>
  <si>
    <t>KESSENICH; MARISSA JANE</t>
  </si>
  <si>
    <t>mjk2638</t>
  </si>
  <si>
    <t>KOHLER; JACOB WILLIAM</t>
  </si>
  <si>
    <t>jk35855</t>
  </si>
  <si>
    <t>KORNEGAY; MATTHEW PORTER</t>
  </si>
  <si>
    <t>mpk497</t>
  </si>
  <si>
    <t>KRENGER; SARAH ELISABETH</t>
  </si>
  <si>
    <t>sek869</t>
  </si>
  <si>
    <t>KUPEC; NATALIA</t>
  </si>
  <si>
    <t>nk6753</t>
  </si>
  <si>
    <t>LAMEY; STACIA NICOLE</t>
  </si>
  <si>
    <t>snl564</t>
  </si>
  <si>
    <t>LAPIDUS; JARED EVAN</t>
  </si>
  <si>
    <t>jl45449</t>
  </si>
  <si>
    <t>LE; TAYLOR COCO</t>
  </si>
  <si>
    <t>tcl567</t>
  </si>
  <si>
    <t>LEE; DANIEL JAMES</t>
  </si>
  <si>
    <t>djl2327</t>
  </si>
  <si>
    <t>LEE; RICKY KYLE</t>
  </si>
  <si>
    <t>rkl357</t>
  </si>
  <si>
    <t>LEMENS; TARA EDEN</t>
  </si>
  <si>
    <t>tl22322</t>
  </si>
  <si>
    <t>LENNON; VIRGINIA ADELE</t>
  </si>
  <si>
    <t>val477</t>
  </si>
  <si>
    <t>LESTER; RYAN STUART</t>
  </si>
  <si>
    <t>rsl636</t>
  </si>
  <si>
    <t>LOPEZ; LAURA</t>
  </si>
  <si>
    <t>ll23224</t>
  </si>
  <si>
    <t>LOU; KEVIN</t>
  </si>
  <si>
    <t>kl25734</t>
  </si>
  <si>
    <t>LUCAS; PATRICIA LYNN</t>
  </si>
  <si>
    <t>pll438</t>
  </si>
  <si>
    <t>LUDGAR; BRENNA MARIE</t>
  </si>
  <si>
    <t>bml829</t>
  </si>
  <si>
    <t>LY; DIANA</t>
  </si>
  <si>
    <t>dl25452</t>
  </si>
  <si>
    <t>MARTINEZ; ANGEL</t>
  </si>
  <si>
    <t>am52443</t>
  </si>
  <si>
    <t>MARTINEZ; ASHLIE MARIE</t>
  </si>
  <si>
    <t>amm6999</t>
  </si>
  <si>
    <t>MAXWELL; COLE THOMAS</t>
  </si>
  <si>
    <t>ctm838</t>
  </si>
  <si>
    <t>MCCARN; KATHRYN LEE</t>
  </si>
  <si>
    <t>klm3958</t>
  </si>
  <si>
    <t>MCKAY; JENNIFER LYNN</t>
  </si>
  <si>
    <t>jlm6983</t>
  </si>
  <si>
    <t>MCLIN; ALEXANDER K.</t>
  </si>
  <si>
    <t>am55469</t>
  </si>
  <si>
    <t>MCMAHAN; CASEY L.</t>
  </si>
  <si>
    <t>clm4625</t>
  </si>
  <si>
    <t>MERKLE; MARSDEN C.</t>
  </si>
  <si>
    <t>mm69993</t>
  </si>
  <si>
    <t>MEYER; GWENDOLYN ARIEL</t>
  </si>
  <si>
    <t>gam2275</t>
  </si>
  <si>
    <t>MOLINA; REYNALDO NICOLAS</t>
  </si>
  <si>
    <t>rnm627</t>
  </si>
  <si>
    <t>MOORE; ABBEY KATHERINE</t>
  </si>
  <si>
    <t>akm2786</t>
  </si>
  <si>
    <t>MOORE; DEVYN MATTHEW</t>
  </si>
  <si>
    <t>dmm3348</t>
  </si>
  <si>
    <t>MORALES; ANDREW C.</t>
  </si>
  <si>
    <t>acm3599</t>
  </si>
  <si>
    <t>MORALES; JASMINE CORY</t>
  </si>
  <si>
    <t>jcm5373</t>
  </si>
  <si>
    <t>MULLANEY; MICHAEL HENRY</t>
  </si>
  <si>
    <t>mhm884</t>
  </si>
  <si>
    <t>MYNES; KRISTEN LEANNE</t>
  </si>
  <si>
    <t>klm4355</t>
  </si>
  <si>
    <t>NALLAPATI; NIKHILA ANAGHA</t>
  </si>
  <si>
    <t>nan442</t>
  </si>
  <si>
    <t>NAMJOSHI; NIKITA MAYANKA</t>
  </si>
  <si>
    <t>nmn336</t>
  </si>
  <si>
    <t>NEVES; KYLE ALBERNAZ</t>
  </si>
  <si>
    <t>kn6574</t>
  </si>
  <si>
    <t>NG; DEREK JONATHAN</t>
  </si>
  <si>
    <t>djn443</t>
  </si>
  <si>
    <t>OBENHAUS; EMILY ELIZABETH</t>
  </si>
  <si>
    <t>eeo282</t>
  </si>
  <si>
    <t>OKADA; GINA MIO</t>
  </si>
  <si>
    <t>gmo285</t>
  </si>
  <si>
    <t>PAKEBUSCH; MICHAEL RYAN</t>
  </si>
  <si>
    <t>mrp2477</t>
  </si>
  <si>
    <t>PAPA; AIYANA KATHRINA</t>
  </si>
  <si>
    <t>akp876</t>
  </si>
  <si>
    <t>PATEL; RAHUL ANUJ</t>
  </si>
  <si>
    <t>rap2954</t>
  </si>
  <si>
    <t>PAUL; RICHARD STEPHEN</t>
  </si>
  <si>
    <t>rsp795</t>
  </si>
  <si>
    <t>PERKINS; NATHANIEL SCOTT</t>
  </si>
  <si>
    <t>nsp382</t>
  </si>
  <si>
    <t>PETTINGER; ADAM LAWRENCE</t>
  </si>
  <si>
    <t>alp2973</t>
  </si>
  <si>
    <t>POKIDAYLO; VALERY</t>
  </si>
  <si>
    <t>vp5338</t>
  </si>
  <si>
    <t>PRICE; TRISTAN WADE</t>
  </si>
  <si>
    <t>twp462</t>
  </si>
  <si>
    <t>PROCTOR; MERCER LEIGH</t>
  </si>
  <si>
    <t>mlp2873</t>
  </si>
  <si>
    <t>PULLEN; JOHN TERENCE</t>
  </si>
  <si>
    <t>jtp969</t>
  </si>
  <si>
    <t>PUTMAN; HOUSTON PAUL IV</t>
  </si>
  <si>
    <t>hpp246</t>
  </si>
  <si>
    <t>QARRYZADA; KHALID IHSAN</t>
  </si>
  <si>
    <t>kiq58</t>
  </si>
  <si>
    <t>RAINE; CHANCE OLIVER</t>
  </si>
  <si>
    <t>cor258</t>
  </si>
  <si>
    <t>RANSOM; RUSSELL ELLIOTT</t>
  </si>
  <si>
    <t>rer2437</t>
  </si>
  <si>
    <t>REASONER; MATTHEW JOSEPH</t>
  </si>
  <si>
    <t>mjr2997</t>
  </si>
  <si>
    <t>REEDER; SAMUEL JOHN</t>
  </si>
  <si>
    <t>sjr2356</t>
  </si>
  <si>
    <t>ROBERTS; KELSEY ELIZABETH</t>
  </si>
  <si>
    <t>ker893</t>
  </si>
  <si>
    <t>ROBINSON; AUSTIN JAMES</t>
  </si>
  <si>
    <t>ajr3233</t>
  </si>
  <si>
    <t>RODRIGUEZ; REGINA</t>
  </si>
  <si>
    <t>rr37853</t>
  </si>
  <si>
    <t>ROGERSON; CORBIN CLINTON</t>
  </si>
  <si>
    <t>cr34984</t>
  </si>
  <si>
    <t>ROSS; JACQUELYN PAIGE</t>
  </si>
  <si>
    <t>jpr2368</t>
  </si>
  <si>
    <t>RUDDICK; CONNOR STEVEN</t>
  </si>
  <si>
    <t>csr696</t>
  </si>
  <si>
    <t>RUIZ; CAMERON REYNICE</t>
  </si>
  <si>
    <t>crr2556</t>
  </si>
  <si>
    <t>SCHNEIDER; NICHOLAS KEITH</t>
  </si>
  <si>
    <t>nks494</t>
  </si>
  <si>
    <t>SEFCIK; JASON DAVID</t>
  </si>
  <si>
    <t>jds5577</t>
  </si>
  <si>
    <t>SHAH; ROHAN DHANESH</t>
  </si>
  <si>
    <t>rds2764</t>
  </si>
  <si>
    <t>SHERBONDY; MASON TAYLOR</t>
  </si>
  <si>
    <t>mts998</t>
  </si>
  <si>
    <t>SIVORAVONG; ARLEENA P.</t>
  </si>
  <si>
    <t>aps697</t>
  </si>
  <si>
    <t>SMIRNIS; MARY-ALEXAND</t>
  </si>
  <si>
    <t>ms63367</t>
  </si>
  <si>
    <t>SMITH; DANIELLE RENAE</t>
  </si>
  <si>
    <t>ds37769</t>
  </si>
  <si>
    <t>STARTZ; LAUREN ROSE</t>
  </si>
  <si>
    <t>lrs2339</t>
  </si>
  <si>
    <t>STONE; MATTHEW RYAN</t>
  </si>
  <si>
    <t>mrs3633</t>
  </si>
  <si>
    <t>STRINGER; LUKE HENRY</t>
  </si>
  <si>
    <t>lhs386</t>
  </si>
  <si>
    <t>SUMMERS; RYAN DANIEL</t>
  </si>
  <si>
    <t>rds2788</t>
  </si>
  <si>
    <t>TAYLOR; MATTHEW COLEMAN</t>
  </si>
  <si>
    <t>mct896</t>
  </si>
  <si>
    <t>TORRENT; TAYLOR FLETCHER</t>
  </si>
  <si>
    <t>tft237</t>
  </si>
  <si>
    <t>VAN ZANTEN; EMILY E.</t>
  </si>
  <si>
    <t>ev6332</t>
  </si>
  <si>
    <t>VASQUEZ; NILSSON ARISTID</t>
  </si>
  <si>
    <t>nav446</t>
  </si>
  <si>
    <t>VIJALAPURAM; SHRAVAN</t>
  </si>
  <si>
    <t>sv9436</t>
  </si>
  <si>
    <t>VO; HELEN TRANG</t>
  </si>
  <si>
    <t>htv238</t>
  </si>
  <si>
    <t>VO; HUONG-ANNE THANH</t>
  </si>
  <si>
    <t>htv233</t>
  </si>
  <si>
    <t>WANG; JENNY</t>
  </si>
  <si>
    <t>jw35839</t>
  </si>
  <si>
    <t>WARNOCK; MELISSA KAY</t>
  </si>
  <si>
    <t>mkw833</t>
  </si>
  <si>
    <t>WEAVER; PRESTON ELLIOT</t>
  </si>
  <si>
    <t>pew346</t>
  </si>
  <si>
    <t>WEINER; RACHEL ELIZABETH</t>
  </si>
  <si>
    <t>rew2422</t>
  </si>
  <si>
    <t>WHITED; MIRANDA RHEA</t>
  </si>
  <si>
    <t>mrw2695</t>
  </si>
  <si>
    <t>WILLIAMS; BLAKE BRADLEY</t>
  </si>
  <si>
    <t>bw22656</t>
  </si>
  <si>
    <t>WISNIEWSKI; ANDREW MORGAN</t>
  </si>
  <si>
    <t>amw3634</t>
  </si>
  <si>
    <t>WU; HANSON LIWA</t>
  </si>
  <si>
    <t>hlw578</t>
  </si>
  <si>
    <t>ZARING; MICHAEL B.</t>
  </si>
  <si>
    <t>mbz86</t>
  </si>
  <si>
    <t>ZENG; LEO YOUNG</t>
  </si>
  <si>
    <t>lyz76</t>
  </si>
  <si>
    <t>Total Number of Students: 216</t>
  </si>
  <si>
    <t>mar5385</t>
  </si>
  <si>
    <t>mar5823</t>
  </si>
  <si>
    <t>mar3988</t>
  </si>
  <si>
    <t xml:space="preserve">YOUNG; CHRISTINE E. </t>
  </si>
  <si>
    <t xml:space="preserve">cy3852 </t>
  </si>
  <si>
    <t>H, 11-12 and 12:45-1:45, SZB 524</t>
  </si>
  <si>
    <t>W, 2-3, BEN1.122
H, 2-3, RLM 5.120</t>
  </si>
  <si>
    <t>H, 2-3, WEL 3.403
F, 10-11, CMA 3.114</t>
  </si>
  <si>
    <t>M 11-12, SZB 370
T, 3-4, CBA 4.326</t>
  </si>
  <si>
    <t>9/5 
12:45-1:45</t>
  </si>
  <si>
    <t>9/5 
11-12</t>
  </si>
  <si>
    <t>9/12 
11-12</t>
  </si>
  <si>
    <t>9/12
12:45-1:45</t>
  </si>
  <si>
    <t>9/19
11-12</t>
  </si>
  <si>
    <t>9/19
12:45-1:45</t>
  </si>
  <si>
    <t>9/26
11-12</t>
  </si>
  <si>
    <t>9/26
12:45-1:45</t>
  </si>
  <si>
    <t>10/3
11-12</t>
  </si>
  <si>
    <t>10/3
12:45-1:45</t>
  </si>
  <si>
    <t>ALTMAN-KAOUGH; WILLA M.</t>
  </si>
  <si>
    <t>wma293</t>
  </si>
  <si>
    <t>ANDERSON; ELIZABETH ANNE</t>
  </si>
  <si>
    <t>eaa966</t>
  </si>
  <si>
    <t>AVILA; REBECCA</t>
  </si>
  <si>
    <t>ra23476</t>
  </si>
  <si>
    <t>BARRETTO; CHANTELLE NAOMI</t>
  </si>
  <si>
    <t>cb34494</t>
  </si>
  <si>
    <t>BEARDEN; ASHLEIGH ELISE</t>
  </si>
  <si>
    <t>ab39594</t>
  </si>
  <si>
    <t>BEISPEL; MICHAEL C.</t>
  </si>
  <si>
    <t>mb36558</t>
  </si>
  <si>
    <t>BEITTENMILLER; NICOLE M.</t>
  </si>
  <si>
    <t>nmb667</t>
  </si>
  <si>
    <t>BERGLUND BARTOSH; F. M.</t>
  </si>
  <si>
    <t>fmb438</t>
  </si>
  <si>
    <t>BRENT; HALLIE ELIZABETH</t>
  </si>
  <si>
    <t>heb493</t>
  </si>
  <si>
    <t>BRITTAIN; JUSTINE C.</t>
  </si>
  <si>
    <t>jcb3662</t>
  </si>
  <si>
    <t>BURGESS; LORENA A.</t>
  </si>
  <si>
    <t>lb25392</t>
  </si>
  <si>
    <t>BURNS; MARLEE MICHAEL</t>
  </si>
  <si>
    <t>mmb2896</t>
  </si>
  <si>
    <t>CAHAL; CASSIDY NICOLE</t>
  </si>
  <si>
    <t>cc52472</t>
  </si>
  <si>
    <t>CAMPITELLI; JORDAN E.</t>
  </si>
  <si>
    <t>jec3456</t>
  </si>
  <si>
    <t>CARVER; ANDREA MARIE</t>
  </si>
  <si>
    <t>amc3732</t>
  </si>
  <si>
    <t>CHO; HYUNJI</t>
  </si>
  <si>
    <t>hc23445</t>
  </si>
  <si>
    <t>COLLINS; KIARA AUDRE'ONA</t>
  </si>
  <si>
    <t>kac3365</t>
  </si>
  <si>
    <t>CORBELL; MATTHEW DILLON</t>
  </si>
  <si>
    <t>mdc2528</t>
  </si>
  <si>
    <t>CORTEZ OBRIEN; MELINA K.</t>
  </si>
  <si>
    <t>mkc957</t>
  </si>
  <si>
    <t>COURTENAY; ALYSON GISELLE</t>
  </si>
  <si>
    <t>agc763</t>
  </si>
  <si>
    <t>CRETNEY; RIANE ISABELLA</t>
  </si>
  <si>
    <t>rc34479</t>
  </si>
  <si>
    <t>CURRIER-MARTIN; B. C.</t>
  </si>
  <si>
    <t>bcc678</t>
  </si>
  <si>
    <t>DARBY; ANASTASIA MICHELLE</t>
  </si>
  <si>
    <t>amd3283</t>
  </si>
  <si>
    <t>DARGAHI; KIMIA</t>
  </si>
  <si>
    <t>kd9279</t>
  </si>
  <si>
    <t>DAVIS; WILLIAM RENE</t>
  </si>
  <si>
    <t>wrd388</t>
  </si>
  <si>
    <t>DE AVILA; CAROLINA</t>
  </si>
  <si>
    <t>cd24485</t>
  </si>
  <si>
    <t>DEMPSEY; DAFNA ROSALIE</t>
  </si>
  <si>
    <t>drd922</t>
  </si>
  <si>
    <t>EFTEKHAR; ARSALAN</t>
  </si>
  <si>
    <t>ae6884</t>
  </si>
  <si>
    <t>ELBANNA; IMANIE JENNINE</t>
  </si>
  <si>
    <t>ije84</t>
  </si>
  <si>
    <t>EMBRY; ASHLEY NICOLE</t>
  </si>
  <si>
    <t>ane438</t>
  </si>
  <si>
    <t>EMERY; ANNA ELIZABETH</t>
  </si>
  <si>
    <t>aee465</t>
  </si>
  <si>
    <t>ESCALANTE; DIDIER K.</t>
  </si>
  <si>
    <t>dke248</t>
  </si>
  <si>
    <t>FINKELSTINE; EMILY MARIE</t>
  </si>
  <si>
    <t>emf786</t>
  </si>
  <si>
    <t>FLOREY; CHRISTINA HADLEY</t>
  </si>
  <si>
    <t>chf347</t>
  </si>
  <si>
    <t>GARDUNO; ENRIQUE ANTONIO</t>
  </si>
  <si>
    <t>eag2664</t>
  </si>
  <si>
    <t>GARZA; FELICIA ELAINE</t>
  </si>
  <si>
    <t>feg264</t>
  </si>
  <si>
    <t>GOODPASTURE; REBECCA L.</t>
  </si>
  <si>
    <t>rlg2465</t>
  </si>
  <si>
    <t>GORE; WILLIAM ALEXANDER</t>
  </si>
  <si>
    <t>wag462</t>
  </si>
  <si>
    <t>GORMLEY-RAHN; ERICA N.</t>
  </si>
  <si>
    <t>eg25348</t>
  </si>
  <si>
    <t>HAN; ARO</t>
  </si>
  <si>
    <t>ah38928</t>
  </si>
  <si>
    <t>HAROON; RUBINA</t>
  </si>
  <si>
    <t>rh29556</t>
  </si>
  <si>
    <t>HEMLOCK; NICHOLAS JAMES</t>
  </si>
  <si>
    <t>njh548</t>
  </si>
  <si>
    <t>HENDERSON; WILLIAM LEE</t>
  </si>
  <si>
    <t>wlh555</t>
  </si>
  <si>
    <t>HERNANDEZ; ALVARO</t>
  </si>
  <si>
    <t>ah34423</t>
  </si>
  <si>
    <t>HILL; KATIE BROOKE</t>
  </si>
  <si>
    <t>kbh548</t>
  </si>
  <si>
    <t>HILLSMITH; MADELINE S.</t>
  </si>
  <si>
    <t>msh2463</t>
  </si>
  <si>
    <t>HINOJOSA; MEGAN MARIE</t>
  </si>
  <si>
    <t>mmh2722</t>
  </si>
  <si>
    <t>HWANG; JOEL</t>
  </si>
  <si>
    <t>jh49723</t>
  </si>
  <si>
    <t>ILIC; IVANA</t>
  </si>
  <si>
    <t>ii658</t>
  </si>
  <si>
    <t>JONES; JESSICA RENEA</t>
  </si>
  <si>
    <t>jrj2289</t>
  </si>
  <si>
    <t>KACHELMEYER; JACLYN R.</t>
  </si>
  <si>
    <t>jrk2437</t>
  </si>
  <si>
    <t>KAUR; MANPREET</t>
  </si>
  <si>
    <t>mk24735</t>
  </si>
  <si>
    <t>KELBLY; ERIN MICHELLE</t>
  </si>
  <si>
    <t>emk774</t>
  </si>
  <si>
    <t>KIM; ANGELL BEAL</t>
  </si>
  <si>
    <t>abk435</t>
  </si>
  <si>
    <t>KIM; JEEAH</t>
  </si>
  <si>
    <t>jk33478</t>
  </si>
  <si>
    <t>KINK; MAKENZIE DIANE</t>
  </si>
  <si>
    <t>mdk882</t>
  </si>
  <si>
    <t>KLUNK; ALEXANDER JAMES</t>
  </si>
  <si>
    <t>ajk929</t>
  </si>
  <si>
    <t>LAD; DHARA PRAVIN</t>
  </si>
  <si>
    <t>dpl433</t>
  </si>
  <si>
    <t>LAM; DANIELA</t>
  </si>
  <si>
    <t>dl24227</t>
  </si>
  <si>
    <t>LANCASTER; LAURA KATHRYN</t>
  </si>
  <si>
    <t>lkl442</t>
  </si>
  <si>
    <t>LANDEROS; JHOCELYN</t>
  </si>
  <si>
    <t>jl42522</t>
  </si>
  <si>
    <t>LATORRE; FABIANA ELENA</t>
  </si>
  <si>
    <t>fel226</t>
  </si>
  <si>
    <t>LIU; JANE Y.</t>
  </si>
  <si>
    <t>jyl487</t>
  </si>
  <si>
    <t>LOWRY; SAMUEL EVANS</t>
  </si>
  <si>
    <t>sel766</t>
  </si>
  <si>
    <t>MAJANO; CANDIDA ESPERANZA</t>
  </si>
  <si>
    <t>cem2996</t>
  </si>
  <si>
    <t>MAKRIDES; ALEXIS NICOLE</t>
  </si>
  <si>
    <t>anm2642</t>
  </si>
  <si>
    <t>MALDONADO; AMY VANESSA</t>
  </si>
  <si>
    <t>avm388</t>
  </si>
  <si>
    <t>MALHIET; RACHEL ANNE</t>
  </si>
  <si>
    <t>ram3966</t>
  </si>
  <si>
    <t>MARKWARDT; KYLE ALEXANDER</t>
  </si>
  <si>
    <t>kam3977</t>
  </si>
  <si>
    <t>MCKINNEY; STEFAN JAMES</t>
  </si>
  <si>
    <t>sjm3236</t>
  </si>
  <si>
    <t>MEHDIBEIGI; SHAYA</t>
  </si>
  <si>
    <t>sm45982</t>
  </si>
  <si>
    <t>MOSER; SAMUEL PAUL</t>
  </si>
  <si>
    <t>spm856</t>
  </si>
  <si>
    <t>NGO-ANH; ANNA QUYNH</t>
  </si>
  <si>
    <t>aqn95</t>
  </si>
  <si>
    <t>NGUYEN; CAROLYN THI KIEU</t>
  </si>
  <si>
    <t>ctn455</t>
  </si>
  <si>
    <t>OBREGON; MINDY ESTEFANY</t>
  </si>
  <si>
    <t>meo575</t>
  </si>
  <si>
    <t>OSIAN; BIANCA LEIGH</t>
  </si>
  <si>
    <t>bo3466</t>
  </si>
  <si>
    <t>PARK; JUNG-MIN</t>
  </si>
  <si>
    <t>jp8734</t>
  </si>
  <si>
    <t>PARKER; JONATHAN RICHARD</t>
  </si>
  <si>
    <t>jrp3446</t>
  </si>
  <si>
    <t>PEN; JOHNATHAN JUNIOR</t>
  </si>
  <si>
    <t>jjp2343</t>
  </si>
  <si>
    <t>PETERMAN; NICHOLAS KYLE</t>
  </si>
  <si>
    <t>nkp337</t>
  </si>
  <si>
    <t>PRITCHARD; EMILY NICOLE</t>
  </si>
  <si>
    <t>enp266</t>
  </si>
  <si>
    <t>RAULL; PAOLA</t>
  </si>
  <si>
    <t>pr7222</t>
  </si>
  <si>
    <t>REMMIE; BIANCA VICTORIA</t>
  </si>
  <si>
    <t>br9336</t>
  </si>
  <si>
    <t>RIVERA; EVERICA ORALIA</t>
  </si>
  <si>
    <t>eor329</t>
  </si>
  <si>
    <t>SEAGRAVES; ALICIA RENEE</t>
  </si>
  <si>
    <t>as46797</t>
  </si>
  <si>
    <t>SEARS; KENNETH LEE</t>
  </si>
  <si>
    <t>searskl</t>
  </si>
  <si>
    <t>SELMAN; BRIAN ELLIOT</t>
  </si>
  <si>
    <t>bes887</t>
  </si>
  <si>
    <t>SHEERAN; KELLY BRENDAN</t>
  </si>
  <si>
    <t>kbs655</t>
  </si>
  <si>
    <t>SILVA; PAULO ARAUJO</t>
  </si>
  <si>
    <t>pas2483</t>
  </si>
  <si>
    <t>SMITH; JOSHUA ALLEN</t>
  </si>
  <si>
    <t>jas7982</t>
  </si>
  <si>
    <t>SMITH; SIERRA L.</t>
  </si>
  <si>
    <t>sls4573</t>
  </si>
  <si>
    <t>SNOW; JULIA KATHERINE</t>
  </si>
  <si>
    <t>js62479</t>
  </si>
  <si>
    <t>STACEY; LAUREN NICOLE</t>
  </si>
  <si>
    <t>lns559</t>
  </si>
  <si>
    <t>STEWART; KAMARIA DAWN</t>
  </si>
  <si>
    <t>kds2368</t>
  </si>
  <si>
    <t>STRATTON; JAMES ROBERT</t>
  </si>
  <si>
    <t>jrs5333</t>
  </si>
  <si>
    <t>STRAWN-GRAN; EMAAN T.</t>
  </si>
  <si>
    <t>ets474</t>
  </si>
  <si>
    <t>SULLIVAN; RACHEL BETH</t>
  </si>
  <si>
    <t>rbs777</t>
  </si>
  <si>
    <t>TASHAKORI; ERISHA K.</t>
  </si>
  <si>
    <t>ekt286</t>
  </si>
  <si>
    <t>TENNISON; TAYLOR EATON</t>
  </si>
  <si>
    <t>tet356</t>
  </si>
  <si>
    <t>THUPILI; PRIYANKA SUDHA</t>
  </si>
  <si>
    <t>pst285</t>
  </si>
  <si>
    <t>VALEK; MELODY BETH</t>
  </si>
  <si>
    <t>mv7462</t>
  </si>
  <si>
    <t>VERHEYDEN; GRACEN LAINEY</t>
  </si>
  <si>
    <t>gv3897</t>
  </si>
  <si>
    <t>WAGNER; ALLISON KATHERINE</t>
  </si>
  <si>
    <t>akw686</t>
  </si>
  <si>
    <t>WAUGH; DESIREE SHARIF</t>
  </si>
  <si>
    <t>dsw647</t>
  </si>
  <si>
    <t>WELLS; KIMBERLY MICHELLE</t>
  </si>
  <si>
    <t>kmw2625</t>
  </si>
  <si>
    <t>WILLIAMS; KELLY PAIGE</t>
  </si>
  <si>
    <t>kpw324</t>
  </si>
  <si>
    <t>WINGHAM; ZAVIER CHRISTIAN</t>
  </si>
  <si>
    <t>zcw85</t>
  </si>
  <si>
    <t>YOU; EMILY CHAI</t>
  </si>
  <si>
    <t>ecy86</t>
  </si>
  <si>
    <t>ZHOU; ANGIE CHU YANG</t>
  </si>
  <si>
    <t>acz275</t>
  </si>
  <si>
    <t>ZIOLKOWSKI; DANA MARIE</t>
  </si>
  <si>
    <t>dmz264</t>
  </si>
  <si>
    <t>ZWAAN; ALEXANDER JAKOB</t>
  </si>
  <si>
    <t>ajz278</t>
  </si>
  <si>
    <t>Total Number of Students: 111</t>
  </si>
  <si>
    <t>CURRENT AS OF: 16 September 2013 12:30pm U.S. Central Time </t>
  </si>
  <si>
    <t>ADAMS; MARY ELIZABETH</t>
  </si>
  <si>
    <t>mea2473</t>
  </si>
  <si>
    <t>ANDERSON; JUSTIN MICHAEL</t>
  </si>
  <si>
    <t>jma3346</t>
  </si>
  <si>
    <t>ANDERSON; LEZLI SUZANNE</t>
  </si>
  <si>
    <t>lsa437</t>
  </si>
  <si>
    <t>ANDRADE; LESLIE ARIANA</t>
  </si>
  <si>
    <t>la8979</t>
  </si>
  <si>
    <t>ANIH; ELISE NZUBECHUKWU</t>
  </si>
  <si>
    <t>an7373</t>
  </si>
  <si>
    <t>BACH; KYLE JOSEPH</t>
  </si>
  <si>
    <t>kjb2725</t>
  </si>
  <si>
    <t>BAEZA; NANCY</t>
  </si>
  <si>
    <t>nb8389</t>
  </si>
  <si>
    <t>BAILEY; JUSTIN</t>
  </si>
  <si>
    <t>jb53564</t>
  </si>
  <si>
    <t>BAILEY; MADISON MARIE</t>
  </si>
  <si>
    <t>mmb3347</t>
  </si>
  <si>
    <t>BAKER; RYAN LEE</t>
  </si>
  <si>
    <t>rlb2974</t>
  </si>
  <si>
    <t>BARBIN; EMILY C.</t>
  </si>
  <si>
    <t>ecb865</t>
  </si>
  <si>
    <t>BARBORKA; BRANDON THOMAS</t>
  </si>
  <si>
    <t>btb688</t>
  </si>
  <si>
    <t>BARRY; DICKSON RAY</t>
  </si>
  <si>
    <t>drb2925</t>
  </si>
  <si>
    <t>BASH; BRECK LAWRENCE</t>
  </si>
  <si>
    <t>blb2795</t>
  </si>
  <si>
    <t>BENDER; BLAIR OLIVIA</t>
  </si>
  <si>
    <t>bob268</t>
  </si>
  <si>
    <t>BENITEZ; DAVID</t>
  </si>
  <si>
    <t>db29237</t>
  </si>
  <si>
    <t>BERRY; RACHAEL MICHELLE</t>
  </si>
  <si>
    <t>rb27496</t>
  </si>
  <si>
    <t>BIRNBAUM; MAXWELL JEREMY</t>
  </si>
  <si>
    <t>mjb3696</t>
  </si>
  <si>
    <t>BLAIR; CATHERINE ANNE</t>
  </si>
  <si>
    <t>cab5327</t>
  </si>
  <si>
    <t>BLOUNT; JOSHUA LEWIS</t>
  </si>
  <si>
    <t>jlb6324</t>
  </si>
  <si>
    <t>BOYLE; MARY BRIDGET</t>
  </si>
  <si>
    <t>mbb2269</t>
  </si>
  <si>
    <t>BRIGGS; HOLLAND PATRICIA</t>
  </si>
  <si>
    <t>hpb259</t>
  </si>
  <si>
    <t>BROAD; ROSALYN RAE</t>
  </si>
  <si>
    <t>rrb984</t>
  </si>
  <si>
    <t>BROWN; MEGAN JEAN</t>
  </si>
  <si>
    <t>mb43782</t>
  </si>
  <si>
    <t>BRUNS; ORA ELAINE</t>
  </si>
  <si>
    <t>oeb236</t>
  </si>
  <si>
    <t>BRYANT; ELIZABETH LYN</t>
  </si>
  <si>
    <t>elb2329</t>
  </si>
  <si>
    <t>BURNS; RENEE ALYSSA</t>
  </si>
  <si>
    <t>rab3796</t>
  </si>
  <si>
    <t>CAMPBELL; CALEIGH RAE</t>
  </si>
  <si>
    <t>cc47763</t>
  </si>
  <si>
    <t>CAMPBELL; CONNOR S.</t>
  </si>
  <si>
    <t>csc2362</t>
  </si>
  <si>
    <t>CANARY; AUSTIN LEE</t>
  </si>
  <si>
    <t>ac47548</t>
  </si>
  <si>
    <t>CARRABINE; ZACHARY LUKE</t>
  </si>
  <si>
    <t>zlc222</t>
  </si>
  <si>
    <t>CARVAJAL; DANIEL FELIPE</t>
  </si>
  <si>
    <t>dc35388</t>
  </si>
  <si>
    <t>CASSIDY; CAREY ELIZABETH</t>
  </si>
  <si>
    <t>cec3394</t>
  </si>
  <si>
    <t>CASTRO; LAUREN CARMEN</t>
  </si>
  <si>
    <t>lcc896</t>
  </si>
  <si>
    <t>CHABERA; MARISSA AMANDA</t>
  </si>
  <si>
    <t>mac6655</t>
  </si>
  <si>
    <t>CHAGOLLAN; ANWAR SAID</t>
  </si>
  <si>
    <t>asc2288</t>
  </si>
  <si>
    <t>CHANG; DANIEL HYUN</t>
  </si>
  <si>
    <t>dhc499</t>
  </si>
  <si>
    <t>COLLINS; MACKENZIE TAYLOR</t>
  </si>
  <si>
    <t>mtc943</t>
  </si>
  <si>
    <t>CONLEY; ALEXIS DANIELLE</t>
  </si>
  <si>
    <t>adc2854</t>
  </si>
  <si>
    <t>COOL; WESLEY WILLIAM</t>
  </si>
  <si>
    <t>wc6446</t>
  </si>
  <si>
    <t>COWAN; WILLIAM DWYER</t>
  </si>
  <si>
    <t>wdc538</t>
  </si>
  <si>
    <t>CROOKS; LYDIA MEI</t>
  </si>
  <si>
    <t>lmc2639</t>
  </si>
  <si>
    <t>CUNNINGHAM; KYLE JORDAN</t>
  </si>
  <si>
    <t>kjc2343</t>
  </si>
  <si>
    <t>CURINGTON; RYAN WADE</t>
  </si>
  <si>
    <t>rwc763</t>
  </si>
  <si>
    <t>DANG; TIN TRUNG</t>
  </si>
  <si>
    <t>ttd366</t>
  </si>
  <si>
    <t>DE PAZ; JEOVANY</t>
  </si>
  <si>
    <t>jd33282</t>
  </si>
  <si>
    <t>DURIE; JOHN PATE II</t>
  </si>
  <si>
    <t>jpd846</t>
  </si>
  <si>
    <t>EARL; GREGORY</t>
  </si>
  <si>
    <t>gme339</t>
  </si>
  <si>
    <t>ESQUIVEL; ALYSSA MICHELLE</t>
  </si>
  <si>
    <t>ae8676</t>
  </si>
  <si>
    <t>EWALT; BRYCE FORBES</t>
  </si>
  <si>
    <t>be3469</t>
  </si>
  <si>
    <t>FLACK; SEAN PATRICK</t>
  </si>
  <si>
    <t>sf7558</t>
  </si>
  <si>
    <t>FRANCO; CIERRA KAY</t>
  </si>
  <si>
    <t>ckf289</t>
  </si>
  <si>
    <t>FULBRIGHT; MARK ALAN</t>
  </si>
  <si>
    <t>maf2887</t>
  </si>
  <si>
    <t>FURUKAWA; MARIA A.</t>
  </si>
  <si>
    <t>maf3245</t>
  </si>
  <si>
    <t>GARCIA; NATALY</t>
  </si>
  <si>
    <t>ng8493</t>
  </si>
  <si>
    <t>GOMEZ; ANDRES</t>
  </si>
  <si>
    <t>ag27974</t>
  </si>
  <si>
    <t>GOMEZ; BRYANNA ALYSSA</t>
  </si>
  <si>
    <t>bag2379</t>
  </si>
  <si>
    <t>GONZALES; CHRISTINA MARIE</t>
  </si>
  <si>
    <t>cmg3646</t>
  </si>
  <si>
    <t>GONZALES; MICHAEL EDWARD</t>
  </si>
  <si>
    <t>meg3277</t>
  </si>
  <si>
    <t>GONZALEZ; ERASMO JR.</t>
  </si>
  <si>
    <t>eg26389</t>
  </si>
  <si>
    <t>GOOTNICK; ARIEL JOSEPH</t>
  </si>
  <si>
    <t>ag48282</t>
  </si>
  <si>
    <t>GRACIA; REBECCAH NICOLE</t>
  </si>
  <si>
    <t>rng445</t>
  </si>
  <si>
    <t>GRIMES; NELSON LINK</t>
  </si>
  <si>
    <t>nlg473</t>
  </si>
  <si>
    <t>GUERRA; NISSA NICOLE</t>
  </si>
  <si>
    <t>nng256</t>
  </si>
  <si>
    <t>HAER; JAMES LANCE</t>
  </si>
  <si>
    <t>jlh4296</t>
  </si>
  <si>
    <t>HALL; WAYNE PHAN</t>
  </si>
  <si>
    <t>wh4995</t>
  </si>
  <si>
    <t>HAMPTON; LAUREN ELIZABETH</t>
  </si>
  <si>
    <t>leh2422</t>
  </si>
  <si>
    <t>HARRIS; JANET LYNN</t>
  </si>
  <si>
    <t>jlh5382</t>
  </si>
  <si>
    <t>HERNANDEZ; DAVID ADAM</t>
  </si>
  <si>
    <t>dah3227</t>
  </si>
  <si>
    <t>HERNANDEZ; EDGAR</t>
  </si>
  <si>
    <t>eh8837</t>
  </si>
  <si>
    <t>HERNANDEZ; HECTOR AGUSTIN</t>
  </si>
  <si>
    <t>hah822</t>
  </si>
  <si>
    <t>HICKS; KEVIN BLAKE</t>
  </si>
  <si>
    <t>kbh533</t>
  </si>
  <si>
    <t>HILL; CORIN ALEXANDER</t>
  </si>
  <si>
    <t>cah4256</t>
  </si>
  <si>
    <t>HINOJOSA; ADRIAN PAUL</t>
  </si>
  <si>
    <t>aph684</t>
  </si>
  <si>
    <t>HOFFMAN; JAMES S.</t>
  </si>
  <si>
    <t>jsh2847</t>
  </si>
  <si>
    <t>HOWARD; JUSTIN C.</t>
  </si>
  <si>
    <t>jch3442</t>
  </si>
  <si>
    <t>HUNT; CAROLINE ELIZABETH</t>
  </si>
  <si>
    <t>ceh2335</t>
  </si>
  <si>
    <t>JOJ; JOHN PRIAL</t>
  </si>
  <si>
    <t>jpj568</t>
  </si>
  <si>
    <t>KADMON; JESSICA LAUREN</t>
  </si>
  <si>
    <t>jlk2549</t>
  </si>
  <si>
    <t>KETURI; CLAIRE JAELYN</t>
  </si>
  <si>
    <t>cjk865</t>
  </si>
  <si>
    <t>KIDD; ELIZABETH FRITZ</t>
  </si>
  <si>
    <t>efk255</t>
  </si>
  <si>
    <t>KIM; JUNE H.</t>
  </si>
  <si>
    <t>jhk874</t>
  </si>
  <si>
    <t>KIM; REBECCA O.</t>
  </si>
  <si>
    <t>rok94</t>
  </si>
  <si>
    <t>KJELDSEN; GRANT ALEXANDER</t>
  </si>
  <si>
    <t>gak562</t>
  </si>
  <si>
    <t>KOLLER; LEAH BOTTECELLI</t>
  </si>
  <si>
    <t>lk6746</t>
  </si>
  <si>
    <t>KOY; MEGAN ANNE</t>
  </si>
  <si>
    <t>mak3374</t>
  </si>
  <si>
    <t>LACHANCE; CHRISTOPHER L.</t>
  </si>
  <si>
    <t>cll2227</t>
  </si>
  <si>
    <t>LAKHANI; KARIM</t>
  </si>
  <si>
    <t>kl9528</t>
  </si>
  <si>
    <t>LANGBAUM; ADAN MICKEL</t>
  </si>
  <si>
    <t>al33458</t>
  </si>
  <si>
    <t>LAWSON; LEAH MICHELLE</t>
  </si>
  <si>
    <t>lml2574</t>
  </si>
  <si>
    <t>LEAL; MARISA SUE</t>
  </si>
  <si>
    <t>msl933</t>
  </si>
  <si>
    <t>LI; JIAWEI</t>
  </si>
  <si>
    <t>jl43587</t>
  </si>
  <si>
    <t>LIU; ROSALYN HWA</t>
  </si>
  <si>
    <t>rl23322</t>
  </si>
  <si>
    <t>LIVIERES; STEPHANIE I.</t>
  </si>
  <si>
    <t>sil225</t>
  </si>
  <si>
    <t>LOPEZ; MONICA MARIE</t>
  </si>
  <si>
    <t>mml2293</t>
  </si>
  <si>
    <t>LUU; JESSE VU</t>
  </si>
  <si>
    <t>jvl293</t>
  </si>
  <si>
    <t>MACINERNEY; ERIN KATELYN</t>
  </si>
  <si>
    <t>ekm663</t>
  </si>
  <si>
    <t>MAGHAREH; NAVID</t>
  </si>
  <si>
    <t>nm22534</t>
  </si>
  <si>
    <t>MASON; KYLE ALDEN</t>
  </si>
  <si>
    <t>kam3922</t>
  </si>
  <si>
    <t>MAXFIELD; BENJAMIN SCOTT</t>
  </si>
  <si>
    <t>bsm762</t>
  </si>
  <si>
    <t>MAY; COURTNEY MICHELLE</t>
  </si>
  <si>
    <t>cmm5274</t>
  </si>
  <si>
    <t>MAYFIELD; KELSEY MARIE</t>
  </si>
  <si>
    <t>kmm3653</t>
  </si>
  <si>
    <t>MCDONALD; GRIFFEN MURRAY</t>
  </si>
  <si>
    <t>gmm744</t>
  </si>
  <si>
    <t>MCGLAUGHLIN; KATHERINE L.</t>
  </si>
  <si>
    <t>km34546</t>
  </si>
  <si>
    <t>MCNALLY-DURKIN; SARAH K.</t>
  </si>
  <si>
    <t>skm2336</t>
  </si>
  <si>
    <t>MCNULTY; SHANNON STAGE</t>
  </si>
  <si>
    <t>ssm2492</t>
  </si>
  <si>
    <t>MEJIA; GLORIA STEPHANIE</t>
  </si>
  <si>
    <t>gm23449</t>
  </si>
  <si>
    <t>MITHANI; SARAH</t>
  </si>
  <si>
    <t>sm43997</t>
  </si>
  <si>
    <t>MOHAMMAD; KHAN OMAR</t>
  </si>
  <si>
    <t>kom246</t>
  </si>
  <si>
    <t>MOLINA; NICOLE ZAIRA</t>
  </si>
  <si>
    <t>nm9476</t>
  </si>
  <si>
    <t>MORRIS; ANTHONY PATRICK</t>
  </si>
  <si>
    <t>am57492</t>
  </si>
  <si>
    <t>MUNOZ; JOSAN</t>
  </si>
  <si>
    <t>jm63956</t>
  </si>
  <si>
    <t>NELSON; MITCHELL LANE</t>
  </si>
  <si>
    <t>mln642</t>
  </si>
  <si>
    <t>NEMAN; STEVEN</t>
  </si>
  <si>
    <t>sn8759</t>
  </si>
  <si>
    <t>NEUBAUER; DAVID ETHAN</t>
  </si>
  <si>
    <t>den374</t>
  </si>
  <si>
    <t>NGUYEN; ANN MARIE HIEU</t>
  </si>
  <si>
    <t>ahn369</t>
  </si>
  <si>
    <t>NGUYEN; ANTHONY ANH TUAN</t>
  </si>
  <si>
    <t>aan386</t>
  </si>
  <si>
    <t>NGUYEN; VALERIE DUYEN-ANH</t>
  </si>
  <si>
    <t>vn3452</t>
  </si>
  <si>
    <t>NOGUEZ; VALENTIN</t>
  </si>
  <si>
    <t>vn2882</t>
  </si>
  <si>
    <t>NURRE; JONATHAN PHILLIP</t>
  </si>
  <si>
    <t>jpn379</t>
  </si>
  <si>
    <t>OEFTERING; PETER JOSEPH</t>
  </si>
  <si>
    <t>pjo335</t>
  </si>
  <si>
    <t>OMICK; KENDALL ANASTATIA</t>
  </si>
  <si>
    <t>ko3734</t>
  </si>
  <si>
    <t>ONCKEN; LINDSAY NICOLE</t>
  </si>
  <si>
    <t>lo3849</t>
  </si>
  <si>
    <t>ONEILL; KAELAN MICHAEL</t>
  </si>
  <si>
    <t>kmo585</t>
  </si>
  <si>
    <t>ORTIZ; SANTIAGO</t>
  </si>
  <si>
    <t>os3565</t>
  </si>
  <si>
    <t>PARSONS; DANIELLE DOLORES</t>
  </si>
  <si>
    <t>ddp699</t>
  </si>
  <si>
    <t>PEREZ; ALEXANDRIA S.</t>
  </si>
  <si>
    <t>asp876</t>
  </si>
  <si>
    <t>PEREZ; DANIEL</t>
  </si>
  <si>
    <t>dp9586</t>
  </si>
  <si>
    <t>PEREZ; JUSTIN BLAKE</t>
  </si>
  <si>
    <t>jp42295</t>
  </si>
  <si>
    <t>PERKINS; LEE AARON</t>
  </si>
  <si>
    <t>lap2754</t>
  </si>
  <si>
    <t>PICKENS; CONNOR JAMES</t>
  </si>
  <si>
    <t>cjp979</t>
  </si>
  <si>
    <t>PRESLEY; KEVIN A.</t>
  </si>
  <si>
    <t>kap2373</t>
  </si>
  <si>
    <t>RAHMAN; MISHAAL MUNTASIR</t>
  </si>
  <si>
    <t>mmr2397</t>
  </si>
  <si>
    <t>RAMIREZ CHAVEZ; FABIOLA</t>
  </si>
  <si>
    <t>fr4976</t>
  </si>
  <si>
    <t>RAYERMANN; MATTHEW R.</t>
  </si>
  <si>
    <t>mrr2578</t>
  </si>
  <si>
    <t>READE; WILLIAM WALLACE</t>
  </si>
  <si>
    <t>wwr289</t>
  </si>
  <si>
    <t>RIFE; JORDAN TAYLOR</t>
  </si>
  <si>
    <t>jtr774</t>
  </si>
  <si>
    <t>ROBERTS; CHRISTOPHER M.</t>
  </si>
  <si>
    <t>cmr3287</t>
  </si>
  <si>
    <t>ROSUCK; MADELEINE GRACE</t>
  </si>
  <si>
    <t>mgr796</t>
  </si>
  <si>
    <t>RUPP; BRANDON ALEXANDER</t>
  </si>
  <si>
    <t>bar2283</t>
  </si>
  <si>
    <t>RUTHERFORD; DANIELLE N.</t>
  </si>
  <si>
    <t>dnr349</t>
  </si>
  <si>
    <t>SAENZ; JESSE LINNEMAN</t>
  </si>
  <si>
    <t>jls6673</t>
  </si>
  <si>
    <t>SANCHEZ; KEVIN</t>
  </si>
  <si>
    <t>ks29344</t>
  </si>
  <si>
    <t>SANDBEKKHAUG; SHELDON J.</t>
  </si>
  <si>
    <t>sjs3577</t>
  </si>
  <si>
    <t>SCHULTZ-DAVIS; CHRIS G.</t>
  </si>
  <si>
    <t>cgs679</t>
  </si>
  <si>
    <t>SELF; ALANNA GRACE</t>
  </si>
  <si>
    <t>ags632</t>
  </si>
  <si>
    <t>SEPULVEDA; JACQUELYN A.</t>
  </si>
  <si>
    <t>jas8395</t>
  </si>
  <si>
    <t>SIEBOLD; SYDNEE TAYLOR</t>
  </si>
  <si>
    <t>sts893</t>
  </si>
  <si>
    <t>SIMON; ASHLYN TAYLOR</t>
  </si>
  <si>
    <t>ats724</t>
  </si>
  <si>
    <t>STEINER; NICOLE</t>
  </si>
  <si>
    <t>ns23436</t>
  </si>
  <si>
    <t>SULKIS; CHRISTINE MARIE</t>
  </si>
  <si>
    <t>cms4489</t>
  </si>
  <si>
    <t>SULLIVAN; ELIZABETH C.</t>
  </si>
  <si>
    <t>ecs999</t>
  </si>
  <si>
    <t>SWEET; SARAH ARDEN</t>
  </si>
  <si>
    <t>sas4762</t>
  </si>
  <si>
    <t>TAUPRADIST; VANDA</t>
  </si>
  <si>
    <t>vt2978</t>
  </si>
  <si>
    <t>THOMAS; GRAEME M.</t>
  </si>
  <si>
    <t>gmt478</t>
  </si>
  <si>
    <t>THORNTON; TAYLOR CLAY</t>
  </si>
  <si>
    <t>tct428</t>
  </si>
  <si>
    <t>TRACY; PHILLIP NORBERT</t>
  </si>
  <si>
    <t>pnt253</t>
  </si>
  <si>
    <t>TRIVINO; NATALIE MICHELLE</t>
  </si>
  <si>
    <t>nmt379</t>
  </si>
  <si>
    <t>VAUK; AMBER WILENE</t>
  </si>
  <si>
    <t>awv99</t>
  </si>
  <si>
    <t>VAUPEL; VERONICA MICHELE</t>
  </si>
  <si>
    <t>vmv388</t>
  </si>
  <si>
    <t>VAZQUEZ; MARYLU</t>
  </si>
  <si>
    <t>mv22655</t>
  </si>
  <si>
    <t>VELA; KEVIN LUNA</t>
  </si>
  <si>
    <t>klv478</t>
  </si>
  <si>
    <t>WENSKE; MORGAN ELIZABETH</t>
  </si>
  <si>
    <t>mew2827</t>
  </si>
  <si>
    <t>WHISENANT; ELIZABETH G.</t>
  </si>
  <si>
    <t>egw298</t>
  </si>
  <si>
    <t>WOOD; PHILIP RICHARD</t>
  </si>
  <si>
    <t>prw339</t>
  </si>
  <si>
    <t>YACEK; EVAN THOMAS</t>
  </si>
  <si>
    <t>ety78</t>
  </si>
  <si>
    <t>YANG; GUNG</t>
  </si>
  <si>
    <t>gy2247</t>
  </si>
  <si>
    <t>YOUNG; JOYCE WHITNEY</t>
  </si>
  <si>
    <t>jwy325</t>
  </si>
  <si>
    <t>Total Number of Students: 171</t>
  </si>
  <si>
    <t>CURRENT AS OF: 16 September 2013 12:33pm U.S. Central Time </t>
  </si>
  <si>
    <t>ALTINKOPRU; BERK</t>
  </si>
  <si>
    <t>ba9968</t>
  </si>
  <si>
    <t>BAKER; MATTHEW KEITH</t>
  </si>
  <si>
    <t>bakermk1</t>
  </si>
  <si>
    <t>BORTNER; CALEB IAN</t>
  </si>
  <si>
    <t>cib282</t>
  </si>
  <si>
    <t>BUSTOS; KRISTY ANN</t>
  </si>
  <si>
    <t>kab3525</t>
  </si>
  <si>
    <t>CAHOON; CHELSEA NICOLE</t>
  </si>
  <si>
    <t>cnc784</t>
  </si>
  <si>
    <t>CANTU; PAUL JOSEPH</t>
  </si>
  <si>
    <t>pjc779</t>
  </si>
  <si>
    <t>CLAY; JAMES PATRICK</t>
  </si>
  <si>
    <t>jpc2668</t>
  </si>
  <si>
    <t>COCHRAN; PAUL GUY</t>
  </si>
  <si>
    <t>pgc367</t>
  </si>
  <si>
    <t>DAVILA; RODOLFO MAURICIO</t>
  </si>
  <si>
    <t>rmd2353</t>
  </si>
  <si>
    <t>DESAI; KRISHNA S.</t>
  </si>
  <si>
    <t>ksd483</t>
  </si>
  <si>
    <t>ELLIS; CAROLINE WALKER</t>
  </si>
  <si>
    <t>cwe293</t>
  </si>
  <si>
    <t>FIELDS; MEREDITH GEORGIA</t>
  </si>
  <si>
    <t>mgf384</t>
  </si>
  <si>
    <t>FREDRIKSEN; ALEXIS NICOLE</t>
  </si>
  <si>
    <t>anf722</t>
  </si>
  <si>
    <t>FREITAG; CAITLYN KELSEY</t>
  </si>
  <si>
    <t>ckf298</t>
  </si>
  <si>
    <t>GARZA; ARIANA</t>
  </si>
  <si>
    <t>ag47828</t>
  </si>
  <si>
    <t>HALL; CALLUM MICHAEL</t>
  </si>
  <si>
    <t>ch35332</t>
  </si>
  <si>
    <t>HAMMER; SCARLETT LOUISA</t>
  </si>
  <si>
    <t>sh29756</t>
  </si>
  <si>
    <t>HIRABAYASHI; TAIJU</t>
  </si>
  <si>
    <t>th26539</t>
  </si>
  <si>
    <t>ISMIRLIAN; AXEL</t>
  </si>
  <si>
    <t>ai3568</t>
  </si>
  <si>
    <t>IYER; AMRIT CHANDRESH</t>
  </si>
  <si>
    <t>aci249</t>
  </si>
  <si>
    <t>KARTALTEPE; KURT RICHARD</t>
  </si>
  <si>
    <t>krk833</t>
  </si>
  <si>
    <t>KRUCKEMEYER; MICHAEL T.</t>
  </si>
  <si>
    <t>mtk395</t>
  </si>
  <si>
    <t>LAZARIS; NIKOLAS J.</t>
  </si>
  <si>
    <t>njl433</t>
  </si>
  <si>
    <t>LEACH; MICHAEL JAMES</t>
  </si>
  <si>
    <t>ml25838</t>
  </si>
  <si>
    <t>LEAL; SAMANTHA MARIE</t>
  </si>
  <si>
    <t>sml2735</t>
  </si>
  <si>
    <t>LIROT; CONNOR CUMMINGS</t>
  </si>
  <si>
    <t>ccl676</t>
  </si>
  <si>
    <t>LOVING; DARON LARYNN</t>
  </si>
  <si>
    <t>dl26334</t>
  </si>
  <si>
    <t>LUAN; SHAOXIN</t>
  </si>
  <si>
    <t>sl33247</t>
  </si>
  <si>
    <t>LYONS; MICHAEL JOHN</t>
  </si>
  <si>
    <t>mjl2462</t>
  </si>
  <si>
    <t>MAGNESS; ALEXANDRA HAILEY</t>
  </si>
  <si>
    <t>am55223</t>
  </si>
  <si>
    <t>MARTINEZ; LORENA ROQUE</t>
  </si>
  <si>
    <t>lrm2295</t>
  </si>
  <si>
    <t>MCDONALD; SHANE MURPHY</t>
  </si>
  <si>
    <t>smm4533</t>
  </si>
  <si>
    <t>MCNAMARA; CAROLYN LOIS</t>
  </si>
  <si>
    <t>clm4377</t>
  </si>
  <si>
    <t>PARKER; EMILY ELAINE</t>
  </si>
  <si>
    <t>ep8994</t>
  </si>
  <si>
    <t>PARKER; JAMES JOSEPH</t>
  </si>
  <si>
    <t>jjp2578</t>
  </si>
  <si>
    <t>PARSONS; TAYLOR RENE'</t>
  </si>
  <si>
    <t>trp644</t>
  </si>
  <si>
    <t>POTH; REECE DANIEL</t>
  </si>
  <si>
    <t>rdp795</t>
  </si>
  <si>
    <t>POVOA; CRISTIANNE</t>
  </si>
  <si>
    <t>cp25956</t>
  </si>
  <si>
    <t>PRICE; LELAND MEESON</t>
  </si>
  <si>
    <t>lmp2372</t>
  </si>
  <si>
    <t>RAYOS; ROGELIO ALFONSO</t>
  </si>
  <si>
    <t>rar3679</t>
  </si>
  <si>
    <t>RICHARDSON; PAUL JOSEPH</t>
  </si>
  <si>
    <t>pjr586</t>
  </si>
  <si>
    <t>RIDNOUR; ALLYSON JEAN</t>
  </si>
  <si>
    <t>ajr2577</t>
  </si>
  <si>
    <t>RODRIGUEZ; CHRISTIAN E.</t>
  </si>
  <si>
    <t>cer2265</t>
  </si>
  <si>
    <t>RODRIGUEZ; RAVEN MICAELA</t>
  </si>
  <si>
    <t>rmr2688</t>
  </si>
  <si>
    <t>ROUT; NICHOLAS JAMES</t>
  </si>
  <si>
    <t>njr589</t>
  </si>
  <si>
    <t>SANTIAGO; RALPH HOWARD IV</t>
  </si>
  <si>
    <t>rhs778</t>
  </si>
  <si>
    <t>SEPETA; LAUREN RENEE</t>
  </si>
  <si>
    <t>lrs2334</t>
  </si>
  <si>
    <t>SPENCER; ERIN MICHELLE</t>
  </si>
  <si>
    <t>ems2936</t>
  </si>
  <si>
    <t>STEELE; ANDRA VALERIE</t>
  </si>
  <si>
    <t>as52366</t>
  </si>
  <si>
    <t>SWANTNER; CATHERINE</t>
  </si>
  <si>
    <t>cs44245</t>
  </si>
  <si>
    <t>TAYLOR; CAMERON MICHAEL</t>
  </si>
  <si>
    <t>cmt2593</t>
  </si>
  <si>
    <t>TAYLOR; CARSON</t>
  </si>
  <si>
    <t>cot229</t>
  </si>
  <si>
    <t>TEAGUE; KELLIE ANNE</t>
  </si>
  <si>
    <t>kat2329</t>
  </si>
  <si>
    <t>VASQUEZ; HARRY FELIX III</t>
  </si>
  <si>
    <t>hfv68</t>
  </si>
  <si>
    <t>VERNINO; CHRISTOPHER K.</t>
  </si>
  <si>
    <t>ckv244</t>
  </si>
  <si>
    <t>WALLACE; TEMPESTE JOI</t>
  </si>
  <si>
    <t>tjw932</t>
  </si>
  <si>
    <t>WHITE; MORGAN COREY</t>
  </si>
  <si>
    <t>mcw2365</t>
  </si>
  <si>
    <t>WIRTANEN; SUSAN MICHELLE</t>
  </si>
  <si>
    <t>smw2872</t>
  </si>
  <si>
    <t>WOMACK; KEENAN PARKER</t>
  </si>
  <si>
    <t>kpw345</t>
  </si>
  <si>
    <t>Total Number of Students: 67</t>
  </si>
  <si>
    <t xml:space="preserve">CURRENT AS OF: 16 September 2013 12:40pm U.S. Central Time </t>
  </si>
  <si>
    <t>ABEL; MEAGAN NICOLE</t>
  </si>
  <si>
    <t>mna493</t>
  </si>
  <si>
    <t>ABRAMS; ELIZABETH K.</t>
  </si>
  <si>
    <t>ea9694</t>
  </si>
  <si>
    <t>ADAMS; KATHERINE LISA</t>
  </si>
  <si>
    <t>kla637</t>
  </si>
  <si>
    <t>ADAMS; ZACHARY ALLAN</t>
  </si>
  <si>
    <t>zaa288</t>
  </si>
  <si>
    <t>AHMED; SHAN</t>
  </si>
  <si>
    <t>sa28388</t>
  </si>
  <si>
    <t>ALBERTI; KATHERINE E.</t>
  </si>
  <si>
    <t>kea523</t>
  </si>
  <si>
    <t>ALLEN; NICHOLAS JOSEPH</t>
  </si>
  <si>
    <t>nja428</t>
  </si>
  <si>
    <t>AMANN; EVAN JEFFREY</t>
  </si>
  <si>
    <t>eja673</t>
  </si>
  <si>
    <t>AMMANN; ALLISON MARIE</t>
  </si>
  <si>
    <t>ama3535</t>
  </si>
  <si>
    <t>ANWAR; SABINA</t>
  </si>
  <si>
    <t>sea833</t>
  </si>
  <si>
    <t>ARIAS; BRANDON ELIONAI</t>
  </si>
  <si>
    <t>bea397</t>
  </si>
  <si>
    <t>AUSTIN; MITCHELL ROBERT</t>
  </si>
  <si>
    <t>mra928</t>
  </si>
  <si>
    <t>BEASLEY; CLIFTON D.</t>
  </si>
  <si>
    <t>cdb2964</t>
  </si>
  <si>
    <t>BECERRA; JOSE GUADALUPE</t>
  </si>
  <si>
    <t>jgb2333</t>
  </si>
  <si>
    <t>BECKHAM; CHRISTOPHER PAUL</t>
  </si>
  <si>
    <t>cpb682</t>
  </si>
  <si>
    <t>BELLOW; KIRBY J.</t>
  </si>
  <si>
    <t>kjb2293</t>
  </si>
  <si>
    <t>BERG; RYAN ALEXANDER</t>
  </si>
  <si>
    <t>rab3729</t>
  </si>
  <si>
    <t>BERKO; DOREEN</t>
  </si>
  <si>
    <t>db32432</t>
  </si>
  <si>
    <t>BICKNELL; ASHLEY JOY</t>
  </si>
  <si>
    <t>ajb3248</t>
  </si>
  <si>
    <t>BINGHAM; THOMAS STEVEN</t>
  </si>
  <si>
    <t>tsb673</t>
  </si>
  <si>
    <t>BONEWITZ; NADINE C.</t>
  </si>
  <si>
    <t>ncb575</t>
  </si>
  <si>
    <t>BORCHARDT; CODY ROBERT</t>
  </si>
  <si>
    <t>crb3224</t>
  </si>
  <si>
    <t>BOWER; RACHEL CHEVRAUX</t>
  </si>
  <si>
    <t>rcb974</t>
  </si>
  <si>
    <t>BRAUN; CHRISTINA LEE</t>
  </si>
  <si>
    <t>clb4237</t>
  </si>
  <si>
    <t>BUCKLEY; HILARY LOUISE</t>
  </si>
  <si>
    <t>hlb782</t>
  </si>
  <si>
    <t>BURROWS; SUSAN ELISABETH</t>
  </si>
  <si>
    <t>seb2967</t>
  </si>
  <si>
    <t>CASTILLO; NICHOLAS RYAN</t>
  </si>
  <si>
    <t>nrc562</t>
  </si>
  <si>
    <t>CHANG; ANDREA TSUNG-HUI</t>
  </si>
  <si>
    <t>ac37275</t>
  </si>
  <si>
    <t>CHOCK; ALANI ROSE</t>
  </si>
  <si>
    <t>arc2974</t>
  </si>
  <si>
    <t>CISNEROS; MONICA SARAHI</t>
  </si>
  <si>
    <t>msc2484</t>
  </si>
  <si>
    <t>COLE; JENNY KATHERINE</t>
  </si>
  <si>
    <t>jkc2255</t>
  </si>
  <si>
    <t>DAILY; KATHLEEN KAZUMI</t>
  </si>
  <si>
    <t>kkd429</t>
  </si>
  <si>
    <t>DELGADO; JOSHUA K.</t>
  </si>
  <si>
    <t>jkd592</t>
  </si>
  <si>
    <t>DIAMOND; ROBERT ALLEN</t>
  </si>
  <si>
    <t>rad2697</t>
  </si>
  <si>
    <t>DUBEC; ERIK JOSEPH</t>
  </si>
  <si>
    <t>ejd636</t>
  </si>
  <si>
    <t>DUNN; MORGAN M.</t>
  </si>
  <si>
    <t>mmd2263</t>
  </si>
  <si>
    <t>DUNNIGAN; JULIA ELIZABETH</t>
  </si>
  <si>
    <t>jed2722</t>
  </si>
  <si>
    <t>EDDINS; CHEALCI E.</t>
  </si>
  <si>
    <t>ce5849</t>
  </si>
  <si>
    <t>ELAM; JAMES JOSEPH JR.</t>
  </si>
  <si>
    <t>je22435</t>
  </si>
  <si>
    <t>FAY; CASEY VICTORIA</t>
  </si>
  <si>
    <t>cvf233</t>
  </si>
  <si>
    <t>FEHR; STANTON THOMAS</t>
  </si>
  <si>
    <t>stf353</t>
  </si>
  <si>
    <t>FLORES; AMANDA MARIE</t>
  </si>
  <si>
    <t>amf2429</t>
  </si>
  <si>
    <t>FONSECA; SAMUEL DAVID</t>
  </si>
  <si>
    <t>sdf638</t>
  </si>
  <si>
    <t>FONSECA; SAMUEL DENNI</t>
  </si>
  <si>
    <t>sf8938</t>
  </si>
  <si>
    <t>FRAZIER; MARGARET ANNE</t>
  </si>
  <si>
    <t>maf3498</t>
  </si>
  <si>
    <t>FRYE; MEGAN PATRICIA</t>
  </si>
  <si>
    <t>mpf399</t>
  </si>
  <si>
    <t>GANNON; GRACE CATHERINE</t>
  </si>
  <si>
    <t>gg23335</t>
  </si>
  <si>
    <t>GARCIA; SHAYLYEN VICTORIA</t>
  </si>
  <si>
    <t>sg32754</t>
  </si>
  <si>
    <t>GARZA; CARLOS ENRIQUE</t>
  </si>
  <si>
    <t>ceg2552</t>
  </si>
  <si>
    <t>GONZALES; ADRIENNE MARIE</t>
  </si>
  <si>
    <t>amg4543</t>
  </si>
  <si>
    <t>GOWIN; KEELEY LEONA</t>
  </si>
  <si>
    <t>klg2564</t>
  </si>
  <si>
    <t>GRANT; STEPHEN WOODWARD</t>
  </si>
  <si>
    <t>swg343</t>
  </si>
  <si>
    <t>GRAY; DONAVON WESLEY</t>
  </si>
  <si>
    <t>dwg468</t>
  </si>
  <si>
    <t>GUTIERREZ; LUSAURA M.</t>
  </si>
  <si>
    <t>lmg2746</t>
  </si>
  <si>
    <t>HALL; CHARLES CONNER</t>
  </si>
  <si>
    <t>cch2344</t>
  </si>
  <si>
    <t>HALL; TYLER ANDREW</t>
  </si>
  <si>
    <t>th22364</t>
  </si>
  <si>
    <t>HAND; KEIRA JADE</t>
  </si>
  <si>
    <t>kjh2348</t>
  </si>
  <si>
    <t>HARB; ALEJANDRO</t>
  </si>
  <si>
    <t>ah32449</t>
  </si>
  <si>
    <t>HARMON; KELSEY LEE</t>
  </si>
  <si>
    <t>klh3394</t>
  </si>
  <si>
    <t>HARTMAN; MATTHEW TYLER</t>
  </si>
  <si>
    <t>mth854</t>
  </si>
  <si>
    <t>HECKMAN; AUDREY LOUISE</t>
  </si>
  <si>
    <t>alh3779</t>
  </si>
  <si>
    <t>HEIKE; JOSEPH RYAN</t>
  </si>
  <si>
    <t>jrh4536</t>
  </si>
  <si>
    <t>HERNANDEZ; JESSE</t>
  </si>
  <si>
    <t>jh49698</t>
  </si>
  <si>
    <t>HICKEY; BENNETT MICHAEL</t>
  </si>
  <si>
    <t>bmh2246</t>
  </si>
  <si>
    <t>HILL; WHITNEY JOURDAN</t>
  </si>
  <si>
    <t>wjh598</t>
  </si>
  <si>
    <t>HILLS; MEGHAN ELIZABETH</t>
  </si>
  <si>
    <t>meh3427</t>
  </si>
  <si>
    <t>HOEFT; CECILIA ANNE</t>
  </si>
  <si>
    <t>cah3693</t>
  </si>
  <si>
    <t>HOLLAND; BROOKE EISEN</t>
  </si>
  <si>
    <t>beh592</t>
  </si>
  <si>
    <t>IKO; KELECHI I.</t>
  </si>
  <si>
    <t>kii64</t>
  </si>
  <si>
    <t>IRACHETA; BOBBIE NICOLE</t>
  </si>
  <si>
    <t>bni77</t>
  </si>
  <si>
    <t>JANYSEK; COLTON JAMES</t>
  </si>
  <si>
    <t>cjj649</t>
  </si>
  <si>
    <t>JASTER; JOHNATHAN DAVID</t>
  </si>
  <si>
    <t>jdj2458</t>
  </si>
  <si>
    <t>JOHNSON; ALEXA STAR</t>
  </si>
  <si>
    <t>asj637</t>
  </si>
  <si>
    <t>JONES; PAIGE TAYLOR</t>
  </si>
  <si>
    <t>ptj239</t>
  </si>
  <si>
    <t>KEHLMANN; LINDSEY BLAKE</t>
  </si>
  <si>
    <t>lbk286</t>
  </si>
  <si>
    <t>KELLY; NATHANIEL LUKE</t>
  </si>
  <si>
    <t>nlk336</t>
  </si>
  <si>
    <t>KINDLE; SERGIO V.</t>
  </si>
  <si>
    <t>sk5862</t>
  </si>
  <si>
    <t>KING; PATRICK WESLEY</t>
  </si>
  <si>
    <t>pk6443</t>
  </si>
  <si>
    <t>KRYCHEV; CHRISTOPHER A.</t>
  </si>
  <si>
    <t>cak836</t>
  </si>
  <si>
    <t>LANFORD; JONATHAN ALAN</t>
  </si>
  <si>
    <t>jal4697</t>
  </si>
  <si>
    <t>LEBLANC; AUBREY MICHEL</t>
  </si>
  <si>
    <t>al27577</t>
  </si>
  <si>
    <t>LINDLEY; ASHLEY NICOLE</t>
  </si>
  <si>
    <t>anl793</t>
  </si>
  <si>
    <t>LOWERY; KIRA MARCHELLE</t>
  </si>
  <si>
    <t>kml2558</t>
  </si>
  <si>
    <t>LOZANO; MICHAEL</t>
  </si>
  <si>
    <t>ml35846</t>
  </si>
  <si>
    <t>MADDEN; JESSE DEANNE</t>
  </si>
  <si>
    <t>jdm4957</t>
  </si>
  <si>
    <t>MARISCAL; JOE ANTHONY</t>
  </si>
  <si>
    <t>jam8967</t>
  </si>
  <si>
    <t>MARTIN; CATHERINE LEE</t>
  </si>
  <si>
    <t>clm4582</t>
  </si>
  <si>
    <t>MAY; CHRISTIAN STACE</t>
  </si>
  <si>
    <t>csm2527</t>
  </si>
  <si>
    <t>MCGILL; CHRISTOPHER H.</t>
  </si>
  <si>
    <t>cm44662</t>
  </si>
  <si>
    <t>MCNULTY; STUART DOUGLAS</t>
  </si>
  <si>
    <t>sdm2674</t>
  </si>
  <si>
    <t>MELLIN; CAMERON ALAN</t>
  </si>
  <si>
    <t>cam5694</t>
  </si>
  <si>
    <t>MERCADO; SARAH EUNICE</t>
  </si>
  <si>
    <t>sem3254</t>
  </si>
  <si>
    <t>MIER; CHRISTINA MARISA</t>
  </si>
  <si>
    <t>cmm5282</t>
  </si>
  <si>
    <t>MILI; NOOR</t>
  </si>
  <si>
    <t>nzm74</t>
  </si>
  <si>
    <t>MILLER; GRANT DANIEL</t>
  </si>
  <si>
    <t>gdm596</t>
  </si>
  <si>
    <t>MILLER; MICHAEL ROBERT</t>
  </si>
  <si>
    <t>mrm3743</t>
  </si>
  <si>
    <t>MOLDER; ANDREW MICHAEL</t>
  </si>
  <si>
    <t>amm5995</t>
  </si>
  <si>
    <t>NABOZNY; AMY RAE</t>
  </si>
  <si>
    <t>arn558</t>
  </si>
  <si>
    <t>NATHANI; PAREESA</t>
  </si>
  <si>
    <t>pn3558</t>
  </si>
  <si>
    <t>NEICHERIL; SOFIA ROSE</t>
  </si>
  <si>
    <t>srn479</t>
  </si>
  <si>
    <t>NGO; VINCENT WILLIAM</t>
  </si>
  <si>
    <t>vn2877</t>
  </si>
  <si>
    <t>NGUYEN; NGHIEM HUU</t>
  </si>
  <si>
    <t>nhn267</t>
  </si>
  <si>
    <t>NICKERSON; IAN DAMONE II</t>
  </si>
  <si>
    <t>idn77</t>
  </si>
  <si>
    <t>NICOL; KELSEY KENNEMUR</t>
  </si>
  <si>
    <t>kn4923</t>
  </si>
  <si>
    <t>NOMMENSEN; M. F.</t>
  </si>
  <si>
    <t>mfn257</t>
  </si>
  <si>
    <t>NUNN; TANNER AUSTIN</t>
  </si>
  <si>
    <t>tn6258</t>
  </si>
  <si>
    <t>OLDERBAK; MERCEDES ELISSE</t>
  </si>
  <si>
    <t>meo598</t>
  </si>
  <si>
    <t>OLIVEIRA; KATHRYN V.</t>
  </si>
  <si>
    <t>kvo72</t>
  </si>
  <si>
    <t>OWEN; TYLER SHEA</t>
  </si>
  <si>
    <t>tso225</t>
  </si>
  <si>
    <t>OXFORD; MICHAEL TYLER</t>
  </si>
  <si>
    <t>mto268</t>
  </si>
  <si>
    <t>PADILLA; KARLA E.</t>
  </si>
  <si>
    <t>kep934</t>
  </si>
  <si>
    <t>PARK; MINHYE</t>
  </si>
  <si>
    <t>mp35639</t>
  </si>
  <si>
    <t>PARK; NATHAN</t>
  </si>
  <si>
    <t>ncp299</t>
  </si>
  <si>
    <t>PARKER; KATHERINE LEIGH</t>
  </si>
  <si>
    <t>kp23733</t>
  </si>
  <si>
    <t>PATTON; SHELBY GRACE</t>
  </si>
  <si>
    <t>sgp447</t>
  </si>
  <si>
    <t>PAULSON; DANIEL MICHAEL</t>
  </si>
  <si>
    <t>dmp2373</t>
  </si>
  <si>
    <t>PETERS; BRYCE KEATON</t>
  </si>
  <si>
    <t>bp8986</t>
  </si>
  <si>
    <t>PHAM; IZABELLA NGUYEN</t>
  </si>
  <si>
    <t>inp78</t>
  </si>
  <si>
    <t>PIERCE; ROBERT LOWELL III</t>
  </si>
  <si>
    <t>rlp2528</t>
  </si>
  <si>
    <t>PIKULSKI; RACHAEL</t>
  </si>
  <si>
    <t>rp26576</t>
  </si>
  <si>
    <t>PO; EVALIN</t>
  </si>
  <si>
    <t>ep9844</t>
  </si>
  <si>
    <t>POHR; EMILY NICOLE</t>
  </si>
  <si>
    <t>enp292</t>
  </si>
  <si>
    <t>POWELL; EMILY ANNE</t>
  </si>
  <si>
    <t>eap924</t>
  </si>
  <si>
    <t>POWELL; KATHRYN ANN</t>
  </si>
  <si>
    <t>kap2693</t>
  </si>
  <si>
    <t>PRESTON; GARRETT TYLER</t>
  </si>
  <si>
    <t>gtp262</t>
  </si>
  <si>
    <t>QUINTANILLA; EZEKIEL S.</t>
  </si>
  <si>
    <t>esq64</t>
  </si>
  <si>
    <t>RAVITSKY; MICHAEL</t>
  </si>
  <si>
    <t>mr39877</t>
  </si>
  <si>
    <t>RECKMEYER; SUZANNE F.</t>
  </si>
  <si>
    <t>sfr326</t>
  </si>
  <si>
    <t>RECTOR; EMILY N.</t>
  </si>
  <si>
    <t>enr352</t>
  </si>
  <si>
    <t>REESE; LENA NADINE</t>
  </si>
  <si>
    <t>lnr469</t>
  </si>
  <si>
    <t>REGALADO; ARIAM ESTEBAN</t>
  </si>
  <si>
    <t>ar48785</t>
  </si>
  <si>
    <t>REYES; ARTURO JOSUE</t>
  </si>
  <si>
    <t>ajr2789</t>
  </si>
  <si>
    <t>RIST; KRISTINA MARIE</t>
  </si>
  <si>
    <t>kmr2785</t>
  </si>
  <si>
    <t>ROBERSON; DIONNE CHANEL</t>
  </si>
  <si>
    <t>dcr635</t>
  </si>
  <si>
    <t>ROBERTS; BRIANA MARIE</t>
  </si>
  <si>
    <t>br22895</t>
  </si>
  <si>
    <t>ROCHELLE; THOMAS JAMES</t>
  </si>
  <si>
    <t>tjr886</t>
  </si>
  <si>
    <t>RODRIGUEZ; CATALINA</t>
  </si>
  <si>
    <t>cr32586</t>
  </si>
  <si>
    <t>RODRIGUEZ; SEAN EDWARD</t>
  </si>
  <si>
    <t>ser2336</t>
  </si>
  <si>
    <t>ROGERS; ALEXANDRA ELISE</t>
  </si>
  <si>
    <t>aer2527</t>
  </si>
  <si>
    <t>SALAS; ANDREANA BEATRICE</t>
  </si>
  <si>
    <t>abs934</t>
  </si>
  <si>
    <t>SANDOVAL; HERNAN ANDRES</t>
  </si>
  <si>
    <t>hs9592</t>
  </si>
  <si>
    <t>SANGUANSATAYA; SUCHAKREE</t>
  </si>
  <si>
    <t>ss58635</t>
  </si>
  <si>
    <t>SCOTT; ANDREW CREIGHTON</t>
  </si>
  <si>
    <t>acs3289</t>
  </si>
  <si>
    <t>SEARL; DARBY ELIZABETH</t>
  </si>
  <si>
    <t>des2423</t>
  </si>
  <si>
    <t>SHELTON; BILLY RYAN</t>
  </si>
  <si>
    <t>brs855</t>
  </si>
  <si>
    <t>SHERALI; SANAM</t>
  </si>
  <si>
    <t>ss55834</t>
  </si>
  <si>
    <t>SHERLOCK; TIMOTHY JAMES</t>
  </si>
  <si>
    <t>tjs267</t>
  </si>
  <si>
    <t>SIDDIQUEE; ORNOB</t>
  </si>
  <si>
    <t>os3554</t>
  </si>
  <si>
    <t>SIEBEN; HANNAH MCBRIDE</t>
  </si>
  <si>
    <t>hms849</t>
  </si>
  <si>
    <t>SILLER; JENNIFER ASHLEY</t>
  </si>
  <si>
    <t>jas8623</t>
  </si>
  <si>
    <t>SILVA; JOSE HUGO</t>
  </si>
  <si>
    <t>jhs2723</t>
  </si>
  <si>
    <t>SIMON; SHELBY RAE</t>
  </si>
  <si>
    <t>srs3685</t>
  </si>
  <si>
    <t>SITARAM; SUDANWA</t>
  </si>
  <si>
    <t>ss52768</t>
  </si>
  <si>
    <t>SMIT; KELLY ANN</t>
  </si>
  <si>
    <t>kas4378</t>
  </si>
  <si>
    <t>SMITH; SARAH ALLISON</t>
  </si>
  <si>
    <t>sas5558</t>
  </si>
  <si>
    <t>SPENCE; DAVID EVAN</t>
  </si>
  <si>
    <t>des2398</t>
  </si>
  <si>
    <t>STANFIELD; MADELYN COLE</t>
  </si>
  <si>
    <t>mcs3424</t>
  </si>
  <si>
    <t>SUAREZ-MAGANA; RAUNEL</t>
  </si>
  <si>
    <t>rs39578</t>
  </si>
  <si>
    <t>TARNOPOL; BRETT LOUIS</t>
  </si>
  <si>
    <t>blt694</t>
  </si>
  <si>
    <t>THOMPSON; WALKER WRIGHT</t>
  </si>
  <si>
    <t>wt3466</t>
  </si>
  <si>
    <t>TORABI; MAYSA TARA</t>
  </si>
  <si>
    <t>mt26594</t>
  </si>
  <si>
    <t>TUCKER; AMBER NICOLE</t>
  </si>
  <si>
    <t>ant723</t>
  </si>
  <si>
    <t>URSI; OLIVIA</t>
  </si>
  <si>
    <t>ou346</t>
  </si>
  <si>
    <t>VEGA; MAYRA ALEJANDRA</t>
  </si>
  <si>
    <t>mv22975</t>
  </si>
  <si>
    <t>VERNER; ALEXANDER SHELDON</t>
  </si>
  <si>
    <t>asv347</t>
  </si>
  <si>
    <t>VINH; AMANDA TONNU</t>
  </si>
  <si>
    <t>atv282</t>
  </si>
  <si>
    <t>VISWANATH; RAJEEV BALA</t>
  </si>
  <si>
    <t>rbv258</t>
  </si>
  <si>
    <t>WALTON; KAYLEE RAE</t>
  </si>
  <si>
    <t>krw2234</t>
  </si>
  <si>
    <t>WATERS; KATIE LYNN</t>
  </si>
  <si>
    <t>klw2664</t>
  </si>
  <si>
    <t>WATSON; ANDRES STEPHAN</t>
  </si>
  <si>
    <t>asw824</t>
  </si>
  <si>
    <t>WEISS; ESTHER</t>
  </si>
  <si>
    <t>ew8286</t>
  </si>
  <si>
    <t>WELLER; MELISSA NACU</t>
  </si>
  <si>
    <t>mnw433</t>
  </si>
  <si>
    <t>WHELTON; ERIN ELIZABETH</t>
  </si>
  <si>
    <t>eew659</t>
  </si>
  <si>
    <t>WHITE; CHRISTOPHER F.</t>
  </si>
  <si>
    <t>cfw422</t>
  </si>
  <si>
    <t>WOLF; ROBERT WILLIAM</t>
  </si>
  <si>
    <t>rww649</t>
  </si>
  <si>
    <t>WOLZ; CHRISTIAN MICHAEL</t>
  </si>
  <si>
    <t>cmw2833</t>
  </si>
  <si>
    <t>YANEZ; KARI LAUREN</t>
  </si>
  <si>
    <t>kly267</t>
  </si>
  <si>
    <t>YBARRA; ISABEL TREVNIO</t>
  </si>
  <si>
    <t>ity58</t>
  </si>
  <si>
    <t>YOUNG; MASON CARTWRIGHT</t>
  </si>
  <si>
    <t>mcy267</t>
  </si>
  <si>
    <t>ZEITLER; ABIGAIL G.</t>
  </si>
  <si>
    <t>az4728</t>
  </si>
  <si>
    <t>ZUNIGA; JOSE JAIME JR.</t>
  </si>
  <si>
    <t>jjz334</t>
  </si>
  <si>
    <t>Total Number of Students: 182</t>
  </si>
  <si>
    <t>CURRENT AS OF: 16 September 2013 12:43pm U.S. Central Time </t>
  </si>
  <si>
    <t>SI Attendance</t>
  </si>
  <si>
    <t>COVARRUBIAS; RODOLPHO</t>
  </si>
  <si>
    <t>rc39296</t>
  </si>
  <si>
    <t>MCCORMICK; MASON KENDRICK</t>
  </si>
  <si>
    <t>mkm2893</t>
  </si>
  <si>
    <t>ARELLANO; SALVADOR III</t>
  </si>
  <si>
    <t>BARRERA; PATRICIA LYNN</t>
  </si>
  <si>
    <t>BEAN; WILLIAM VADIM</t>
  </si>
  <si>
    <t>BOERNER; SAVANNA ROSE</t>
  </si>
  <si>
    <t>BRIDGES; COOPER AUSTIN</t>
  </si>
  <si>
    <t>CASKEY; RYAN TRISTAN</t>
  </si>
  <si>
    <t>CRAIG; BRANDON STEELE</t>
  </si>
  <si>
    <t>DADY; RACHEL DAWN</t>
  </si>
  <si>
    <t>DOSS; JOEL SORCHEVICH</t>
  </si>
  <si>
    <t>DOVER; KELLI ANN</t>
  </si>
  <si>
    <t>DUKES; EMILY ANN</t>
  </si>
  <si>
    <t>EVON; CLAY MICHAEL</t>
  </si>
  <si>
    <t>FIEDLER; CANDACE LEE</t>
  </si>
  <si>
    <t>GODFREY; SAMANTHA EILEEN</t>
  </si>
  <si>
    <t>GONZALES; SAMANTHA LEE</t>
  </si>
  <si>
    <t>GONZALEZ; JULIAN ANDRES</t>
  </si>
  <si>
    <t>HA; DARIEN</t>
  </si>
  <si>
    <t>HARVEY; HUNTER RAY</t>
  </si>
  <si>
    <t>HUQ; NISHAT AFREEN</t>
  </si>
  <si>
    <t>JONES; STEPHANIE IRENE</t>
  </si>
  <si>
    <t>KELLY; ALEXA MELIA</t>
  </si>
  <si>
    <t>KERR; KYLE JOSEPH</t>
  </si>
  <si>
    <t>KHAN; ALI YAR</t>
  </si>
  <si>
    <t>KILLIAN; KATHERINE S.</t>
  </si>
  <si>
    <t>KOONTZ; ALEXANDER EDWIN</t>
  </si>
  <si>
    <t>KORETZ; JACOB ALLAN</t>
  </si>
  <si>
    <t>KURITZ; BRANDI DAWN</t>
  </si>
  <si>
    <t>LUNDY; MADISON CALLIE</t>
  </si>
  <si>
    <t>MATASE; TEODOR</t>
  </si>
  <si>
    <t>MONROE; JEREMY JACOB</t>
  </si>
  <si>
    <t>NANIA; CHRISTINA VIRGINIA</t>
  </si>
  <si>
    <t>NUSRALLAH; JAMAL RIAD</t>
  </si>
  <si>
    <t>PARAMESWARAN; VARUN R.</t>
  </si>
  <si>
    <t>PIFER; JONATHAN M.</t>
  </si>
  <si>
    <t>PURCHAL; MEREDITH K.</t>
  </si>
  <si>
    <t>RODRIGUEZ TENORI; FERNAND</t>
  </si>
  <si>
    <t>ROGERS; TAYLOR LEA</t>
  </si>
  <si>
    <t>SERGEANT; LAUREN CLAIRE</t>
  </si>
  <si>
    <t>STEPEK; ANDREW THOMAS</t>
  </si>
  <si>
    <t>STEWART; CODY RYAN</t>
  </si>
  <si>
    <t>STEWART; EMILY JOY</t>
  </si>
  <si>
    <t>TRAN; ANTHONY VIET-TRI</t>
  </si>
  <si>
    <t>WANG; XINYI</t>
  </si>
  <si>
    <t>WATSON; REESE ALLEN</t>
  </si>
  <si>
    <t>WATSON; WILLIAM ALEXANDER</t>
  </si>
  <si>
    <t>XIONG; SAMUEL</t>
  </si>
  <si>
    <t>XU; THOMAS HONG</t>
  </si>
  <si>
    <t>ZAPALAC; ALAN MICHAEL</t>
  </si>
  <si>
    <t>ZARATE; LUIS GERMAN</t>
  </si>
  <si>
    <t>sa33968</t>
  </si>
  <si>
    <t>plb774</t>
  </si>
  <si>
    <t>vds243</t>
  </si>
  <si>
    <t>srb2784</t>
  </si>
  <si>
    <t>cab5287</t>
  </si>
  <si>
    <t>rc35265</t>
  </si>
  <si>
    <t>bsc526</t>
  </si>
  <si>
    <t>rdd583</t>
  </si>
  <si>
    <t>jsd889</t>
  </si>
  <si>
    <t>kad868</t>
  </si>
  <si>
    <t>ead2234</t>
  </si>
  <si>
    <t>cme789</t>
  </si>
  <si>
    <t>clf947</t>
  </si>
  <si>
    <t>seg2537</t>
  </si>
  <si>
    <t>slg2499</t>
  </si>
  <si>
    <t>jag4995</t>
  </si>
  <si>
    <t>dh32868</t>
  </si>
  <si>
    <t>hrh573</t>
  </si>
  <si>
    <t>nah834</t>
  </si>
  <si>
    <t>sij224</t>
  </si>
  <si>
    <t>amk2494</t>
  </si>
  <si>
    <t>kk24465</t>
  </si>
  <si>
    <t>ayk266</t>
  </si>
  <si>
    <t>kk25572</t>
  </si>
  <si>
    <t>aek582</t>
  </si>
  <si>
    <t>jak3387</t>
  </si>
  <si>
    <t>bdk454</t>
  </si>
  <si>
    <t>ml35433</t>
  </si>
  <si>
    <t>tm27497</t>
  </si>
  <si>
    <t>jm67539</t>
  </si>
  <si>
    <t>cvn239</t>
  </si>
  <si>
    <t>jrn789</t>
  </si>
  <si>
    <t>vp5467</t>
  </si>
  <si>
    <t>jmp3878</t>
  </si>
  <si>
    <t>mkp776</t>
  </si>
  <si>
    <t>fr4952</t>
  </si>
  <si>
    <t>tlr2268</t>
  </si>
  <si>
    <t>lcs2252</t>
  </si>
  <si>
    <t>ats873</t>
  </si>
  <si>
    <t>crs3332</t>
  </si>
  <si>
    <t>ejs2539</t>
  </si>
  <si>
    <t>at29445</t>
  </si>
  <si>
    <t>xw3752</t>
  </si>
  <si>
    <t>raw2798</t>
  </si>
  <si>
    <t>waw627</t>
  </si>
  <si>
    <t>sx722</t>
  </si>
  <si>
    <t>thx56</t>
  </si>
  <si>
    <t>amz546</t>
  </si>
  <si>
    <t>lgz89</t>
  </si>
  <si>
    <t>CURRENT AS OF: 16 September 2013 1:25pm U.S. Central Time </t>
  </si>
  <si>
    <t>FERNANDEZ; SAMUEL DAVID</t>
  </si>
  <si>
    <t>sdf588</t>
  </si>
  <si>
    <t>HASPEL; STEELE HERRICK</t>
  </si>
  <si>
    <t>shh639</t>
  </si>
  <si>
    <t>HOLMES; TREVOR DENNIS</t>
  </si>
  <si>
    <t>holmestd</t>
  </si>
  <si>
    <t>KNAPP; KATHRYN ELIZABETH</t>
  </si>
  <si>
    <t>kek2268</t>
  </si>
  <si>
    <t>HOWARD; LINDSAY MICHELLE</t>
  </si>
  <si>
    <t>lh24583</t>
  </si>
  <si>
    <t>HUGHES; DAVID PATTON</t>
  </si>
  <si>
    <t>dph569</t>
  </si>
  <si>
    <t>MCLEAN; ELIZABETH SARAH</t>
  </si>
  <si>
    <t>esm666</t>
  </si>
  <si>
    <t>MONTES DE OCA; DIEGO</t>
  </si>
  <si>
    <t>dm36432</t>
  </si>
  <si>
    <t>NEGRO; DON ROBERT</t>
  </si>
  <si>
    <t>drn376</t>
  </si>
  <si>
    <t>NGUYEN; THANG QUOC</t>
  </si>
  <si>
    <t>tqn246</t>
  </si>
  <si>
    <t>ONG; SOPHIA THUY-VI</t>
  </si>
  <si>
    <t>sto269</t>
  </si>
  <si>
    <t>SOLIZ; JAVIER TRINIDAD</t>
  </si>
  <si>
    <t>jts2835</t>
  </si>
  <si>
    <t>SORENSEN; ERICA RENEE</t>
  </si>
  <si>
    <t>ers899</t>
  </si>
  <si>
    <t>STELLY; MADISON MERRICK</t>
  </si>
  <si>
    <t>mms3928</t>
  </si>
  <si>
    <t>ZIZMONT; EDWARD GAVIN III</t>
  </si>
  <si>
    <t>egz79</t>
  </si>
  <si>
    <t>ZUNIGA; RAEANN LEE</t>
  </si>
  <si>
    <t>rlz266</t>
  </si>
  <si>
    <t>ECO 304K (Hickenbottom) Fall 2013</t>
  </si>
  <si>
    <t xml:space="preserve">Unique # </t>
  </si>
  <si>
    <t xml:space="preserve">SI Leader: </t>
  </si>
  <si>
    <t xml:space="preserve">SI Leader: Ben Crowther </t>
  </si>
  <si>
    <t>ACUNA; BIANCA</t>
  </si>
  <si>
    <t>ba9958</t>
  </si>
  <si>
    <t>ADKINS; JOHN AUGUST JR.</t>
  </si>
  <si>
    <t>jaa4222</t>
  </si>
  <si>
    <t>AHLERT; NATHAN THOMAS</t>
  </si>
  <si>
    <t>nta228</t>
  </si>
  <si>
    <t>AKOOJEE; MUHAMMAD ISMAIL</t>
  </si>
  <si>
    <t>mha572</t>
  </si>
  <si>
    <t>ALAMO; GUSTAVO</t>
  </si>
  <si>
    <t>ga5545</t>
  </si>
  <si>
    <t>ALBIN; MARK JAMES</t>
  </si>
  <si>
    <t>mja2369</t>
  </si>
  <si>
    <t>ALEXANDER; TAYLOR MORGAN</t>
  </si>
  <si>
    <t>tma668</t>
  </si>
  <si>
    <t>ALFARO; SARAH YVETTE</t>
  </si>
  <si>
    <t>sya263</t>
  </si>
  <si>
    <t>ALI; FARAZ</t>
  </si>
  <si>
    <t>fa7556</t>
  </si>
  <si>
    <t>ALI; MUBEEN J.</t>
  </si>
  <si>
    <t>mja2493</t>
  </si>
  <si>
    <t>ALI; SHAN SAYEED</t>
  </si>
  <si>
    <t>ssa895</t>
  </si>
  <si>
    <t>ALLEN; MEGAN ELIZABETH</t>
  </si>
  <si>
    <t>mea2475</t>
  </si>
  <si>
    <t>ALLO; RYAN NGOTCHO</t>
  </si>
  <si>
    <t>rna389</t>
  </si>
  <si>
    <t>ALMANZA; CHRISTIAN ROBERT</t>
  </si>
  <si>
    <t>cra828</t>
  </si>
  <si>
    <t>ALTER; LINDSEY DIANE</t>
  </si>
  <si>
    <t>lda558</t>
  </si>
  <si>
    <t>ALVI; SYED FAHMID</t>
  </si>
  <si>
    <t>sfa362</t>
  </si>
  <si>
    <t>ANDREWS; CAMERON JACK</t>
  </si>
  <si>
    <t>cja877</t>
  </si>
  <si>
    <t>ANJUM; AZEEN</t>
  </si>
  <si>
    <t>aa34662</t>
  </si>
  <si>
    <t>ARAUJO; NICOLE</t>
  </si>
  <si>
    <t>na7258</t>
  </si>
  <si>
    <t>ARREGOITIA; VALERIA D.</t>
  </si>
  <si>
    <t>vda239</t>
  </si>
  <si>
    <t>AVEN; CLAIRE MARGARET</t>
  </si>
  <si>
    <t>cma2789</t>
  </si>
  <si>
    <t>BAUGH; LEVI AUSTIN</t>
  </si>
  <si>
    <t>lab3645</t>
  </si>
  <si>
    <t>BEANLAND; CRAIG ALLEN</t>
  </si>
  <si>
    <t>cab5446</t>
  </si>
  <si>
    <t>BEASLEY; ETHAN PAYNE</t>
  </si>
  <si>
    <t>eb25337</t>
  </si>
  <si>
    <t>BECKSTROM; AVERY</t>
  </si>
  <si>
    <t>ab47456</t>
  </si>
  <si>
    <t>BEKARIAN; COLE ALEXANDER</t>
  </si>
  <si>
    <t>cab5299</t>
  </si>
  <si>
    <t>BELKNAP; AUSTIN NEWMAN</t>
  </si>
  <si>
    <t>anb2786</t>
  </si>
  <si>
    <t>BELL; SAMUEL CURTIS</t>
  </si>
  <si>
    <t>scb2246</t>
  </si>
  <si>
    <t>BELTRAN; ALEXANDER MANUEL</t>
  </si>
  <si>
    <t>amb5555</t>
  </si>
  <si>
    <t>BENGTSON; GRANT BENTON</t>
  </si>
  <si>
    <t>gbb354</t>
  </si>
  <si>
    <t>BENTKOWSKI; ORNELLA E.</t>
  </si>
  <si>
    <t>oeb99</t>
  </si>
  <si>
    <t>BHATNAGAR; SOMA</t>
  </si>
  <si>
    <t>sb45338</t>
  </si>
  <si>
    <t>BHATTACHARYA; A. C.</t>
  </si>
  <si>
    <t>acb2988</t>
  </si>
  <si>
    <t>BIENEK; STEPHEN DAVID</t>
  </si>
  <si>
    <t>sdb2478</t>
  </si>
  <si>
    <t>BINDER; ZENUS ONEIL</t>
  </si>
  <si>
    <t>zob63</t>
  </si>
  <si>
    <t>BLANCO; ISAAC JOEL</t>
  </si>
  <si>
    <t>ijb257</t>
  </si>
  <si>
    <t>BLOCK; SPENCER</t>
  </si>
  <si>
    <t>sb42528</t>
  </si>
  <si>
    <t>BOBCO; BRIAN THOMAS</t>
  </si>
  <si>
    <t>btb636</t>
  </si>
  <si>
    <t>BODEN; NICHOLAS MICHAEL</t>
  </si>
  <si>
    <t>nmb796</t>
  </si>
  <si>
    <t>BOHN; EMILY CATHERINE</t>
  </si>
  <si>
    <t>ecb828</t>
  </si>
  <si>
    <t>BONO; GAYLE POLLY</t>
  </si>
  <si>
    <t>gpb355</t>
  </si>
  <si>
    <t>BONTEANU; FLORIN ANDREI</t>
  </si>
  <si>
    <t>fab542</t>
  </si>
  <si>
    <t>BOPP; JON MICHAEL</t>
  </si>
  <si>
    <t>jmb7332</t>
  </si>
  <si>
    <t>BOSTICK; SARAH H.</t>
  </si>
  <si>
    <t>shb593</t>
  </si>
  <si>
    <t>BOWLIN; EMILY ANN</t>
  </si>
  <si>
    <t>eab2973</t>
  </si>
  <si>
    <t>BRADLEY; LAUREN VICTORIA</t>
  </si>
  <si>
    <t>lvb283</t>
  </si>
  <si>
    <t>BRAR; MEHTAAB SINGH</t>
  </si>
  <si>
    <t>msb2938</t>
  </si>
  <si>
    <t>BREEDLOVE; LELAND AARON</t>
  </si>
  <si>
    <t>lb25456</t>
  </si>
  <si>
    <t>BRICKHOUSE; KYLE STEVEN</t>
  </si>
  <si>
    <t>ksb858</t>
  </si>
  <si>
    <t>BRIDGES; ZACHARY AUSTIN</t>
  </si>
  <si>
    <t>zab234</t>
  </si>
  <si>
    <t>BROWN-BRYANT; SAGER T.</t>
  </si>
  <si>
    <t>sb39727</t>
  </si>
  <si>
    <t>BRUCE; AUSTIN SCOTT</t>
  </si>
  <si>
    <t>asb2356</t>
  </si>
  <si>
    <t>BRUCE; CALEB CORBIN</t>
  </si>
  <si>
    <t>ccb2462</t>
  </si>
  <si>
    <t>BURCH; DALTON DALE</t>
  </si>
  <si>
    <t>ddb989</t>
  </si>
  <si>
    <t>BURKET; MITCHELL PAUL</t>
  </si>
  <si>
    <t>mb43894</t>
  </si>
  <si>
    <t>BUSBUSO; NAPOLEON CEMINE</t>
  </si>
  <si>
    <t>ncb545</t>
  </si>
  <si>
    <t>BUZAN; ILIANA BERYL</t>
  </si>
  <si>
    <t>ibb99</t>
  </si>
  <si>
    <t>CAI; JASON SIYUAN</t>
  </si>
  <si>
    <t>jsc3234</t>
  </si>
  <si>
    <t>CARR; BRANDON MICHAEL</t>
  </si>
  <si>
    <t>bmc2579</t>
  </si>
  <si>
    <t>CAUGHRON; BRENTON CHARLES</t>
  </si>
  <si>
    <t>bcc825</t>
  </si>
  <si>
    <t>CERNA; SAVANNAH ALYSSA</t>
  </si>
  <si>
    <t>sac3593</t>
  </si>
  <si>
    <t>CHANG; CALVIN JAY</t>
  </si>
  <si>
    <t>cc54557</t>
  </si>
  <si>
    <t>CHENG; DENNIS YU</t>
  </si>
  <si>
    <t>dyc277</t>
  </si>
  <si>
    <t>CHILD; PHILIP MICHAEL</t>
  </si>
  <si>
    <t>pmc762</t>
  </si>
  <si>
    <t>CHILDRESS; KEITH ALLEN</t>
  </si>
  <si>
    <t>kac3475</t>
  </si>
  <si>
    <t>CHIRIKI; BHASWANTH SOUMIK</t>
  </si>
  <si>
    <t>bsc728</t>
  </si>
  <si>
    <t>CHITALIA; SOHUM KALPESH</t>
  </si>
  <si>
    <t>skc966</t>
  </si>
  <si>
    <t>CHONG; LYEE YONG</t>
  </si>
  <si>
    <t>lyc255</t>
  </si>
  <si>
    <t>CHOPRA; AMRITA</t>
  </si>
  <si>
    <t>ac52996</t>
  </si>
  <si>
    <t>CHRISTIANSEN; KATELYN R.</t>
  </si>
  <si>
    <t>krc939</t>
  </si>
  <si>
    <t>CLARK; HARRISON THOMAS</t>
  </si>
  <si>
    <t>htc272</t>
  </si>
  <si>
    <t>COGHLAN; DAVIS WALL</t>
  </si>
  <si>
    <t>dc34863</t>
  </si>
  <si>
    <t>CONTRERAS; LISA MARIE</t>
  </si>
  <si>
    <t>lmc2633</t>
  </si>
  <si>
    <t>COPELAND; AUDREY JOANN</t>
  </si>
  <si>
    <t>ajc3686</t>
  </si>
  <si>
    <t>CORTEZ; SARAH JO KATHRYN</t>
  </si>
  <si>
    <t>skc944</t>
  </si>
  <si>
    <t>COX; ZACHARY C.</t>
  </si>
  <si>
    <t>zcc229</t>
  </si>
  <si>
    <t>CROXELL; ANGELIC NOEL</t>
  </si>
  <si>
    <t>angel02</t>
  </si>
  <si>
    <t>CURRENS; CHRISTOPHER L.</t>
  </si>
  <si>
    <t>clc4728</t>
  </si>
  <si>
    <t>CUTLER; MICHAEL ARTHUR</t>
  </si>
  <si>
    <t>mc49387</t>
  </si>
  <si>
    <t>DALY; MEREDITH ANN</t>
  </si>
  <si>
    <t>mad3872</t>
  </si>
  <si>
    <t>DASPIT; WILLIAM J.</t>
  </si>
  <si>
    <t>wd3282</t>
  </si>
  <si>
    <t>DAVID; EVAN AUSTIN</t>
  </si>
  <si>
    <t>ead955</t>
  </si>
  <si>
    <t>DAVIES; DEREK WILLIAM</t>
  </si>
  <si>
    <t>dwd659</t>
  </si>
  <si>
    <t>DAVIS; RYAN A.</t>
  </si>
  <si>
    <t>rad2666</t>
  </si>
  <si>
    <t>DAVIS; TYLER LEE</t>
  </si>
  <si>
    <t>tld769</t>
  </si>
  <si>
    <t>DEAN; MILAN NATHANIEL</t>
  </si>
  <si>
    <t>mnd476</t>
  </si>
  <si>
    <t>DEE; TIMOTHY DANIEL</t>
  </si>
  <si>
    <t>tdd543</t>
  </si>
  <si>
    <t>DEHOLTON; KYLE GRANT</t>
  </si>
  <si>
    <t>kgd343</t>
  </si>
  <si>
    <t>DERENGE; ANDREW ROBERT</t>
  </si>
  <si>
    <t>ard928</t>
  </si>
  <si>
    <t>DESSERT; CHRISTOPHER R.</t>
  </si>
  <si>
    <t>crd2275</t>
  </si>
  <si>
    <t>DEWEY; DAVID</t>
  </si>
  <si>
    <t>dd23456</t>
  </si>
  <si>
    <t>DI DONATO; ROBERT MICHAEL</t>
  </si>
  <si>
    <t>rd24857</t>
  </si>
  <si>
    <t>DICKEY; TYLER RUSSELL</t>
  </si>
  <si>
    <t>trd486</t>
  </si>
  <si>
    <t>DIXON; SARAH LYNN</t>
  </si>
  <si>
    <t>sld2383</t>
  </si>
  <si>
    <t>DOMINGO; KRISTINE ADRIANO</t>
  </si>
  <si>
    <t>kd9844</t>
  </si>
  <si>
    <t>DORSEY; BRANDON MICHAEL</t>
  </si>
  <si>
    <t>bmd974</t>
  </si>
  <si>
    <t>DOUGLASS; KEVIN GABRIEL</t>
  </si>
  <si>
    <t>kgd338</t>
  </si>
  <si>
    <t>DUONG; VINCENT NGHI</t>
  </si>
  <si>
    <t>vd3683</t>
  </si>
  <si>
    <t>DURFEE; EVAN MARTIN</t>
  </si>
  <si>
    <t>emd928</t>
  </si>
  <si>
    <t>ELLSWORTH; AUSTIN DEAN</t>
  </si>
  <si>
    <t>ae8269</t>
  </si>
  <si>
    <t>ESCAMILLA; ROBERT RYAN</t>
  </si>
  <si>
    <t>re6292</t>
  </si>
  <si>
    <t>ESCOBAR; KRISTAN DANIELLE</t>
  </si>
  <si>
    <t>ke4654</t>
  </si>
  <si>
    <t>FAZENDE; GRAYSON MATTHEW</t>
  </si>
  <si>
    <t>gmf383</t>
  </si>
  <si>
    <t>FIELDS; PARKER LADD</t>
  </si>
  <si>
    <t>plf357</t>
  </si>
  <si>
    <t>FINE; MICHAEL ROBERT</t>
  </si>
  <si>
    <t>mrf952</t>
  </si>
  <si>
    <t>FOWLER; WILLIAM ALEXANDER</t>
  </si>
  <si>
    <t>waf377</t>
  </si>
  <si>
    <t>FRANK; COLTON MARCUS</t>
  </si>
  <si>
    <t>cmf2693</t>
  </si>
  <si>
    <t>GARCIA; JOSE ALBERTO</t>
  </si>
  <si>
    <t>jag7548</t>
  </si>
  <si>
    <t>GARCIA; YOLANDA SARAHI</t>
  </si>
  <si>
    <t>ysg75</t>
  </si>
  <si>
    <t>GARG; PRAKHAR</t>
  </si>
  <si>
    <t>pg9228</t>
  </si>
  <si>
    <t>GAROFANO; NICOLO LOUIS</t>
  </si>
  <si>
    <t>nlg567</t>
  </si>
  <si>
    <t>GARZA; ISAAC SEBASTIAN</t>
  </si>
  <si>
    <t>isg245</t>
  </si>
  <si>
    <t>GEHRING; ROBERT JORDAN</t>
  </si>
  <si>
    <t>rjg2358</t>
  </si>
  <si>
    <t>GIDEON; SETH KURT</t>
  </si>
  <si>
    <t>skg746</t>
  </si>
  <si>
    <t>GIL; TEAGAN LEA</t>
  </si>
  <si>
    <t>tlg893</t>
  </si>
  <si>
    <t>GILBERT; PHILLIP RAY II</t>
  </si>
  <si>
    <t>prg378</t>
  </si>
  <si>
    <t>GIORDANO; MICHAEL PATRICK</t>
  </si>
  <si>
    <t>mpg676</t>
  </si>
  <si>
    <t>GIST; MILES STEWART</t>
  </si>
  <si>
    <t>msg2329</t>
  </si>
  <si>
    <t>GOLDAK; JOHN REED</t>
  </si>
  <si>
    <t>jrg4238</t>
  </si>
  <si>
    <t>GOLMAN; CLINT GALLER</t>
  </si>
  <si>
    <t>cgg573</t>
  </si>
  <si>
    <t>GOMEZ; ABILENE SULEM</t>
  </si>
  <si>
    <t>ag48426</t>
  </si>
  <si>
    <t>GONZALEZ; ANDREA LUCIA</t>
  </si>
  <si>
    <t>alg3358</t>
  </si>
  <si>
    <t>GONZALEZ; ESTEBAN NOEL</t>
  </si>
  <si>
    <t>eng466</t>
  </si>
  <si>
    <t>GRIFFITH; JOHN AUSTIN</t>
  </si>
  <si>
    <t>jag7226</t>
  </si>
  <si>
    <t>GUERRA; ALEXANDRA</t>
  </si>
  <si>
    <t>ag45958</t>
  </si>
  <si>
    <t>GUERRA; EMILY ANNE</t>
  </si>
  <si>
    <t>eag2749</t>
  </si>
  <si>
    <t>GUEVARA; HERVERT JOSEPH</t>
  </si>
  <si>
    <t>hjg343</t>
  </si>
  <si>
    <t>GUPTA; VAIBHAV</t>
  </si>
  <si>
    <t>vg6663</t>
  </si>
  <si>
    <t>GUSTAFSON; AARON JACOB</t>
  </si>
  <si>
    <t>ajg3382</t>
  </si>
  <si>
    <t>HAINES; DAKOTA ZACHARY</t>
  </si>
  <si>
    <t>dzh67</t>
  </si>
  <si>
    <t>HANSON; DANIEL JAMES</t>
  </si>
  <si>
    <t>djh2625</t>
  </si>
  <si>
    <t>HARLAN; DANIELLE LOUISE</t>
  </si>
  <si>
    <t>dlh2826</t>
  </si>
  <si>
    <t>HARNOIS; MORGAN BLANCHE</t>
  </si>
  <si>
    <t>mbh948</t>
  </si>
  <si>
    <t>HARR; CHRISTOPHER ALAN</t>
  </si>
  <si>
    <t>ch35498</t>
  </si>
  <si>
    <t>HARTLAND; DANIEL S.</t>
  </si>
  <si>
    <t>dh33359</t>
  </si>
  <si>
    <t>HENINGTON; JACK WRIGHT</t>
  </si>
  <si>
    <t>jwh3259</t>
  </si>
  <si>
    <t>HERNANDEZ ORTA; SALOMON</t>
  </si>
  <si>
    <t>sh37255</t>
  </si>
  <si>
    <t>HERNANDEZ; CHRISTOPHER R.</t>
  </si>
  <si>
    <t>crh2429</t>
  </si>
  <si>
    <t>HERSTEIN; JILLIAN FAYE</t>
  </si>
  <si>
    <t>jfh798</t>
  </si>
  <si>
    <t>HESS; MADISON DANIELLE</t>
  </si>
  <si>
    <t>mdh2934</t>
  </si>
  <si>
    <t>HOANG; AMY NHU</t>
  </si>
  <si>
    <t>ah37959</t>
  </si>
  <si>
    <t>HOBBS; HANNAH ELEENA</t>
  </si>
  <si>
    <t>heh494</t>
  </si>
  <si>
    <t>HOBBS; ZACHARY ALAN</t>
  </si>
  <si>
    <t>zah269</t>
  </si>
  <si>
    <t>HODSON; NOAH MICHAEL</t>
  </si>
  <si>
    <t>nmh735</t>
  </si>
  <si>
    <t>HOMEYER; ADAM CHRISTOPHER</t>
  </si>
  <si>
    <t>ah42997</t>
  </si>
  <si>
    <t>HOOVER; MATTHEW JOSEPH</t>
  </si>
  <si>
    <t>mjh3356</t>
  </si>
  <si>
    <t>HOWE; THOMAS DAVID</t>
  </si>
  <si>
    <t>th22456</t>
  </si>
  <si>
    <t>HUNG; ROY SHUN</t>
  </si>
  <si>
    <t>rsh978</t>
  </si>
  <si>
    <t>HUSSAIN; ALI</t>
  </si>
  <si>
    <t>ah39846</t>
  </si>
  <si>
    <t>ISBELL; CASSANDRA LEIGH</t>
  </si>
  <si>
    <t>cli269</t>
  </si>
  <si>
    <t>JACKSON; NICHOLAS A.</t>
  </si>
  <si>
    <t>naj429</t>
  </si>
  <si>
    <t>JAHNKE; ZACHARY MICHAEL</t>
  </si>
  <si>
    <t>zj598</t>
  </si>
  <si>
    <t>JAMEEL; KENJI HIROSHI</t>
  </si>
  <si>
    <t>khj276</t>
  </si>
  <si>
    <t>JAMES; SARA ELIZABETH</t>
  </si>
  <si>
    <t>sej754</t>
  </si>
  <si>
    <t>JOHNS; MICHAEL DAWSON</t>
  </si>
  <si>
    <t>mj23343</t>
  </si>
  <si>
    <t>JONES; HUNTER BRADLEY</t>
  </si>
  <si>
    <t>hbj252</t>
  </si>
  <si>
    <t>JORDAN; BRYCE MICHAEL</t>
  </si>
  <si>
    <t>bmj632</t>
  </si>
  <si>
    <t>JUDKINS; HOLLY ELIZABETH</t>
  </si>
  <si>
    <t>hej328</t>
  </si>
  <si>
    <t>KALAJ; DANIEL RROKO JR.</t>
  </si>
  <si>
    <t>drk653</t>
  </si>
  <si>
    <t>KALLUS; SHELLY MARIE</t>
  </si>
  <si>
    <t>smk2596</t>
  </si>
  <si>
    <t>KAPLAN; ISAAC DAVID</t>
  </si>
  <si>
    <t>idk83</t>
  </si>
  <si>
    <t>KAUR; GURNEEMAT</t>
  </si>
  <si>
    <t>gk5358</t>
  </si>
  <si>
    <t>KELLER; MATTHEW THOMAS</t>
  </si>
  <si>
    <t>mtk448</t>
  </si>
  <si>
    <t>KELSEY; KATELYN MARIE</t>
  </si>
  <si>
    <t>kmk2669</t>
  </si>
  <si>
    <t>KEPPLE; MADELEINE ELISE</t>
  </si>
  <si>
    <t>mek973</t>
  </si>
  <si>
    <t>KIM; DANIEL JOON</t>
  </si>
  <si>
    <t>djk865</t>
  </si>
  <si>
    <t>KIM; JAE HEE</t>
  </si>
  <si>
    <t>jk36442</t>
  </si>
  <si>
    <t>KIM; NAHYEON</t>
  </si>
  <si>
    <t>nk5898</t>
  </si>
  <si>
    <t>KNIGHT; CALEB MATTHEW</t>
  </si>
  <si>
    <t>ck22945</t>
  </si>
  <si>
    <t>KNIGHT; JOHN GARRISON III</t>
  </si>
  <si>
    <t>jgk483</t>
  </si>
  <si>
    <t>KOPEC; ALEXANDER NORMAN</t>
  </si>
  <si>
    <t>ank725</t>
  </si>
  <si>
    <t>KOTLOVA; OLGA A.</t>
  </si>
  <si>
    <t>oak236</t>
  </si>
  <si>
    <t>KULPINSKI; MATTHEW THOMAS</t>
  </si>
  <si>
    <t>mtk398</t>
  </si>
  <si>
    <t>LA; TOMMY HIEU</t>
  </si>
  <si>
    <t>tl9982</t>
  </si>
  <si>
    <t>LAIRD; ANTHONY THOMAS</t>
  </si>
  <si>
    <t>atl457</t>
  </si>
  <si>
    <t>LAM; DANIELLE</t>
  </si>
  <si>
    <t>dl26468</t>
  </si>
  <si>
    <t>LANCON; KELSEY BROOKE</t>
  </si>
  <si>
    <t>kbl426</t>
  </si>
  <si>
    <t>LANE; ANDREW DANIEL</t>
  </si>
  <si>
    <t>adl2425</t>
  </si>
  <si>
    <t>LANG; NICOLE DANIELLE</t>
  </si>
  <si>
    <t>ndl393</t>
  </si>
  <si>
    <t>LANGHENRY; NATHAN ARTHUR</t>
  </si>
  <si>
    <t>nl6572</t>
  </si>
  <si>
    <t>LANSANGAN; KIMBERLY ANNE</t>
  </si>
  <si>
    <t>kal2459</t>
  </si>
  <si>
    <t>LARA; VICTORIA GUADALUPE</t>
  </si>
  <si>
    <t>vgl76</t>
  </si>
  <si>
    <t>LAU; KEVIN WAYNE</t>
  </si>
  <si>
    <t>kwl352</t>
  </si>
  <si>
    <t>LAWRENCE; ANNA CLAIRE</t>
  </si>
  <si>
    <t>acl868</t>
  </si>
  <si>
    <t>LEANGSUKSUN; ART</t>
  </si>
  <si>
    <t>al29958</t>
  </si>
  <si>
    <t>LEE; ALEXANDER RANDAL</t>
  </si>
  <si>
    <t>arl2327</t>
  </si>
  <si>
    <t>LEE; RACHEL</t>
  </si>
  <si>
    <t>rl24762</t>
  </si>
  <si>
    <t>LEHMANN; JACOB EDWARD</t>
  </si>
  <si>
    <t>jel2888</t>
  </si>
  <si>
    <t>LEIGH; HEATHER CAROLYN</t>
  </si>
  <si>
    <t>hcl377</t>
  </si>
  <si>
    <t>LEMCKE; NEIL AUGUST</t>
  </si>
  <si>
    <t>nal596</t>
  </si>
  <si>
    <t>LEONARD; COLIN RUSSELL</t>
  </si>
  <si>
    <t>crl2253</t>
  </si>
  <si>
    <t>LERMA; YESICA PAULINA</t>
  </si>
  <si>
    <t>ypl78</t>
  </si>
  <si>
    <t>LEVINSON; BRANDON FORREST</t>
  </si>
  <si>
    <t>bfl248</t>
  </si>
  <si>
    <t>LEVINSON; BRETT SEAN</t>
  </si>
  <si>
    <t>bsl484</t>
  </si>
  <si>
    <t>LEWIS; COLTON TYLER</t>
  </si>
  <si>
    <t>ctl492</t>
  </si>
  <si>
    <t>LEWIS; MORGAN RACHEL</t>
  </si>
  <si>
    <t>mrl2457</t>
  </si>
  <si>
    <t>LI; REBECCA TING</t>
  </si>
  <si>
    <t>rtl459</t>
  </si>
  <si>
    <t>LIN; PETER K.</t>
  </si>
  <si>
    <t>pkl288</t>
  </si>
  <si>
    <t>LINDAHL; TANNER REESE</t>
  </si>
  <si>
    <t>trl545</t>
  </si>
  <si>
    <t>LINK; MASON TAYLOR</t>
  </si>
  <si>
    <t>mtl572</t>
  </si>
  <si>
    <t>LIU; CATHY CONGCONG</t>
  </si>
  <si>
    <t>ccl633</t>
  </si>
  <si>
    <t>LIU; NANCY</t>
  </si>
  <si>
    <t>nl6382</t>
  </si>
  <si>
    <t>LOHRSTORFER; NICOLE C.</t>
  </si>
  <si>
    <t>ncl357</t>
  </si>
  <si>
    <t>LOPEZ; JUAN ANTONIO JR.</t>
  </si>
  <si>
    <t>jal5265</t>
  </si>
  <si>
    <t>LOWRY; TOM HARMON</t>
  </si>
  <si>
    <t>thl385</t>
  </si>
  <si>
    <t>LU; FENGYAN</t>
  </si>
  <si>
    <t>fl4382</t>
  </si>
  <si>
    <t>LU; MARK LIANG</t>
  </si>
  <si>
    <t>mll2632</t>
  </si>
  <si>
    <t>LUMBA; RAVI TYLER</t>
  </si>
  <si>
    <t>rl25682</t>
  </si>
  <si>
    <t>LUMSDEN; SIMONE ELIZABETH</t>
  </si>
  <si>
    <t>sel723</t>
  </si>
  <si>
    <t>LY; ANDY</t>
  </si>
  <si>
    <t>al34236</t>
  </si>
  <si>
    <t>LY; JOHNSON</t>
  </si>
  <si>
    <t>jl45698</t>
  </si>
  <si>
    <t>LYONS; DEVIN ELIZABETH</t>
  </si>
  <si>
    <t>del748</t>
  </si>
  <si>
    <t>MACON; SAMUEL CHARLES</t>
  </si>
  <si>
    <t>scm2237</t>
  </si>
  <si>
    <t>MADORE; ROSS D.</t>
  </si>
  <si>
    <t>rdm2836</t>
  </si>
  <si>
    <t>MADURA; MARK THOMAS</t>
  </si>
  <si>
    <t>mtm2628</t>
  </si>
  <si>
    <t>MAGANZINI; REECE ANTHONY</t>
  </si>
  <si>
    <t>ram4732</t>
  </si>
  <si>
    <t>MAI; MARTHA GRACE</t>
  </si>
  <si>
    <t>mgm2783</t>
  </si>
  <si>
    <t>MAIBERGER; ROXANNA KAYLIN</t>
  </si>
  <si>
    <t>rkm737</t>
  </si>
  <si>
    <t>MEHTA; KRUTI A.</t>
  </si>
  <si>
    <t>kam4723</t>
  </si>
  <si>
    <t>MERSCH; MELISSA MARIE</t>
  </si>
  <si>
    <t>mmm5588</t>
  </si>
  <si>
    <t>MILLER; RACHEL GRACE</t>
  </si>
  <si>
    <t>rm39949</t>
  </si>
  <si>
    <t>MITTAL; RAJAT KUMAR</t>
  </si>
  <si>
    <t>rkm836</t>
  </si>
  <si>
    <t>MIYAGI; MICHAEL</t>
  </si>
  <si>
    <t>mm72684</t>
  </si>
  <si>
    <t>MOCZYGEMBA; CORY JOHN</t>
  </si>
  <si>
    <t>cjm3579</t>
  </si>
  <si>
    <t>MOLDAWER; MATTHEW S.</t>
  </si>
  <si>
    <t>msm3386</t>
  </si>
  <si>
    <t>MONK; HUNTER MAXIMILLION</t>
  </si>
  <si>
    <t>hmm785</t>
  </si>
  <si>
    <t>MOORE; CHRISTOPHER DANIEL</t>
  </si>
  <si>
    <t>cdm3425</t>
  </si>
  <si>
    <t>MOORE; THOMAS JACKSON</t>
  </si>
  <si>
    <t>tjm2794</t>
  </si>
  <si>
    <t>MORALES; KRYSTAL</t>
  </si>
  <si>
    <t>km38599</t>
  </si>
  <si>
    <t>MUNIR; SARAH</t>
  </si>
  <si>
    <t>sm43448</t>
  </si>
  <si>
    <t>MUSSIN; NURTAS N.</t>
  </si>
  <si>
    <t>nm6853</t>
  </si>
  <si>
    <t>NAVARRO; MELISSA ANN</t>
  </si>
  <si>
    <t>man2348</t>
  </si>
  <si>
    <t>NAZARENUS; LAURA ANNE</t>
  </si>
  <si>
    <t>lan528</t>
  </si>
  <si>
    <t>NEEDHAM; CONNOR CHARLES</t>
  </si>
  <si>
    <t>ccn459</t>
  </si>
  <si>
    <t>NG; MICHAEL LOUIE</t>
  </si>
  <si>
    <t>mln679</t>
  </si>
  <si>
    <t>NGUYEN; ANDREW VINH-SON</t>
  </si>
  <si>
    <t>an9395</t>
  </si>
  <si>
    <t>NGUYEN; CATHERINE VAN</t>
  </si>
  <si>
    <t>cvn243</t>
  </si>
  <si>
    <t>NGUYEN; CHRISTINE NGOC</t>
  </si>
  <si>
    <t>cnn349</t>
  </si>
  <si>
    <t>NGUYEN; MATTHEW GABRIEL</t>
  </si>
  <si>
    <t>mbn389</t>
  </si>
  <si>
    <t>NOH; JA MYUNG</t>
  </si>
  <si>
    <t>jmn856</t>
  </si>
  <si>
    <t>OELKE; TAYLOR LEIGH-ANNE</t>
  </si>
  <si>
    <t>tlo299</t>
  </si>
  <si>
    <t>OFFERS; NATHAN HENRY</t>
  </si>
  <si>
    <t>no2496</t>
  </si>
  <si>
    <t>OKASHEH; YOUSEF MAZEN</t>
  </si>
  <si>
    <t>yo944</t>
  </si>
  <si>
    <t>ORAM; KEVIN PATRICK</t>
  </si>
  <si>
    <t>ko4846</t>
  </si>
  <si>
    <t>OSBORNE; FAITH ELIZABETH</t>
  </si>
  <si>
    <t>feo87</t>
  </si>
  <si>
    <t>OSUJI; CHUKWUEMEKA U.</t>
  </si>
  <si>
    <t>co6244</t>
  </si>
  <si>
    <t>PALLOD; NAMITA</t>
  </si>
  <si>
    <t>np7859</t>
  </si>
  <si>
    <t>PAPPAS; KEVIN HOWARD</t>
  </si>
  <si>
    <t>khp342</t>
  </si>
  <si>
    <t>PARKER; ALEXANDER CONWELL</t>
  </si>
  <si>
    <t>acp2459</t>
  </si>
  <si>
    <t>PATEL; ANISH BHARAT</t>
  </si>
  <si>
    <t>abp673</t>
  </si>
  <si>
    <t>PATEL; DEVIN KISHOR</t>
  </si>
  <si>
    <t>dkp443</t>
  </si>
  <si>
    <t>PECK; TREVOR HOYT</t>
  </si>
  <si>
    <t>tp9225</t>
  </si>
  <si>
    <t>PELTIER; GRANT FRANCIS</t>
  </si>
  <si>
    <t>gfp237</t>
  </si>
  <si>
    <t>PELTON; CHRISTOPHER JAMES</t>
  </si>
  <si>
    <t>cjp2353</t>
  </si>
  <si>
    <t>PHAM; RITA LINH</t>
  </si>
  <si>
    <t>rlp2469</t>
  </si>
  <si>
    <t>PHAN; ANA NGUYEN</t>
  </si>
  <si>
    <t>anp2222</t>
  </si>
  <si>
    <t>PHAN; LYNN THY</t>
  </si>
  <si>
    <t>ltp362</t>
  </si>
  <si>
    <t>PIRKLE; JESSICA ANNE</t>
  </si>
  <si>
    <t>jap4824</t>
  </si>
  <si>
    <t>PITCHER; TRAVIS KASTLE</t>
  </si>
  <si>
    <t>tkp325</t>
  </si>
  <si>
    <t>PLOWMAN; ZACHARY J.</t>
  </si>
  <si>
    <t>zjp84</t>
  </si>
  <si>
    <t>PONCIROLI; DEVAN LOUIS</t>
  </si>
  <si>
    <t>dlp2592</t>
  </si>
  <si>
    <t>PRABHU; SHRUTHI NARAYANA</t>
  </si>
  <si>
    <t>sp33785</t>
  </si>
  <si>
    <t>PRIETO; CESAR ANDRES</t>
  </si>
  <si>
    <t>cap3655</t>
  </si>
  <si>
    <t>PROFFITT; ANN-CHARLOTT</t>
  </si>
  <si>
    <t>ap35368</t>
  </si>
  <si>
    <t>QAMAR; AMINA</t>
  </si>
  <si>
    <t>aq2752</t>
  </si>
  <si>
    <t>QUALMAN; HALEY NICOLE</t>
  </si>
  <si>
    <t>hnq65</t>
  </si>
  <si>
    <t>QUANG; RICHARD</t>
  </si>
  <si>
    <t>rq842</t>
  </si>
  <si>
    <t>RAHMAN; BROTEE SADEED</t>
  </si>
  <si>
    <t>bsr456</t>
  </si>
  <si>
    <t>RAJAVEL; RAHUL</t>
  </si>
  <si>
    <t>rr37654</t>
  </si>
  <si>
    <t>RAMIREZ; MICHAEL AARON</t>
  </si>
  <si>
    <t>RAMIREZ; PONSIANO III</t>
  </si>
  <si>
    <t>pr6835</t>
  </si>
  <si>
    <t>REIN; RACHEL ANNE</t>
  </si>
  <si>
    <t>rar3657</t>
  </si>
  <si>
    <t>REYES; MICHAEL ANTHONY</t>
  </si>
  <si>
    <t>RIDINGS; STEPHEN JEFFREY</t>
  </si>
  <si>
    <t>sjr94</t>
  </si>
  <si>
    <t>RIVAS; ANJELICA ISABEL</t>
  </si>
  <si>
    <t>air332</t>
  </si>
  <si>
    <t>RIZVI; MOIZ SYED</t>
  </si>
  <si>
    <t>msr2429</t>
  </si>
  <si>
    <t>RODRIGUEZ; JESSICA EVA</t>
  </si>
  <si>
    <t>jer2663</t>
  </si>
  <si>
    <t>RODRIQUEZ; ARIANE M.</t>
  </si>
  <si>
    <t>amr4636</t>
  </si>
  <si>
    <t>ROGERS; JOSEPH FLETCHER</t>
  </si>
  <si>
    <t>jfr735</t>
  </si>
  <si>
    <t>ROMERO; PAULINA</t>
  </si>
  <si>
    <t>pdr357</t>
  </si>
  <si>
    <t>ROSEN; MICHAEL ALEXANDER</t>
  </si>
  <si>
    <t>ROSENSTOCK; JACOB RICHARD</t>
  </si>
  <si>
    <t>jr48772</t>
  </si>
  <si>
    <t>RUNN; COURTNEY TAYLOR</t>
  </si>
  <si>
    <t>ctr522</t>
  </si>
  <si>
    <t>RUSTOMJI; CYRUS KAIZAD</t>
  </si>
  <si>
    <t>ckr387</t>
  </si>
  <si>
    <t>SABZEVARI; ILIYA</t>
  </si>
  <si>
    <t>is5942</t>
  </si>
  <si>
    <t>SAMENDINGER; NICHOLAS F.</t>
  </si>
  <si>
    <t>nfs243</t>
  </si>
  <si>
    <t>SAMPSON; TONY C.</t>
  </si>
  <si>
    <t>tcs788</t>
  </si>
  <si>
    <t>SARABU; VYAS VENKAT</t>
  </si>
  <si>
    <t>vs8926</t>
  </si>
  <si>
    <t>SCARBOROUGH; CODY RYAN</t>
  </si>
  <si>
    <t>crs3648</t>
  </si>
  <si>
    <t>SCHMIDT; SCOTT AUSTIN</t>
  </si>
  <si>
    <t>sas5244</t>
  </si>
  <si>
    <t>SCHMITT; SALLY ELIZABETH</t>
  </si>
  <si>
    <t>ss63528</t>
  </si>
  <si>
    <t>SCHMITZ; EMILY VICTORIA</t>
  </si>
  <si>
    <t>evs286</t>
  </si>
  <si>
    <t>SCHULZE; DANIEL JACKSON</t>
  </si>
  <si>
    <t>djs3669</t>
  </si>
  <si>
    <t>SELLS; MARIE ELIZABETH</t>
  </si>
  <si>
    <t>mes4459</t>
  </si>
  <si>
    <t>SEPTOFF; JOSEPH BENJAMIN</t>
  </si>
  <si>
    <t>jbs3365</t>
  </si>
  <si>
    <t>SEVUGAN; BHARATH K.</t>
  </si>
  <si>
    <t>bks763</t>
  </si>
  <si>
    <t>SHAH; ANUJ S.</t>
  </si>
  <si>
    <t>as55388</t>
  </si>
  <si>
    <t>SHAH; KISHANKUMAR H.</t>
  </si>
  <si>
    <t>khs457</t>
  </si>
  <si>
    <t>SHANMUGHAM; NISHANTH</t>
  </si>
  <si>
    <t>ns25637</t>
  </si>
  <si>
    <t>SHEN; CONNIE</t>
  </si>
  <si>
    <t>cs45428</t>
  </si>
  <si>
    <t>SIMONS-SEALY; PENELOPE A.</t>
  </si>
  <si>
    <t>pas2576</t>
  </si>
  <si>
    <t>SMITH; CODY DELANIE</t>
  </si>
  <si>
    <t>cds2846</t>
  </si>
  <si>
    <t>SPENCER; KIMBERLY RENEE</t>
  </si>
  <si>
    <t>krs2637</t>
  </si>
  <si>
    <t>ST. CYR; MARC ANDREW</t>
  </si>
  <si>
    <t>mas7769</t>
  </si>
  <si>
    <t>STACY; LAUREN MELISSA</t>
  </si>
  <si>
    <t>lms3795</t>
  </si>
  <si>
    <t>STARICH; JOHN MICHAEL</t>
  </si>
  <si>
    <t>js68634</t>
  </si>
  <si>
    <t>STRAWN; ALLISON ELISE</t>
  </si>
  <si>
    <t>aes3266</t>
  </si>
  <si>
    <t>STUDT; ANDREW JAMES</t>
  </si>
  <si>
    <t>ajs3497</t>
  </si>
  <si>
    <t>SUBEDAR; MOHAMMAD ZIAD</t>
  </si>
  <si>
    <t>mzs96</t>
  </si>
  <si>
    <t>SUBNANI; SANJEEV</t>
  </si>
  <si>
    <t>ss48982</t>
  </si>
  <si>
    <t>SULKIS; MICHAEL CARRIELL</t>
  </si>
  <si>
    <t>mcs3642</t>
  </si>
  <si>
    <t>SUNDERLAND; CASSANDRA RAY</t>
  </si>
  <si>
    <t>crs3724</t>
  </si>
  <si>
    <t>SWANSON; MARISA NICOLE</t>
  </si>
  <si>
    <t>mns735</t>
  </si>
  <si>
    <t>SYVERSON; RYAN MARC</t>
  </si>
  <si>
    <t>rms3398</t>
  </si>
  <si>
    <t>TABOADA; LUIS ABRAHAM JR.</t>
  </si>
  <si>
    <t>lat2278</t>
  </si>
  <si>
    <t>TATE; MICHELLE CATHERINE</t>
  </si>
  <si>
    <t>mct894</t>
  </si>
  <si>
    <t>THIO; ANTHONY</t>
  </si>
  <si>
    <t>at24259</t>
  </si>
  <si>
    <t>THOMPSON; KYLE ANDREW</t>
  </si>
  <si>
    <t>kat2343</t>
  </si>
  <si>
    <t>TORMEY; PAIGE L.</t>
  </si>
  <si>
    <t>plt355</t>
  </si>
  <si>
    <t>TORRES; JACEY ELAINE</t>
  </si>
  <si>
    <t>jet2536</t>
  </si>
  <si>
    <t>TORRES; JOSHUA MARC</t>
  </si>
  <si>
    <t>jt28344</t>
  </si>
  <si>
    <t>TORREZ; SORINA BRINAE</t>
  </si>
  <si>
    <t>sbt426</t>
  </si>
  <si>
    <t>TRAN; ALICE BONNIE</t>
  </si>
  <si>
    <t>abt545</t>
  </si>
  <si>
    <t>TRAN; NGUYEN KHAI</t>
  </si>
  <si>
    <t>nkt272</t>
  </si>
  <si>
    <t>TREVINO; CHRISTOPHER</t>
  </si>
  <si>
    <t>trevino</t>
  </si>
  <si>
    <t>TRINH; ANTONY</t>
  </si>
  <si>
    <t>at28396</t>
  </si>
  <si>
    <t>TRUONG; WILLIAM ANH</t>
  </si>
  <si>
    <t>wat425</t>
  </si>
  <si>
    <t>TUNGGADJAJA; NATANIA S.</t>
  </si>
  <si>
    <t>nst357</t>
  </si>
  <si>
    <t>TUTT; ABIGAIL JOY</t>
  </si>
  <si>
    <t>ajt2265</t>
  </si>
  <si>
    <t>USHEVA; EMILIYA GEORGIEVA</t>
  </si>
  <si>
    <t>eu826</t>
  </si>
  <si>
    <t>VAILLANCOURT; SARAH E.</t>
  </si>
  <si>
    <t>sev448</t>
  </si>
  <si>
    <t>VAKAPUNA; ROSEMARY M.</t>
  </si>
  <si>
    <t>rmv522</t>
  </si>
  <si>
    <t>VELASCO; ANDRES EDUARDO</t>
  </si>
  <si>
    <t>aev458</t>
  </si>
  <si>
    <t>VER; KYLE BATCHELOR</t>
  </si>
  <si>
    <t>kbv224</t>
  </si>
  <si>
    <t>VERRETT; ROBERT WAYNE</t>
  </si>
  <si>
    <t>rwv249</t>
  </si>
  <si>
    <t>VIELE; MATTHEW THOMAS</t>
  </si>
  <si>
    <t>mtv364</t>
  </si>
  <si>
    <t>VIGANTS; ELIZABETH ANYA</t>
  </si>
  <si>
    <t>ev4948</t>
  </si>
  <si>
    <t>VIRANI; NIDA ZULFIQAR</t>
  </si>
  <si>
    <t>nzv55</t>
  </si>
  <si>
    <t>VOLK; MICHAEL JEFFERSON</t>
  </si>
  <si>
    <t>mjv732</t>
  </si>
  <si>
    <t>VU; BENJAMIN BENNY-TAM</t>
  </si>
  <si>
    <t>bbv92</t>
  </si>
  <si>
    <t>VU; JIMMY QUOC</t>
  </si>
  <si>
    <t>jqv65</t>
  </si>
  <si>
    <t>VUONG; DANIEL</t>
  </si>
  <si>
    <t>dv6677</t>
  </si>
  <si>
    <t>WAKEFIELD; WILLIAM EUGENE</t>
  </si>
  <si>
    <t>wew533</t>
  </si>
  <si>
    <t>WANG; PEIRAN</t>
  </si>
  <si>
    <t>pw5729</t>
  </si>
  <si>
    <t>WATSON; BLAIR MICHELLE</t>
  </si>
  <si>
    <t>bmw2587</t>
  </si>
  <si>
    <t>WATSON; EMILY ALEXANDER</t>
  </si>
  <si>
    <t>eaw2445</t>
  </si>
  <si>
    <t>WEBB; JACOB THOMAS</t>
  </si>
  <si>
    <t>jtw2378</t>
  </si>
  <si>
    <t>WEI; HORNG-BIN JUSTIN</t>
  </si>
  <si>
    <t>hjw396</t>
  </si>
  <si>
    <t>WEIDO; TYLER JAMES</t>
  </si>
  <si>
    <t>tjw2264</t>
  </si>
  <si>
    <t>WEITZMAN; JOSHUA SAMUEL</t>
  </si>
  <si>
    <t>jsw2688</t>
  </si>
  <si>
    <t>WHITEHEAD; NICOLE K.</t>
  </si>
  <si>
    <t>nkw338</t>
  </si>
  <si>
    <t>WHITMAN; ARTHUR MARSHALL</t>
  </si>
  <si>
    <t>amw4243</t>
  </si>
  <si>
    <t>WILHELM; ANNA ELIZABETH</t>
  </si>
  <si>
    <t>aew2393</t>
  </si>
  <si>
    <t>WILKS; LOGAN REID</t>
  </si>
  <si>
    <t>lw24398</t>
  </si>
  <si>
    <t>WILLEMS; NICHOLAS MATTHEW</t>
  </si>
  <si>
    <t>nw4775</t>
  </si>
  <si>
    <t>WILSON; ROBERT JOVANI</t>
  </si>
  <si>
    <t>rw24538</t>
  </si>
  <si>
    <t>WONG; CHARLES PHILIP</t>
  </si>
  <si>
    <t>cpw434</t>
  </si>
  <si>
    <t>WRIGHT; KARA NICOLE</t>
  </si>
  <si>
    <t>knw562</t>
  </si>
  <si>
    <t>XU; TANYA</t>
  </si>
  <si>
    <t>tx429</t>
  </si>
  <si>
    <t>YAZDANI; JAMSHEED M.</t>
  </si>
  <si>
    <t>jy6647</t>
  </si>
  <si>
    <t>YEAGER; WILLIAM EDWARD</t>
  </si>
  <si>
    <t>wy2368</t>
  </si>
  <si>
    <t>YU; WESLEY SHIH WEI</t>
  </si>
  <si>
    <t>wsy88</t>
  </si>
  <si>
    <t>ZANGENEH KAMALI; SIAVASH</t>
  </si>
  <si>
    <t>sz4744</t>
  </si>
  <si>
    <t>ZERWICK; JULIUS ROUX</t>
  </si>
  <si>
    <t>jrz329</t>
  </si>
  <si>
    <t>ZHANG; ANTHONY YUAN</t>
  </si>
  <si>
    <t>az5494</t>
  </si>
  <si>
    <t>ZHANG; DINGKUN</t>
  </si>
  <si>
    <t>dz3485</t>
  </si>
  <si>
    <t>ZHANG; HANPEI</t>
  </si>
  <si>
    <t>hz3288</t>
  </si>
  <si>
    <t>ZHU; LUKE JIMMY</t>
  </si>
  <si>
    <t>lz3773</t>
  </si>
  <si>
    <t>ZOZULYA; DEMETRY</t>
  </si>
  <si>
    <t>dz3246</t>
  </si>
  <si>
    <t>ZUCCARINO; MICHAEL L.</t>
  </si>
  <si>
    <t>mz4884</t>
  </si>
  <si>
    <t>ZUKIS; JOSEPH W.</t>
  </si>
  <si>
    <t>jwz239</t>
  </si>
  <si>
    <t>Total Number of Students: 384</t>
  </si>
  <si>
    <t>CURRENT AS OF: 16 September 2013 2:08pm U.S. Central Time </t>
  </si>
  <si>
    <t xml:space="preserve">SI Leader: Kyle Sanders </t>
  </si>
  <si>
    <t>ACOSTA; ANDREW KYLE</t>
  </si>
  <si>
    <t>aka858</t>
  </si>
  <si>
    <t>AGUILA; EMILY</t>
  </si>
  <si>
    <t>ea23774</t>
  </si>
  <si>
    <t>AHN; JOY YEHJI</t>
  </si>
  <si>
    <t>jya244</t>
  </si>
  <si>
    <t>ALDRICH; CHRISTINA NICOLE</t>
  </si>
  <si>
    <t>cna445</t>
  </si>
  <si>
    <t>ALLEN; MATTHEW BOYKO</t>
  </si>
  <si>
    <t>mba555</t>
  </si>
  <si>
    <t>ALROUSAN; RASHAD ZUHAIR</t>
  </si>
  <si>
    <t>rza82</t>
  </si>
  <si>
    <t>eaa2242</t>
  </si>
  <si>
    <t>ANDERSON; TRAVIS LEE</t>
  </si>
  <si>
    <t>tla632</t>
  </si>
  <si>
    <t>ARANDA; AARON ARTHUR</t>
  </si>
  <si>
    <t>aaa3839</t>
  </si>
  <si>
    <t>ARRINGTON; CHASE CONNOR</t>
  </si>
  <si>
    <t>cca628</t>
  </si>
  <si>
    <t>ASURI; SRICHARAN S.</t>
  </si>
  <si>
    <t>sa32693</t>
  </si>
  <si>
    <t>AVILA; KEVIN MICHAEL</t>
  </si>
  <si>
    <t>kma2448</t>
  </si>
  <si>
    <t>BAEZA; RUBEN JR.</t>
  </si>
  <si>
    <t>rb27735</t>
  </si>
  <si>
    <t>BAILEY; INDIA ROBIN</t>
  </si>
  <si>
    <t>irb255</t>
  </si>
  <si>
    <t>BALACHANDRA; SANJANA</t>
  </si>
  <si>
    <t>sb44855</t>
  </si>
  <si>
    <t>BALENTINE; LAUREN ANNE</t>
  </si>
  <si>
    <t>lab3895</t>
  </si>
  <si>
    <t>BANKS; CHELDON RION</t>
  </si>
  <si>
    <t>crb2863</t>
  </si>
  <si>
    <t>BARRAZA; ILIANA ARACELY</t>
  </si>
  <si>
    <t>ib3733</t>
  </si>
  <si>
    <t>BATTS; JESSICA PAULINE</t>
  </si>
  <si>
    <t>jb59748</t>
  </si>
  <si>
    <t>BISLIMI; EGZON</t>
  </si>
  <si>
    <t>eb24748</t>
  </si>
  <si>
    <t>BOBB; SYDNEY ELIZABETH</t>
  </si>
  <si>
    <t>seb2944</t>
  </si>
  <si>
    <t>BOYD; WHITNEY KALYN</t>
  </si>
  <si>
    <t>wkb338</t>
  </si>
  <si>
    <t>BROBJORG; SYDNEY E.</t>
  </si>
  <si>
    <t>seb2992</t>
  </si>
  <si>
    <t>BRUTON; IAN ANDREW</t>
  </si>
  <si>
    <t>iab339</t>
  </si>
  <si>
    <t>BYSANI; KAETHAN GOKUL</t>
  </si>
  <si>
    <t>kgb432</t>
  </si>
  <si>
    <t>CAMARATA; NATHAN ANDREW</t>
  </si>
  <si>
    <t>nac677</t>
  </si>
  <si>
    <t>CARDWELL; THOMAS MICHAEL</t>
  </si>
  <si>
    <t>tmc2389</t>
  </si>
  <si>
    <t>CARROLL; DEVON ALYSE</t>
  </si>
  <si>
    <t>dac3554</t>
  </si>
  <si>
    <t>CARROLL; TIMOTHY RICHARD</t>
  </si>
  <si>
    <t>tc24743</t>
  </si>
  <si>
    <t>CARTER; JAMES WESLEY</t>
  </si>
  <si>
    <t>jwc2986</t>
  </si>
  <si>
    <t>CARVER; BENJAMIN CEZAR</t>
  </si>
  <si>
    <t>bcc864</t>
  </si>
  <si>
    <t>CASSITY; RUSSELL KELVIN</t>
  </si>
  <si>
    <t>rkc578</t>
  </si>
  <si>
    <t>CASTILLO; ASHLEY KAMILLE</t>
  </si>
  <si>
    <t>akc932</t>
  </si>
  <si>
    <t>CAUDLE; HEATHER MARIE</t>
  </si>
  <si>
    <t>hmc844</t>
  </si>
  <si>
    <t>CERNOCH; MARY ELIZABETH</t>
  </si>
  <si>
    <t>mec3883</t>
  </si>
  <si>
    <t>CHAO; STEVEN PO-CHIEH</t>
  </si>
  <si>
    <t>spc676</t>
  </si>
  <si>
    <t>CHAPMAN; JAMES CADE</t>
  </si>
  <si>
    <t>jcc3994</t>
  </si>
  <si>
    <t>CHARLTON; MATTHEW A.</t>
  </si>
  <si>
    <t>mac7373</t>
  </si>
  <si>
    <t>CHOU; PATRICK</t>
  </si>
  <si>
    <t>pyc239</t>
  </si>
  <si>
    <t>CLARK; ANDREW DELANEY</t>
  </si>
  <si>
    <t>adc2647</t>
  </si>
  <si>
    <t>CONWAY; EMILY ELIZABETH</t>
  </si>
  <si>
    <t>eec644</t>
  </si>
  <si>
    <t>COOPER; MATTHEW AARON</t>
  </si>
  <si>
    <t>mac6776</t>
  </si>
  <si>
    <t>CORBIN; KAREN ALLISON</t>
  </si>
  <si>
    <t>kac3454</t>
  </si>
  <si>
    <t>CORMIER; COREY MICHAEL</t>
  </si>
  <si>
    <t>cmc5295</t>
  </si>
  <si>
    <t>DANG; BRANDON UYVU</t>
  </si>
  <si>
    <t>bud57</t>
  </si>
  <si>
    <t>DARROW; AUSTIN JAMES</t>
  </si>
  <si>
    <t>ad35269</t>
  </si>
  <si>
    <t>DAYA; FARHANKHAN N.</t>
  </si>
  <si>
    <t>fnd79</t>
  </si>
  <si>
    <t>DEAL; COURTNEY RACHAEL</t>
  </si>
  <si>
    <t>crd2268</t>
  </si>
  <si>
    <t>DEL CARMEN; ELENA G.</t>
  </si>
  <si>
    <t>egd397</t>
  </si>
  <si>
    <t>DEWBERRY; KACIE NICOLE</t>
  </si>
  <si>
    <t>knd592</t>
  </si>
  <si>
    <t>DING; STEPHANIE</t>
  </si>
  <si>
    <t>sd28289</t>
  </si>
  <si>
    <t>DINH; DUYEN</t>
  </si>
  <si>
    <t>dtd444</t>
  </si>
  <si>
    <t>DIXON; KATHERINE ANNE</t>
  </si>
  <si>
    <t>kad2627</t>
  </si>
  <si>
    <t>DOYLE; RYAN DRAKE</t>
  </si>
  <si>
    <t>rdd676</t>
  </si>
  <si>
    <t>DUONG; BRIAN HUYNH</t>
  </si>
  <si>
    <t>bhd286</t>
  </si>
  <si>
    <t>ELFERINK; MEAGAN JANE</t>
  </si>
  <si>
    <t>mje627</t>
  </si>
  <si>
    <t>ELMS; HUNTER LUKE</t>
  </si>
  <si>
    <t>hle288</t>
  </si>
  <si>
    <t>EUCEDA; KEVIN ADALBERTO</t>
  </si>
  <si>
    <t>kae654</t>
  </si>
  <si>
    <t>EVANS; ALEXANDRIA AMALIA</t>
  </si>
  <si>
    <t>ae9849</t>
  </si>
  <si>
    <t>EVERSON; KELSEY ROSE</t>
  </si>
  <si>
    <t>kre457</t>
  </si>
  <si>
    <t>FARIS; ANDREW JAY</t>
  </si>
  <si>
    <t>af26254</t>
  </si>
  <si>
    <t>FARRELL; MOLLY FRANCES</t>
  </si>
  <si>
    <t>mff343</t>
  </si>
  <si>
    <t>FELLERS; ALAN CRAIG</t>
  </si>
  <si>
    <t>af9277</t>
  </si>
  <si>
    <t>FETICK; ANDREW THOMAS</t>
  </si>
  <si>
    <t>atf289</t>
  </si>
  <si>
    <t>FLOREN; CASEY ELLEN</t>
  </si>
  <si>
    <t>cef685</t>
  </si>
  <si>
    <t>FLORES; JOSE A. JR.</t>
  </si>
  <si>
    <t>jaf2785</t>
  </si>
  <si>
    <t>FLOWERS; SHAINA ELYSE</t>
  </si>
  <si>
    <t>sef797</t>
  </si>
  <si>
    <t>FRENCH; KATHERINE RENEE</t>
  </si>
  <si>
    <t>kf6837</t>
  </si>
  <si>
    <t>FURLONG; JENNIFER GRACE</t>
  </si>
  <si>
    <t>jf32493</t>
  </si>
  <si>
    <t>GABAY; BRANDON REED</t>
  </si>
  <si>
    <t>brg795</t>
  </si>
  <si>
    <t>GAITHER; JAENERO DENISE</t>
  </si>
  <si>
    <t>jg53774</t>
  </si>
  <si>
    <t>GICANA; JOSHUA ENAD</t>
  </si>
  <si>
    <t>jeg3642</t>
  </si>
  <si>
    <t>GIRLING; GABRIELLE E.</t>
  </si>
  <si>
    <t>gg23387</t>
  </si>
  <si>
    <t>GOIN; STEVE ONYENTARI</t>
  </si>
  <si>
    <t>sog234</t>
  </si>
  <si>
    <t>GONZALES; ZACHARY PAUL</t>
  </si>
  <si>
    <t>zpg68</t>
  </si>
  <si>
    <t>GONZALEZ; ARNOLDO NOE</t>
  </si>
  <si>
    <t>ang2388</t>
  </si>
  <si>
    <t>GONZALEZ; VIRGINIA REBECA</t>
  </si>
  <si>
    <t>vrg398</t>
  </si>
  <si>
    <t>GOODWIN; DANIEL ANDREW</t>
  </si>
  <si>
    <t>dag2953</t>
  </si>
  <si>
    <t>GORE; NICHOLAS AARON</t>
  </si>
  <si>
    <t>ng7827</t>
  </si>
  <si>
    <t>GRAMBERG; CHRISTOPHER J.</t>
  </si>
  <si>
    <t>cjg2575</t>
  </si>
  <si>
    <t>GUAJARDO; DANIEL LEE</t>
  </si>
  <si>
    <t>dlg2655</t>
  </si>
  <si>
    <t>HAMILTON; KEMPER LEIGH</t>
  </si>
  <si>
    <t>klh2893</t>
  </si>
  <si>
    <t>HANSEN; TYLER ERIK</t>
  </si>
  <si>
    <t>teh596</t>
  </si>
  <si>
    <t>HART; EMILY BETH</t>
  </si>
  <si>
    <t>eh8974</t>
  </si>
  <si>
    <t>HARVEY; NICHOLAS RICHARD</t>
  </si>
  <si>
    <t>nh6464</t>
  </si>
  <si>
    <t>HERNANDEZ; KEVIN</t>
  </si>
  <si>
    <t>kh28672</t>
  </si>
  <si>
    <t>HERNANDEZ; MICHAEL YRINEO</t>
  </si>
  <si>
    <t>myh272</t>
  </si>
  <si>
    <t>HERRERA; ELIZABETH</t>
  </si>
  <si>
    <t>eh23524</t>
  </si>
  <si>
    <t>HUGHES; JEWEL MIDORI</t>
  </si>
  <si>
    <t>jmh6379</t>
  </si>
  <si>
    <t>HYMOWITZ; MITCHELL S.</t>
  </si>
  <si>
    <t>mh35626</t>
  </si>
  <si>
    <t>INGLIS; DYLAN CHARLES</t>
  </si>
  <si>
    <t>dci223</t>
  </si>
  <si>
    <t>JANOWSKI; ADRIAN MICHAEL</t>
  </si>
  <si>
    <t>amj2742</t>
  </si>
  <si>
    <t>JONES; JORDAN ELIZABETH</t>
  </si>
  <si>
    <t>jej2279</t>
  </si>
  <si>
    <t>JONES; KELSEY PEARL</t>
  </si>
  <si>
    <t>kpj237</t>
  </si>
  <si>
    <t>JONES; MEREDITH MARJORIE</t>
  </si>
  <si>
    <t>mmj695</t>
  </si>
  <si>
    <t>JOSHI; BHABIKA</t>
  </si>
  <si>
    <t>bj6749</t>
  </si>
  <si>
    <t>JOURNEAY; LARA ANN</t>
  </si>
  <si>
    <t>laj869</t>
  </si>
  <si>
    <t>KARAS; LAUREN ELIZABETH</t>
  </si>
  <si>
    <t>lek522</t>
  </si>
  <si>
    <t>KEAHEY; KATHLEEN DEBERRY</t>
  </si>
  <si>
    <t>kk26349</t>
  </si>
  <si>
    <t>KELLEY; ANDREW RYAN</t>
  </si>
  <si>
    <t>ark937</t>
  </si>
  <si>
    <t>KHAN; SEAN ZAKARIYYA</t>
  </si>
  <si>
    <t>szk89</t>
  </si>
  <si>
    <t>KHUONG; ANDREW DUC</t>
  </si>
  <si>
    <t>ak27647</t>
  </si>
  <si>
    <t>KOMMINENI; ANEESHA C.</t>
  </si>
  <si>
    <t>ak24932</t>
  </si>
  <si>
    <t>KRIEGH; SARAH KATELYN</t>
  </si>
  <si>
    <t>sk29887</t>
  </si>
  <si>
    <t>KRONKE; JESSIE CASSELL</t>
  </si>
  <si>
    <t>jek979</t>
  </si>
  <si>
    <t>KUMAR; SHANTHINI</t>
  </si>
  <si>
    <t>sk34972</t>
  </si>
  <si>
    <t>LAU; BRENDA ISABEL</t>
  </si>
  <si>
    <t>bil84</t>
  </si>
  <si>
    <t>LAVER; MARK COLIN</t>
  </si>
  <si>
    <t>mcl267</t>
  </si>
  <si>
    <t>LE; SOPHIA CHEN</t>
  </si>
  <si>
    <t>scl799</t>
  </si>
  <si>
    <t>LEDBETTER; EMILY K.</t>
  </si>
  <si>
    <t>ekl335</t>
  </si>
  <si>
    <t>LEITH; GAVIN DAVID</t>
  </si>
  <si>
    <t>gdl386</t>
  </si>
  <si>
    <t>LOCKE; DENYS MORAN</t>
  </si>
  <si>
    <t>dml2446</t>
  </si>
  <si>
    <t>LOGAN; TAYLOR MARCUS</t>
  </si>
  <si>
    <t>tml695</t>
  </si>
  <si>
    <t>LOH; JUNE HUA</t>
  </si>
  <si>
    <t>jhl2374</t>
  </si>
  <si>
    <t>LOWRY; EMILY KATHERINE</t>
  </si>
  <si>
    <t>ekl386</t>
  </si>
  <si>
    <t>LOYA; CARLOS ALBERTO</t>
  </si>
  <si>
    <t>cal3388</t>
  </si>
  <si>
    <t>LYONS; MARK CAMERON</t>
  </si>
  <si>
    <t>ml35274</t>
  </si>
  <si>
    <t>MAK; RYAN DANIEL</t>
  </si>
  <si>
    <t>rdm2974</t>
  </si>
  <si>
    <t>MALIK; AMY MICHELLE</t>
  </si>
  <si>
    <t>amm7236</t>
  </si>
  <si>
    <t>MARTINEZ; ROBERT DAN</t>
  </si>
  <si>
    <t>rdm2795</t>
  </si>
  <si>
    <t>MARZULLO; ALBERT DEVIN</t>
  </si>
  <si>
    <t>adm3446</t>
  </si>
  <si>
    <t>MAULDIN; DOUGLAS L.</t>
  </si>
  <si>
    <t>dlm3446</t>
  </si>
  <si>
    <t>MAYZELL; EMILY LEIGH</t>
  </si>
  <si>
    <t>elm2587</t>
  </si>
  <si>
    <t>MCCULLER; RICHARD KYLE</t>
  </si>
  <si>
    <t>rkm777</t>
  </si>
  <si>
    <t>MCDANIEL; SKYLLAR D'LIN</t>
  </si>
  <si>
    <t>sdm2849</t>
  </si>
  <si>
    <t>MEHRA; ANISHA JAIN</t>
  </si>
  <si>
    <t>ajm4592</t>
  </si>
  <si>
    <t>MEI; ELLEN WEN</t>
  </si>
  <si>
    <t>ewm469</t>
  </si>
  <si>
    <t>MERCADO; LUCAS BRYAN</t>
  </si>
  <si>
    <t>lbm642</t>
  </si>
  <si>
    <t>MIAO; FELIX</t>
  </si>
  <si>
    <t>fm6378</t>
  </si>
  <si>
    <t>MOORHEAD; SEAN RICHARD</t>
  </si>
  <si>
    <t>sm44485</t>
  </si>
  <si>
    <t>MORAN; CHRISTIAN ANDREW</t>
  </si>
  <si>
    <t>cm39545</t>
  </si>
  <si>
    <t>MOUTON; MARCUS DEON</t>
  </si>
  <si>
    <t>mdm4382</t>
  </si>
  <si>
    <t>MUI; PHONG QUY THANH</t>
  </si>
  <si>
    <t>pqm62</t>
  </si>
  <si>
    <t>MUNDFROM; JESSIE ANN</t>
  </si>
  <si>
    <t>jam9338</t>
  </si>
  <si>
    <t>MURDOCK; REAGAN CECIL</t>
  </si>
  <si>
    <t>rcm2742</t>
  </si>
  <si>
    <t>NESSER; AUSTIN STEVENS</t>
  </si>
  <si>
    <t>asn487</t>
  </si>
  <si>
    <t>NG; ASHLEY LIANN</t>
  </si>
  <si>
    <t>aln537</t>
  </si>
  <si>
    <t>NGUYEN; QUAN DO</t>
  </si>
  <si>
    <t>qdn82</t>
  </si>
  <si>
    <t>ODULEYE; TOLUWANIMI O.</t>
  </si>
  <si>
    <t>too229</t>
  </si>
  <si>
    <t>OLALO; EDGAR PHILIP</t>
  </si>
  <si>
    <t>epo242</t>
  </si>
  <si>
    <t>OU; JOSHUA HSI-CHIEH</t>
  </si>
  <si>
    <t>jho323</t>
  </si>
  <si>
    <t>PACHECO; KIRSTEN NICOLE</t>
  </si>
  <si>
    <t>knp628</t>
  </si>
  <si>
    <t>PANG; HENRY</t>
  </si>
  <si>
    <t>hp6379</t>
  </si>
  <si>
    <t>PAREKH; YASH JAYESH</t>
  </si>
  <si>
    <t>yjp246</t>
  </si>
  <si>
    <t>PARK; SANGHYEOK</t>
  </si>
  <si>
    <t>sp35972</t>
  </si>
  <si>
    <t>PARKER; CADE ROBERT</t>
  </si>
  <si>
    <t>crp2224</t>
  </si>
  <si>
    <t>PATEL; SHRINEIL SANDEEP</t>
  </si>
  <si>
    <t>sp32768</t>
  </si>
  <si>
    <t>PECOT; JENNA MARIE</t>
  </si>
  <si>
    <t>jmp4557</t>
  </si>
  <si>
    <t>PERDUE; SHANNON RACHEL</t>
  </si>
  <si>
    <t>srp989</t>
  </si>
  <si>
    <t>PEREZ; MIGUEL ANGEL</t>
  </si>
  <si>
    <t>map3847</t>
  </si>
  <si>
    <t>PERRY; RICHARD CAMERON</t>
  </si>
  <si>
    <t>rcp738</t>
  </si>
  <si>
    <t>PHAN; AN THIEN</t>
  </si>
  <si>
    <t>atp366</t>
  </si>
  <si>
    <t>PICKETT; STEPHANIE M.</t>
  </si>
  <si>
    <t>sp32743</t>
  </si>
  <si>
    <t>PLAISTED; RYAN THOMAS</t>
  </si>
  <si>
    <t>rtp393</t>
  </si>
  <si>
    <t>PONCHER; ADAM LEVI</t>
  </si>
  <si>
    <t>alp3246</t>
  </si>
  <si>
    <t>PRAKASH; ROHITH NARAYAN</t>
  </si>
  <si>
    <t>rnp344</t>
  </si>
  <si>
    <t>PULLIAM; CHARLES THOMAS</t>
  </si>
  <si>
    <t>ctp496</t>
  </si>
  <si>
    <t>RAMIREZ; ERIN RAE</t>
  </si>
  <si>
    <t>err739</t>
  </si>
  <si>
    <t>RICHBURG; MORGAN FERRILL</t>
  </si>
  <si>
    <t>mfr523</t>
  </si>
  <si>
    <t>RIOS; ERICK</t>
  </si>
  <si>
    <t>er24354</t>
  </si>
  <si>
    <t>RODRIGO; CHATURA DINUKA</t>
  </si>
  <si>
    <t>cdr963</t>
  </si>
  <si>
    <t>ROMERO; WILMER ALEXANDER</t>
  </si>
  <si>
    <t>war484</t>
  </si>
  <si>
    <t>ROTH; ELISE VICTORIA</t>
  </si>
  <si>
    <t>evr239</t>
  </si>
  <si>
    <t>ROWLAND; FAUNIEL ALICIA</t>
  </si>
  <si>
    <t>far459</t>
  </si>
  <si>
    <t>SAIFUDDIN; M. A.</t>
  </si>
  <si>
    <t>mas7597</t>
  </si>
  <si>
    <t>SALDANA; SAMANTHA LEE</t>
  </si>
  <si>
    <t>sls5284</t>
  </si>
  <si>
    <t>SCHUSTER; MARY CAROLINE</t>
  </si>
  <si>
    <t>mcs3373</t>
  </si>
  <si>
    <t>SEARS; ALLISA CAROLINE</t>
  </si>
  <si>
    <t>acs3538</t>
  </si>
  <si>
    <t>SEMLER; ANTHONY CHRISTIAN</t>
  </si>
  <si>
    <t>acs3527</t>
  </si>
  <si>
    <t>SHAO; KEVIN</t>
  </si>
  <si>
    <t>ks37527</t>
  </si>
  <si>
    <t>SHIN; YOUNG MIN</t>
  </si>
  <si>
    <t>yms258</t>
  </si>
  <si>
    <t>SHOEMAKER; WINSTON DANIEL</t>
  </si>
  <si>
    <t>wds569</t>
  </si>
  <si>
    <t>SHOTOLA; KARALEE FRANCES</t>
  </si>
  <si>
    <t>kfs382</t>
  </si>
  <si>
    <t>SIPHANH; ADAMS</t>
  </si>
  <si>
    <t>as55473</t>
  </si>
  <si>
    <t>SMITH; ASHA NAIMA</t>
  </si>
  <si>
    <t>ans3434</t>
  </si>
  <si>
    <t>SMITH; JACOB RANDALL</t>
  </si>
  <si>
    <t>jrs5738</t>
  </si>
  <si>
    <t>SMITH; JARRETT ASHTON</t>
  </si>
  <si>
    <t>jas7946</t>
  </si>
  <si>
    <t>SOBOTIK; RACHEL MARIE</t>
  </si>
  <si>
    <t>rms3344</t>
  </si>
  <si>
    <t>SONG; JUN SUK</t>
  </si>
  <si>
    <t>js63662</t>
  </si>
  <si>
    <t>STANBOULY; RAKAN</t>
  </si>
  <si>
    <t>rs39984</t>
  </si>
  <si>
    <t>STONE; DUSTIN PARKER</t>
  </si>
  <si>
    <t>ds38372</t>
  </si>
  <si>
    <t>SULLIVAN; CATHERINE CAREY</t>
  </si>
  <si>
    <t>ccs2622</t>
  </si>
  <si>
    <t>SUN; BENJAMIN DAVID</t>
  </si>
  <si>
    <t>bds2464</t>
  </si>
  <si>
    <t>TABBAH; KAYLIN LOUISE</t>
  </si>
  <si>
    <t>kt7939</t>
  </si>
  <si>
    <t>TALLY-FOOS; FRED COLEMAN</t>
  </si>
  <si>
    <t>ft2957</t>
  </si>
  <si>
    <t>TARRANT; EMILY NICOLE</t>
  </si>
  <si>
    <t>ent289</t>
  </si>
  <si>
    <t>THILL; GRIFFIN ALEXANDER</t>
  </si>
  <si>
    <t>gt4845</t>
  </si>
  <si>
    <t>THISTLETON; CAMELLIA A.</t>
  </si>
  <si>
    <t>cat2634</t>
  </si>
  <si>
    <t>THOMAS; SUMMER DANIELLE</t>
  </si>
  <si>
    <t>sdt734</t>
  </si>
  <si>
    <t>THOMPSON; HANNAH K.</t>
  </si>
  <si>
    <t>hkt257</t>
  </si>
  <si>
    <t>TOLAN; GIZEM</t>
  </si>
  <si>
    <t>gt5488</t>
  </si>
  <si>
    <t>TRAN; ANDREW</t>
  </si>
  <si>
    <t>at28862</t>
  </si>
  <si>
    <t>TRAN; KELLY</t>
  </si>
  <si>
    <t>kt9277</t>
  </si>
  <si>
    <t>TRAPP; AUBREY JADE</t>
  </si>
  <si>
    <t>ajt2249</t>
  </si>
  <si>
    <t>TRUONG; DEREK JIAFENG</t>
  </si>
  <si>
    <t>djt949</t>
  </si>
  <si>
    <t>VALICENTI; ALBERT CHARLES</t>
  </si>
  <si>
    <t>acv489</t>
  </si>
  <si>
    <t>VEMULA; RAAGA DIVYA</t>
  </si>
  <si>
    <t>rdv338</t>
  </si>
  <si>
    <t>VILLARREAL; OSCAR EDUARDO</t>
  </si>
  <si>
    <t>oev82</t>
  </si>
  <si>
    <t>WANG; BRIAN C.</t>
  </si>
  <si>
    <t>bw22485</t>
  </si>
  <si>
    <t>WENZEL; JEREMY HAYES</t>
  </si>
  <si>
    <t>jhw866</t>
  </si>
  <si>
    <t>WHALEY; COLTON WALKER</t>
  </si>
  <si>
    <t>cww688</t>
  </si>
  <si>
    <t>WHITEHEAD; ZACHARY TYLER</t>
  </si>
  <si>
    <t>ztw227</t>
  </si>
  <si>
    <t>WILLIAMS; ALEEZA TAYLOR</t>
  </si>
  <si>
    <t>atw599</t>
  </si>
  <si>
    <t>WILSON; REID FREDERICK</t>
  </si>
  <si>
    <t>rfw384</t>
  </si>
  <si>
    <t>WINEMILLER; BRENT KELSO</t>
  </si>
  <si>
    <t>bkw556</t>
  </si>
  <si>
    <t>WOHLRAB; AUDREY ELIZABETH</t>
  </si>
  <si>
    <t>aes2854</t>
  </si>
  <si>
    <t>WOMACK; JAMARCUS TREMAINE</t>
  </si>
  <si>
    <t>jtw2388</t>
  </si>
  <si>
    <t>WU; ZANETA ANN</t>
  </si>
  <si>
    <t>zaw235</t>
  </si>
  <si>
    <t>XAVIER; MATTHEW JAMES</t>
  </si>
  <si>
    <t>mjx63</t>
  </si>
  <si>
    <t>YUTANI; KEVIN ALEXANDER</t>
  </si>
  <si>
    <t>kay276</t>
  </si>
  <si>
    <t>Total Number of Students: 223</t>
  </si>
  <si>
    <t>CURRENT AS OF: 16 September 2013 2:14pm U.S. Central Time </t>
  </si>
  <si>
    <t xml:space="preserve">SI Leader: Rebecca Richards </t>
  </si>
  <si>
    <t>ABANTO; KAREN SACHIKO</t>
  </si>
  <si>
    <t>ka8383</t>
  </si>
  <si>
    <t>ACOSTA; NICOLE MARIE</t>
  </si>
  <si>
    <t>nma624</t>
  </si>
  <si>
    <t>AGUINALDO; JODIE ENVERGA</t>
  </si>
  <si>
    <t>ja32385</t>
  </si>
  <si>
    <t>ALFARO; JEFFREY KRISTJAN</t>
  </si>
  <si>
    <t>jka566</t>
  </si>
  <si>
    <t>ALLAHI-MOGHADAM; H. C.</t>
  </si>
  <si>
    <t>hca275</t>
  </si>
  <si>
    <t>ANAYA; LUIS EDUARDO</t>
  </si>
  <si>
    <t>lea698</t>
  </si>
  <si>
    <t>BAZARBAYEV; BULAT</t>
  </si>
  <si>
    <t>bb26332</t>
  </si>
  <si>
    <t>BEAN; DEAVEN RAY</t>
  </si>
  <si>
    <t>drb2694</t>
  </si>
  <si>
    <t>BOOTH; JAMES ALEXANDER</t>
  </si>
  <si>
    <t>jab7694</t>
  </si>
  <si>
    <t>BRASHER; SAMUEL DAVID</t>
  </si>
  <si>
    <t>sdb2349</t>
  </si>
  <si>
    <t>BROOKS; JASON WAYNE</t>
  </si>
  <si>
    <t>jwb3239</t>
  </si>
  <si>
    <t>BUNGE; BETHANY MARIE</t>
  </si>
  <si>
    <t>bmb2658</t>
  </si>
  <si>
    <t>BURNETT; ISAAC BRADLEY</t>
  </si>
  <si>
    <t>ibb88</t>
  </si>
  <si>
    <t>BUTLER; LACI MICHELE</t>
  </si>
  <si>
    <t>lmb3749</t>
  </si>
  <si>
    <t>CAIN; SARA ELIZABETH</t>
  </si>
  <si>
    <t>sec2427</t>
  </si>
  <si>
    <t>CASAREZ; MICHAEL JOSEPH</t>
  </si>
  <si>
    <t>mjc3554</t>
  </si>
  <si>
    <t>CHEESMAN; JULIA MARIE</t>
  </si>
  <si>
    <t>jmc6552</t>
  </si>
  <si>
    <t>CHEN; ISABELLA CHIYI</t>
  </si>
  <si>
    <t>icc298</t>
  </si>
  <si>
    <t>CHIANG; ADAM CHEN</t>
  </si>
  <si>
    <t>acc2729</t>
  </si>
  <si>
    <t>CLIETT; NATHAN CHRISTIAN</t>
  </si>
  <si>
    <t>ncc462</t>
  </si>
  <si>
    <t>COFFEY; SCOTT ALEXANDER</t>
  </si>
  <si>
    <t>sac3555</t>
  </si>
  <si>
    <t>COLE; SHELBY RYMAN</t>
  </si>
  <si>
    <t>src2456</t>
  </si>
  <si>
    <t>COOPER; BILYESIA IMANI</t>
  </si>
  <si>
    <t>bic252</t>
  </si>
  <si>
    <t>CORNELIUS; DEREK RUDOLF</t>
  </si>
  <si>
    <t>drc2582</t>
  </si>
  <si>
    <t>CORTEZ; MARK A.</t>
  </si>
  <si>
    <t>mac-mark</t>
  </si>
  <si>
    <t>COWAN; RENEE DANIELA</t>
  </si>
  <si>
    <t>rdc2243</t>
  </si>
  <si>
    <t>DAVIDSON; DYLAN MATTHEW</t>
  </si>
  <si>
    <t>dmd2673</t>
  </si>
  <si>
    <t>DEAN; KATHERINE ELIZABETH</t>
  </si>
  <si>
    <t>ked934</t>
  </si>
  <si>
    <t>DESAI; SHAYNA</t>
  </si>
  <si>
    <t>sd28354</t>
  </si>
  <si>
    <t>DIAZ; JORGE ADALBERTO JR.</t>
  </si>
  <si>
    <t>jad4929</t>
  </si>
  <si>
    <t>DIBENEDETTO; THOMAS H.</t>
  </si>
  <si>
    <t>thd297</t>
  </si>
  <si>
    <t>DINH; TRAVIS QUANG TRI</t>
  </si>
  <si>
    <t>tqd84</t>
  </si>
  <si>
    <t>DOAN; TAYLOR NGOC-ANH</t>
  </si>
  <si>
    <t>tnd372</t>
  </si>
  <si>
    <t>DUNN; CORY EVAN</t>
  </si>
  <si>
    <t>ced2296</t>
  </si>
  <si>
    <t>EASTER; MIEOLA DENISHA</t>
  </si>
  <si>
    <t>mde559</t>
  </si>
  <si>
    <t>ESPINOZA; JOE ANGEL JR.</t>
  </si>
  <si>
    <t>jae2663</t>
  </si>
  <si>
    <t>ESQUIVEL; MELODY E.</t>
  </si>
  <si>
    <t>me9374</t>
  </si>
  <si>
    <t>FOUNTAIN; JULIUS STEWART</t>
  </si>
  <si>
    <t>jsf845</t>
  </si>
  <si>
    <t>FOX; KITSON LALYNN</t>
  </si>
  <si>
    <t>klf2243</t>
  </si>
  <si>
    <t>FRANKS; ANDREW JOSEPH</t>
  </si>
  <si>
    <t>af22367</t>
  </si>
  <si>
    <t>FULLER; RYAN THOMAS</t>
  </si>
  <si>
    <t>rtf349</t>
  </si>
  <si>
    <t>GEIS; SHANNON LAUREL</t>
  </si>
  <si>
    <t>slg2899</t>
  </si>
  <si>
    <t>GIAMBELLUCA; C. C.</t>
  </si>
  <si>
    <t>ccg889</t>
  </si>
  <si>
    <t>GOACHER; HENRY JAMES</t>
  </si>
  <si>
    <t>hjg432</t>
  </si>
  <si>
    <t>GOMEZ; JOEY RENE</t>
  </si>
  <si>
    <t>jrg2389</t>
  </si>
  <si>
    <t>GONZALEZ; ANGEL ANDREW</t>
  </si>
  <si>
    <t>aag3236</t>
  </si>
  <si>
    <t>GUAN; CLARICE JIAXIN</t>
  </si>
  <si>
    <t>cjg2682</t>
  </si>
  <si>
    <t>GUEDEZ; STEFANY ALEJANDRA</t>
  </si>
  <si>
    <t>sg35625</t>
  </si>
  <si>
    <t>GUEMEZ; KIANNI ANGELIQUE</t>
  </si>
  <si>
    <t>kag2843</t>
  </si>
  <si>
    <t>GUTIERREZ; ALEJANDRO E.</t>
  </si>
  <si>
    <t>aeg2338</t>
  </si>
  <si>
    <t>GUTIERREZ; JOEL</t>
  </si>
  <si>
    <t>jg48469</t>
  </si>
  <si>
    <t>GUTTA; SIDDHARTH S.</t>
  </si>
  <si>
    <t>sg35566</t>
  </si>
  <si>
    <t>HANDLER; SIMON PARK</t>
  </si>
  <si>
    <t>sph574</t>
  </si>
  <si>
    <t>HARDINGER; STEPHANE L.</t>
  </si>
  <si>
    <t>slh3753</t>
  </si>
  <si>
    <t>HARGIS; JUSTIN THOMAS</t>
  </si>
  <si>
    <t>jth2579</t>
  </si>
  <si>
    <t>HARRISON; LUCAS MICHAEL</t>
  </si>
  <si>
    <t>lmh2538</t>
  </si>
  <si>
    <t>HART; ALEXANDRA MARIE</t>
  </si>
  <si>
    <t>ah37753</t>
  </si>
  <si>
    <t>HAYES; JENNA ALECIA</t>
  </si>
  <si>
    <t>jah4995</t>
  </si>
  <si>
    <t>HENDRICKS; ALEC CRAIG</t>
  </si>
  <si>
    <t>ach2768</t>
  </si>
  <si>
    <t>HERRERA; NATALIE MYCHAEL</t>
  </si>
  <si>
    <t>nmh664</t>
  </si>
  <si>
    <t>HICKMAN; BENJAMIN LEE</t>
  </si>
  <si>
    <t>blh2466</t>
  </si>
  <si>
    <t>HIGHTOWER; JEANNINE ROSE</t>
  </si>
  <si>
    <t>jrh4948</t>
  </si>
  <si>
    <t>HINNERS; AUSTIN ALAN</t>
  </si>
  <si>
    <t>aah2676</t>
  </si>
  <si>
    <t>HORTON; ANGELA MARIE</t>
  </si>
  <si>
    <t>amh4692</t>
  </si>
  <si>
    <t>HOYER; DANIELLE ASHLEY</t>
  </si>
  <si>
    <t>dah2864</t>
  </si>
  <si>
    <t>HURWITZ; DANIEL ADEN</t>
  </si>
  <si>
    <t>dah2782</t>
  </si>
  <si>
    <t>JAIN; SAGAREE</t>
  </si>
  <si>
    <t>sj24565</t>
  </si>
  <si>
    <t>JIANG; JIAWEN</t>
  </si>
  <si>
    <t>jj29639</t>
  </si>
  <si>
    <t>JOHNSON; DARCY ALANA</t>
  </si>
  <si>
    <t>daj885</t>
  </si>
  <si>
    <t>JORDAO; ANTONIO EGGER</t>
  </si>
  <si>
    <t>aej496</t>
  </si>
  <si>
    <t>JUAREZ; ANNE MARIE</t>
  </si>
  <si>
    <t>amj2356</t>
  </si>
  <si>
    <t>KATZ; MORGAN GREER</t>
  </si>
  <si>
    <t>mgk473</t>
  </si>
  <si>
    <t>KEEVER; EVAN PATRICK</t>
  </si>
  <si>
    <t>ek6458</t>
  </si>
  <si>
    <t>KENNEDY; KELLI ELIZABETH</t>
  </si>
  <si>
    <t>kek757</t>
  </si>
  <si>
    <t>KNOBLOCK; CODY ARTHUR</t>
  </si>
  <si>
    <t>cak2554</t>
  </si>
  <si>
    <t>KUAN; TIFFANY MICHELLE</t>
  </si>
  <si>
    <t>tmk662</t>
  </si>
  <si>
    <t>KUMAR; KIRSTEN LANE</t>
  </si>
  <si>
    <t>klk2763</t>
  </si>
  <si>
    <t>LA; KRISTEN</t>
  </si>
  <si>
    <t>kl25728</t>
  </si>
  <si>
    <t>LARRABURE RUILOB; R. H.</t>
  </si>
  <si>
    <t>rhl479</t>
  </si>
  <si>
    <t>LEBRIJA; JORGE</t>
  </si>
  <si>
    <t>jl52343</t>
  </si>
  <si>
    <t>LEE; GINA</t>
  </si>
  <si>
    <t>gl7642</t>
  </si>
  <si>
    <t>LEE; RYAN MATTHEW</t>
  </si>
  <si>
    <t>rml935</t>
  </si>
  <si>
    <t>LERMA; LUIS EDUARDO</t>
  </si>
  <si>
    <t>lel943</t>
  </si>
  <si>
    <t>LIU; NICHOLAS</t>
  </si>
  <si>
    <t>nl6549</t>
  </si>
  <si>
    <t>MAGNESS; TAYLOR ANN</t>
  </si>
  <si>
    <t>tam2925</t>
  </si>
  <si>
    <t>MAHADEVAN; SREYAS R.</t>
  </si>
  <si>
    <t>srm3254</t>
  </si>
  <si>
    <t>MAHER; TARA CAITLIN</t>
  </si>
  <si>
    <t>tm27582</t>
  </si>
  <si>
    <t>MALIK; MOHAMMAD ASHAR</t>
  </si>
  <si>
    <t>mam9832</t>
  </si>
  <si>
    <t>MANOUSHAGIAN; MADISON L.</t>
  </si>
  <si>
    <t>mlm5838</t>
  </si>
  <si>
    <t>MARKES; MACKENSIE LEE</t>
  </si>
  <si>
    <t>mlm5783</t>
  </si>
  <si>
    <t>MARQUEZ; HEATHER ANN</t>
  </si>
  <si>
    <t>ham896</t>
  </si>
  <si>
    <t>MARTIN; MATTHEW ALLEN</t>
  </si>
  <si>
    <t>mam8425</t>
  </si>
  <si>
    <t>MARTINEZ; TATIANA MARIE</t>
  </si>
  <si>
    <t>tmm2924</t>
  </si>
  <si>
    <t>MARTINS; CRISTELLE A.</t>
  </si>
  <si>
    <t>cam6353</t>
  </si>
  <si>
    <t>MASTERS; ANDREW GENTRY</t>
  </si>
  <si>
    <t>am46657</t>
  </si>
  <si>
    <t>MATA MENDIOLA; ALEXIS</t>
  </si>
  <si>
    <t>am66833</t>
  </si>
  <si>
    <t>MATTHEWS; KAREN ELIZABETH</t>
  </si>
  <si>
    <t>kem2978</t>
  </si>
  <si>
    <t>MCGAHA; DOMINIQUE ALEXAS</t>
  </si>
  <si>
    <t>dam3589</t>
  </si>
  <si>
    <t>MCNEIL; ROBERT JOSEPH</t>
  </si>
  <si>
    <t>rjm2895</t>
  </si>
  <si>
    <t>MEJIA; JULIO ALEJANDRO</t>
  </si>
  <si>
    <t>jam9684</t>
  </si>
  <si>
    <t>MERKLEY; RYAN TIMOTHY</t>
  </si>
  <si>
    <t>rtm684</t>
  </si>
  <si>
    <t>MEZA; MERCEDES A.</t>
  </si>
  <si>
    <t>mam8522</t>
  </si>
  <si>
    <t>MOBLEY; MEESHA ALEXIS</t>
  </si>
  <si>
    <t>mm68723</t>
  </si>
  <si>
    <t>MONTANO; MARISSA YSENIA</t>
  </si>
  <si>
    <t>mym356</t>
  </si>
  <si>
    <t>MOORE; CHELSEA ROBYN</t>
  </si>
  <si>
    <t>crm3732</t>
  </si>
  <si>
    <t>MOSELEY; JENNI LI</t>
  </si>
  <si>
    <t>jlm6823</t>
  </si>
  <si>
    <t>MOURE; HAELI MARIE</t>
  </si>
  <si>
    <t>hmm822</t>
  </si>
  <si>
    <t>MUNDORFF; VANESSA NIERRAS</t>
  </si>
  <si>
    <t>vnm288</t>
  </si>
  <si>
    <t>MUNOZ; JASON A.</t>
  </si>
  <si>
    <t>jam6537</t>
  </si>
  <si>
    <t>NASH; ZACHARY WILLIAM</t>
  </si>
  <si>
    <t>zwn64</t>
  </si>
  <si>
    <t>NATZKE; JOSHUA RYAN</t>
  </si>
  <si>
    <t>jrn765</t>
  </si>
  <si>
    <t>NAVARRO; SAMANTHA SOCORRO</t>
  </si>
  <si>
    <t>ssn382</t>
  </si>
  <si>
    <t>NEMETH; SAMANTHA LYNN</t>
  </si>
  <si>
    <t>sln624</t>
  </si>
  <si>
    <t>NEWTON; HOLT BRADYN</t>
  </si>
  <si>
    <t>hn2994</t>
  </si>
  <si>
    <t>NGUYEN; JACQUELINE D.</t>
  </si>
  <si>
    <t>jdn823</t>
  </si>
  <si>
    <t>NICHOLS; TREVOR DAVID</t>
  </si>
  <si>
    <t>tdn573</t>
  </si>
  <si>
    <t>NUNEZ; RICARDO</t>
  </si>
  <si>
    <t>rn4865</t>
  </si>
  <si>
    <t>NUZUM; JAYMEE M.</t>
  </si>
  <si>
    <t>jn9396</t>
  </si>
  <si>
    <t>ONEILL; ADAM BURGESS</t>
  </si>
  <si>
    <t>abo336</t>
  </si>
  <si>
    <t>PALMA; MELISSA D.</t>
  </si>
  <si>
    <t>mdp2248</t>
  </si>
  <si>
    <t>PALOMO; KAROL JUDITH</t>
  </si>
  <si>
    <t>kjp859</t>
  </si>
  <si>
    <t>PEREZ; LINO SEBASTIAN</t>
  </si>
  <si>
    <t>lsp443</t>
  </si>
  <si>
    <t>PEREZ; MCKENNA CADE</t>
  </si>
  <si>
    <t>mcp2354</t>
  </si>
  <si>
    <t>PHAN; VANESSA MINHKHANH</t>
  </si>
  <si>
    <t>vmp476</t>
  </si>
  <si>
    <t>PHIPPIN; MARGARET DEBORAH</t>
  </si>
  <si>
    <t>mdp2576</t>
  </si>
  <si>
    <t>PIAZZA; ELLEN YANG</t>
  </si>
  <si>
    <t>eyp95</t>
  </si>
  <si>
    <t>PILLUTLA; ANIRUDH</t>
  </si>
  <si>
    <t>ap37462</t>
  </si>
  <si>
    <t>PULIDO; JOSEPH N.</t>
  </si>
  <si>
    <t>jnp749</t>
  </si>
  <si>
    <t>PURDON; DEREK WAYNE</t>
  </si>
  <si>
    <t>dwp632</t>
  </si>
  <si>
    <t>RAVI; MEGHNA ANJANA</t>
  </si>
  <si>
    <t>mr37872</t>
  </si>
  <si>
    <t>RAY; JAMES WYATT III</t>
  </si>
  <si>
    <t>jwr827</t>
  </si>
  <si>
    <t>REGAN; KILLIAN PATRICK</t>
  </si>
  <si>
    <t>kpr369</t>
  </si>
  <si>
    <t>RIELLY; JOSEPH PATRICK</t>
  </si>
  <si>
    <t>jpr842</t>
  </si>
  <si>
    <t>RILEY; BRIANNA NICOLE</t>
  </si>
  <si>
    <t>bnr655</t>
  </si>
  <si>
    <t>RODARTE; DAISY NAOMI</t>
  </si>
  <si>
    <t>dr29624</t>
  </si>
  <si>
    <t>RODRIGUEZ; JESSICA YVETTE</t>
  </si>
  <si>
    <t>jyr247</t>
  </si>
  <si>
    <t>ROJAS; NICHOLAS ADAM</t>
  </si>
  <si>
    <t>nar757</t>
  </si>
  <si>
    <t>SADA; ENRIQUE</t>
  </si>
  <si>
    <t>es25474</t>
  </si>
  <si>
    <t>SALAS; MARTHA ALEJANDRA</t>
  </si>
  <si>
    <t>mas6823</t>
  </si>
  <si>
    <t>SALDIVAR; KAYLA NICOLE</t>
  </si>
  <si>
    <t>kns934</t>
  </si>
  <si>
    <t>SANDS; TYLER BLANE</t>
  </si>
  <si>
    <t>tbs565</t>
  </si>
  <si>
    <t>SANTILLANA FERNANDEZ; A</t>
  </si>
  <si>
    <t>as57532</t>
  </si>
  <si>
    <t>SENTELL; HUTTON WESLEY</t>
  </si>
  <si>
    <t>hws393</t>
  </si>
  <si>
    <t>SHEIKH; ABDUL B.</t>
  </si>
  <si>
    <t>abs948</t>
  </si>
  <si>
    <t>SIDDIQUI; HIFZA HAREEM</t>
  </si>
  <si>
    <t>hhs369</t>
  </si>
  <si>
    <t>SILVA; ANTHONY JOHN</t>
  </si>
  <si>
    <t>ajs4556</t>
  </si>
  <si>
    <t>SLATER; SEAN VU</t>
  </si>
  <si>
    <t>svs525</t>
  </si>
  <si>
    <t>SMIRIN; ILANA GABRIELLE</t>
  </si>
  <si>
    <t>igs242</t>
  </si>
  <si>
    <t>SMITH; SHELDON MATTHEW</t>
  </si>
  <si>
    <t>sms5745</t>
  </si>
  <si>
    <t>SOSA; PHOEBE JEZIEL</t>
  </si>
  <si>
    <t>pjs2377</t>
  </si>
  <si>
    <t>SOWERS; DANE NEWELL</t>
  </si>
  <si>
    <t>dns632</t>
  </si>
  <si>
    <t>SPILLER; BRIANNA CAMILLE</t>
  </si>
  <si>
    <t>bcs937</t>
  </si>
  <si>
    <t>STAUFFER; BRIAN ANTHONY</t>
  </si>
  <si>
    <t>bas3938</t>
  </si>
  <si>
    <t>STEARMAN; EMMA LORENE</t>
  </si>
  <si>
    <t>els2346</t>
  </si>
  <si>
    <t>STEIN; JACKSON SPENCER</t>
  </si>
  <si>
    <t>jss3522</t>
  </si>
  <si>
    <t>STEPHENS; MATTHEW SCOTT</t>
  </si>
  <si>
    <t>ms54569</t>
  </si>
  <si>
    <t>SUDIHARDJO; ANDREAS W.</t>
  </si>
  <si>
    <t>as63444</t>
  </si>
  <si>
    <t>SULLIVAN; NATALIE MARY</t>
  </si>
  <si>
    <t>ns22945</t>
  </si>
  <si>
    <t>SWEAT; AMBER PATRICE</t>
  </si>
  <si>
    <t>aps2229</t>
  </si>
  <si>
    <t>SYLVESTER; ERIN LIANNE</t>
  </si>
  <si>
    <t>els2477</t>
  </si>
  <si>
    <t>TALLEY; ASHTYN GAY</t>
  </si>
  <si>
    <t>agt454</t>
  </si>
  <si>
    <t>TAYLOR; STEVEN JAMES</t>
  </si>
  <si>
    <t>sjt857</t>
  </si>
  <si>
    <t>TERRONES; YESENIA YARELY</t>
  </si>
  <si>
    <t>yyt65</t>
  </si>
  <si>
    <t>THOMPSON; HALEY NOELLE</t>
  </si>
  <si>
    <t>hnt277</t>
  </si>
  <si>
    <t>THOMPSON; RACHEL ELAINE</t>
  </si>
  <si>
    <t>ret686</t>
  </si>
  <si>
    <t>TORRE; CHRISTINA MARIE</t>
  </si>
  <si>
    <t>cmt2628</t>
  </si>
  <si>
    <t>TORRE; NATALIE MARIE</t>
  </si>
  <si>
    <t>nmt447</t>
  </si>
  <si>
    <t>TRAN; LONG VAN</t>
  </si>
  <si>
    <t>lvt248</t>
  </si>
  <si>
    <t>TRAN; STEPHEN EDIVARD</t>
  </si>
  <si>
    <t>set896</t>
  </si>
  <si>
    <t>VANHAL; MICHAEL JONATHAN</t>
  </si>
  <si>
    <t>mjv722</t>
  </si>
  <si>
    <t>VICK; MARCUS WAYNE</t>
  </si>
  <si>
    <t>mwv92</t>
  </si>
  <si>
    <t>VILLARREAL; TUCKER JAMES</t>
  </si>
  <si>
    <t>tjv356</t>
  </si>
  <si>
    <t>VIRDEN; SAVANNAH MARIE</t>
  </si>
  <si>
    <t>smv676</t>
  </si>
  <si>
    <t>VO; THI PRETTY</t>
  </si>
  <si>
    <t>tpv88</t>
  </si>
  <si>
    <t>VO; VICTOR THANH</t>
  </si>
  <si>
    <t>vtv78</t>
  </si>
  <si>
    <t>VOHL; ANDREW CHRISTOPHER</t>
  </si>
  <si>
    <t>acv563</t>
  </si>
  <si>
    <t>VU; MATTHEW TYLER</t>
  </si>
  <si>
    <t>mtv356</t>
  </si>
  <si>
    <t>WANG; JAY CHING-EN</t>
  </si>
  <si>
    <t>jcw3422</t>
  </si>
  <si>
    <t>WANG; WILLIAM WEIMING</t>
  </si>
  <si>
    <t>www465</t>
  </si>
  <si>
    <t>WENDT; SAMANTHA LEIGH</t>
  </si>
  <si>
    <t>slw3323</t>
  </si>
  <si>
    <t>WHITELEY; KAITLYN RAY</t>
  </si>
  <si>
    <t>krw2247</t>
  </si>
  <si>
    <t>WHITLOW; JENNY CLAIRE</t>
  </si>
  <si>
    <t>jcw3597</t>
  </si>
  <si>
    <t>WILLIAMSON; RYAN ORLANDO</t>
  </si>
  <si>
    <t>row282</t>
  </si>
  <si>
    <t>WOMACK; ALISSA BROOKE</t>
  </si>
  <si>
    <t>abw843</t>
  </si>
  <si>
    <t>WOOD; ARIELLE RENE</t>
  </si>
  <si>
    <t>aw27275</t>
  </si>
  <si>
    <t>WUNNEBURGER; ABIGAIL L.</t>
  </si>
  <si>
    <t>alw3532</t>
  </si>
  <si>
    <t>ZAHRAH; CHRISTOPHER EMILE</t>
  </si>
  <si>
    <t>cez266</t>
  </si>
  <si>
    <t>ZAMBRANO; ANTONIO III</t>
  </si>
  <si>
    <t>az4225</t>
  </si>
  <si>
    <t>ZAMORA; JOSHUA CHRISTIAN</t>
  </si>
  <si>
    <t>jcz297</t>
  </si>
  <si>
    <t>ZAVALA PINET; JONATHAN</t>
  </si>
  <si>
    <t>jz5478</t>
  </si>
  <si>
    <t>ZEPEDA; JESUS</t>
  </si>
  <si>
    <t>jz7293</t>
  </si>
  <si>
    <t>ZIMMERMAN; ERIN KATE</t>
  </si>
  <si>
    <t>ekz69</t>
  </si>
  <si>
    <t>Total Number of Students: 200</t>
  </si>
  <si>
    <t>CURRENT AS OF: 16 September 2013 2:18pm U.S. Central Time </t>
  </si>
  <si>
    <t>ISSUES AND POLICIES IN AMER GOV/GOV 312L (Budziszewski)</t>
  </si>
  <si>
    <t xml:space="preserve"> Fall 2013</t>
  </si>
  <si>
    <t>ISSUES AND POLICIES IN AMER GOV/GOV 312L (Chapman)</t>
  </si>
  <si>
    <t xml:space="preserve">ALTMAN-KAOUGH; WILLA M. </t>
  </si>
  <si>
    <t xml:space="preserve">wma293 </t>
  </si>
  <si>
    <t xml:space="preserve">ANDERSON; ELIZABETH ANNE </t>
  </si>
  <si>
    <t xml:space="preserve">eaa966 </t>
  </si>
  <si>
    <t xml:space="preserve">AUKER; MATTHEW LAMAR </t>
  </si>
  <si>
    <t xml:space="preserve">mla2372 </t>
  </si>
  <si>
    <t xml:space="preserve">AVILA; REBECCA </t>
  </si>
  <si>
    <t xml:space="preserve">ra23476 </t>
  </si>
  <si>
    <t xml:space="preserve">BARRETTO; CHANTELLE NAOMI </t>
  </si>
  <si>
    <t xml:space="preserve">cb34494 </t>
  </si>
  <si>
    <t xml:space="preserve">BEARDEN; ASHLEIGH ELISE </t>
  </si>
  <si>
    <t xml:space="preserve">ab39594 </t>
  </si>
  <si>
    <t xml:space="preserve">BEISPEL; MICHAEL C. </t>
  </si>
  <si>
    <t xml:space="preserve">mb36558 </t>
  </si>
  <si>
    <t xml:space="preserve">BEITTENMILLER; NICOLE M. </t>
  </si>
  <si>
    <t xml:space="preserve">nmb667 </t>
  </si>
  <si>
    <t xml:space="preserve">BELL; BLAKE CONNELLY </t>
  </si>
  <si>
    <t xml:space="preserve">bcb893 </t>
  </si>
  <si>
    <t xml:space="preserve">BRENT; HALLIE ELIZABETH </t>
  </si>
  <si>
    <t xml:space="preserve">heb493 </t>
  </si>
  <si>
    <t xml:space="preserve">BURNS; MARLEE MICHAEL </t>
  </si>
  <si>
    <t xml:space="preserve">mmb2896 </t>
  </si>
  <si>
    <t xml:space="preserve">CAHAL; CASSIDY NICOLE </t>
  </si>
  <si>
    <t xml:space="preserve">cc52472 </t>
  </si>
  <si>
    <t xml:space="preserve">CAMPITELLI; JORDAN E. </t>
  </si>
  <si>
    <t xml:space="preserve">jec3456 </t>
  </si>
  <si>
    <t xml:space="preserve">CARVER; ANDREA MARIE </t>
  </si>
  <si>
    <t xml:space="preserve">amc3732 </t>
  </si>
  <si>
    <t xml:space="preserve">CHO; HYUNJI </t>
  </si>
  <si>
    <t xml:space="preserve">hc23445 </t>
  </si>
  <si>
    <t xml:space="preserve">COLLINS; KIARA AUDRE'ONA </t>
  </si>
  <si>
    <t xml:space="preserve">kac3365 </t>
  </si>
  <si>
    <t xml:space="preserve">CORBELL; MATTHEW DILLON </t>
  </si>
  <si>
    <t xml:space="preserve">mdc2528 </t>
  </si>
  <si>
    <t xml:space="preserve">CORTEZ OBRIEN; MELINA K. </t>
  </si>
  <si>
    <t xml:space="preserve">mkc957 </t>
  </si>
  <si>
    <t xml:space="preserve">COURTENAY; ALYSON GISELLE </t>
  </si>
  <si>
    <t xml:space="preserve">agc763 </t>
  </si>
  <si>
    <t xml:space="preserve">CRETNEY; RIANE ISABELLA </t>
  </si>
  <si>
    <t xml:space="preserve">rc34479 </t>
  </si>
  <si>
    <t xml:space="preserve">CURRIER-MARTIN; B. C. </t>
  </si>
  <si>
    <t xml:space="preserve">bcc678 </t>
  </si>
  <si>
    <t xml:space="preserve">DARBY; ANASTASIA MICHELLE </t>
  </si>
  <si>
    <t xml:space="preserve">amd3283 </t>
  </si>
  <si>
    <t xml:space="preserve">DARGAHI; KIMIA </t>
  </si>
  <si>
    <t xml:space="preserve">kd9279 </t>
  </si>
  <si>
    <t xml:space="preserve">DAVIS; WILLIAM RENE </t>
  </si>
  <si>
    <t xml:space="preserve">wrd388 </t>
  </si>
  <si>
    <t xml:space="preserve">DE AVILA; CAROLINA </t>
  </si>
  <si>
    <t xml:space="preserve">cd24485 </t>
  </si>
  <si>
    <t xml:space="preserve">DEMPSEY; DAFNA ROSALIE </t>
  </si>
  <si>
    <t xml:space="preserve">drd922 </t>
  </si>
  <si>
    <t xml:space="preserve">EFTEKHAR; ARSALAN </t>
  </si>
  <si>
    <t xml:space="preserve">ae6884 </t>
  </si>
  <si>
    <t xml:space="preserve">ELBANNA; IMANIE JENNINE </t>
  </si>
  <si>
    <t xml:space="preserve">ije84 </t>
  </si>
  <si>
    <t xml:space="preserve">EMBRY; ASHLEY NICOLE </t>
  </si>
  <si>
    <t xml:space="preserve">ane438 </t>
  </si>
  <si>
    <t xml:space="preserve">EMERY; ANNA ELIZABETH </t>
  </si>
  <si>
    <t xml:space="preserve">aee465 </t>
  </si>
  <si>
    <t xml:space="preserve">ESCALANTE; DIDIER K. </t>
  </si>
  <si>
    <t xml:space="preserve">dke248 </t>
  </si>
  <si>
    <t xml:space="preserve">FINKELSTINE; EMILY MARIE </t>
  </si>
  <si>
    <t xml:space="preserve">emf786 </t>
  </si>
  <si>
    <t xml:space="preserve">FLOREY; CHRISTINA HADLEY </t>
  </si>
  <si>
    <t xml:space="preserve">chf347 </t>
  </si>
  <si>
    <t xml:space="preserve">GARDUNO; ENRIQUE ANTONIO </t>
  </si>
  <si>
    <t xml:space="preserve">eag2664 </t>
  </si>
  <si>
    <t xml:space="preserve">GARZA; FELICIA ELAINE </t>
  </si>
  <si>
    <t xml:space="preserve">feg264 </t>
  </si>
  <si>
    <t xml:space="preserve">GORE; WILLIAM ALEXANDER </t>
  </si>
  <si>
    <t xml:space="preserve">wag462 </t>
  </si>
  <si>
    <t xml:space="preserve">GORMLEY-RAHN; ERICA N. </t>
  </si>
  <si>
    <t xml:space="preserve">eg25348 </t>
  </si>
  <si>
    <t xml:space="preserve">HAN; ARO </t>
  </si>
  <si>
    <t xml:space="preserve">ah38928 </t>
  </si>
  <si>
    <t xml:space="preserve">HAROON; RUBINA </t>
  </si>
  <si>
    <t xml:space="preserve">rh29556 </t>
  </si>
  <si>
    <t xml:space="preserve">HEMLOCK; NICHOLAS JAMES </t>
  </si>
  <si>
    <t xml:space="preserve">njh548 </t>
  </si>
  <si>
    <t xml:space="preserve">HENDERSON; WILLIAM LEE </t>
  </si>
  <si>
    <t xml:space="preserve">wlh555 </t>
  </si>
  <si>
    <t xml:space="preserve">HERNANDEZ; ALVARO </t>
  </si>
  <si>
    <t xml:space="preserve">ah34423 </t>
  </si>
  <si>
    <t xml:space="preserve">HILL; KATIE BROOKE </t>
  </si>
  <si>
    <t xml:space="preserve">kbh548 </t>
  </si>
  <si>
    <t xml:space="preserve">HILLSMITH; MADELINE S. </t>
  </si>
  <si>
    <t xml:space="preserve">msh2463 </t>
  </si>
  <si>
    <t xml:space="preserve">HINOJOSA; MEGAN MARIE </t>
  </si>
  <si>
    <t xml:space="preserve">mmh2722 </t>
  </si>
  <si>
    <t xml:space="preserve">HWANG; JOEL </t>
  </si>
  <si>
    <t xml:space="preserve">jh49723 </t>
  </si>
  <si>
    <t xml:space="preserve">JONES; JESSICA RENEA </t>
  </si>
  <si>
    <t xml:space="preserve">jrj2289 </t>
  </si>
  <si>
    <t xml:space="preserve">KACHELMEYER; JACLYN R. </t>
  </si>
  <si>
    <t xml:space="preserve">jrk2437 </t>
  </si>
  <si>
    <t xml:space="preserve">KAUR; MANPREET </t>
  </si>
  <si>
    <t xml:space="preserve">mk24735 </t>
  </si>
  <si>
    <t xml:space="preserve">KELBLY; ERIN MICHELLE </t>
  </si>
  <si>
    <t xml:space="preserve">emk774 </t>
  </si>
  <si>
    <t xml:space="preserve">KIM; ANGELL BEAL </t>
  </si>
  <si>
    <t xml:space="preserve">abk435 </t>
  </si>
  <si>
    <t xml:space="preserve">KINK; MAKENZIE DIANE </t>
  </si>
  <si>
    <t xml:space="preserve">mdk882 </t>
  </si>
  <si>
    <t xml:space="preserve">KLUNK; ALEXANDER JAMES </t>
  </si>
  <si>
    <t xml:space="preserve">ajk929 </t>
  </si>
  <si>
    <t xml:space="preserve">LAD; DHARA PRAVIN </t>
  </si>
  <si>
    <t xml:space="preserve">dpl433 </t>
  </si>
  <si>
    <t xml:space="preserve">LAM; DANIELA </t>
  </si>
  <si>
    <t xml:space="preserve">dl24227 </t>
  </si>
  <si>
    <t xml:space="preserve">LANCASTER; LAURA KATHRYN </t>
  </si>
  <si>
    <t xml:space="preserve">lkl442 </t>
  </si>
  <si>
    <t xml:space="preserve">LANDEROS; JHOCELYN </t>
  </si>
  <si>
    <t xml:space="preserve">jl42522 </t>
  </si>
  <si>
    <t xml:space="preserve">LATORRE; FABIANA ELENA </t>
  </si>
  <si>
    <t xml:space="preserve">fel226 </t>
  </si>
  <si>
    <t xml:space="preserve">LIU; JANE Y. </t>
  </si>
  <si>
    <t xml:space="preserve">jyl487 </t>
  </si>
  <si>
    <t xml:space="preserve">LOWRY; SAMUEL EVANS </t>
  </si>
  <si>
    <t xml:space="preserve">sel766 </t>
  </si>
  <si>
    <t xml:space="preserve">MAJANO; CANDIDA ESPERANZA </t>
  </si>
  <si>
    <t xml:space="preserve">cem2996 </t>
  </si>
  <si>
    <t xml:space="preserve">MAKRIDES; ALEXIS NICOLE </t>
  </si>
  <si>
    <t xml:space="preserve">anm2642 </t>
  </si>
  <si>
    <t xml:space="preserve">MALDONADO; AMY VANESSA </t>
  </si>
  <si>
    <t xml:space="preserve">avm388 </t>
  </si>
  <si>
    <t xml:space="preserve">MALHIET; RACHEL ANNE </t>
  </si>
  <si>
    <t xml:space="preserve">ram3966 </t>
  </si>
  <si>
    <t xml:space="preserve">MARKWARDT; KYLE ALEXANDER </t>
  </si>
  <si>
    <t xml:space="preserve">kam3977 </t>
  </si>
  <si>
    <t xml:space="preserve">MCKINNEY; STEFAN JAMES </t>
  </si>
  <si>
    <t xml:space="preserve">sjm3236 </t>
  </si>
  <si>
    <t xml:space="preserve">MEHDIBEIGI; SHAYA </t>
  </si>
  <si>
    <t xml:space="preserve">sm45982 </t>
  </si>
  <si>
    <t xml:space="preserve">MOSER; SAMUEL PAUL </t>
  </si>
  <si>
    <t xml:space="preserve">spm856 </t>
  </si>
  <si>
    <t xml:space="preserve">NGO-ANH; ANNA QUYNH </t>
  </si>
  <si>
    <t xml:space="preserve">aqn95 </t>
  </si>
  <si>
    <t xml:space="preserve">NGUYEN; CAROLYN THI KIEU </t>
  </si>
  <si>
    <t xml:space="preserve">ctn455 </t>
  </si>
  <si>
    <t xml:space="preserve">OBREGON; MINDY ESTEFANY </t>
  </si>
  <si>
    <t xml:space="preserve">meo575 </t>
  </si>
  <si>
    <t xml:space="preserve">PARKER; JONATHAN RICHARD </t>
  </si>
  <si>
    <t xml:space="preserve">jrp3446 </t>
  </si>
  <si>
    <t xml:space="preserve">PEN; JOHNATHAN JUNIOR </t>
  </si>
  <si>
    <t xml:space="preserve">jjp2343 </t>
  </si>
  <si>
    <t xml:space="preserve">PETERMAN; NICHOLAS KYLE </t>
  </si>
  <si>
    <t xml:space="preserve">nkp337 </t>
  </si>
  <si>
    <t xml:space="preserve">PRITCHARD; EMILY NICOLE </t>
  </si>
  <si>
    <t xml:space="preserve">enp266 </t>
  </si>
  <si>
    <t xml:space="preserve">RAULL; PAOLA </t>
  </si>
  <si>
    <t xml:space="preserve">pr7222 </t>
  </si>
  <si>
    <t xml:space="preserve">REMMIE; BIANCA VICTORIA </t>
  </si>
  <si>
    <t xml:space="preserve">br9336 </t>
  </si>
  <si>
    <t xml:space="preserve">RIVERA; EVERICA ORALIA </t>
  </si>
  <si>
    <t xml:space="preserve">eor329 </t>
  </si>
  <si>
    <t xml:space="preserve">SEAGRAVES; ALICIA RENEE </t>
  </si>
  <si>
    <t xml:space="preserve">as46797 </t>
  </si>
  <si>
    <t xml:space="preserve">SEARS; KENNETH LEE </t>
  </si>
  <si>
    <t xml:space="preserve">searskl </t>
  </si>
  <si>
    <t xml:space="preserve">SELMAN; BRIAN ELLIOT </t>
  </si>
  <si>
    <t xml:space="preserve">bes887 </t>
  </si>
  <si>
    <t xml:space="preserve">SHEERAN; KELLY BRENDAN </t>
  </si>
  <si>
    <t xml:space="preserve">kbs655 </t>
  </si>
  <si>
    <t xml:space="preserve">SILVA; PAULO ARAUJO </t>
  </si>
  <si>
    <t xml:space="preserve">pas2483 </t>
  </si>
  <si>
    <t xml:space="preserve">SKINNER; TYRA LASHALL </t>
  </si>
  <si>
    <t xml:space="preserve">tls2796 </t>
  </si>
  <si>
    <t xml:space="preserve">SMITH; JOSHUA ALLEN </t>
  </si>
  <si>
    <t xml:space="preserve">jas7982 </t>
  </si>
  <si>
    <t xml:space="preserve">SMITH; SIERRA L. </t>
  </si>
  <si>
    <t xml:space="preserve">sls4573 </t>
  </si>
  <si>
    <t xml:space="preserve">SNOW; JULIA KATHERINE </t>
  </si>
  <si>
    <t xml:space="preserve">js62479 </t>
  </si>
  <si>
    <t xml:space="preserve">STEWART; KAMARIA DAWN </t>
  </si>
  <si>
    <t xml:space="preserve">kds2368 </t>
  </si>
  <si>
    <t xml:space="preserve">STRATTON; JAMES ROBERT </t>
  </si>
  <si>
    <t xml:space="preserve">jrs5333 </t>
  </si>
  <si>
    <t xml:space="preserve">STRAWN-GRAN; EMAAN T. </t>
  </si>
  <si>
    <t xml:space="preserve">ets474 </t>
  </si>
  <si>
    <t xml:space="preserve">SULLIVAN; RACHEL BETH </t>
  </si>
  <si>
    <t xml:space="preserve">rbs777 </t>
  </si>
  <si>
    <t xml:space="preserve">TASHAKORI; ERISHA K. </t>
  </si>
  <si>
    <t xml:space="preserve">ekt286 </t>
  </si>
  <si>
    <t xml:space="preserve">TENNISON; TAYLOR EATON </t>
  </si>
  <si>
    <t xml:space="preserve">tet356 </t>
  </si>
  <si>
    <t xml:space="preserve">THUPILI; PRIYANKA SUDHA </t>
  </si>
  <si>
    <t xml:space="preserve">pst285 </t>
  </si>
  <si>
    <t xml:space="preserve">VALEK; MELODY BETH </t>
  </si>
  <si>
    <t xml:space="preserve">mv7462 </t>
  </si>
  <si>
    <t xml:space="preserve">VERHEYDEN; GRACEN LAINEY </t>
  </si>
  <si>
    <t xml:space="preserve">gv3897 </t>
  </si>
  <si>
    <t xml:space="preserve">WAGNER; ALLISON KATHERINE </t>
  </si>
  <si>
    <t xml:space="preserve">akw686 </t>
  </si>
  <si>
    <t xml:space="preserve">WAUGH; DESIREE SHARIF </t>
  </si>
  <si>
    <t xml:space="preserve">dsw647 </t>
  </si>
  <si>
    <t xml:space="preserve">WELLS; KIMBERLY MICHELLE </t>
  </si>
  <si>
    <t xml:space="preserve">kmw2625 </t>
  </si>
  <si>
    <t xml:space="preserve">WILLIAMS; KELLY PAIGE </t>
  </si>
  <si>
    <t xml:space="preserve">kpw324 </t>
  </si>
  <si>
    <t xml:space="preserve">WINGHAM; ZAVIER CHRISTIAN </t>
  </si>
  <si>
    <t xml:space="preserve">zcw85 </t>
  </si>
  <si>
    <t xml:space="preserve">YOU; EMILY CHAI </t>
  </si>
  <si>
    <t xml:space="preserve">ecy86 </t>
  </si>
  <si>
    <t xml:space="preserve">ZHOU; ANGIE CHU YANG </t>
  </si>
  <si>
    <t xml:space="preserve">acz275 </t>
  </si>
  <si>
    <t xml:space="preserve">ZIOLKOWSKI; DANA MARIE </t>
  </si>
  <si>
    <t xml:space="preserve">dmz264 </t>
  </si>
  <si>
    <t xml:space="preserve">ZWAAN; ALEXANDER JAKOB </t>
  </si>
  <si>
    <t xml:space="preserve">ajz278 </t>
  </si>
  <si>
    <t>A</t>
  </si>
  <si>
    <t>D</t>
  </si>
  <si>
    <t xml:space="preserve">ANDERSON; JUSTIN MICHAEL </t>
  </si>
  <si>
    <t xml:space="preserve">jma3346 </t>
  </si>
  <si>
    <t xml:space="preserve">ANDERSON; LEZLI SUZANNE </t>
  </si>
  <si>
    <t xml:space="preserve">lsa437 </t>
  </si>
  <si>
    <t xml:space="preserve">ANDRADE; LESLIE ARIANA </t>
  </si>
  <si>
    <t xml:space="preserve">la8979 </t>
  </si>
  <si>
    <t xml:space="preserve">BACH; KYLE JOSEPH </t>
  </si>
  <si>
    <t xml:space="preserve">kjb2725 </t>
  </si>
  <si>
    <t xml:space="preserve">BAEZA; NANCY </t>
  </si>
  <si>
    <t xml:space="preserve">nb8389 </t>
  </si>
  <si>
    <t xml:space="preserve">BAILEY; JUSTIN </t>
  </si>
  <si>
    <t xml:space="preserve">jb53564 </t>
  </si>
  <si>
    <t xml:space="preserve">BAILEY; MADISON MARIE </t>
  </si>
  <si>
    <t xml:space="preserve">mmb3347 </t>
  </si>
  <si>
    <t xml:space="preserve">BAKER; RYAN LEE </t>
  </si>
  <si>
    <t xml:space="preserve">rlb2974 </t>
  </si>
  <si>
    <t xml:space="preserve">BARBIN; EMILY C. </t>
  </si>
  <si>
    <t xml:space="preserve">ecb865 </t>
  </si>
  <si>
    <t xml:space="preserve">BARBORKA; BRANDON THOMAS </t>
  </si>
  <si>
    <t xml:space="preserve">btb688 </t>
  </si>
  <si>
    <t xml:space="preserve">BAREISS; MAX LUKAS </t>
  </si>
  <si>
    <t xml:space="preserve">mlb3925 </t>
  </si>
  <si>
    <t xml:space="preserve">BARRY; DICKSON RAY </t>
  </si>
  <si>
    <t xml:space="preserve">drb2925 </t>
  </si>
  <si>
    <t xml:space="preserve">BEJIL; CELEST KATHERINE </t>
  </si>
  <si>
    <t xml:space="preserve">ckb632 </t>
  </si>
  <si>
    <t xml:space="preserve">BENITEZ; DAVID </t>
  </si>
  <si>
    <t xml:space="preserve">db29237 </t>
  </si>
  <si>
    <t xml:space="preserve">BERRY; RACHAEL MICHELLE </t>
  </si>
  <si>
    <t xml:space="preserve">rb27496 </t>
  </si>
  <si>
    <t xml:space="preserve">BLAIR; CATHERINE ANNE </t>
  </si>
  <si>
    <t xml:space="preserve">cab5327 </t>
  </si>
  <si>
    <t xml:space="preserve">BLOUNT; JOSHUA LEWIS </t>
  </si>
  <si>
    <t xml:space="preserve">jlb6324 </t>
  </si>
  <si>
    <t xml:space="preserve">BOYLE; MARY BRIDGET </t>
  </si>
  <si>
    <t xml:space="preserve">mbb2269 </t>
  </si>
  <si>
    <t xml:space="preserve">BRIGGS; HOLLAND PATRICIA </t>
  </si>
  <si>
    <t xml:space="preserve">hpb259 </t>
  </si>
  <si>
    <t xml:space="preserve">BROAD; ROSALYN RAE </t>
  </si>
  <si>
    <t xml:space="preserve">rrb984 </t>
  </si>
  <si>
    <t xml:space="preserve">BRUNS; ORA ELAINE </t>
  </si>
  <si>
    <t xml:space="preserve">oeb236 </t>
  </si>
  <si>
    <t xml:space="preserve">BRYANT; ELIZABETH LYN </t>
  </si>
  <si>
    <t xml:space="preserve">elb2329 </t>
  </si>
  <si>
    <t xml:space="preserve">BURNS; RENEE ALYSSA </t>
  </si>
  <si>
    <t xml:space="preserve">rab3796 </t>
  </si>
  <si>
    <t xml:space="preserve">BURTON; JESSICA LYNN </t>
  </si>
  <si>
    <t xml:space="preserve">jb49389 </t>
  </si>
  <si>
    <t xml:space="preserve">CAMPBELL; CONNOR S. </t>
  </si>
  <si>
    <t xml:space="preserve">csc2362 </t>
  </si>
  <si>
    <t xml:space="preserve">CAMPOS; DANIEL STEVEN </t>
  </si>
  <si>
    <t xml:space="preserve">dsc746 </t>
  </si>
  <si>
    <t xml:space="preserve">CANARY; AUSTIN LEE </t>
  </si>
  <si>
    <t xml:space="preserve">ac47548 </t>
  </si>
  <si>
    <t xml:space="preserve">CARILLO; ANTHONY C. </t>
  </si>
  <si>
    <t xml:space="preserve">acc2839 </t>
  </si>
  <si>
    <t xml:space="preserve">CARLETON; NICOLE K. </t>
  </si>
  <si>
    <t xml:space="preserve">nkc323 </t>
  </si>
  <si>
    <t xml:space="preserve">CARRABINE; ZACHARY LUKE </t>
  </si>
  <si>
    <t xml:space="preserve">zlc222 </t>
  </si>
  <si>
    <t xml:space="preserve">CARVAJAL; DANIEL FELIPE </t>
  </si>
  <si>
    <t xml:space="preserve">dc35388 </t>
  </si>
  <si>
    <t xml:space="preserve">CASCKETTA; SEAN WU </t>
  </si>
  <si>
    <t xml:space="preserve">sc42473 </t>
  </si>
  <si>
    <t xml:space="preserve">CASSIDY; CAREY ELIZABETH </t>
  </si>
  <si>
    <t xml:space="preserve">cec3394 </t>
  </si>
  <si>
    <t xml:space="preserve">CASTRO; LAUREN CARMEN </t>
  </si>
  <si>
    <t xml:space="preserve">lcc896 </t>
  </si>
  <si>
    <t xml:space="preserve">CHABERA; MARISSA AMANDA </t>
  </si>
  <si>
    <t xml:space="preserve">mac6655 </t>
  </si>
  <si>
    <t xml:space="preserve">CHANG; DANIEL HYUN </t>
  </si>
  <si>
    <t xml:space="preserve">dhc499 </t>
  </si>
  <si>
    <t xml:space="preserve">CONLEY; ALEXIS DANIELLE </t>
  </si>
  <si>
    <t xml:space="preserve">adc2854 </t>
  </si>
  <si>
    <t xml:space="preserve">COOL; WESLEY WILLIAM </t>
  </si>
  <si>
    <t xml:space="preserve">wc6446 </t>
  </si>
  <si>
    <t xml:space="preserve">COWAN; WILLIAM DWYER </t>
  </si>
  <si>
    <t xml:space="preserve">wdc538 </t>
  </si>
  <si>
    <t xml:space="preserve">CROOKS; LYDIA MEI </t>
  </si>
  <si>
    <t xml:space="preserve">lmc2639 </t>
  </si>
  <si>
    <t xml:space="preserve">DANG; TIN TRUNG </t>
  </si>
  <si>
    <t xml:space="preserve">ttd366 </t>
  </si>
  <si>
    <t xml:space="preserve">DAVIS; TURNER WILLIAM </t>
  </si>
  <si>
    <t xml:space="preserve">twd433 </t>
  </si>
  <si>
    <t xml:space="preserve">DE PAZ; JEOVANY </t>
  </si>
  <si>
    <t xml:space="preserve">jd33282 </t>
  </si>
  <si>
    <t xml:space="preserve">DURIE; JOHN PATE II </t>
  </si>
  <si>
    <t xml:space="preserve">jpd846 </t>
  </si>
  <si>
    <t xml:space="preserve">ESQUIVEL; ALYSSA MICHELLE </t>
  </si>
  <si>
    <t xml:space="preserve">ae8676 </t>
  </si>
  <si>
    <t xml:space="preserve">EWALT; BRYCE FORBES </t>
  </si>
  <si>
    <t xml:space="preserve">be3469 </t>
  </si>
  <si>
    <t xml:space="preserve">FLACK; SEAN HENRY </t>
  </si>
  <si>
    <t xml:space="preserve">shf289 </t>
  </si>
  <si>
    <t xml:space="preserve">FLACK; SEAN PATRICK </t>
  </si>
  <si>
    <t xml:space="preserve">sf7558 </t>
  </si>
  <si>
    <t xml:space="preserve">FRANCO; CIERRA KAY </t>
  </si>
  <si>
    <t xml:space="preserve">ckf289 </t>
  </si>
  <si>
    <t xml:space="preserve">FULBRIGHT; MARK ALAN </t>
  </si>
  <si>
    <t xml:space="preserve">maf2887 </t>
  </si>
  <si>
    <t xml:space="preserve">FURUKAWA; MARIA A. </t>
  </si>
  <si>
    <t xml:space="preserve">maf3245 </t>
  </si>
  <si>
    <t xml:space="preserve">GENTRY; EMILIE NICOLE </t>
  </si>
  <si>
    <t xml:space="preserve">eng386 </t>
  </si>
  <si>
    <t xml:space="preserve">GOMEZ; BRYANNA ALYSSA </t>
  </si>
  <si>
    <t xml:space="preserve">bag2379 </t>
  </si>
  <si>
    <t xml:space="preserve">GONZALES; CHRISTINA MARIE </t>
  </si>
  <si>
    <t xml:space="preserve">cmg3646 </t>
  </si>
  <si>
    <t xml:space="preserve">GONZALES; MICHAEL EDWARD </t>
  </si>
  <si>
    <t xml:space="preserve">meg3277 </t>
  </si>
  <si>
    <t xml:space="preserve">GONZALEZ; ERASMO JR. </t>
  </si>
  <si>
    <t xml:space="preserve">eg26389 </t>
  </si>
  <si>
    <t xml:space="preserve">GRACIA; REBECCAH NICOLE </t>
  </si>
  <si>
    <t xml:space="preserve">rng445 </t>
  </si>
  <si>
    <t xml:space="preserve">GRIMES; NELSON LINK </t>
  </si>
  <si>
    <t xml:space="preserve">nlg473 </t>
  </si>
  <si>
    <t xml:space="preserve">GUERRA; NISSA NICOLE </t>
  </si>
  <si>
    <t xml:space="preserve">nng256 </t>
  </si>
  <si>
    <t xml:space="preserve">HALL; WAYNE PHAN </t>
  </si>
  <si>
    <t xml:space="preserve">wh4995 </t>
  </si>
  <si>
    <t xml:space="preserve">HALLIDAY; NICOLE MARIE </t>
  </si>
  <si>
    <t xml:space="preserve">nmh599 </t>
  </si>
  <si>
    <t xml:space="preserve">HAMPTON; LAUREN ELIZABETH </t>
  </si>
  <si>
    <t xml:space="preserve">leh2422 </t>
  </si>
  <si>
    <t xml:space="preserve">HANSEN; ALYSSA CATHERINE </t>
  </si>
  <si>
    <t xml:space="preserve">ach2557 </t>
  </si>
  <si>
    <t xml:space="preserve">HARRIS; JANET LYNN </t>
  </si>
  <si>
    <t xml:space="preserve">jlh5382 </t>
  </si>
  <si>
    <t xml:space="preserve">HERNANDEZ; EDGAR </t>
  </si>
  <si>
    <t xml:space="preserve">eh8837 </t>
  </si>
  <si>
    <t xml:space="preserve">HERNANDEZ; HECTOR AGUSTIN </t>
  </si>
  <si>
    <t xml:space="preserve">hah822 </t>
  </si>
  <si>
    <t xml:space="preserve">HICKS; KEVIN BLAKE </t>
  </si>
  <si>
    <t xml:space="preserve">kbh533 </t>
  </si>
  <si>
    <t xml:space="preserve">HINOJOSA; ADRIAN PAUL </t>
  </si>
  <si>
    <t xml:space="preserve">aph684 </t>
  </si>
  <si>
    <t xml:space="preserve">HOFFMAN; JAMES S. </t>
  </si>
  <si>
    <t xml:space="preserve">jsh2847 </t>
  </si>
  <si>
    <t xml:space="preserve">HOLCOMB; TIFFANY E. </t>
  </si>
  <si>
    <t xml:space="preserve">teh589 </t>
  </si>
  <si>
    <t xml:space="preserve">HOWARD; JUSTIN C. </t>
  </si>
  <si>
    <t xml:space="preserve">jch3442 </t>
  </si>
  <si>
    <t xml:space="preserve">HUNT; CAROLINE ELIZABETH </t>
  </si>
  <si>
    <t xml:space="preserve">ceh2335 </t>
  </si>
  <si>
    <t xml:space="preserve">HUTCHINSON; PHILIP DAVIS </t>
  </si>
  <si>
    <t xml:space="preserve">pdh529 </t>
  </si>
  <si>
    <t xml:space="preserve">KIDD; ELIZABETH FRITZ </t>
  </si>
  <si>
    <t xml:space="preserve">efk255 </t>
  </si>
  <si>
    <t xml:space="preserve">KIM; HANNAH </t>
  </si>
  <si>
    <t xml:space="preserve">hk7646 </t>
  </si>
  <si>
    <t xml:space="preserve">KIM; JUNE H. </t>
  </si>
  <si>
    <t xml:space="preserve">jhk874 </t>
  </si>
  <si>
    <t xml:space="preserve">KIM; JUSTIN K. </t>
  </si>
  <si>
    <t xml:space="preserve">jkk777 </t>
  </si>
  <si>
    <t xml:space="preserve">KIM; KYUNG HYUN </t>
  </si>
  <si>
    <t xml:space="preserve">kk26272 </t>
  </si>
  <si>
    <t xml:space="preserve">KIM; REBECCA O. </t>
  </si>
  <si>
    <t xml:space="preserve">rok94 </t>
  </si>
  <si>
    <t xml:space="preserve">KIRKPATRICK; KALI RAE </t>
  </si>
  <si>
    <t xml:space="preserve">krk859 </t>
  </si>
  <si>
    <t xml:space="preserve">KOLLER; LEAH BOTTECELLI </t>
  </si>
  <si>
    <t xml:space="preserve">lk6746 </t>
  </si>
  <si>
    <t xml:space="preserve">KOY; MEGAN ANNE </t>
  </si>
  <si>
    <t xml:space="preserve">mak3374 </t>
  </si>
  <si>
    <t xml:space="preserve">LACHANCE; CHRISTOPHER L. </t>
  </si>
  <si>
    <t xml:space="preserve">cll2227 </t>
  </si>
  <si>
    <t xml:space="preserve">LAKHANI; KARIM </t>
  </si>
  <si>
    <t xml:space="preserve">kl9528 </t>
  </si>
  <si>
    <t xml:space="preserve">LANGBAUM; ADAN MICKEL </t>
  </si>
  <si>
    <t xml:space="preserve">al33458 </t>
  </si>
  <si>
    <t xml:space="preserve">LEAL; MARISA SUE </t>
  </si>
  <si>
    <t xml:space="preserve">msl933 </t>
  </si>
  <si>
    <t xml:space="preserve">LIU; ROSALYN HWA </t>
  </si>
  <si>
    <t xml:space="preserve">rl23322 </t>
  </si>
  <si>
    <t xml:space="preserve">LIVIERES; STEPHANIE I. </t>
  </si>
  <si>
    <t xml:space="preserve">sil225 </t>
  </si>
  <si>
    <t xml:space="preserve">LOPEZ; LOGAN RAMIREZ </t>
  </si>
  <si>
    <t xml:space="preserve">lrl639 </t>
  </si>
  <si>
    <t xml:space="preserve">LOPEZ; MONICA MARIE </t>
  </si>
  <si>
    <t xml:space="preserve">mml2293 </t>
  </si>
  <si>
    <t xml:space="preserve">MACHALA; JORDAN DREW </t>
  </si>
  <si>
    <t xml:space="preserve">jdm4693 </t>
  </si>
  <si>
    <t xml:space="preserve">MACINERNEY; ERIN KATELYN </t>
  </si>
  <si>
    <t xml:space="preserve">ekm663 </t>
  </si>
  <si>
    <t xml:space="preserve">MAGHAREH; NAVID </t>
  </si>
  <si>
    <t xml:space="preserve">nm22534 </t>
  </si>
  <si>
    <t xml:space="preserve">MASON; KYLE ALDEN </t>
  </si>
  <si>
    <t xml:space="preserve">kam3922 </t>
  </si>
  <si>
    <t xml:space="preserve">MAXFIELD; BENJAMIN SCOTT </t>
  </si>
  <si>
    <t xml:space="preserve">bsm762 </t>
  </si>
  <si>
    <t xml:space="preserve">MAYFIELD; KELSEY MARIE </t>
  </si>
  <si>
    <t xml:space="preserve">kmm3653 </t>
  </si>
  <si>
    <t xml:space="preserve">MCGLAUGHLIN; KATHERINE L. </t>
  </si>
  <si>
    <t xml:space="preserve">km34546 </t>
  </si>
  <si>
    <t xml:space="preserve">MCNALLY-DURKIN; SARAH K. </t>
  </si>
  <si>
    <t xml:space="preserve">skm2336 </t>
  </si>
  <si>
    <t xml:space="preserve">MCNULTY; SHANNON STAGE </t>
  </si>
  <si>
    <t xml:space="preserve">ssm2492 </t>
  </si>
  <si>
    <t xml:space="preserve">MEJIA; GLORIA STEPHANIE </t>
  </si>
  <si>
    <t xml:space="preserve">gm23449 </t>
  </si>
  <si>
    <t xml:space="preserve">MELODY; JAMES BRENDAN </t>
  </si>
  <si>
    <t xml:space="preserve">jbm2839 </t>
  </si>
  <si>
    <t xml:space="preserve">MITHANI; SARAH </t>
  </si>
  <si>
    <t xml:space="preserve">sm43997 </t>
  </si>
  <si>
    <t xml:space="preserve">MOHAMMAD; KHAN OMAR </t>
  </si>
  <si>
    <t xml:space="preserve">kom246 </t>
  </si>
  <si>
    <t xml:space="preserve">MOLINA; NICOLE ZAIRA </t>
  </si>
  <si>
    <t xml:space="preserve">nm9476 </t>
  </si>
  <si>
    <t xml:space="preserve">MORRIS; ANTHONY PATRICK </t>
  </si>
  <si>
    <t xml:space="preserve">am57492 </t>
  </si>
  <si>
    <t xml:space="preserve">MORRIS; EMMA DROUGHT </t>
  </si>
  <si>
    <t xml:space="preserve">edm845 </t>
  </si>
  <si>
    <t xml:space="preserve">MUNOZ; JOSAN </t>
  </si>
  <si>
    <t xml:space="preserve">jm63956 </t>
  </si>
  <si>
    <t xml:space="preserve">MYTELKA; BENJAMIN MILES </t>
  </si>
  <si>
    <t xml:space="preserve">bmm2377 </t>
  </si>
  <si>
    <t xml:space="preserve">NELSON; MITCHELL LANE </t>
  </si>
  <si>
    <t xml:space="preserve">mln642 </t>
  </si>
  <si>
    <t xml:space="preserve">NEMAN; STEVEN </t>
  </si>
  <si>
    <t xml:space="preserve">sn8759 </t>
  </si>
  <si>
    <t xml:space="preserve">NEUBAUER; DAVID ETHAN </t>
  </si>
  <si>
    <t xml:space="preserve">den374 </t>
  </si>
  <si>
    <t xml:space="preserve">NGUYEN; ANN MARIE HIEU </t>
  </si>
  <si>
    <t xml:space="preserve">ahn369 </t>
  </si>
  <si>
    <t xml:space="preserve">NOGUEZ; VALENTIN </t>
  </si>
  <si>
    <t xml:space="preserve">vn2882 </t>
  </si>
  <si>
    <t xml:space="preserve">NURRE; JONATHAN PHILLIP </t>
  </si>
  <si>
    <t xml:space="preserve">jpn379 </t>
  </si>
  <si>
    <t xml:space="preserve">OEFTERING; PETER JOSEPH </t>
  </si>
  <si>
    <t xml:space="preserve">pjo335 </t>
  </si>
  <si>
    <t xml:space="preserve">OMICK; KENDALL ANASTATIA </t>
  </si>
  <si>
    <t xml:space="preserve">ko3734 </t>
  </si>
  <si>
    <t xml:space="preserve">ONCKEN; LINDSAY NICOLE </t>
  </si>
  <si>
    <t xml:space="preserve">lo3849 </t>
  </si>
  <si>
    <t xml:space="preserve">ORTIZ; SANTIAGO </t>
  </si>
  <si>
    <t xml:space="preserve">os3565 </t>
  </si>
  <si>
    <t xml:space="preserve">OTAL; PAMEET KAUR </t>
  </si>
  <si>
    <t xml:space="preserve">pko78 </t>
  </si>
  <si>
    <t xml:space="preserve">PADOLINA; MARIANNE </t>
  </si>
  <si>
    <t xml:space="preserve">mp34376 </t>
  </si>
  <si>
    <t xml:space="preserve">PARSONS; DANIELLE DOLORES </t>
  </si>
  <si>
    <t xml:space="preserve">ddp699 </t>
  </si>
  <si>
    <t xml:space="preserve">PATEL; KRISHNA MAHENDRA </t>
  </si>
  <si>
    <t xml:space="preserve">kp24497 </t>
  </si>
  <si>
    <t xml:space="preserve">PEREZ; ALEXANDRIA S. </t>
  </si>
  <si>
    <t xml:space="preserve">asp876 </t>
  </si>
  <si>
    <t xml:space="preserve">PEREZ; DANIEL </t>
  </si>
  <si>
    <t xml:space="preserve">dp9586 </t>
  </si>
  <si>
    <t xml:space="preserve">PEREZ; JUSTIN BLAKE </t>
  </si>
  <si>
    <t xml:space="preserve">jp42295 </t>
  </si>
  <si>
    <t xml:space="preserve">PERIARD; ANDREW MICHAEL </t>
  </si>
  <si>
    <t xml:space="preserve">amp4235 </t>
  </si>
  <si>
    <t xml:space="preserve">PERKINS; LEE AARON </t>
  </si>
  <si>
    <t xml:space="preserve">lap2754 </t>
  </si>
  <si>
    <t xml:space="preserve">PHARR; JOHN LUCAS </t>
  </si>
  <si>
    <t xml:space="preserve">jlp3764 </t>
  </si>
  <si>
    <t xml:space="preserve">PLAGBORG-MOLLER; NIKOLAJ </t>
  </si>
  <si>
    <t xml:space="preserve">np6593 </t>
  </si>
  <si>
    <t xml:space="preserve">PONS; MICHAEL FRANCISCO </t>
  </si>
  <si>
    <t xml:space="preserve">mfp359 </t>
  </si>
  <si>
    <t xml:space="preserve">PRESLEY; KEVIN A. </t>
  </si>
  <si>
    <t xml:space="preserve">kap2373 </t>
  </si>
  <si>
    <t xml:space="preserve">RAHMAN; MISHAAL MUNTASIR </t>
  </si>
  <si>
    <t xml:space="preserve">mmr2397 </t>
  </si>
  <si>
    <t xml:space="preserve">RAMIREZ CHAVEZ; FABIOLA </t>
  </si>
  <si>
    <t xml:space="preserve">fr4976 </t>
  </si>
  <si>
    <t xml:space="preserve">RAO; SHRINIDHI AKASH </t>
  </si>
  <si>
    <t xml:space="preserve">sr28926 </t>
  </si>
  <si>
    <t xml:space="preserve">RAYERMANN; MATTHEW R. </t>
  </si>
  <si>
    <t xml:space="preserve">mrr2578 </t>
  </si>
  <si>
    <t xml:space="preserve">READE; WILLIAM WALLACE </t>
  </si>
  <si>
    <t xml:space="preserve">wwr289 </t>
  </si>
  <si>
    <t xml:space="preserve">RHEINBOLDT; BRADLEY R. </t>
  </si>
  <si>
    <t xml:space="preserve">brr536 </t>
  </si>
  <si>
    <t xml:space="preserve">RIFE; JORDAN TAYLOR </t>
  </si>
  <si>
    <t xml:space="preserve">jtr774 </t>
  </si>
  <si>
    <t xml:space="preserve">RIVAS; DARIELA MARITZA </t>
  </si>
  <si>
    <t xml:space="preserve">dmr2374 </t>
  </si>
  <si>
    <t xml:space="preserve">ROBERTS; CHRISTOPHER M. </t>
  </si>
  <si>
    <t xml:space="preserve">cmr3287 </t>
  </si>
  <si>
    <t xml:space="preserve">RODRIGUEZ; CARLOS ANDRES </t>
  </si>
  <si>
    <t xml:space="preserve">car3564 </t>
  </si>
  <si>
    <t xml:space="preserve">ROMERO; CARLOS GABRIEL </t>
  </si>
  <si>
    <t xml:space="preserve">cgr473 </t>
  </si>
  <si>
    <t xml:space="preserve">ROSUCK; MADELEINE GRACE </t>
  </si>
  <si>
    <t xml:space="preserve">mgr796 </t>
  </si>
  <si>
    <t xml:space="preserve">RUTHERFORD; DANIELLE N. </t>
  </si>
  <si>
    <t xml:space="preserve">dnr349 </t>
  </si>
  <si>
    <t xml:space="preserve">SAENZ; JESSE LINNEMAN </t>
  </si>
  <si>
    <t xml:space="preserve">jls6673 </t>
  </si>
  <si>
    <t xml:space="preserve">SANDBEKKHAUG; SHELDON J. </t>
  </si>
  <si>
    <t xml:space="preserve">sjs3577 </t>
  </si>
  <si>
    <t xml:space="preserve">SCHULTZ-DAVIS; CHRIS G. </t>
  </si>
  <si>
    <t xml:space="preserve">cgs679 </t>
  </si>
  <si>
    <t xml:space="preserve">SEIDULE; PETER HAYES </t>
  </si>
  <si>
    <t xml:space="preserve">phs362 </t>
  </si>
  <si>
    <t xml:space="preserve">SELF; ALANNA GRACE </t>
  </si>
  <si>
    <t xml:space="preserve">ags632 </t>
  </si>
  <si>
    <t xml:space="preserve">SHAHROKHI; SAMI JOHN </t>
  </si>
  <si>
    <t xml:space="preserve">sjs3627 </t>
  </si>
  <si>
    <t xml:space="preserve">SHEEHAN; JACKSON TOMAS </t>
  </si>
  <si>
    <t xml:space="preserve">js72565 </t>
  </si>
  <si>
    <t xml:space="preserve">SIMON; ASHLYN TAYLOR </t>
  </si>
  <si>
    <t xml:space="preserve">ats724 </t>
  </si>
  <si>
    <t xml:space="preserve">SOLIS; ERIC </t>
  </si>
  <si>
    <t xml:space="preserve">es24245 </t>
  </si>
  <si>
    <t xml:space="preserve">SULKIS; CHRISTINE MARIE </t>
  </si>
  <si>
    <t xml:space="preserve">cms4489 </t>
  </si>
  <si>
    <t xml:space="preserve">SULLIVAN; ELIZABETH C. </t>
  </si>
  <si>
    <t xml:space="preserve">ecs999 </t>
  </si>
  <si>
    <t xml:space="preserve">SWEET; SARAH ARDEN </t>
  </si>
  <si>
    <t xml:space="preserve">sas4762 </t>
  </si>
  <si>
    <t xml:space="preserve">TAKEN; DAVID FOREST </t>
  </si>
  <si>
    <t xml:space="preserve">dft222 </t>
  </si>
  <si>
    <t xml:space="preserve">THOMAS; GRAEME M. </t>
  </si>
  <si>
    <t xml:space="preserve">gmt478 </t>
  </si>
  <si>
    <t xml:space="preserve">THORNTON; TAYLOR CLAY </t>
  </si>
  <si>
    <t xml:space="preserve">tct428 </t>
  </si>
  <si>
    <t xml:space="preserve">TRACY; PHILLIP NORBERT </t>
  </si>
  <si>
    <t xml:space="preserve">pnt253 </t>
  </si>
  <si>
    <t xml:space="preserve">TRAHAN; ZACHARY SCOTT </t>
  </si>
  <si>
    <t xml:space="preserve">zst89 </t>
  </si>
  <si>
    <t xml:space="preserve">VAUK; AMBER WILENE </t>
  </si>
  <si>
    <t xml:space="preserve">awv99 </t>
  </si>
  <si>
    <t xml:space="preserve">VAUPEL; VERONICA MICHELE </t>
  </si>
  <si>
    <t xml:space="preserve">vmv388 </t>
  </si>
  <si>
    <t xml:space="preserve">VAZQUEZ; MARYLU </t>
  </si>
  <si>
    <t xml:space="preserve">mv22655 </t>
  </si>
  <si>
    <t xml:space="preserve">VELA; KEVIN LUNA </t>
  </si>
  <si>
    <t xml:space="preserve">klv478 </t>
  </si>
  <si>
    <t xml:space="preserve">WANG; XINYI </t>
  </si>
  <si>
    <t xml:space="preserve">xw3752 </t>
  </si>
  <si>
    <t xml:space="preserve">WHISENANT; ELIZABETH G. </t>
  </si>
  <si>
    <t xml:space="preserve">egw298 </t>
  </si>
  <si>
    <t xml:space="preserve">WOOD; PHILIP RICHARD </t>
  </si>
  <si>
    <t xml:space="preserve">prw339 </t>
  </si>
  <si>
    <t xml:space="preserve">XU; JIA XING </t>
  </si>
  <si>
    <t xml:space="preserve">jx725 </t>
  </si>
  <si>
    <t xml:space="preserve">YACEK; EVAN THOMAS </t>
  </si>
  <si>
    <t xml:space="preserve">ety78 </t>
  </si>
  <si>
    <t xml:space="preserve">YANG; GUNG </t>
  </si>
  <si>
    <t xml:space="preserve">gy2247 </t>
  </si>
  <si>
    <t xml:space="preserve">YU; PHILIP SONGBO </t>
  </si>
  <si>
    <t xml:space="preserve">psy79 </t>
  </si>
  <si>
    <t>Add/Drop</t>
  </si>
  <si>
    <t xml:space="preserve">ALLAHI-MOGHADAM; H. C. </t>
  </si>
  <si>
    <t xml:space="preserve">hca275 </t>
  </si>
  <si>
    <t xml:space="preserve">ALTINKOPRU; BERK </t>
  </si>
  <si>
    <t xml:space="preserve">ba9968 </t>
  </si>
  <si>
    <t xml:space="preserve">BAKER; MATTHEW KEITH </t>
  </si>
  <si>
    <t xml:space="preserve">bakermk1 </t>
  </si>
  <si>
    <t xml:space="preserve">BENDER; BLAIR OLIVIA </t>
  </si>
  <si>
    <t xml:space="preserve">bob268 </t>
  </si>
  <si>
    <t xml:space="preserve">BORTNER; CALEB IAN </t>
  </si>
  <si>
    <t xml:space="preserve">cib282 </t>
  </si>
  <si>
    <t xml:space="preserve">CAHOON; CHELSEA NICOLE </t>
  </si>
  <si>
    <t xml:space="preserve">cnc784 </t>
  </si>
  <si>
    <t xml:space="preserve">CANTU; PAUL JOSEPH </t>
  </si>
  <si>
    <t xml:space="preserve">pjc779 </t>
  </si>
  <si>
    <t xml:space="preserve">CASAS; ADRIAN ESPENCER </t>
  </si>
  <si>
    <t xml:space="preserve">aec2849 </t>
  </si>
  <si>
    <t xml:space="preserve">CHOI; HWAN GYU </t>
  </si>
  <si>
    <t xml:space="preserve">hc9676 </t>
  </si>
  <si>
    <t xml:space="preserve">CLAY; JAMES PATRICK </t>
  </si>
  <si>
    <t xml:space="preserve">jpc2668 </t>
  </si>
  <si>
    <t xml:space="preserve">COCHRAN; PAUL GUY </t>
  </si>
  <si>
    <t xml:space="preserve">pgc367 </t>
  </si>
  <si>
    <t xml:space="preserve">COLLINS; MACKENZIE TAYLOR </t>
  </si>
  <si>
    <t xml:space="preserve">mtc943 </t>
  </si>
  <si>
    <t xml:space="preserve">DAVILA; RODOLFO MAURICIO </t>
  </si>
  <si>
    <t xml:space="preserve">rmd2353 </t>
  </si>
  <si>
    <t xml:space="preserve">DERENGE; ANDREW ROBERT </t>
  </si>
  <si>
    <t xml:space="preserve">ard928 </t>
  </si>
  <si>
    <t xml:space="preserve">DIMITROFF; KALLEN ASHLEY </t>
  </si>
  <si>
    <t xml:space="preserve">kad2473 </t>
  </si>
  <si>
    <t xml:space="preserve">ELLIS; CAROLINE WALKER </t>
  </si>
  <si>
    <t xml:space="preserve">cwe293 </t>
  </si>
  <si>
    <t xml:space="preserve">FAZENDE; GRAYSON MATTHEW </t>
  </si>
  <si>
    <t xml:space="preserve">gmf383 </t>
  </si>
  <si>
    <t xml:space="preserve">FIELDS; MEREDITH GEORGIA </t>
  </si>
  <si>
    <t xml:space="preserve">mgf384 </t>
  </si>
  <si>
    <t xml:space="preserve">FLEMING; ASHLEY CAROL </t>
  </si>
  <si>
    <t xml:space="preserve">acf954 </t>
  </si>
  <si>
    <t xml:space="preserve">FREDRIKSEN; ALEXIS NICOLE </t>
  </si>
  <si>
    <t xml:space="preserve">anf722 </t>
  </si>
  <si>
    <t xml:space="preserve">FREITAG; CAITLYN KELSEY </t>
  </si>
  <si>
    <t xml:space="preserve">ckf298 </t>
  </si>
  <si>
    <t xml:space="preserve">GARZA; ARIANA </t>
  </si>
  <si>
    <t xml:space="preserve">ag47828 </t>
  </si>
  <si>
    <t xml:space="preserve">GLATTHORN; ISABEL KAE </t>
  </si>
  <si>
    <t xml:space="preserve">ikg74 </t>
  </si>
  <si>
    <t xml:space="preserve">GONZALEZ; MIRNA MARCELIA </t>
  </si>
  <si>
    <t xml:space="preserve">mmg2925 </t>
  </si>
  <si>
    <t xml:space="preserve">HALL; CALLUM MICHAEL </t>
  </si>
  <si>
    <t xml:space="preserve">ch35332 </t>
  </si>
  <si>
    <t xml:space="preserve">HAMMER; SCARLETT LOUISA </t>
  </si>
  <si>
    <t xml:space="preserve">sh29756 </t>
  </si>
  <si>
    <t xml:space="preserve">HIRABAYASHI; TAIJU </t>
  </si>
  <si>
    <t xml:space="preserve">th26539 </t>
  </si>
  <si>
    <t xml:space="preserve">HOLENDER; DARCEY ADELA </t>
  </si>
  <si>
    <t xml:space="preserve">dah3255 </t>
  </si>
  <si>
    <t xml:space="preserve">ISMIRLIAN; AXEL </t>
  </si>
  <si>
    <t xml:space="preserve">ai3568 </t>
  </si>
  <si>
    <t xml:space="preserve">IYER; AMRIT CHANDRESH </t>
  </si>
  <si>
    <t xml:space="preserve">aci249 </t>
  </si>
  <si>
    <t xml:space="preserve">KHALIL; SAMIRA SARAH </t>
  </si>
  <si>
    <t xml:space="preserve">ssk644 </t>
  </si>
  <si>
    <t xml:space="preserve">LAYER; HALEY CHRISTINE </t>
  </si>
  <si>
    <t xml:space="preserve">hcl364 </t>
  </si>
  <si>
    <t xml:space="preserve">LAZARIS; NIKOLAS J. </t>
  </si>
  <si>
    <t xml:space="preserve">njl433 </t>
  </si>
  <si>
    <t xml:space="preserve">LEAL; SAMANTHA MARIE </t>
  </si>
  <si>
    <t xml:space="preserve">sml2735 </t>
  </si>
  <si>
    <t xml:space="preserve">LICK; ROSS AARON </t>
  </si>
  <si>
    <t xml:space="preserve">ral2729 </t>
  </si>
  <si>
    <t xml:space="preserve">LIN; JANICE </t>
  </si>
  <si>
    <t xml:space="preserve">jl43477 </t>
  </si>
  <si>
    <t xml:space="preserve">LIND; BREANNA MARIE </t>
  </si>
  <si>
    <t xml:space="preserve">bml782 </t>
  </si>
  <si>
    <t xml:space="preserve">LOVING; DARON LARYNN </t>
  </si>
  <si>
    <t xml:space="preserve">dl26334 </t>
  </si>
  <si>
    <t xml:space="preserve">LYONS; MICHAEL JOHN </t>
  </si>
  <si>
    <t xml:space="preserve">mjl2462 </t>
  </si>
  <si>
    <t xml:space="preserve">MAGNESS; ALEXANDRA HAILEY </t>
  </si>
  <si>
    <t xml:space="preserve">am55223 </t>
  </si>
  <si>
    <t xml:space="preserve">MARTINEZ; LORENA ROQUE </t>
  </si>
  <si>
    <t xml:space="preserve">lrm2295 </t>
  </si>
  <si>
    <t xml:space="preserve">MATA; SHELBY LYNN </t>
  </si>
  <si>
    <t xml:space="preserve">sm42898 </t>
  </si>
  <si>
    <t xml:space="preserve">MAXWELL; COLE THOMAS </t>
  </si>
  <si>
    <t xml:space="preserve">ctm838 </t>
  </si>
  <si>
    <t xml:space="preserve">MCDONALD; SHANE MURPHY </t>
  </si>
  <si>
    <t xml:space="preserve">smm4533 </t>
  </si>
  <si>
    <t xml:space="preserve">MCNAMARA; CAROLYN LOIS </t>
  </si>
  <si>
    <t xml:space="preserve">clm4377 </t>
  </si>
  <si>
    <t xml:space="preserve">NAYAK; GAURAV DEEPAK </t>
  </si>
  <si>
    <t xml:space="preserve">gdn236 </t>
  </si>
  <si>
    <t xml:space="preserve">NAYLOR; OLIVER SAMUEL </t>
  </si>
  <si>
    <t xml:space="preserve">osn65 </t>
  </si>
  <si>
    <t xml:space="preserve">PARSONS; TAYLOR RENE' </t>
  </si>
  <si>
    <t xml:space="preserve">trp644 </t>
  </si>
  <si>
    <t xml:space="preserve">PATEL; PRIYA JAYENDRABHAI </t>
  </si>
  <si>
    <t xml:space="preserve">pjp664 </t>
  </si>
  <si>
    <t xml:space="preserve">POTH; REECE DANIEL </t>
  </si>
  <si>
    <t xml:space="preserve">rdp795 </t>
  </si>
  <si>
    <t xml:space="preserve">POVOA; CRISTIANNE </t>
  </si>
  <si>
    <t xml:space="preserve">cp25956 </t>
  </si>
  <si>
    <t xml:space="preserve">RAYOS; ROGELIO ALFONSO </t>
  </si>
  <si>
    <t xml:space="preserve">rar3679 </t>
  </si>
  <si>
    <t xml:space="preserve">REINHOLD; JACOB CAMERON </t>
  </si>
  <si>
    <t xml:space="preserve">jr49897 </t>
  </si>
  <si>
    <t xml:space="preserve">RIDNOUR; ALLYSON JEAN </t>
  </si>
  <si>
    <t xml:space="preserve">ajr2577 </t>
  </si>
  <si>
    <t xml:space="preserve">RIFFERT; JESTON LEE </t>
  </si>
  <si>
    <t xml:space="preserve">jlr4455 </t>
  </si>
  <si>
    <t xml:space="preserve">ROBERSON; DIONNE CHANEL </t>
  </si>
  <si>
    <t xml:space="preserve">dcr635 </t>
  </si>
  <si>
    <t xml:space="preserve">RODRIGUEZ; CHRISTIAN E. </t>
  </si>
  <si>
    <t xml:space="preserve">cer2265 </t>
  </si>
  <si>
    <t xml:space="preserve">RODRIGUEZ; RAVEN MICAELA </t>
  </si>
  <si>
    <t xml:space="preserve">rmr2688 </t>
  </si>
  <si>
    <t xml:space="preserve">ROPER; AYLA M. </t>
  </si>
  <si>
    <t xml:space="preserve">amr4452 </t>
  </si>
  <si>
    <t xml:space="preserve">ROUT; NICHOLAS JAMES </t>
  </si>
  <si>
    <t xml:space="preserve">njr589 </t>
  </si>
  <si>
    <t xml:space="preserve">SANTIAGO; RALPH HOWARD IV </t>
  </si>
  <si>
    <t xml:space="preserve">rhs778 </t>
  </si>
  <si>
    <t xml:space="preserve">SEPETA; LAUREN RENEE </t>
  </si>
  <si>
    <t xml:space="preserve">lrs2334 </t>
  </si>
  <si>
    <t xml:space="preserve">SEPULVEDA; JACQUELYN A. </t>
  </si>
  <si>
    <t xml:space="preserve">jas8395 </t>
  </si>
  <si>
    <t xml:space="preserve">SINGH; SHARI VANESSA </t>
  </si>
  <si>
    <t xml:space="preserve">ss46998 </t>
  </si>
  <si>
    <t xml:space="preserve">SPENCER; ERIN MICHELLE </t>
  </si>
  <si>
    <t xml:space="preserve">ems2936 </t>
  </si>
  <si>
    <t xml:space="preserve">STARTZ; LAUREN ROSE </t>
  </si>
  <si>
    <t xml:space="preserve">lrs2339 </t>
  </si>
  <si>
    <t xml:space="preserve">STEELE; ANDRA VALERIE </t>
  </si>
  <si>
    <t xml:space="preserve">as52366 </t>
  </si>
  <si>
    <t xml:space="preserve">SULLIVAN; SPENCER AARON </t>
  </si>
  <si>
    <t xml:space="preserve">sas5294 </t>
  </si>
  <si>
    <t xml:space="preserve">SWANTNER; CATHERINE </t>
  </si>
  <si>
    <t xml:space="preserve">cs44245 </t>
  </si>
  <si>
    <t xml:space="preserve">TAO; COBY SHIWEI </t>
  </si>
  <si>
    <t xml:space="preserve">ct22252 </t>
  </si>
  <si>
    <t xml:space="preserve">TAYLOR; CAMERON MICHAEL </t>
  </si>
  <si>
    <t xml:space="preserve">cmt2593 </t>
  </si>
  <si>
    <t xml:space="preserve">TAYLOR; CARSON </t>
  </si>
  <si>
    <t xml:space="preserve">cot229 </t>
  </si>
  <si>
    <t xml:space="preserve">TEAGUE; KELLIE ANNE </t>
  </si>
  <si>
    <t xml:space="preserve">kat2329 </t>
  </si>
  <si>
    <t xml:space="preserve">VERNINO; CHRISTOPHER K. </t>
  </si>
  <si>
    <t xml:space="preserve">ckv244 </t>
  </si>
  <si>
    <t xml:space="preserve">VIJALAPURAM; SHRAVAN </t>
  </si>
  <si>
    <t xml:space="preserve">sv9436 </t>
  </si>
  <si>
    <t xml:space="preserve">VUONG; UYEN THUY </t>
  </si>
  <si>
    <t xml:space="preserve">utv56 </t>
  </si>
  <si>
    <t xml:space="preserve">WALLACE; TEMPESTE JOI </t>
  </si>
  <si>
    <t xml:space="preserve">tjw932 </t>
  </si>
  <si>
    <t xml:space="preserve">WEAVER; PRESTON ELLIOT </t>
  </si>
  <si>
    <t xml:space="preserve">pew346 </t>
  </si>
  <si>
    <t xml:space="preserve">WEBER; MAGGIE MCCALL </t>
  </si>
  <si>
    <t xml:space="preserve">mmw2448 </t>
  </si>
  <si>
    <t xml:space="preserve">WERNER; SARAH NICOLE </t>
  </si>
  <si>
    <t xml:space="preserve">snw567 </t>
  </si>
  <si>
    <t xml:space="preserve">WHITE; MORGAN COREY </t>
  </si>
  <si>
    <t xml:space="preserve">mcw2365 </t>
  </si>
  <si>
    <t xml:space="preserve">WILCOX; BRITTNEE JADE </t>
  </si>
  <si>
    <t xml:space="preserve">bjw2362 </t>
  </si>
  <si>
    <t xml:space="preserve">WIRTANEN; SUSAN MICHELLE </t>
  </si>
  <si>
    <t xml:space="preserve">smw2872 </t>
  </si>
  <si>
    <t xml:space="preserve">WOMACK; KEENAN PARKER </t>
  </si>
  <si>
    <t xml:space="preserve">kpw345 </t>
  </si>
  <si>
    <t xml:space="preserve">YONACK; SAMUEL LEVY </t>
  </si>
  <si>
    <t xml:space="preserve">sy5737 </t>
  </si>
  <si>
    <t xml:space="preserve">ABEL; MEAGAN NICOLE </t>
  </si>
  <si>
    <t xml:space="preserve">mna493 </t>
  </si>
  <si>
    <t xml:space="preserve">ABRAMS; ELIZABETH K. </t>
  </si>
  <si>
    <t xml:space="preserve">ea9694 </t>
  </si>
  <si>
    <t xml:space="preserve">ADAMS; ZACHARY ALLAN </t>
  </si>
  <si>
    <t xml:space="preserve">zaa288 </t>
  </si>
  <si>
    <t xml:space="preserve">AHMED; SHAN </t>
  </si>
  <si>
    <t xml:space="preserve">sa28388 </t>
  </si>
  <si>
    <t xml:space="preserve">ALABBAS; SAMA </t>
  </si>
  <si>
    <t xml:space="preserve">sa36527 </t>
  </si>
  <si>
    <t xml:space="preserve">ALBERTI; KATHERINE E. </t>
  </si>
  <si>
    <t xml:space="preserve">kea523 </t>
  </si>
  <si>
    <t xml:space="preserve">ALLEN; NICHOLAS JOSEPH </t>
  </si>
  <si>
    <t xml:space="preserve">nja428 </t>
  </si>
  <si>
    <t xml:space="preserve">AMANN; EVAN JEFFREY </t>
  </si>
  <si>
    <t xml:space="preserve">eja673 </t>
  </si>
  <si>
    <t xml:space="preserve">AMMANN; ALLISON MARIE </t>
  </si>
  <si>
    <t xml:space="preserve">ama3535 </t>
  </si>
  <si>
    <t xml:space="preserve">ANWAR; SABINA </t>
  </si>
  <si>
    <t xml:space="preserve">sea833 </t>
  </si>
  <si>
    <t xml:space="preserve">ARIAS; BRANDON ELIONAI </t>
  </si>
  <si>
    <t xml:space="preserve">bea397 </t>
  </si>
  <si>
    <t xml:space="preserve">AUSTIN; MITCHELL ROBERT </t>
  </si>
  <si>
    <t xml:space="preserve">mra928 </t>
  </si>
  <si>
    <t xml:space="preserve">BAST; NATHAN ANDREW </t>
  </si>
  <si>
    <t xml:space="preserve">nab986 </t>
  </si>
  <si>
    <t xml:space="preserve">BATEMAN; KRISTEN KELSEY </t>
  </si>
  <si>
    <t xml:space="preserve">kkb478 </t>
  </si>
  <si>
    <t xml:space="preserve">BECERRA; JOSE GUADALUPE </t>
  </si>
  <si>
    <t xml:space="preserve">jgb2333 </t>
  </si>
  <si>
    <t xml:space="preserve">BECKHAM; CHRISTOPHER PAUL </t>
  </si>
  <si>
    <t xml:space="preserve">cpb682 </t>
  </si>
  <si>
    <t xml:space="preserve">BERG; RYAN ALEXANDER </t>
  </si>
  <si>
    <t xml:space="preserve">rab3729 </t>
  </si>
  <si>
    <t xml:space="preserve">BERKO; DOREEN </t>
  </si>
  <si>
    <t xml:space="preserve">db32432 </t>
  </si>
  <si>
    <t xml:space="preserve">BICKNELL; ASHLEY JOY </t>
  </si>
  <si>
    <t xml:space="preserve">ajb3248 </t>
  </si>
  <si>
    <t xml:space="preserve">BINGHAM; THOMAS STEVEN </t>
  </si>
  <si>
    <t xml:space="preserve">tsb673 </t>
  </si>
  <si>
    <t xml:space="preserve">BONEWITZ; NADINE C. </t>
  </si>
  <si>
    <t xml:space="preserve">ncb575 </t>
  </si>
  <si>
    <t xml:space="preserve">BORCHARDT; CODY ROBERT </t>
  </si>
  <si>
    <t xml:space="preserve">crb3224 </t>
  </si>
  <si>
    <t xml:space="preserve">BOWER; RACHEL CHEVRAUX </t>
  </si>
  <si>
    <t xml:space="preserve">rcb974 </t>
  </si>
  <si>
    <t xml:space="preserve">BRANNON; A'LEXUS MARIE </t>
  </si>
  <si>
    <t xml:space="preserve">amb4849 </t>
  </si>
  <si>
    <t xml:space="preserve">BUCKLEY; HILARY LOUISE </t>
  </si>
  <si>
    <t xml:space="preserve">hlb782 </t>
  </si>
  <si>
    <t xml:space="preserve">BURROWS; SUSAN ELISABETH </t>
  </si>
  <si>
    <t xml:space="preserve">seb2967 </t>
  </si>
  <si>
    <t xml:space="preserve">CASTILLO; NICHOLAS RYAN </t>
  </si>
  <si>
    <t xml:space="preserve">nrc562 </t>
  </si>
  <si>
    <t xml:space="preserve">CHANG; ANDREA TSUNG-HUI </t>
  </si>
  <si>
    <t xml:space="preserve">ac37275 </t>
  </si>
  <si>
    <t xml:space="preserve">CHOCK; ALANI ROSE </t>
  </si>
  <si>
    <t xml:space="preserve">arc2974 </t>
  </si>
  <si>
    <t xml:space="preserve">CHONG; LYNDSEY JULIANE </t>
  </si>
  <si>
    <t xml:space="preserve">ljc942 </t>
  </si>
  <si>
    <t xml:space="preserve">CISNEROS; MONICA SARAHI </t>
  </si>
  <si>
    <t xml:space="preserve">msc2484 </t>
  </si>
  <si>
    <t xml:space="preserve">COLE; JENNY KATHERINE </t>
  </si>
  <si>
    <t xml:space="preserve">jkc2255 </t>
  </si>
  <si>
    <t xml:space="preserve">CRAWFORD; EARL JR. </t>
  </si>
  <si>
    <t xml:space="preserve">ec27848 </t>
  </si>
  <si>
    <t xml:space="preserve">DANNENBRINK; FRANCES J. </t>
  </si>
  <si>
    <t xml:space="preserve">fjd338 </t>
  </si>
  <si>
    <t xml:space="preserve">DAVILA; NICHOLAS A. </t>
  </si>
  <si>
    <t xml:space="preserve">nad668 </t>
  </si>
  <si>
    <t xml:space="preserve">DELGADO; JOSHUA K. </t>
  </si>
  <si>
    <t xml:space="preserve">jkd592 </t>
  </si>
  <si>
    <t xml:space="preserve">DEWITT; KARA LYN </t>
  </si>
  <si>
    <t xml:space="preserve">kd9653 </t>
  </si>
  <si>
    <t xml:space="preserve">DIAMOND; ROBERT ALLEN </t>
  </si>
  <si>
    <t xml:space="preserve">rad2697 </t>
  </si>
  <si>
    <t xml:space="preserve">DUBEC; ERIK JOSEPH </t>
  </si>
  <si>
    <t xml:space="preserve">ejd636 </t>
  </si>
  <si>
    <t xml:space="preserve">DUNNIGAN; JULIA ELIZABETH </t>
  </si>
  <si>
    <t xml:space="preserve">jed2722 </t>
  </si>
  <si>
    <t xml:space="preserve">EDDINS; CHEALCI E. </t>
  </si>
  <si>
    <t xml:space="preserve">ce5849 </t>
  </si>
  <si>
    <t xml:space="preserve">FAY; CASEY VICTORIA </t>
  </si>
  <si>
    <t xml:space="preserve">cvf233 </t>
  </si>
  <si>
    <t xml:space="preserve">FEHR; STANTON THOMAS </t>
  </si>
  <si>
    <t xml:space="preserve">stf353 </t>
  </si>
  <si>
    <t xml:space="preserve">FLORES; AMANDA MARIE </t>
  </si>
  <si>
    <t xml:space="preserve">amf2429 </t>
  </si>
  <si>
    <t xml:space="preserve">FRAZIER; MARGARET ANNE </t>
  </si>
  <si>
    <t xml:space="preserve">maf3498 </t>
  </si>
  <si>
    <t xml:space="preserve">FRYE; MEGAN PATRICIA </t>
  </si>
  <si>
    <t xml:space="preserve">mpf399 </t>
  </si>
  <si>
    <t xml:space="preserve">GANNON; GRACE CATHERINE </t>
  </si>
  <si>
    <t xml:space="preserve">gg23335 </t>
  </si>
  <si>
    <t xml:space="preserve">GONZALES; ADRIENNE MARIE </t>
  </si>
  <si>
    <t xml:space="preserve">amg4543 </t>
  </si>
  <si>
    <t xml:space="preserve">GOOTNICK; ARIEL JOSEPH </t>
  </si>
  <si>
    <t xml:space="preserve">ag48282 </t>
  </si>
  <si>
    <t xml:space="preserve">GOWIN; KEELEY LEONA </t>
  </si>
  <si>
    <t xml:space="preserve">klg2564 </t>
  </si>
  <si>
    <t xml:space="preserve">GRANT; STEPHEN WOODWARD </t>
  </si>
  <si>
    <t xml:space="preserve">swg343 </t>
  </si>
  <si>
    <t xml:space="preserve">GRAY; DONAVON WESLEY </t>
  </si>
  <si>
    <t xml:space="preserve">dwg468 </t>
  </si>
  <si>
    <t xml:space="preserve">GUTIERREZ; LUSAURA M. </t>
  </si>
  <si>
    <t xml:space="preserve">lmg2746 </t>
  </si>
  <si>
    <t xml:space="preserve">HALL; CHARLES CONNER </t>
  </si>
  <si>
    <t xml:space="preserve">cch2344 </t>
  </si>
  <si>
    <t xml:space="preserve">HALL; TYLER ANDREW </t>
  </si>
  <si>
    <t xml:space="preserve">th22364 </t>
  </si>
  <si>
    <t xml:space="preserve">HAND; KEIRA JADE </t>
  </si>
  <si>
    <t xml:space="preserve">kjh2348 </t>
  </si>
  <si>
    <t xml:space="preserve">HARB; ALEJANDRO </t>
  </si>
  <si>
    <t xml:space="preserve">ah32449 </t>
  </si>
  <si>
    <t xml:space="preserve">HARMON; KELSEY LEE </t>
  </si>
  <si>
    <t xml:space="preserve">klh3394 </t>
  </si>
  <si>
    <t xml:space="preserve">HARTMAN; MATTHEW TYLER </t>
  </si>
  <si>
    <t xml:space="preserve">mth854 </t>
  </si>
  <si>
    <t xml:space="preserve">HAYES; JACLYN ALLISON </t>
  </si>
  <si>
    <t xml:space="preserve">jah5935 </t>
  </si>
  <si>
    <t xml:space="preserve">HECKMAN; AUDREY LOUISE </t>
  </si>
  <si>
    <t xml:space="preserve">alh3779 </t>
  </si>
  <si>
    <t xml:space="preserve">HEIKE; JOSEPH RYAN </t>
  </si>
  <si>
    <t xml:space="preserve">jrh4536 </t>
  </si>
  <si>
    <t xml:space="preserve">HERNANDEZ; JESSE </t>
  </si>
  <si>
    <t xml:space="preserve">jh49698 </t>
  </si>
  <si>
    <t xml:space="preserve">HICKEY; BENNETT MICHAEL </t>
  </si>
  <si>
    <t xml:space="preserve">bmh2246 </t>
  </si>
  <si>
    <t xml:space="preserve">HILLS; MEGHAN ELIZABETH </t>
  </si>
  <si>
    <t xml:space="preserve">meh3427 </t>
  </si>
  <si>
    <t xml:space="preserve">HOEFT; CECILIA ANNE </t>
  </si>
  <si>
    <t xml:space="preserve">cah3693 </t>
  </si>
  <si>
    <t xml:space="preserve">HOLLAND; BROOKE EISEN </t>
  </si>
  <si>
    <t xml:space="preserve">beh592 </t>
  </si>
  <si>
    <t xml:space="preserve">IKO; KELECHI I. </t>
  </si>
  <si>
    <t xml:space="preserve">kii64 </t>
  </si>
  <si>
    <t xml:space="preserve">IRACHETA; BOBBIE NICOLE </t>
  </si>
  <si>
    <t xml:space="preserve">bni77 </t>
  </si>
  <si>
    <t xml:space="preserve">JANKE; EMMA CATHERINE </t>
  </si>
  <si>
    <t xml:space="preserve">ecj357 </t>
  </si>
  <si>
    <t xml:space="preserve">JASTER; JOHNATHAN DAVID </t>
  </si>
  <si>
    <t xml:space="preserve">jdj2458 </t>
  </si>
  <si>
    <t xml:space="preserve">JEONG; NARI </t>
  </si>
  <si>
    <t xml:space="preserve">njv275 </t>
  </si>
  <si>
    <t xml:space="preserve">JOHNSON; ALEXA STAR </t>
  </si>
  <si>
    <t xml:space="preserve">asj637 </t>
  </si>
  <si>
    <t xml:space="preserve">JONES; ERICA-LYNN </t>
  </si>
  <si>
    <t xml:space="preserve">ej4565 </t>
  </si>
  <si>
    <t xml:space="preserve">JONES; PAIGE TAYLOR </t>
  </si>
  <si>
    <t xml:space="preserve">ptj239 </t>
  </si>
  <si>
    <t xml:space="preserve">KEHLMANN; LINDSEY BLAKE </t>
  </si>
  <si>
    <t xml:space="preserve">lbk286 </t>
  </si>
  <si>
    <t xml:space="preserve">KELLY; NATHANIEL LUKE </t>
  </si>
  <si>
    <t xml:space="preserve">nlk336 </t>
  </si>
  <si>
    <t xml:space="preserve">KINDLE; SERGIO V. </t>
  </si>
  <si>
    <t xml:space="preserve">sk5862 </t>
  </si>
  <si>
    <t xml:space="preserve">KING; PATRICK WESLEY </t>
  </si>
  <si>
    <t xml:space="preserve">pk6443 </t>
  </si>
  <si>
    <t xml:space="preserve">KRYCHEV; CHRISTOPHER A. </t>
  </si>
  <si>
    <t xml:space="preserve">cak836 </t>
  </si>
  <si>
    <t xml:space="preserve">LANFORD; JONATHAN ALAN </t>
  </si>
  <si>
    <t xml:space="preserve">jal4697 </t>
  </si>
  <si>
    <t xml:space="preserve">LEE; MARISSA ALLISON </t>
  </si>
  <si>
    <t xml:space="preserve">mal3574 </t>
  </si>
  <si>
    <t xml:space="preserve">LI; ZIYIN </t>
  </si>
  <si>
    <t xml:space="preserve">zl2879 </t>
  </si>
  <si>
    <t xml:space="preserve">LINDLEY; ASHLEY NICOLE </t>
  </si>
  <si>
    <t xml:space="preserve">anl793 </t>
  </si>
  <si>
    <t xml:space="preserve">LOWERY; KIRA MARCHELLE </t>
  </si>
  <si>
    <t xml:space="preserve">kml2558 </t>
  </si>
  <si>
    <t xml:space="preserve">LOZANO; MICHAEL </t>
  </si>
  <si>
    <t xml:space="preserve">ml35846 </t>
  </si>
  <si>
    <t xml:space="preserve">MADDEN; JESSE DEANNE </t>
  </si>
  <si>
    <t xml:space="preserve">jdm4957 </t>
  </si>
  <si>
    <t xml:space="preserve">MARISCAL; JOE ANTHONY </t>
  </si>
  <si>
    <t xml:space="preserve">jam8967 </t>
  </si>
  <si>
    <t xml:space="preserve">MAY; CHRISTIAN STACE </t>
  </si>
  <si>
    <t xml:space="preserve">csm2527 </t>
  </si>
  <si>
    <t xml:space="preserve">MCGILL; CHRISTOPHER H. </t>
  </si>
  <si>
    <t xml:space="preserve">cm44662 </t>
  </si>
  <si>
    <t xml:space="preserve">MCINTIRE; CONNOR F. </t>
  </si>
  <si>
    <t xml:space="preserve">cm38794 </t>
  </si>
  <si>
    <t xml:space="preserve">MCNULTY; STUART DOUGLAS </t>
  </si>
  <si>
    <t xml:space="preserve">sdm2674 </t>
  </si>
  <si>
    <t xml:space="preserve">MELLIN; CAMERON ALAN </t>
  </si>
  <si>
    <t xml:space="preserve">cam5694 </t>
  </si>
  <si>
    <t xml:space="preserve">MERCADO; SARAH EUNICE </t>
  </si>
  <si>
    <t xml:space="preserve">sem3254 </t>
  </si>
  <si>
    <t xml:space="preserve">MIER; CHRISTINA MARISA </t>
  </si>
  <si>
    <t xml:space="preserve">cmm5282 </t>
  </si>
  <si>
    <t xml:space="preserve">MILI; NOOR </t>
  </si>
  <si>
    <t xml:space="preserve">nzm74 </t>
  </si>
  <si>
    <t xml:space="preserve">MILLER; GRANT DANIEL </t>
  </si>
  <si>
    <t xml:space="preserve">gdm596 </t>
  </si>
  <si>
    <t xml:space="preserve">MILLER; MICHAEL ROBERT </t>
  </si>
  <si>
    <t xml:space="preserve">mrm3743 </t>
  </si>
  <si>
    <t xml:space="preserve">MOLDER; ANDREW MICHAEL </t>
  </si>
  <si>
    <t xml:space="preserve">amm5995 </t>
  </si>
  <si>
    <t xml:space="preserve">NABOZNY; AMY RAE </t>
  </si>
  <si>
    <t xml:space="preserve">arn558 </t>
  </si>
  <si>
    <t xml:space="preserve">NATHANI; PAREESA </t>
  </si>
  <si>
    <t xml:space="preserve">pn3558 </t>
  </si>
  <si>
    <t xml:space="preserve">NEICHERIL; SOFIA ROSE </t>
  </si>
  <si>
    <t xml:space="preserve">srn479 </t>
  </si>
  <si>
    <t xml:space="preserve">NGO; VINCENT WILLIAM </t>
  </si>
  <si>
    <t xml:space="preserve">vn2877 </t>
  </si>
  <si>
    <t xml:space="preserve">NGUYEN; JOHNNY VINH </t>
  </si>
  <si>
    <t xml:space="preserve">jvn256 </t>
  </si>
  <si>
    <t xml:space="preserve">NGUYEN; NGHIEM HUU </t>
  </si>
  <si>
    <t xml:space="preserve">nhn267 </t>
  </si>
  <si>
    <t xml:space="preserve">NICKERSON; IAN DAMONE II </t>
  </si>
  <si>
    <t xml:space="preserve">idn77 </t>
  </si>
  <si>
    <t xml:space="preserve">NICOL; KELSEY KENNEMUR </t>
  </si>
  <si>
    <t xml:space="preserve">kn4923 </t>
  </si>
  <si>
    <t xml:space="preserve">NOMMENSEN; M. F. </t>
  </si>
  <si>
    <t xml:space="preserve">mfn257 </t>
  </si>
  <si>
    <t xml:space="preserve">NUNN; TANNER AUSTIN </t>
  </si>
  <si>
    <t xml:space="preserve">tn6258 </t>
  </si>
  <si>
    <t xml:space="preserve">OLDERBAK; MERCEDES ELISSE </t>
  </si>
  <si>
    <t xml:space="preserve">meo598 </t>
  </si>
  <si>
    <t xml:space="preserve">OLIVEIRA; KATHRYN V. </t>
  </si>
  <si>
    <t xml:space="preserve">kvo72 </t>
  </si>
  <si>
    <t xml:space="preserve">OWEN; TYLER SHEA </t>
  </si>
  <si>
    <t xml:space="preserve">tso225 </t>
  </si>
  <si>
    <t xml:space="preserve">OXFORD; MICHAEL TYLER </t>
  </si>
  <si>
    <t xml:space="preserve">mto268 </t>
  </si>
  <si>
    <t xml:space="preserve">PADILLA; KARLA E. </t>
  </si>
  <si>
    <t xml:space="preserve">kep934 </t>
  </si>
  <si>
    <t xml:space="preserve">PARK; MINHYE </t>
  </si>
  <si>
    <t xml:space="preserve">mp35639 </t>
  </si>
  <si>
    <t xml:space="preserve">PARK; NATHAN </t>
  </si>
  <si>
    <t xml:space="preserve">ncp299 </t>
  </si>
  <si>
    <t xml:space="preserve">PARKER; KATHERINE LEIGH </t>
  </si>
  <si>
    <t xml:space="preserve">kp23733 </t>
  </si>
  <si>
    <t xml:space="preserve">PATTON; SHELBY GRACE </t>
  </si>
  <si>
    <t xml:space="preserve">sgp447 </t>
  </si>
  <si>
    <t xml:space="preserve">PAULSON; DANIEL MICHAEL </t>
  </si>
  <si>
    <t xml:space="preserve">dmp2373 </t>
  </si>
  <si>
    <t xml:space="preserve">PETERS; BRYCE KEATON </t>
  </si>
  <si>
    <t xml:space="preserve">bp8986 </t>
  </si>
  <si>
    <t xml:space="preserve">PHAM; IZABELLA NGUYEN </t>
  </si>
  <si>
    <t xml:space="preserve">inp78 </t>
  </si>
  <si>
    <t xml:space="preserve">PIERCE; ROBERT LOWELL III </t>
  </si>
  <si>
    <t xml:space="preserve">rlp2528 </t>
  </si>
  <si>
    <t xml:space="preserve">PIKULSKI; RACHAEL </t>
  </si>
  <si>
    <t xml:space="preserve">rp26576 </t>
  </si>
  <si>
    <t xml:space="preserve">POHR; EMILY NICOLE </t>
  </si>
  <si>
    <t xml:space="preserve">enp292 </t>
  </si>
  <si>
    <t xml:space="preserve">PONCE; JOEL ADRIAN </t>
  </si>
  <si>
    <t xml:space="preserve">jap4522 </t>
  </si>
  <si>
    <t xml:space="preserve">POWELL; KATHRYN ANN </t>
  </si>
  <si>
    <t xml:space="preserve">kap2693 </t>
  </si>
  <si>
    <t xml:space="preserve">PRESTON; GARRETT TYLER </t>
  </si>
  <si>
    <t xml:space="preserve">gtp262 </t>
  </si>
  <si>
    <t xml:space="preserve">QUINTANILLA; EZEKIEL S. </t>
  </si>
  <si>
    <t xml:space="preserve">esq64 </t>
  </si>
  <si>
    <t xml:space="preserve">RAVITSKY; MICHAEL </t>
  </si>
  <si>
    <t xml:space="preserve">mr39877 </t>
  </si>
  <si>
    <t xml:space="preserve">RECKMEYER; SUZANNE F. </t>
  </si>
  <si>
    <t xml:space="preserve">sfr326 </t>
  </si>
  <si>
    <t xml:space="preserve">RECTOR; EMILY N. </t>
  </si>
  <si>
    <t xml:space="preserve">enr352 </t>
  </si>
  <si>
    <t xml:space="preserve">REESE; LENA NADINE </t>
  </si>
  <si>
    <t xml:space="preserve">lnr469 </t>
  </si>
  <si>
    <t xml:space="preserve">REGALADO; ARIAM ESTEBAN </t>
  </si>
  <si>
    <t xml:space="preserve">ar48785 </t>
  </si>
  <si>
    <t xml:space="preserve">REYES; ARTURO JOSUE </t>
  </si>
  <si>
    <t xml:space="preserve">ajr2789 </t>
  </si>
  <si>
    <t xml:space="preserve">RIST; KRISTINA MARIE </t>
  </si>
  <si>
    <t xml:space="preserve">kmr2785 </t>
  </si>
  <si>
    <t xml:space="preserve">ROBERTS; BRIANA MARIE </t>
  </si>
  <si>
    <t xml:space="preserve">br22895 </t>
  </si>
  <si>
    <t xml:space="preserve">ROCHELLE; THOMAS JAMES </t>
  </si>
  <si>
    <t xml:space="preserve">tjr886 </t>
  </si>
  <si>
    <t xml:space="preserve">RODRIGUEZ; CATALINA </t>
  </si>
  <si>
    <t xml:space="preserve">cr32586 </t>
  </si>
  <si>
    <t xml:space="preserve">RODRIGUEZ; SEAN EDWARD </t>
  </si>
  <si>
    <t xml:space="preserve">ser2336 </t>
  </si>
  <si>
    <t xml:space="preserve">ROGERS; ALEXANDRA ELISE </t>
  </si>
  <si>
    <t xml:space="preserve">aer2527 </t>
  </si>
  <si>
    <t xml:space="preserve">ROGERS; RACHELLE ALAINE </t>
  </si>
  <si>
    <t xml:space="preserve">rar3868 </t>
  </si>
  <si>
    <t xml:space="preserve">SAHAD; DANIEL ANDRES </t>
  </si>
  <si>
    <t xml:space="preserve">das3797 </t>
  </si>
  <si>
    <t xml:space="preserve">SALAS; ANDREANA BEATRICE </t>
  </si>
  <si>
    <t xml:space="preserve">abs934 </t>
  </si>
  <si>
    <t xml:space="preserve">SANGUANSATAYA; SUCHAKREE </t>
  </si>
  <si>
    <t xml:space="preserve">ss58635 </t>
  </si>
  <si>
    <t xml:space="preserve">SCOTT; ANDREW CREIGHTON </t>
  </si>
  <si>
    <t xml:space="preserve">acs3289 </t>
  </si>
  <si>
    <t xml:space="preserve">SEARL; DARBY ELIZABETH </t>
  </si>
  <si>
    <t xml:space="preserve">des2423 </t>
  </si>
  <si>
    <t xml:space="preserve">SHELTON; BILLY RYAN </t>
  </si>
  <si>
    <t xml:space="preserve">brs855 </t>
  </si>
  <si>
    <t xml:space="preserve">SHERALI; SANAM </t>
  </si>
  <si>
    <t xml:space="preserve">ss55834 </t>
  </si>
  <si>
    <t xml:space="preserve">SHERLOCK; TIMOTHY JAMES </t>
  </si>
  <si>
    <t xml:space="preserve">tjs267 </t>
  </si>
  <si>
    <t xml:space="preserve">SIDDIQUEE; ORNOB </t>
  </si>
  <si>
    <t xml:space="preserve">os3554 </t>
  </si>
  <si>
    <t xml:space="preserve">SIEBEN; HANNAH MCBRIDE </t>
  </si>
  <si>
    <t xml:space="preserve">hms849 </t>
  </si>
  <si>
    <t xml:space="preserve">SILLER; JENNIFER ASHLEY </t>
  </si>
  <si>
    <t xml:space="preserve">jas8623 </t>
  </si>
  <si>
    <t xml:space="preserve">SILVA; JOSE HUGO </t>
  </si>
  <si>
    <t xml:space="preserve">jhs2723 </t>
  </si>
  <si>
    <t xml:space="preserve">SIMON; SHELBY RAE </t>
  </si>
  <si>
    <t xml:space="preserve">srs3685 </t>
  </si>
  <si>
    <t xml:space="preserve">SITARAM; SUDANWA </t>
  </si>
  <si>
    <t xml:space="preserve">ss52768 </t>
  </si>
  <si>
    <t xml:space="preserve">SMIT; KELLY ANN </t>
  </si>
  <si>
    <t xml:space="preserve">kas4378 </t>
  </si>
  <si>
    <t xml:space="preserve">SMITH; SARAH ALLISON </t>
  </si>
  <si>
    <t xml:space="preserve">sas5558 </t>
  </si>
  <si>
    <t xml:space="preserve">SOUTHWARD; BENJAMIN M. </t>
  </si>
  <si>
    <t xml:space="preserve">bms2687 </t>
  </si>
  <si>
    <t xml:space="preserve">SPENCE; DAVID EVAN </t>
  </si>
  <si>
    <t xml:space="preserve">des2398 </t>
  </si>
  <si>
    <t xml:space="preserve">STANFIELD; MADELYN COLE </t>
  </si>
  <si>
    <t xml:space="preserve">mcs3424 </t>
  </si>
  <si>
    <t xml:space="preserve">STEINER; NICOLE </t>
  </si>
  <si>
    <t xml:space="preserve">ns23436 </t>
  </si>
  <si>
    <t xml:space="preserve">SUAREZ-MAGANA; RAUNEL </t>
  </si>
  <si>
    <t xml:space="preserve">rs39578 </t>
  </si>
  <si>
    <t xml:space="preserve">SUAREZ; ALEXIS GABRIELLE </t>
  </si>
  <si>
    <t xml:space="preserve">sga434 </t>
  </si>
  <si>
    <t xml:space="preserve">TARNOPOL; BRETT LOUIS </t>
  </si>
  <si>
    <t xml:space="preserve">blt694 </t>
  </si>
  <si>
    <t xml:space="preserve">THOMPSON; WALKER WRIGHT </t>
  </si>
  <si>
    <t xml:space="preserve">wt3466 </t>
  </si>
  <si>
    <t xml:space="preserve">TORABI; MAYSA TARA </t>
  </si>
  <si>
    <t xml:space="preserve">mt26594 </t>
  </si>
  <si>
    <t xml:space="preserve">TROVATO; KATHERINE DARBY </t>
  </si>
  <si>
    <t xml:space="preserve">kdt627 </t>
  </si>
  <si>
    <t xml:space="preserve">TUCKER; AMBER NICOLE </t>
  </si>
  <si>
    <t xml:space="preserve">ant723 </t>
  </si>
  <si>
    <t xml:space="preserve">USHER; MARY EMILY </t>
  </si>
  <si>
    <t xml:space="preserve">meu228 </t>
  </si>
  <si>
    <t xml:space="preserve">VEGA; MAYRA ALEJANDRA </t>
  </si>
  <si>
    <t xml:space="preserve">mv22975 </t>
  </si>
  <si>
    <t xml:space="preserve">VERNER; ALEXANDER SHELDON </t>
  </si>
  <si>
    <t xml:space="preserve">asv347 </t>
  </si>
  <si>
    <t xml:space="preserve">VISWANATH; RAJEEV BALA </t>
  </si>
  <si>
    <t xml:space="preserve">rbv258 </t>
  </si>
  <si>
    <t xml:space="preserve">WALTON; KAYLEE RAE </t>
  </si>
  <si>
    <t xml:space="preserve">krw2234 </t>
  </si>
  <si>
    <t xml:space="preserve">WATERS; KATIE LYNN </t>
  </si>
  <si>
    <t xml:space="preserve">klw2664 </t>
  </si>
  <si>
    <t xml:space="preserve">WATSON; ANDRES STEPHAN </t>
  </si>
  <si>
    <t xml:space="preserve">asw824 </t>
  </si>
  <si>
    <t xml:space="preserve">WEISS; ESTHER </t>
  </si>
  <si>
    <t xml:space="preserve">ew8286 </t>
  </si>
  <si>
    <t xml:space="preserve">WELLER; MELISSA NACU </t>
  </si>
  <si>
    <t xml:space="preserve">mnw433 </t>
  </si>
  <si>
    <t xml:space="preserve">WHELTON; ERIN ELIZABETH </t>
  </si>
  <si>
    <t xml:space="preserve">eew659 </t>
  </si>
  <si>
    <t xml:space="preserve">WHITE; CHRISTOPHER F. </t>
  </si>
  <si>
    <t xml:space="preserve">cfw422 </t>
  </si>
  <si>
    <t xml:space="preserve">WITHJACK; ERICA HANNA </t>
  </si>
  <si>
    <t xml:space="preserve">ehw323 </t>
  </si>
  <si>
    <t xml:space="preserve">WOLF; ROBERT WILLIAM </t>
  </si>
  <si>
    <t xml:space="preserve">rww649 </t>
  </si>
  <si>
    <t xml:space="preserve">WOLZ; CHRISTIAN MICHAEL </t>
  </si>
  <si>
    <t xml:space="preserve">cmw2833 </t>
  </si>
  <si>
    <t xml:space="preserve">YANEZ; KARI LAUREN </t>
  </si>
  <si>
    <t xml:space="preserve">kly267 </t>
  </si>
  <si>
    <t xml:space="preserve">YBARRA; ISABEL TREVNIO </t>
  </si>
  <si>
    <t xml:space="preserve">ity58 </t>
  </si>
  <si>
    <t xml:space="preserve">YOUNG; MASON CARTWRIGHT </t>
  </si>
  <si>
    <t xml:space="preserve">mcy267 </t>
  </si>
  <si>
    <t xml:space="preserve">ZEITLER; ABIGAIL G. </t>
  </si>
  <si>
    <t xml:space="preserve">az4728 </t>
  </si>
  <si>
    <t xml:space="preserve">ZUNIGA; JOSE JAIME JR. </t>
  </si>
  <si>
    <t xml:space="preserve">jjz334 </t>
  </si>
  <si>
    <t>ACOSTA; SANTOS ALEJANDRO</t>
  </si>
  <si>
    <t>saa2996</t>
  </si>
  <si>
    <t>ADAMS; DENVER JAMES</t>
  </si>
  <si>
    <t>dja832</t>
  </si>
  <si>
    <t>ANDRYKOWSKI; JOSHUA JETT</t>
  </si>
  <si>
    <t>jja976</t>
  </si>
  <si>
    <t>BLACK; CHRISTIAN GLENN</t>
  </si>
  <si>
    <t>cgb785</t>
  </si>
  <si>
    <t>CANNON; JOSHUA STEVEN</t>
  </si>
  <si>
    <t>jsc2968</t>
  </si>
  <si>
    <t>CASTERLIN; MICHAEL WAYNE</t>
  </si>
  <si>
    <t>mwc739</t>
  </si>
  <si>
    <t>CLIFFORD; JACKSON HUNT</t>
  </si>
  <si>
    <t>jhc2435</t>
  </si>
  <si>
    <t>ESTRADA; MONICA</t>
  </si>
  <si>
    <t>me8688</t>
  </si>
  <si>
    <t>FLORES; DAVID JR.</t>
  </si>
  <si>
    <t>df8858</t>
  </si>
  <si>
    <t>GARCIA; ANDRES</t>
  </si>
  <si>
    <t>ag42536</t>
  </si>
  <si>
    <t>GONZALEZ; ERIK</t>
  </si>
  <si>
    <t>eg27692</t>
  </si>
  <si>
    <t>HALL; JOHN RAYMOND II</t>
  </si>
  <si>
    <t>jrh4289</t>
  </si>
  <si>
    <t>HARRISON; DOUGLAS COLE</t>
  </si>
  <si>
    <t>dch2274</t>
  </si>
  <si>
    <t>HASAN; SALMAN SYED</t>
  </si>
  <si>
    <t>ssh964</t>
  </si>
  <si>
    <t>HEGER; EMILY COLLINS</t>
  </si>
  <si>
    <t>ech838</t>
  </si>
  <si>
    <t>HOOD; JACOB WAYNE</t>
  </si>
  <si>
    <t>jwh2978</t>
  </si>
  <si>
    <t>JAHN; WILLIAM RUSSELL</t>
  </si>
  <si>
    <t>wrj322</t>
  </si>
  <si>
    <t>KLEIN; DANIEL H.</t>
  </si>
  <si>
    <t>dhk436</t>
  </si>
  <si>
    <t>KOCH; RICHARD LOUIS</t>
  </si>
  <si>
    <t>rk9654</t>
  </si>
  <si>
    <t>LE; THI EDISON KHAC</t>
  </si>
  <si>
    <t>tel455</t>
  </si>
  <si>
    <t>LESTER; MATTHEW BOWLING</t>
  </si>
  <si>
    <t>mbl666</t>
  </si>
  <si>
    <t>MACEGOZA; JONATHAN JOVANI</t>
  </si>
  <si>
    <t>jm72439</t>
  </si>
  <si>
    <t>MARTINEZ; ERIC ALEJANDRO</t>
  </si>
  <si>
    <t>eam3338</t>
  </si>
  <si>
    <t>MCCOURT; CODY TYLER</t>
  </si>
  <si>
    <t>cm45684</t>
  </si>
  <si>
    <t>MCGEE; KENDRA MICHELE</t>
  </si>
  <si>
    <t>kmm4957</t>
  </si>
  <si>
    <t>MENODIADO; ROALD BAUTISTA</t>
  </si>
  <si>
    <t>rm45834</t>
  </si>
  <si>
    <t>MIGNUCCI; GIANCARLO</t>
  </si>
  <si>
    <t>gm9656</t>
  </si>
  <si>
    <t>MILLER; JARRETT LAINE</t>
  </si>
  <si>
    <t>jm56552</t>
  </si>
  <si>
    <t>MOORE; DALEY JUSTINE</t>
  </si>
  <si>
    <t>djm3635</t>
  </si>
  <si>
    <t>MOSS; ROBERT MAILE</t>
  </si>
  <si>
    <t>rmm3383</t>
  </si>
  <si>
    <t>MULCHANDANI; SAGAR KUMAR</t>
  </si>
  <si>
    <t>sm48649</t>
  </si>
  <si>
    <t>NGUYEN; HUY MINH</t>
  </si>
  <si>
    <t>hmn328</t>
  </si>
  <si>
    <t>NGUYEN; JOHNSON MINH-QUAN</t>
  </si>
  <si>
    <t>jmn2324</t>
  </si>
  <si>
    <t>NGUYEN; SMART LUU</t>
  </si>
  <si>
    <t>sln562</t>
  </si>
  <si>
    <t>PERRY; STERLING THOMAS</t>
  </si>
  <si>
    <t>stp447</t>
  </si>
  <si>
    <t>PLOCH; ABIGAIL LEE</t>
  </si>
  <si>
    <t>alp2986</t>
  </si>
  <si>
    <t>PRATT; BRAXTON ALEXANDER</t>
  </si>
  <si>
    <t>bap2272</t>
  </si>
  <si>
    <t>REIF; HILLARY JAZLYN</t>
  </si>
  <si>
    <t>hjr379</t>
  </si>
  <si>
    <t>ROBLIN; NICOLE MARIE</t>
  </si>
  <si>
    <t>nmr563</t>
  </si>
  <si>
    <t>SANDOVAL; THALIA M.</t>
  </si>
  <si>
    <t>tms2896</t>
  </si>
  <si>
    <t>SANGHA; JASMAIR SINGH</t>
  </si>
  <si>
    <t>jss3428</t>
  </si>
  <si>
    <t>SCHORKEN; ZACHARY LEE</t>
  </si>
  <si>
    <t>zls252</t>
  </si>
  <si>
    <t>SHAW; HILARY BLUE</t>
  </si>
  <si>
    <t>hs22644</t>
  </si>
  <si>
    <t>STANLEY; MICHAEL RYAN</t>
  </si>
  <si>
    <t>mrs3599</t>
  </si>
  <si>
    <t>STONECIPHER; DREW AVERILL</t>
  </si>
  <si>
    <t>das4367</t>
  </si>
  <si>
    <t>SUTTON; KELSIE DIANE</t>
  </si>
  <si>
    <t>kds2465</t>
  </si>
  <si>
    <t>TAYLOR; X'ENE S.</t>
  </si>
  <si>
    <t>xst57</t>
  </si>
  <si>
    <t>TYRRELL; TIMOTHY RICHARD</t>
  </si>
  <si>
    <t>trt555</t>
  </si>
  <si>
    <t>VUONG; KATHERINE H.</t>
  </si>
  <si>
    <t>khv97</t>
  </si>
  <si>
    <t>WALL; PRESTON DOUGLAS</t>
  </si>
  <si>
    <t>pdw429</t>
  </si>
  <si>
    <t xml:space="preserve">ACUNA; BIANCA </t>
  </si>
  <si>
    <t xml:space="preserve">ba9958 </t>
  </si>
  <si>
    <t xml:space="preserve">ADKINS; JOHN AUGUST JR. </t>
  </si>
  <si>
    <t xml:space="preserve">jaa4222 </t>
  </si>
  <si>
    <t xml:space="preserve">AGUIRRE; DAVID </t>
  </si>
  <si>
    <t xml:space="preserve">da9492 </t>
  </si>
  <si>
    <t xml:space="preserve">AHLERT; NATHAN THOMAS </t>
  </si>
  <si>
    <t xml:space="preserve">nta228 </t>
  </si>
  <si>
    <t xml:space="preserve">ALAMO; GUSTAVO </t>
  </si>
  <si>
    <t xml:space="preserve">ga5545 </t>
  </si>
  <si>
    <t xml:space="preserve">ALBIN; MARK JAMES </t>
  </si>
  <si>
    <t xml:space="preserve">mja2369 </t>
  </si>
  <si>
    <t xml:space="preserve">ALEXANDER; TAYLOR MORGAN </t>
  </si>
  <si>
    <t xml:space="preserve">tma668 </t>
  </si>
  <si>
    <t xml:space="preserve">ALFARO; SARAH YVETTE </t>
  </si>
  <si>
    <t xml:space="preserve">sya263 </t>
  </si>
  <si>
    <t xml:space="preserve">ALI; FARAZ </t>
  </si>
  <si>
    <t xml:space="preserve">fa7556 </t>
  </si>
  <si>
    <t xml:space="preserve">ALI; MUBEEN J. </t>
  </si>
  <si>
    <t xml:space="preserve">mja2493 </t>
  </si>
  <si>
    <t xml:space="preserve">ALI; SHAN SAYEED </t>
  </si>
  <si>
    <t xml:space="preserve">ssa895 </t>
  </si>
  <si>
    <t xml:space="preserve">ALLEN; MEGAN ELIZABETH </t>
  </si>
  <si>
    <t xml:space="preserve">mea2475 </t>
  </si>
  <si>
    <t xml:space="preserve">ALLO; RYAN NGOTCHO </t>
  </si>
  <si>
    <t xml:space="preserve">rna389 </t>
  </si>
  <si>
    <t xml:space="preserve">ALMANZA; CHRISTIAN ROBERT </t>
  </si>
  <si>
    <t xml:space="preserve">cra828 </t>
  </si>
  <si>
    <t xml:space="preserve">ALTER; LINDSEY DIANE </t>
  </si>
  <si>
    <t xml:space="preserve">lda558 </t>
  </si>
  <si>
    <t xml:space="preserve">ALVI; SYED FAHMID </t>
  </si>
  <si>
    <t xml:space="preserve">sfa362 </t>
  </si>
  <si>
    <t xml:space="preserve">AMEZCUA; MAURICIO F. </t>
  </si>
  <si>
    <t xml:space="preserve">mfa476 </t>
  </si>
  <si>
    <t xml:space="preserve">ANDREWS; CAMERON JACK </t>
  </si>
  <si>
    <t xml:space="preserve">cja877 </t>
  </si>
  <si>
    <t xml:space="preserve">ANJUM; AZEEN </t>
  </si>
  <si>
    <t xml:space="preserve">aa34662 </t>
  </si>
  <si>
    <t xml:space="preserve">ARAUJO; NICOLE </t>
  </si>
  <si>
    <t xml:space="preserve">na7258 </t>
  </si>
  <si>
    <t xml:space="preserve">ARREGOITIA; VALERIA D. </t>
  </si>
  <si>
    <t xml:space="preserve">vda239 </t>
  </si>
  <si>
    <t xml:space="preserve">AVEN; CLAIRE MARGARET </t>
  </si>
  <si>
    <t xml:space="preserve">cma2789 </t>
  </si>
  <si>
    <t xml:space="preserve">BARTHOLD; APRIL ELIZABETH </t>
  </si>
  <si>
    <t xml:space="preserve">aeb2794 </t>
  </si>
  <si>
    <t xml:space="preserve">BAUGH; LEVI AUSTIN </t>
  </si>
  <si>
    <t xml:space="preserve">lab3645 </t>
  </si>
  <si>
    <t xml:space="preserve">BEANLAND; CRAIG ALLEN </t>
  </si>
  <si>
    <t xml:space="preserve">cab5446 </t>
  </si>
  <si>
    <t xml:space="preserve">BEASLEY; ETHAN PAYNE </t>
  </si>
  <si>
    <t xml:space="preserve">eb25337 </t>
  </si>
  <si>
    <t xml:space="preserve">BECKSTROM; AVERY </t>
  </si>
  <si>
    <t xml:space="preserve">ab47456 </t>
  </si>
  <si>
    <t xml:space="preserve">BEKARIAN; COLE ALEXANDER </t>
  </si>
  <si>
    <t xml:space="preserve">cab5299 </t>
  </si>
  <si>
    <t xml:space="preserve">BELL; SAMUEL CURTIS </t>
  </si>
  <si>
    <t xml:space="preserve">scb2246 </t>
  </si>
  <si>
    <t xml:space="preserve">BELTRAN; ALEXANDER MANUEL </t>
  </si>
  <si>
    <t xml:space="preserve">amb5555 </t>
  </si>
  <si>
    <t xml:space="preserve">BENGTSON; GRANT BENTON </t>
  </si>
  <si>
    <t xml:space="preserve">gbb354 </t>
  </si>
  <si>
    <t xml:space="preserve">BENTKOWSKI; ORNELLA E. </t>
  </si>
  <si>
    <t xml:space="preserve">oeb99 </t>
  </si>
  <si>
    <t xml:space="preserve">BHATNAGAR; SOMA </t>
  </si>
  <si>
    <t xml:space="preserve">sb45338 </t>
  </si>
  <si>
    <t xml:space="preserve">BHATTACHARYA; A. C. </t>
  </si>
  <si>
    <t xml:space="preserve">acb2988 </t>
  </si>
  <si>
    <t xml:space="preserve">BIENEK; STEPHEN DAVID </t>
  </si>
  <si>
    <t xml:space="preserve">sdb2478 </t>
  </si>
  <si>
    <t xml:space="preserve">BINDER; ZENUS ONEIL </t>
  </si>
  <si>
    <t xml:space="preserve">zob63 </t>
  </si>
  <si>
    <t xml:space="preserve">BLANCO; ISAAC JOEL </t>
  </si>
  <si>
    <t xml:space="preserve">ijb257 </t>
  </si>
  <si>
    <t xml:space="preserve">BLOCK; SPENCER </t>
  </si>
  <si>
    <t xml:space="preserve">sb42528 </t>
  </si>
  <si>
    <t xml:space="preserve">BOBCO; BRIAN THOMAS </t>
  </si>
  <si>
    <t xml:space="preserve">btb636 </t>
  </si>
  <si>
    <t xml:space="preserve">BODEN; NICHOLAS MICHAEL </t>
  </si>
  <si>
    <t xml:space="preserve">nmb796 </t>
  </si>
  <si>
    <t xml:space="preserve">BOHN; EMILY CATHERINE </t>
  </si>
  <si>
    <t xml:space="preserve">ecb828 </t>
  </si>
  <si>
    <t xml:space="preserve">BONO; GAYLE POLLY </t>
  </si>
  <si>
    <t xml:space="preserve">gpb355 </t>
  </si>
  <si>
    <t xml:space="preserve">BOPP; JON MICHAEL </t>
  </si>
  <si>
    <t xml:space="preserve">jmb7332 </t>
  </si>
  <si>
    <t xml:space="preserve">BOSTICK; SARAH H. </t>
  </si>
  <si>
    <t xml:space="preserve">shb593 </t>
  </si>
  <si>
    <t xml:space="preserve">BOWLIN; EMILY ANN </t>
  </si>
  <si>
    <t xml:space="preserve">eab2973 </t>
  </si>
  <si>
    <t xml:space="preserve">BRAR; MEHTAAB SINGH </t>
  </si>
  <si>
    <t xml:space="preserve">msb2938 </t>
  </si>
  <si>
    <t xml:space="preserve">BRATCHER; BRITTANY ANN </t>
  </si>
  <si>
    <t xml:space="preserve">bab3883 </t>
  </si>
  <si>
    <t xml:space="preserve">BRICKHOUSE; KYLE STEVEN </t>
  </si>
  <si>
    <t xml:space="preserve">ksb858 </t>
  </si>
  <si>
    <t xml:space="preserve">BRIDGES; ZACHARY AUSTIN </t>
  </si>
  <si>
    <t xml:space="preserve">zab234 </t>
  </si>
  <si>
    <t xml:space="preserve">BROWN-BRYANT; SAGER T. </t>
  </si>
  <si>
    <t xml:space="preserve">sb39727 </t>
  </si>
  <si>
    <t xml:space="preserve">BRUCE; AUSTIN SCOTT </t>
  </si>
  <si>
    <t xml:space="preserve">asb2356 </t>
  </si>
  <si>
    <t xml:space="preserve">BRUCE; CALEB CORBIN </t>
  </si>
  <si>
    <t xml:space="preserve">ccb2462 </t>
  </si>
  <si>
    <t xml:space="preserve">BURCH; DALTON DALE </t>
  </si>
  <si>
    <t xml:space="preserve">ddb989 </t>
  </si>
  <si>
    <t xml:space="preserve">BURKET; MITCHELL PAUL </t>
  </si>
  <si>
    <t xml:space="preserve">mb43894 </t>
  </si>
  <si>
    <t xml:space="preserve">BURRIS; BRIDGET LEE </t>
  </si>
  <si>
    <t xml:space="preserve">blb3327 </t>
  </si>
  <si>
    <t xml:space="preserve">BUSBUSO; NAPOLEON CEMINE </t>
  </si>
  <si>
    <t xml:space="preserve">ncb545 </t>
  </si>
  <si>
    <t xml:space="preserve">BUZAN; ILIANA BERYL </t>
  </si>
  <si>
    <t xml:space="preserve">ibb99 </t>
  </si>
  <si>
    <t xml:space="preserve">CAI; JASON SIYUAN </t>
  </si>
  <si>
    <t xml:space="preserve">jsc3234 </t>
  </si>
  <si>
    <t xml:space="preserve">CARR; BRANDON MICHAEL </t>
  </si>
  <si>
    <t xml:space="preserve">bmc2579 </t>
  </si>
  <si>
    <t xml:space="preserve">CAUGHRON; BRENTON CHARLES </t>
  </si>
  <si>
    <t xml:space="preserve">bcc825 </t>
  </si>
  <si>
    <t xml:space="preserve">CHANDRA; KEVIN </t>
  </si>
  <si>
    <t xml:space="preserve">kc32775 </t>
  </si>
  <si>
    <t xml:space="preserve">CHANG; CALVIN JAY </t>
  </si>
  <si>
    <t xml:space="preserve">cc54557 </t>
  </si>
  <si>
    <t xml:space="preserve">CHILD; PHILIP MICHAEL </t>
  </si>
  <si>
    <t xml:space="preserve">pmc762 </t>
  </si>
  <si>
    <t xml:space="preserve">CHIRIKI; BHASWANTH SOUMIK </t>
  </si>
  <si>
    <t xml:space="preserve">bsc728 </t>
  </si>
  <si>
    <t xml:space="preserve">CHITALIA; SOHUM KALPESH </t>
  </si>
  <si>
    <t xml:space="preserve">skc966 </t>
  </si>
  <si>
    <t xml:space="preserve">CHONG; LYEE YONG </t>
  </si>
  <si>
    <t xml:space="preserve">lyc255 </t>
  </si>
  <si>
    <t xml:space="preserve">CHOPRA; AMRITA </t>
  </si>
  <si>
    <t xml:space="preserve">ac52996 </t>
  </si>
  <si>
    <t xml:space="preserve">CHRISTIANSEN; KATELYN R. </t>
  </si>
  <si>
    <t xml:space="preserve">krc939 </t>
  </si>
  <si>
    <t xml:space="preserve">CISNEROS; STEVEN NOEL </t>
  </si>
  <si>
    <t xml:space="preserve">snc782 </t>
  </si>
  <si>
    <t xml:space="preserve">CLARK; HARRISON THOMAS </t>
  </si>
  <si>
    <t xml:space="preserve">htc272 </t>
  </si>
  <si>
    <t xml:space="preserve">COGHLAN; DAVIS WALL </t>
  </si>
  <si>
    <t xml:space="preserve">dc34863 </t>
  </si>
  <si>
    <t xml:space="preserve">CONTRERAS; LISA MARIE </t>
  </si>
  <si>
    <t xml:space="preserve">lmc2633 </t>
  </si>
  <si>
    <t xml:space="preserve">COPELAND; AUDREY JOANN </t>
  </si>
  <si>
    <t xml:space="preserve">ajc3686 </t>
  </si>
  <si>
    <t xml:space="preserve">CORTEZ; SARAH JO KATHRYN </t>
  </si>
  <si>
    <t xml:space="preserve">skc944 </t>
  </si>
  <si>
    <t xml:space="preserve">COX; ZACHARY C. </t>
  </si>
  <si>
    <t xml:space="preserve">zcc229 </t>
  </si>
  <si>
    <t xml:space="preserve">CROXELL; ANGELIC NOEL </t>
  </si>
  <si>
    <t xml:space="preserve">angel02 </t>
  </si>
  <si>
    <t xml:space="preserve">CRUTCHFIELD; ROSS EDWIN </t>
  </si>
  <si>
    <t xml:space="preserve">rec2538 </t>
  </si>
  <si>
    <t xml:space="preserve">CURL; ANNA LEIGH </t>
  </si>
  <si>
    <t xml:space="preserve">alc3969 </t>
  </si>
  <si>
    <t xml:space="preserve">CURRENS; CHRISTOPHER L. </t>
  </si>
  <si>
    <t xml:space="preserve">clc4728 </t>
  </si>
  <si>
    <t xml:space="preserve">CUTLER; MICHAEL ARTHUR </t>
  </si>
  <si>
    <t xml:space="preserve">mc49387 </t>
  </si>
  <si>
    <t xml:space="preserve">DALY; MEREDITH ANN </t>
  </si>
  <si>
    <t xml:space="preserve">mad3872 </t>
  </si>
  <si>
    <t xml:space="preserve">DAROUICHE; TAREK KIRBY </t>
  </si>
  <si>
    <t xml:space="preserve">tkd332 </t>
  </si>
  <si>
    <t xml:space="preserve">DASPIT; WILLIAM J. </t>
  </si>
  <si>
    <t xml:space="preserve">wd3282 </t>
  </si>
  <si>
    <t xml:space="preserve">DAVID; EVAN AUSTIN </t>
  </si>
  <si>
    <t xml:space="preserve">ead955 </t>
  </si>
  <si>
    <t xml:space="preserve">DAVIS; RYAN A. </t>
  </si>
  <si>
    <t xml:space="preserve">rad2666 </t>
  </si>
  <si>
    <t xml:space="preserve">DAVIS; TYLER LEE </t>
  </si>
  <si>
    <t xml:space="preserve">tld769 </t>
  </si>
  <si>
    <t xml:space="preserve">DEAN; MILAN NATHANIEL </t>
  </si>
  <si>
    <t xml:space="preserve">mnd476 </t>
  </si>
  <si>
    <t xml:space="preserve">DEE; TIMOTHY DANIEL </t>
  </si>
  <si>
    <t xml:space="preserve">tdd543 </t>
  </si>
  <si>
    <t xml:space="preserve">DEER; WILLIAM JOSEPH </t>
  </si>
  <si>
    <t xml:space="preserve">wjd455 </t>
  </si>
  <si>
    <t xml:space="preserve">DEHOLTON; KYLE GRANT </t>
  </si>
  <si>
    <t xml:space="preserve">kgd343 </t>
  </si>
  <si>
    <t xml:space="preserve">DESSERT; CHRISTOPHER R. </t>
  </si>
  <si>
    <t xml:space="preserve">crd2275 </t>
  </si>
  <si>
    <t xml:space="preserve">DEVARNEY; PATRICK JAMES </t>
  </si>
  <si>
    <t xml:space="preserve">pjd596 </t>
  </si>
  <si>
    <t xml:space="preserve">DEWEY; DAVID </t>
  </si>
  <si>
    <t xml:space="preserve">dd23456 </t>
  </si>
  <si>
    <t xml:space="preserve">DI DONATO; ROBERT MICHAEL </t>
  </si>
  <si>
    <t xml:space="preserve">rd24857 </t>
  </si>
  <si>
    <t xml:space="preserve">DICKEY; TYLER RUSSELL </t>
  </si>
  <si>
    <t xml:space="preserve">trd486 </t>
  </si>
  <si>
    <t xml:space="preserve">DIXON; SARAH LYNN </t>
  </si>
  <si>
    <t xml:space="preserve">sld2383 </t>
  </si>
  <si>
    <t xml:space="preserve">DOMINGO; KRISTINE ADRIANO </t>
  </si>
  <si>
    <t xml:space="preserve">kd9844 </t>
  </si>
  <si>
    <t xml:space="preserve">DONG; JOSHUA IAN </t>
  </si>
  <si>
    <t xml:space="preserve">jid295 </t>
  </si>
  <si>
    <t xml:space="preserve">DUONG; VINCENT NGHI </t>
  </si>
  <si>
    <t xml:space="preserve">vd3683 </t>
  </si>
  <si>
    <t xml:space="preserve">DURFEE; EVAN MARTIN </t>
  </si>
  <si>
    <t xml:space="preserve">emd928 </t>
  </si>
  <si>
    <t xml:space="preserve">ELLSWORTH; AUSTIN DEAN </t>
  </si>
  <si>
    <t xml:space="preserve">ae8269 </t>
  </si>
  <si>
    <t xml:space="preserve">ESCAMILLA; ROBERT RYAN </t>
  </si>
  <si>
    <t xml:space="preserve">re6292 </t>
  </si>
  <si>
    <t xml:space="preserve">ESCOBAR; KRISTAN DANIELLE </t>
  </si>
  <si>
    <t xml:space="preserve">ke4654 </t>
  </si>
  <si>
    <t xml:space="preserve">FAULKNER; ADAM KING </t>
  </si>
  <si>
    <t xml:space="preserve">akf366 </t>
  </si>
  <si>
    <t xml:space="preserve">FIELDS; PARKER LADD </t>
  </si>
  <si>
    <t xml:space="preserve">plf357 </t>
  </si>
  <si>
    <t xml:space="preserve">FINE; MICHAEL ROBERT </t>
  </si>
  <si>
    <t xml:space="preserve">mrf952 </t>
  </si>
  <si>
    <t xml:space="preserve">FOWLER; WILLIAM ALEXANDER </t>
  </si>
  <si>
    <t xml:space="preserve">waf377 </t>
  </si>
  <si>
    <t xml:space="preserve">GARG; PRAKHAR </t>
  </si>
  <si>
    <t xml:space="preserve">pg9228 </t>
  </si>
  <si>
    <t xml:space="preserve">GAROFANO; NICOLO LOUIS </t>
  </si>
  <si>
    <t xml:space="preserve">nlg567 </t>
  </si>
  <si>
    <t xml:space="preserve">GARZA; ISAAC SEBASTIAN </t>
  </si>
  <si>
    <t xml:space="preserve">isg245 </t>
  </si>
  <si>
    <t xml:space="preserve">GEHRING; ROBERT JORDAN </t>
  </si>
  <si>
    <t xml:space="preserve">rjg2358 </t>
  </si>
  <si>
    <t xml:space="preserve">GIL; TEAGAN LEA </t>
  </si>
  <si>
    <t xml:space="preserve">tlg893 </t>
  </si>
  <si>
    <t xml:space="preserve">GIORDANO; MICHAEL PATRICK </t>
  </si>
  <si>
    <t xml:space="preserve">mpg676 </t>
  </si>
  <si>
    <t xml:space="preserve">GIST; MILES STEWART </t>
  </si>
  <si>
    <t xml:space="preserve">msg2329 </t>
  </si>
  <si>
    <t xml:space="preserve">GOLDAK; JOHN REED </t>
  </si>
  <si>
    <t xml:space="preserve">jrg4238 </t>
  </si>
  <si>
    <t xml:space="preserve">GOLMAN; CLINT GALLER </t>
  </si>
  <si>
    <t xml:space="preserve">cgg573 </t>
  </si>
  <si>
    <t xml:space="preserve">GOMEZ; ABILENE SULEM </t>
  </si>
  <si>
    <t xml:space="preserve">ag48426 </t>
  </si>
  <si>
    <t xml:space="preserve">GONZALEZ; ANDREA LUCIA </t>
  </si>
  <si>
    <t xml:space="preserve">alg3358 </t>
  </si>
  <si>
    <t xml:space="preserve">GOSS; RAVYN LYNN JALENE </t>
  </si>
  <si>
    <t xml:space="preserve">rlg2777 </t>
  </si>
  <si>
    <t xml:space="preserve">GRIFFITH; JOHN AUSTIN </t>
  </si>
  <si>
    <t xml:space="preserve">jag7226 </t>
  </si>
  <si>
    <t xml:space="preserve">GUERRA; ALEXANDRA </t>
  </si>
  <si>
    <t xml:space="preserve">ag45958 </t>
  </si>
  <si>
    <t xml:space="preserve">GUERRA; EMILY ANNE </t>
  </si>
  <si>
    <t xml:space="preserve">eag2749 </t>
  </si>
  <si>
    <t xml:space="preserve">GUEVARA; HERVERT JOSEPH </t>
  </si>
  <si>
    <t xml:space="preserve">hjg343 </t>
  </si>
  <si>
    <t xml:space="preserve">GUPTA; VAIBHAV </t>
  </si>
  <si>
    <t xml:space="preserve">vg6663 </t>
  </si>
  <si>
    <t xml:space="preserve">GUSTAFSON; AARON JACOB </t>
  </si>
  <si>
    <t xml:space="preserve">ajg3382 </t>
  </si>
  <si>
    <t xml:space="preserve">HAINES; DAKOTA ZACHARY </t>
  </si>
  <si>
    <t xml:space="preserve">dzh67 </t>
  </si>
  <si>
    <t xml:space="preserve">HANSON; DANIEL JAMES </t>
  </si>
  <si>
    <t xml:space="preserve">djh2625 </t>
  </si>
  <si>
    <t xml:space="preserve">HARLAN; DANIELLE LOUISE </t>
  </si>
  <si>
    <t xml:space="preserve">dlh2826 </t>
  </si>
  <si>
    <t xml:space="preserve">HARNOIS; MORGAN BLANCHE </t>
  </si>
  <si>
    <t xml:space="preserve">mbh948 </t>
  </si>
  <si>
    <t xml:space="preserve">HARR; CHRISTOPHER ALAN </t>
  </si>
  <si>
    <t xml:space="preserve">ch35498 </t>
  </si>
  <si>
    <t xml:space="preserve">HART; BETHANY GRACE </t>
  </si>
  <si>
    <t xml:space="preserve">bgh438 </t>
  </si>
  <si>
    <t xml:space="preserve">HENINGTON; JACK WRIGHT </t>
  </si>
  <si>
    <t xml:space="preserve">jwh3259 </t>
  </si>
  <si>
    <t xml:space="preserve">HERNANDEZ ORTA; SALOMON </t>
  </si>
  <si>
    <t xml:space="preserve">sh37255 </t>
  </si>
  <si>
    <t xml:space="preserve">HERSTEIN; JILLIAN FAYE </t>
  </si>
  <si>
    <t xml:space="preserve">jfh798 </t>
  </si>
  <si>
    <t xml:space="preserve">HESS; MADISON DANIELLE </t>
  </si>
  <si>
    <t xml:space="preserve">mdh2934 </t>
  </si>
  <si>
    <t xml:space="preserve">HOANG; AMY NHU </t>
  </si>
  <si>
    <t xml:space="preserve">ah37959 </t>
  </si>
  <si>
    <t xml:space="preserve">HOBBS; ZACHARY ALAN </t>
  </si>
  <si>
    <t xml:space="preserve">zah269 </t>
  </si>
  <si>
    <t xml:space="preserve">HODSON; NOAH MICHAEL </t>
  </si>
  <si>
    <t xml:space="preserve">nmh735 </t>
  </si>
  <si>
    <t xml:space="preserve">HOLMES; TREVOR DENNIS </t>
  </si>
  <si>
    <t xml:space="preserve">holmestd </t>
  </si>
  <si>
    <t xml:space="preserve">HOOVER; MATTHEW JOSEPH </t>
  </si>
  <si>
    <t xml:space="preserve">mjh3356 </t>
  </si>
  <si>
    <t xml:space="preserve">HOWE; THOMAS DAVID </t>
  </si>
  <si>
    <t xml:space="preserve">th22456 </t>
  </si>
  <si>
    <t xml:space="preserve">HUCKABEE; JAIME DANIELLE </t>
  </si>
  <si>
    <t xml:space="preserve">jdh4662 </t>
  </si>
  <si>
    <t xml:space="preserve">HUGHES; DAVID PATTON </t>
  </si>
  <si>
    <t xml:space="preserve">dph569 </t>
  </si>
  <si>
    <t xml:space="preserve">HUNG; ROY SHUN </t>
  </si>
  <si>
    <t xml:space="preserve">rsh978 </t>
  </si>
  <si>
    <t xml:space="preserve">HUTSON; RUSSELL BLAIR </t>
  </si>
  <si>
    <t xml:space="preserve">rbh667 </t>
  </si>
  <si>
    <t xml:space="preserve">ISBELL; CASSANDRA LEIGH </t>
  </si>
  <si>
    <t xml:space="preserve">cli269 </t>
  </si>
  <si>
    <t xml:space="preserve">JAFFERBHOY; HENNAH K. </t>
  </si>
  <si>
    <t xml:space="preserve">hkj226 </t>
  </si>
  <si>
    <t xml:space="preserve">JAHNKE; ZACHARY MICHAEL </t>
  </si>
  <si>
    <t xml:space="preserve">zj598 </t>
  </si>
  <si>
    <t xml:space="preserve">JAMEEL; KENJI HIROSHI </t>
  </si>
  <si>
    <t xml:space="preserve">khj276 </t>
  </si>
  <si>
    <t xml:space="preserve">JAMES; SARA ELIZABETH </t>
  </si>
  <si>
    <t xml:space="preserve">sej754 </t>
  </si>
  <si>
    <t xml:space="preserve">JENKINS; HANCE ASHLEY </t>
  </si>
  <si>
    <t xml:space="preserve">haj333 </t>
  </si>
  <si>
    <t xml:space="preserve">JITTIWAN; JAMES </t>
  </si>
  <si>
    <t xml:space="preserve">jj27343 </t>
  </si>
  <si>
    <t xml:space="preserve">JOHNS; MICHAEL DAWSON </t>
  </si>
  <si>
    <t xml:space="preserve">mj23343 </t>
  </si>
  <si>
    <t xml:space="preserve">JOHNSON; MITCHELL DAVID </t>
  </si>
  <si>
    <t xml:space="preserve">mdj826 </t>
  </si>
  <si>
    <t xml:space="preserve">JONES; HUNTER BRADLEY </t>
  </si>
  <si>
    <t xml:space="preserve">hbj252 </t>
  </si>
  <si>
    <t xml:space="preserve">JONES; KODY RAY </t>
  </si>
  <si>
    <t xml:space="preserve">krj564 </t>
  </si>
  <si>
    <t xml:space="preserve">JORDAN; BRYCE MICHAEL </t>
  </si>
  <si>
    <t xml:space="preserve">bmj632 </t>
  </si>
  <si>
    <t xml:space="preserve">JUDKINS; HOLLY ELIZABETH </t>
  </si>
  <si>
    <t xml:space="preserve">hej328 </t>
  </si>
  <si>
    <t xml:space="preserve">KALAJ; DANIEL RROKO JR. </t>
  </si>
  <si>
    <t xml:space="preserve">drk653 </t>
  </si>
  <si>
    <t xml:space="preserve">KALLUS; SHELLY MARIE </t>
  </si>
  <si>
    <t xml:space="preserve">smk2596 </t>
  </si>
  <si>
    <t xml:space="preserve">KAPADIA; ASIM </t>
  </si>
  <si>
    <t xml:space="preserve">ak23946 </t>
  </si>
  <si>
    <t xml:space="preserve">KAPLAN; ISAAC DAVID </t>
  </si>
  <si>
    <t xml:space="preserve">idk83 </t>
  </si>
  <si>
    <t xml:space="preserve">KARPER; DUSTIN ALAN </t>
  </si>
  <si>
    <t xml:space="preserve">dak947 </t>
  </si>
  <si>
    <t xml:space="preserve">KAUR; GURNEEMAT </t>
  </si>
  <si>
    <t xml:space="preserve">gk5358 </t>
  </si>
  <si>
    <t xml:space="preserve">KELLER; MATTHEW THOMAS </t>
  </si>
  <si>
    <t xml:space="preserve">mtk448 </t>
  </si>
  <si>
    <t xml:space="preserve">KELSEY; KATELYN MARIE </t>
  </si>
  <si>
    <t xml:space="preserve">kmk2669 </t>
  </si>
  <si>
    <t xml:space="preserve">KIM; DANIEL JOON </t>
  </si>
  <si>
    <t xml:space="preserve">djk865 </t>
  </si>
  <si>
    <t xml:space="preserve">KIM; HERRY </t>
  </si>
  <si>
    <t xml:space="preserve">hk7667 </t>
  </si>
  <si>
    <t xml:space="preserve">KIM; JAE HEE </t>
  </si>
  <si>
    <t xml:space="preserve">jk36442 </t>
  </si>
  <si>
    <t xml:space="preserve">KIM; NAHYEON </t>
  </si>
  <si>
    <t xml:space="preserve">nk5898 </t>
  </si>
  <si>
    <t xml:space="preserve">KNIGHT; CALEB MATTHEW </t>
  </si>
  <si>
    <t xml:space="preserve">ck22945 </t>
  </si>
  <si>
    <t xml:space="preserve">KO; LENA </t>
  </si>
  <si>
    <t xml:space="preserve">lk5399 </t>
  </si>
  <si>
    <t xml:space="preserve">KOPEC; ALEXANDER NORMAN </t>
  </si>
  <si>
    <t xml:space="preserve">ank725 </t>
  </si>
  <si>
    <t xml:space="preserve">KOTLOVA; OLGA A. </t>
  </si>
  <si>
    <t xml:space="preserve">oak236 </t>
  </si>
  <si>
    <t xml:space="preserve">LAIRD; ANTHONY THOMAS </t>
  </si>
  <si>
    <t xml:space="preserve">atl457 </t>
  </si>
  <si>
    <t xml:space="preserve">LAM; DANIELLE </t>
  </si>
  <si>
    <t xml:space="preserve">dl26468 </t>
  </si>
  <si>
    <t xml:space="preserve">LANCON; KELSEY BROOKE </t>
  </si>
  <si>
    <t xml:space="preserve">kbl426 </t>
  </si>
  <si>
    <t xml:space="preserve">LANG; NICOLE DANIELLE </t>
  </si>
  <si>
    <t xml:space="preserve">ndl393 </t>
  </si>
  <si>
    <t xml:space="preserve">LANGHENRY; NATHAN ARTHUR </t>
  </si>
  <si>
    <t xml:space="preserve">nl6572 </t>
  </si>
  <si>
    <t xml:space="preserve">LANSANGAN; KIMBERLY ANNE </t>
  </si>
  <si>
    <t xml:space="preserve">kal2459 </t>
  </si>
  <si>
    <t xml:space="preserve">LAU; KEVIN WAYNE </t>
  </si>
  <si>
    <t xml:space="preserve">kwl352 </t>
  </si>
  <si>
    <t xml:space="preserve">LAWRENCE; ANNA CLAIRE </t>
  </si>
  <si>
    <t xml:space="preserve">acl868 </t>
  </si>
  <si>
    <t xml:space="preserve">LEANGSUKSUN; ART </t>
  </si>
  <si>
    <t xml:space="preserve">al29958 </t>
  </si>
  <si>
    <t xml:space="preserve">LEE; ALEXANDER RANDAL </t>
  </si>
  <si>
    <t xml:space="preserve">arl2327 </t>
  </si>
  <si>
    <t xml:space="preserve">LEE; JEREMIAH MINJAY </t>
  </si>
  <si>
    <t xml:space="preserve">jml4763 </t>
  </si>
  <si>
    <t xml:space="preserve">LEE; RACHEL </t>
  </si>
  <si>
    <t xml:space="preserve">rl24762 </t>
  </si>
  <si>
    <t xml:space="preserve">LEHMANN; JACOB EDWARD </t>
  </si>
  <si>
    <t xml:space="preserve">jel2888 </t>
  </si>
  <si>
    <t xml:space="preserve">LEIGH; HEATHER CAROLYN </t>
  </si>
  <si>
    <t xml:space="preserve">hcl377 </t>
  </si>
  <si>
    <t xml:space="preserve">LEMCKE; NEIL AUGUST </t>
  </si>
  <si>
    <t xml:space="preserve">nal596 </t>
  </si>
  <si>
    <t xml:space="preserve">LEONARD; COLIN RUSSELL </t>
  </si>
  <si>
    <t xml:space="preserve">crl2253 </t>
  </si>
  <si>
    <t xml:space="preserve">LERMA; YESICA PAULINA </t>
  </si>
  <si>
    <t xml:space="preserve">ypl78 </t>
  </si>
  <si>
    <t xml:space="preserve">LEVINSON; BRANDON FORREST </t>
  </si>
  <si>
    <t xml:space="preserve">bfl248 </t>
  </si>
  <si>
    <t xml:space="preserve">LEVINSON; BRETT SEAN </t>
  </si>
  <si>
    <t xml:space="preserve">bsl484 </t>
  </si>
  <si>
    <t xml:space="preserve">LEWIS; COLTON TYLER </t>
  </si>
  <si>
    <t xml:space="preserve">ctl492 </t>
  </si>
  <si>
    <t xml:space="preserve">LEWIS; MORGAN RACHEL </t>
  </si>
  <si>
    <t xml:space="preserve">mrl2457 </t>
  </si>
  <si>
    <t xml:space="preserve">LI; REBECCA TING </t>
  </si>
  <si>
    <t xml:space="preserve">rtl459 </t>
  </si>
  <si>
    <t xml:space="preserve">LIN; PETER K. </t>
  </si>
  <si>
    <t xml:space="preserve">pkl288 </t>
  </si>
  <si>
    <t xml:space="preserve">LINDAHL; TANNER REESE </t>
  </si>
  <si>
    <t xml:space="preserve">trl545 </t>
  </si>
  <si>
    <t xml:space="preserve">LINK; MASON TAYLOR </t>
  </si>
  <si>
    <t xml:space="preserve">mtl572 </t>
  </si>
  <si>
    <t xml:space="preserve">LIU; CATHY CONGCONG </t>
  </si>
  <si>
    <t xml:space="preserve">ccl633 </t>
  </si>
  <si>
    <t xml:space="preserve">LOHRSTORFER; NICOLE C. </t>
  </si>
  <si>
    <t xml:space="preserve">ncl357 </t>
  </si>
  <si>
    <t xml:space="preserve">LONG; FRANK YAOXING </t>
  </si>
  <si>
    <t xml:space="preserve">fl4424 </t>
  </si>
  <si>
    <t xml:space="preserve">LOPEZ; JUAN ANTONIO JR. </t>
  </si>
  <si>
    <t xml:space="preserve">jal5265 </t>
  </si>
  <si>
    <t xml:space="preserve">LOWRY; TOM HARMON </t>
  </si>
  <si>
    <t xml:space="preserve">thl385 </t>
  </si>
  <si>
    <t xml:space="preserve">LU; MARK LIANG </t>
  </si>
  <si>
    <t xml:space="preserve">mll2632 </t>
  </si>
  <si>
    <t xml:space="preserve">LUMBA; RAVI TYLER </t>
  </si>
  <si>
    <t xml:space="preserve">rl25682 </t>
  </si>
  <si>
    <t xml:space="preserve">LUMSDEN; SIMONE ELIZABETH </t>
  </si>
  <si>
    <t xml:space="preserve">sel723 </t>
  </si>
  <si>
    <t xml:space="preserve">LY; ANDY </t>
  </si>
  <si>
    <t xml:space="preserve">al34236 </t>
  </si>
  <si>
    <t xml:space="preserve">LY; JOHNSON </t>
  </si>
  <si>
    <t xml:space="preserve">jl45698 </t>
  </si>
  <si>
    <t xml:space="preserve">LYONS; DEVIN ELIZABETH </t>
  </si>
  <si>
    <t xml:space="preserve">del748 </t>
  </si>
  <si>
    <t xml:space="preserve">MA; CHUCHU </t>
  </si>
  <si>
    <t xml:space="preserve">cm43538 </t>
  </si>
  <si>
    <t xml:space="preserve">MACON; SAMUEL CHARLES </t>
  </si>
  <si>
    <t xml:space="preserve">scm2237 </t>
  </si>
  <si>
    <t xml:space="preserve">MADORE; ROSS D. </t>
  </si>
  <si>
    <t xml:space="preserve">rdm2836 </t>
  </si>
  <si>
    <t xml:space="preserve">MADURA; MARK THOMAS </t>
  </si>
  <si>
    <t xml:space="preserve">mtm2628 </t>
  </si>
  <si>
    <t xml:space="preserve">MAGANZINI; REECE ANTHONY </t>
  </si>
  <si>
    <t xml:space="preserve">ram4732 </t>
  </si>
  <si>
    <t xml:space="preserve">MAI; MARTHA GRACE </t>
  </si>
  <si>
    <t xml:space="preserve">mgm2783 </t>
  </si>
  <si>
    <t xml:space="preserve">MAIBERGER; ROXANNA KAYLIN </t>
  </si>
  <si>
    <t xml:space="preserve">rkm737 </t>
  </si>
  <si>
    <t xml:space="preserve">MARZULLO; ALBERT DEVIN </t>
  </si>
  <si>
    <t xml:space="preserve">adm3446 </t>
  </si>
  <si>
    <t xml:space="preserve">MEDRANO; ALIX PAULINA </t>
  </si>
  <si>
    <t xml:space="preserve">apm965 </t>
  </si>
  <si>
    <t xml:space="preserve">MERSCH; MELISSA MARIE </t>
  </si>
  <si>
    <t xml:space="preserve">mmm5588 </t>
  </si>
  <si>
    <t xml:space="preserve">MITTAL; RAJAT KUMAR </t>
  </si>
  <si>
    <t xml:space="preserve">rkm836 </t>
  </si>
  <si>
    <t xml:space="preserve">MIZE; JANE ROBBINS </t>
  </si>
  <si>
    <t xml:space="preserve">jrm4958 </t>
  </si>
  <si>
    <t xml:space="preserve">MOLDAWER; MATTHEW S. </t>
  </si>
  <si>
    <t xml:space="preserve">msm3386 </t>
  </si>
  <si>
    <t xml:space="preserve">MONK; HUNTER MAXIMILLION </t>
  </si>
  <si>
    <t xml:space="preserve">hmm785 </t>
  </si>
  <si>
    <t xml:space="preserve">MOORE; CHRISTOPHER DANIEL </t>
  </si>
  <si>
    <t xml:space="preserve">cdm3425 </t>
  </si>
  <si>
    <t xml:space="preserve">MOORE; SAGE CHARLES </t>
  </si>
  <si>
    <t xml:space="preserve">scm2454 </t>
  </si>
  <si>
    <t xml:space="preserve">MOORE; THOMAS JACKSON </t>
  </si>
  <si>
    <t xml:space="preserve">tjm2794 </t>
  </si>
  <si>
    <t xml:space="preserve">MOORES; RYAN MICHAEL </t>
  </si>
  <si>
    <t xml:space="preserve">rm44798 </t>
  </si>
  <si>
    <t xml:space="preserve">MORALES; KRYSTAL </t>
  </si>
  <si>
    <t xml:space="preserve">km38599 </t>
  </si>
  <si>
    <t xml:space="preserve">MUSSIN; NURTAS N. </t>
  </si>
  <si>
    <t xml:space="preserve">nm6853 </t>
  </si>
  <si>
    <t xml:space="preserve">NAM; CHOONG WOO </t>
  </si>
  <si>
    <t xml:space="preserve">cn7224 </t>
  </si>
  <si>
    <t xml:space="preserve">NARANG; SHREYA ASHA </t>
  </si>
  <si>
    <t xml:space="preserve">san587 </t>
  </si>
  <si>
    <t xml:space="preserve">NAVARRO; MELISSA ANN </t>
  </si>
  <si>
    <t xml:space="preserve">man2348 </t>
  </si>
  <si>
    <t xml:space="preserve">NAZARENUS; LAURA ANNE </t>
  </si>
  <si>
    <t xml:space="preserve">lan528 </t>
  </si>
  <si>
    <t xml:space="preserve">NEEDHAM; CONNOR CHARLES </t>
  </si>
  <si>
    <t xml:space="preserve">ccn459 </t>
  </si>
  <si>
    <t xml:space="preserve">NG; MICHAEL LOUIE </t>
  </si>
  <si>
    <t xml:space="preserve">mln679 </t>
  </si>
  <si>
    <t xml:space="preserve">NGUYEN; ANDREW VINH-SON </t>
  </si>
  <si>
    <t xml:space="preserve">an9395 </t>
  </si>
  <si>
    <t xml:space="preserve">NGUYEN; CHRISTINE NGOC </t>
  </si>
  <si>
    <t xml:space="preserve">cnn349 </t>
  </si>
  <si>
    <t xml:space="preserve">NGUYEN; MATTHEW GABRIEL </t>
  </si>
  <si>
    <t xml:space="preserve">mbn389 </t>
  </si>
  <si>
    <t xml:space="preserve">NOH; JA MYUNG </t>
  </si>
  <si>
    <t xml:space="preserve">jmn856 </t>
  </si>
  <si>
    <t xml:space="preserve">OELKE; TAYLOR LEIGH-ANNE </t>
  </si>
  <si>
    <t xml:space="preserve">tlo299 </t>
  </si>
  <si>
    <t xml:space="preserve">OFFERS; NATHAN HENRY </t>
  </si>
  <si>
    <t xml:space="preserve">no2496 </t>
  </si>
  <si>
    <t xml:space="preserve">OKASHEH; YOUSEF MAZEN </t>
  </si>
  <si>
    <t xml:space="preserve">yo944 </t>
  </si>
  <si>
    <t xml:space="preserve">ONG; SOPHIA THUY-VI </t>
  </si>
  <si>
    <t xml:space="preserve">sto269 </t>
  </si>
  <si>
    <t xml:space="preserve">ORAM; KEVIN PATRICK </t>
  </si>
  <si>
    <t xml:space="preserve">ko4846 </t>
  </si>
  <si>
    <t xml:space="preserve">ORTIZ; JOHN DAVID </t>
  </si>
  <si>
    <t xml:space="preserve">jdo594 </t>
  </si>
  <si>
    <t xml:space="preserve">OSBORNE; FAITH ELIZABETH </t>
  </si>
  <si>
    <t xml:space="preserve">feo87 </t>
  </si>
  <si>
    <t xml:space="preserve">OSUJI; CHUKWUEMEKA U. </t>
  </si>
  <si>
    <t xml:space="preserve">co6244 </t>
  </si>
  <si>
    <t xml:space="preserve">PALLOD; NAMITA </t>
  </si>
  <si>
    <t xml:space="preserve">np7859 </t>
  </si>
  <si>
    <t xml:space="preserve">PAPPAS; KEVIN HOWARD </t>
  </si>
  <si>
    <t xml:space="preserve">khp342 </t>
  </si>
  <si>
    <t xml:space="preserve">PARKER; ALEXANDER CONWELL </t>
  </si>
  <si>
    <t xml:space="preserve">acp2459 </t>
  </si>
  <si>
    <t xml:space="preserve">PATEL; ANISH BHARAT </t>
  </si>
  <si>
    <t xml:space="preserve">abp673 </t>
  </si>
  <si>
    <t xml:space="preserve">PECK; TREVOR HOYT </t>
  </si>
  <si>
    <t xml:space="preserve">tp9225 </t>
  </si>
  <si>
    <t xml:space="preserve">PELTIER; GRANT FRANCIS </t>
  </si>
  <si>
    <t xml:space="preserve">gfp237 </t>
  </si>
  <si>
    <t xml:space="preserve">PELTON; CHRISTOPHER JAMES </t>
  </si>
  <si>
    <t xml:space="preserve">cjp2353 </t>
  </si>
  <si>
    <t xml:space="preserve">PENA; JAVIER ALEJANDRO </t>
  </si>
  <si>
    <t xml:space="preserve">jap4556 </t>
  </si>
  <si>
    <t xml:space="preserve">PETERSON; DELAINEY MARIE </t>
  </si>
  <si>
    <t xml:space="preserve">dmp2487 </t>
  </si>
  <si>
    <t xml:space="preserve">PHAM; RITA LINH </t>
  </si>
  <si>
    <t xml:space="preserve">rlp2469 </t>
  </si>
  <si>
    <t xml:space="preserve">PHAN; LYNN THY </t>
  </si>
  <si>
    <t xml:space="preserve">ltp362 </t>
  </si>
  <si>
    <t xml:space="preserve">PIRKLE; JESSICA ANNE </t>
  </si>
  <si>
    <t xml:space="preserve">jap4824 </t>
  </si>
  <si>
    <t xml:space="preserve">PISTOR; SCOTT CARTER </t>
  </si>
  <si>
    <t xml:space="preserve">scp652 </t>
  </si>
  <si>
    <t xml:space="preserve">PITCHER; TRAVIS KASTLE </t>
  </si>
  <si>
    <t xml:space="preserve">tkp325 </t>
  </si>
  <si>
    <t xml:space="preserve">PLOWMAN; ZACHARY J. </t>
  </si>
  <si>
    <t xml:space="preserve">zjp84 </t>
  </si>
  <si>
    <t xml:space="preserve">PONCIROLI; DEVAN LOUIS </t>
  </si>
  <si>
    <t xml:space="preserve">dlp2592 </t>
  </si>
  <si>
    <t xml:space="preserve">PRABHU; SHRUTHI NARAYANA </t>
  </si>
  <si>
    <t xml:space="preserve">sp33785 </t>
  </si>
  <si>
    <t xml:space="preserve">PRAKASH; ROHITH NARAYAN </t>
  </si>
  <si>
    <t xml:space="preserve">rnp344 </t>
  </si>
  <si>
    <t xml:space="preserve">PROFFITT; ANN-CHARLOTT </t>
  </si>
  <si>
    <t xml:space="preserve">ap35368 </t>
  </si>
  <si>
    <t xml:space="preserve">QUALMAN; HALEY NICOLE </t>
  </si>
  <si>
    <t xml:space="preserve">hnq65 </t>
  </si>
  <si>
    <t xml:space="preserve">QUANG; RICHARD </t>
  </si>
  <si>
    <t xml:space="preserve">rq842 </t>
  </si>
  <si>
    <t xml:space="preserve">RAHMAN; BROTEE SADEED </t>
  </si>
  <si>
    <t xml:space="preserve">bsr456 </t>
  </si>
  <si>
    <t xml:space="preserve">RAMIREZ; MICHAEL AARON </t>
  </si>
  <si>
    <t xml:space="preserve">REIN; RACHEL ANNE </t>
  </si>
  <si>
    <t xml:space="preserve">rar3657 </t>
  </si>
  <si>
    <t xml:space="preserve">REYES; MICHAEL ANTHONY </t>
  </si>
  <si>
    <t xml:space="preserve">RIDINGS; STEPHEN JEFFREY </t>
  </si>
  <si>
    <t xml:space="preserve">sjr94 </t>
  </si>
  <si>
    <t xml:space="preserve">RIVAS; ANJELICA ISABEL </t>
  </si>
  <si>
    <t xml:space="preserve">air332 </t>
  </si>
  <si>
    <t xml:space="preserve">RIZVI; MOIZ SYED </t>
  </si>
  <si>
    <t xml:space="preserve">msr2429 </t>
  </si>
  <si>
    <t xml:space="preserve">ROBERTS; FORD WALTON </t>
  </si>
  <si>
    <t xml:space="preserve">fwr245 </t>
  </si>
  <si>
    <t xml:space="preserve">RODRIGUEZ; JESSICA EVA </t>
  </si>
  <si>
    <t xml:space="preserve">jer2663 </t>
  </si>
  <si>
    <t xml:space="preserve">ROGERS; JOSEPH FLETCHER </t>
  </si>
  <si>
    <t xml:space="preserve">jfr735 </t>
  </si>
  <si>
    <t xml:space="preserve">ROJANI; SHAID </t>
  </si>
  <si>
    <t xml:space="preserve">sr28373 </t>
  </si>
  <si>
    <t xml:space="preserve">ROSEN; MICHAEL ALEXANDER </t>
  </si>
  <si>
    <t xml:space="preserve">ROSENSTOCK; JACOB RICHARD </t>
  </si>
  <si>
    <t xml:space="preserve">jr48772 </t>
  </si>
  <si>
    <t xml:space="preserve">RUNN; COURTNEY TAYLOR </t>
  </si>
  <si>
    <t xml:space="preserve">ctr522 </t>
  </si>
  <si>
    <t xml:space="preserve">RUSTOMJI; CYRUS KAIZAD </t>
  </si>
  <si>
    <t xml:space="preserve">ckr387 </t>
  </si>
  <si>
    <t xml:space="preserve">SABZEVARI; ILIYA </t>
  </si>
  <si>
    <t xml:space="preserve">is5942 </t>
  </si>
  <si>
    <t xml:space="preserve">SAMENDINGER; NICHOLAS F. </t>
  </si>
  <si>
    <t xml:space="preserve">nfs243 </t>
  </si>
  <si>
    <t xml:space="preserve">SAMPSON; TONY C. </t>
  </si>
  <si>
    <t xml:space="preserve">tcs788 </t>
  </si>
  <si>
    <t xml:space="preserve">SANDHU; LOVESIMRJIT SINGH </t>
  </si>
  <si>
    <t xml:space="preserve">lss834 </t>
  </si>
  <si>
    <t xml:space="preserve">SARABU; VYAS VENKAT </t>
  </si>
  <si>
    <t xml:space="preserve">vs8926 </t>
  </si>
  <si>
    <t xml:space="preserve">SCHMIDT; SCOTT AUSTIN </t>
  </si>
  <si>
    <t xml:space="preserve">sas5244 </t>
  </si>
  <si>
    <t xml:space="preserve">SCHMITT; SALLY ELIZABETH </t>
  </si>
  <si>
    <t xml:space="preserve">ss63528 </t>
  </si>
  <si>
    <t xml:space="preserve">SCHMITZ; EMILY VICTORIA </t>
  </si>
  <si>
    <t xml:space="preserve">evs286 </t>
  </si>
  <si>
    <t xml:space="preserve">SCHULZE; DANIEL JACKSON </t>
  </si>
  <si>
    <t xml:space="preserve">djs3669 </t>
  </si>
  <si>
    <t xml:space="preserve">SELLINGSLOH; JOHN EDWIN </t>
  </si>
  <si>
    <t xml:space="preserve">jes5263 </t>
  </si>
  <si>
    <t xml:space="preserve">SELLS; MARIE ELIZABETH </t>
  </si>
  <si>
    <t xml:space="preserve">mes4459 </t>
  </si>
  <si>
    <t xml:space="preserve">SEPTOFF; JOSEPH BENJAMIN </t>
  </si>
  <si>
    <t xml:space="preserve">jbs3365 </t>
  </si>
  <si>
    <t xml:space="preserve">SEQUEIRA; GONZALO JOSE </t>
  </si>
  <si>
    <t xml:space="preserve">gjs626 </t>
  </si>
  <si>
    <t xml:space="preserve">SEVUGAN; BHARATH K. </t>
  </si>
  <si>
    <t xml:space="preserve">bks763 </t>
  </si>
  <si>
    <t xml:space="preserve">SHAH; KISHANKUMAR H. </t>
  </si>
  <si>
    <t xml:space="preserve">khs457 </t>
  </si>
  <si>
    <t xml:space="preserve">SHARMA; MRINAL </t>
  </si>
  <si>
    <t xml:space="preserve">ms58362 </t>
  </si>
  <si>
    <t xml:space="preserve">SHEN; CONNIE </t>
  </si>
  <si>
    <t xml:space="preserve">cs45428 </t>
  </si>
  <si>
    <t xml:space="preserve">SIMONS-SEALY; PENELOPE A. </t>
  </si>
  <si>
    <t xml:space="preserve">pas2576 </t>
  </si>
  <si>
    <t xml:space="preserve">SMITH; CODY DELANIE </t>
  </si>
  <si>
    <t xml:space="preserve">cds2846 </t>
  </si>
  <si>
    <t xml:space="preserve">SORENSEN; ERICA RENEE </t>
  </si>
  <si>
    <t xml:space="preserve">ers899 </t>
  </si>
  <si>
    <t xml:space="preserve">SPENCER; KIMBERLY RENEE </t>
  </si>
  <si>
    <t xml:space="preserve">krs2637 </t>
  </si>
  <si>
    <t xml:space="preserve">ST. CYR; MARC ANDREW </t>
  </si>
  <si>
    <t xml:space="preserve">mas7769 </t>
  </si>
  <si>
    <t xml:space="preserve">STACY; LAUREN MELISSA </t>
  </si>
  <si>
    <t xml:space="preserve">lms3795 </t>
  </si>
  <si>
    <t xml:space="preserve">STARICH; JOHN MICHAEL </t>
  </si>
  <si>
    <t xml:space="preserve">js68634 </t>
  </si>
  <si>
    <t xml:space="preserve">STEEL; HANNAH MELISSA </t>
  </si>
  <si>
    <t xml:space="preserve">hms892 </t>
  </si>
  <si>
    <t xml:space="preserve">STOWERS; JARED ALEXANDER </t>
  </si>
  <si>
    <t xml:space="preserve">jas8295 </t>
  </si>
  <si>
    <t xml:space="preserve">STRAWN; ALLISON ELISE </t>
  </si>
  <si>
    <t xml:space="preserve">aes3266 </t>
  </si>
  <si>
    <t xml:space="preserve">STUDT; ANDREW JAMES </t>
  </si>
  <si>
    <t xml:space="preserve">ajs3497 </t>
  </si>
  <si>
    <t xml:space="preserve">SUBEDAR; MOHAMMAD ZIAD </t>
  </si>
  <si>
    <t xml:space="preserve">mzs96 </t>
  </si>
  <si>
    <t xml:space="preserve">SUBNANI; SANJEEV </t>
  </si>
  <si>
    <t xml:space="preserve">ss48982 </t>
  </si>
  <si>
    <t xml:space="preserve">SULKIS; MICHAEL CARRIELL </t>
  </si>
  <si>
    <t xml:space="preserve">mcs3642 </t>
  </si>
  <si>
    <t xml:space="preserve">SUNDERLAND; CASSANDRA RAY </t>
  </si>
  <si>
    <t xml:space="preserve">crs3724 </t>
  </si>
  <si>
    <t xml:space="preserve">SWANSON; MARISA NICOLE </t>
  </si>
  <si>
    <t xml:space="preserve">mns735 </t>
  </si>
  <si>
    <t xml:space="preserve">SYVERSON; RYAN MARC </t>
  </si>
  <si>
    <t xml:space="preserve">rms3398 </t>
  </si>
  <si>
    <t xml:space="preserve">TABER; HUNTER COLE </t>
  </si>
  <si>
    <t xml:space="preserve">hct289 </t>
  </si>
  <si>
    <t xml:space="preserve">TABOADA; LUIS ABRAHAM JR. </t>
  </si>
  <si>
    <t xml:space="preserve">lat2278 </t>
  </si>
  <si>
    <t xml:space="preserve">TATE; MICHELLE CATHERINE </t>
  </si>
  <si>
    <t xml:space="preserve">mct894 </t>
  </si>
  <si>
    <t xml:space="preserve">TELTSCHIK; JOHN EVERETT </t>
  </si>
  <si>
    <t xml:space="preserve">jt28463 </t>
  </si>
  <si>
    <t xml:space="preserve">THIO; ANTHONY </t>
  </si>
  <si>
    <t xml:space="preserve">at24259 </t>
  </si>
  <si>
    <t xml:space="preserve">THOMAS; SUMMER DANIELLE </t>
  </si>
  <si>
    <t xml:space="preserve">sdt734 </t>
  </si>
  <si>
    <t xml:space="preserve">THOMPSON; KYLE ANDREW </t>
  </si>
  <si>
    <t xml:space="preserve">kat2343 </t>
  </si>
  <si>
    <t xml:space="preserve">TORMEY; PAIGE L. </t>
  </si>
  <si>
    <t xml:space="preserve">plt355 </t>
  </si>
  <si>
    <t xml:space="preserve">TORRES; JOSHUA MARC </t>
  </si>
  <si>
    <t xml:space="preserve">jt28344 </t>
  </si>
  <si>
    <t xml:space="preserve">TORREZ; SORINA BRINAE </t>
  </si>
  <si>
    <t xml:space="preserve">sbt426 </t>
  </si>
  <si>
    <t xml:space="preserve">TRAN; ALICE BONNIE </t>
  </si>
  <si>
    <t xml:space="preserve">abt545 </t>
  </si>
  <si>
    <t xml:space="preserve">TRAN; NGUYEN KHAI </t>
  </si>
  <si>
    <t xml:space="preserve">nkt272 </t>
  </si>
  <si>
    <t xml:space="preserve">TREVINO; CHRISTOPHER </t>
  </si>
  <si>
    <t xml:space="preserve">trevino </t>
  </si>
  <si>
    <t xml:space="preserve">TRINH; ANTONY </t>
  </si>
  <si>
    <t xml:space="preserve">at28396 </t>
  </si>
  <si>
    <t xml:space="preserve">TUNGGADJAJA; NATANIA S. </t>
  </si>
  <si>
    <t xml:space="preserve">nst357 </t>
  </si>
  <si>
    <t xml:space="preserve">TUTT; ABIGAIL JOY </t>
  </si>
  <si>
    <t xml:space="preserve">ajt2265 </t>
  </si>
  <si>
    <t xml:space="preserve">USHEVA; EMILIYA GEORGIEVA </t>
  </si>
  <si>
    <t xml:space="preserve">eu826 </t>
  </si>
  <si>
    <t xml:space="preserve">VAILLANCOURT; SARAH E. </t>
  </si>
  <si>
    <t xml:space="preserve">sev448 </t>
  </si>
  <si>
    <t xml:space="preserve">VAKAPUNA; ROSEMARY M. </t>
  </si>
  <si>
    <t xml:space="preserve">rmv522 </t>
  </si>
  <si>
    <t xml:space="preserve">VELASCO; ANDRES EDUARDO </t>
  </si>
  <si>
    <t xml:space="preserve">aev458 </t>
  </si>
  <si>
    <t xml:space="preserve">VER; KYLE BATCHELOR </t>
  </si>
  <si>
    <t xml:space="preserve">kbv224 </t>
  </si>
  <si>
    <t xml:space="preserve">VERRETT; ROBERT WAYNE </t>
  </si>
  <si>
    <t xml:space="preserve">rwv249 </t>
  </si>
  <si>
    <t xml:space="preserve">VIELE; MATTHEW THOMAS </t>
  </si>
  <si>
    <t xml:space="preserve">mtv364 </t>
  </si>
  <si>
    <t xml:space="preserve">VIGANTS; ELIZABETH ANYA </t>
  </si>
  <si>
    <t xml:space="preserve">ev4948 </t>
  </si>
  <si>
    <t xml:space="preserve">VIRANI; NIDA ZULFIQAR </t>
  </si>
  <si>
    <t xml:space="preserve">nzv55 </t>
  </si>
  <si>
    <t xml:space="preserve">VOLK; MICHAEL JEFFERSON </t>
  </si>
  <si>
    <t xml:space="preserve">mjv732 </t>
  </si>
  <si>
    <t xml:space="preserve">VU; BENJAMIN BENNY-TAM </t>
  </si>
  <si>
    <t xml:space="preserve">bbv92 </t>
  </si>
  <si>
    <t xml:space="preserve">VU; JIMMY QUOC </t>
  </si>
  <si>
    <t xml:space="preserve">jqv65 </t>
  </si>
  <si>
    <t xml:space="preserve">VUONG; DANIEL </t>
  </si>
  <si>
    <t xml:space="preserve">dv6677 </t>
  </si>
  <si>
    <t xml:space="preserve">WANG; SUYU </t>
  </si>
  <si>
    <t xml:space="preserve">sw24824 </t>
  </si>
  <si>
    <t xml:space="preserve">WATSON; BLAIR MICHELLE </t>
  </si>
  <si>
    <t xml:space="preserve">bmw2587 </t>
  </si>
  <si>
    <t xml:space="preserve">WATSON; EMILY ALEXANDER </t>
  </si>
  <si>
    <t xml:space="preserve">eaw2445 </t>
  </si>
  <si>
    <t xml:space="preserve">WEBB; JACOB THOMAS </t>
  </si>
  <si>
    <t xml:space="preserve">jtw2378 </t>
  </si>
  <si>
    <t xml:space="preserve">WEI; HORNG-BIN JUSTIN </t>
  </si>
  <si>
    <t xml:space="preserve">hjw396 </t>
  </si>
  <si>
    <t xml:space="preserve">WEIDO; TYLER JAMES </t>
  </si>
  <si>
    <t xml:space="preserve">tjw2264 </t>
  </si>
  <si>
    <t xml:space="preserve">WEITZMAN; JOSHUA SAMUEL </t>
  </si>
  <si>
    <t xml:space="preserve">jsw2688 </t>
  </si>
  <si>
    <t xml:space="preserve">WHITMAN; ARTHUR MARSHALL </t>
  </si>
  <si>
    <t xml:space="preserve">amw4243 </t>
  </si>
  <si>
    <t xml:space="preserve">WIESE; WALKER CHARLES </t>
  </si>
  <si>
    <t xml:space="preserve">wcw527 </t>
  </si>
  <si>
    <t xml:space="preserve">WILHELM; ANNA ELIZABETH </t>
  </si>
  <si>
    <t xml:space="preserve">aew2393 </t>
  </si>
  <si>
    <t xml:space="preserve">WILKS; LOGAN REID </t>
  </si>
  <si>
    <t xml:space="preserve">lw24398 </t>
  </si>
  <si>
    <t xml:space="preserve">WILLEMS; NICHOLAS MATTHEW </t>
  </si>
  <si>
    <t xml:space="preserve">nw4775 </t>
  </si>
  <si>
    <t xml:space="preserve">WILLIAMS; MATTHEW M. </t>
  </si>
  <si>
    <t xml:space="preserve">mmw2525 </t>
  </si>
  <si>
    <t xml:space="preserve">WILSON; ROBERT JOVANI </t>
  </si>
  <si>
    <t xml:space="preserve">rw24538 </t>
  </si>
  <si>
    <t xml:space="preserve">WRIGHT; KARA NICOLE </t>
  </si>
  <si>
    <t xml:space="preserve">knw562 </t>
  </si>
  <si>
    <t xml:space="preserve">XU; DANNY XIA NAN </t>
  </si>
  <si>
    <t xml:space="preserve">dxx57 </t>
  </si>
  <si>
    <t xml:space="preserve">XU; TANYA </t>
  </si>
  <si>
    <t xml:space="preserve">tx429 </t>
  </si>
  <si>
    <t xml:space="preserve">YAZDANI; JAMSHEED M. </t>
  </si>
  <si>
    <t xml:space="preserve">jy6647 </t>
  </si>
  <si>
    <t xml:space="preserve">YEAGER; WILLIAM EDWARD </t>
  </si>
  <si>
    <t xml:space="preserve">wy2368 </t>
  </si>
  <si>
    <t xml:space="preserve">YI; CYNTHIA JUNMIN </t>
  </si>
  <si>
    <t xml:space="preserve">cjy262 </t>
  </si>
  <si>
    <t xml:space="preserve">YU; WESLEY SHIH WEI </t>
  </si>
  <si>
    <t xml:space="preserve">wsy88 </t>
  </si>
  <si>
    <t xml:space="preserve">ZANGENEH KAMALI; SIAVASH </t>
  </si>
  <si>
    <t xml:space="preserve">sz4744 </t>
  </si>
  <si>
    <t xml:space="preserve">ZARR; VERONICA MARIE </t>
  </si>
  <si>
    <t xml:space="preserve">vmz77 </t>
  </si>
  <si>
    <t xml:space="preserve">ZERWICK; JULIUS ROUX </t>
  </si>
  <si>
    <t xml:space="preserve">jrz329 </t>
  </si>
  <si>
    <t xml:space="preserve">ZHANG; ANTHONY YUAN </t>
  </si>
  <si>
    <t xml:space="preserve">az5494 </t>
  </si>
  <si>
    <t xml:space="preserve">ZHANG; CAROLINE CHUYING </t>
  </si>
  <si>
    <t xml:space="preserve">ccz95 </t>
  </si>
  <si>
    <t xml:space="preserve">ZHANG; DINGKUN </t>
  </si>
  <si>
    <t xml:space="preserve">dz3485 </t>
  </si>
  <si>
    <t xml:space="preserve">ZHANG; HANPEI </t>
  </si>
  <si>
    <t xml:space="preserve">hz3288 </t>
  </si>
  <si>
    <t xml:space="preserve">ZHU; LUKE JIMMY </t>
  </si>
  <si>
    <t xml:space="preserve">lz3773 </t>
  </si>
  <si>
    <t xml:space="preserve">ZIZMONT; EDWARD GAVIN III </t>
  </si>
  <si>
    <t xml:space="preserve">egz79 </t>
  </si>
  <si>
    <t xml:space="preserve">ZOZULYA; DEMETRY </t>
  </si>
  <si>
    <t xml:space="preserve">dz3246 </t>
  </si>
  <si>
    <t xml:space="preserve">ZUCCARINO; MICHAEL L. </t>
  </si>
  <si>
    <t xml:space="preserve">mz4884 </t>
  </si>
  <si>
    <t xml:space="preserve">ZUKIS; JOSEPH W. </t>
  </si>
  <si>
    <t xml:space="preserve">jwz239 </t>
  </si>
  <si>
    <t xml:space="preserve">ACOSTA; ANDREW KYLE </t>
  </si>
  <si>
    <t xml:space="preserve">aka858 </t>
  </si>
  <si>
    <t xml:space="preserve">AGUILA; EMILY </t>
  </si>
  <si>
    <t xml:space="preserve">ea23774 </t>
  </si>
  <si>
    <t xml:space="preserve">AHN; JOY YEHJI </t>
  </si>
  <si>
    <t xml:space="preserve">jya244 </t>
  </si>
  <si>
    <t xml:space="preserve">ALDRICH; CHRISTINA NICOLE </t>
  </si>
  <si>
    <t xml:space="preserve">cna445 </t>
  </si>
  <si>
    <t xml:space="preserve">ALLEN; MATTHEW BOYKO </t>
  </si>
  <si>
    <t xml:space="preserve">mba555 </t>
  </si>
  <si>
    <t xml:space="preserve">eaa2242 </t>
  </si>
  <si>
    <t xml:space="preserve">ANDERSON; TRAVIS LEE </t>
  </si>
  <si>
    <t xml:space="preserve">tla632 </t>
  </si>
  <si>
    <t xml:space="preserve">ARANDA; AARON ARTHUR </t>
  </si>
  <si>
    <t xml:space="preserve">aaa3839 </t>
  </si>
  <si>
    <t xml:space="preserve">ARRINGTON; CHASE CONNOR </t>
  </si>
  <si>
    <t xml:space="preserve">cca628 </t>
  </si>
  <si>
    <t xml:space="preserve">ASURI; SRICHARAN S. </t>
  </si>
  <si>
    <t xml:space="preserve">sa32693 </t>
  </si>
  <si>
    <t xml:space="preserve">AVILA; KEVIN MICHAEL </t>
  </si>
  <si>
    <t xml:space="preserve">kma2448 </t>
  </si>
  <si>
    <t xml:space="preserve">BAILEY; INDIA ROBIN </t>
  </si>
  <si>
    <t xml:space="preserve">irb255 </t>
  </si>
  <si>
    <t xml:space="preserve">BALACHANDRA; SANJANA </t>
  </si>
  <si>
    <t xml:space="preserve">sb44855 </t>
  </si>
  <si>
    <t xml:space="preserve">BARBER; ERIC DAVID </t>
  </si>
  <si>
    <t xml:space="preserve">edb849 </t>
  </si>
  <si>
    <t xml:space="preserve">BARRAZA; ILIANA ARACELY </t>
  </si>
  <si>
    <t xml:space="preserve">ib3733 </t>
  </si>
  <si>
    <t xml:space="preserve">BATTS; JESSICA PAULINE </t>
  </si>
  <si>
    <t xml:space="preserve">jb59748 </t>
  </si>
  <si>
    <t xml:space="preserve">BISLIMI; EGZON </t>
  </si>
  <si>
    <t xml:space="preserve">eb24748 </t>
  </si>
  <si>
    <t xml:space="preserve">BOYD; WHITNEY KALYN </t>
  </si>
  <si>
    <t xml:space="preserve">wkb338 </t>
  </si>
  <si>
    <t xml:space="preserve">BRIM; HARLEY RENEE </t>
  </si>
  <si>
    <t xml:space="preserve">hrb669 </t>
  </si>
  <si>
    <t xml:space="preserve">BROBJORG; SYDNEY E. </t>
  </si>
  <si>
    <t xml:space="preserve">seb2992 </t>
  </si>
  <si>
    <t xml:space="preserve">BRUSTKERN; JACQUELINE M. </t>
  </si>
  <si>
    <t xml:space="preserve">jmb7383 </t>
  </si>
  <si>
    <t xml:space="preserve">BRUTON; IAN ANDREW </t>
  </si>
  <si>
    <t xml:space="preserve">iab339 </t>
  </si>
  <si>
    <t xml:space="preserve">CALDWELL; WILLIAM C. </t>
  </si>
  <si>
    <t xml:space="preserve">wcc563 </t>
  </si>
  <si>
    <t xml:space="preserve">CARDWELL; THOMAS MICHAEL </t>
  </si>
  <si>
    <t xml:space="preserve">tmc2389 </t>
  </si>
  <si>
    <t xml:space="preserve">CARROLL; TIMOTHY RICHARD </t>
  </si>
  <si>
    <t xml:space="preserve">tc24743 </t>
  </si>
  <si>
    <t xml:space="preserve">CARTER; JAMES WESLEY </t>
  </si>
  <si>
    <t xml:space="preserve">jwc2986 </t>
  </si>
  <si>
    <t xml:space="preserve">CASTILLO; ASHLEY KAMILLE </t>
  </si>
  <si>
    <t xml:space="preserve">akc932 </t>
  </si>
  <si>
    <t xml:space="preserve">CAUDLE; HEATHER MARIE </t>
  </si>
  <si>
    <t xml:space="preserve">hmc844 </t>
  </si>
  <si>
    <t xml:space="preserve">CERNOCH; MARY ELIZABETH </t>
  </si>
  <si>
    <t xml:space="preserve">mec3883 </t>
  </si>
  <si>
    <t xml:space="preserve">CHANDLER; ALYSON GRACE </t>
  </si>
  <si>
    <t xml:space="preserve">agc746 </t>
  </si>
  <si>
    <t xml:space="preserve">CHAO; STEVEN PO-CHIEH </t>
  </si>
  <si>
    <t xml:space="preserve">spc676 </t>
  </si>
  <si>
    <t xml:space="preserve">CHAPMAN; JAMES CADE </t>
  </si>
  <si>
    <t xml:space="preserve">jcc3994 </t>
  </si>
  <si>
    <t xml:space="preserve">CHARLTON; MATTHEW A. </t>
  </si>
  <si>
    <t xml:space="preserve">mac7373 </t>
  </si>
  <si>
    <t xml:space="preserve">CHEN; I-SHENG JASON </t>
  </si>
  <si>
    <t xml:space="preserve">ijc243 </t>
  </si>
  <si>
    <t xml:space="preserve">CHOU; PATRICK </t>
  </si>
  <si>
    <t xml:space="preserve">pyc239 </t>
  </si>
  <si>
    <t xml:space="preserve">CHUNG; SHIH-YIN </t>
  </si>
  <si>
    <t xml:space="preserve">sc45838 </t>
  </si>
  <si>
    <t xml:space="preserve">CLARK; ANDREW DELANEY </t>
  </si>
  <si>
    <t xml:space="preserve">adc2647 </t>
  </si>
  <si>
    <t xml:space="preserve">CONWAY; EMILY ELIZABETH </t>
  </si>
  <si>
    <t xml:space="preserve">eec644 </t>
  </si>
  <si>
    <t xml:space="preserve">COOPER; MATTHEW AARON </t>
  </si>
  <si>
    <t xml:space="preserve">mac6776 </t>
  </si>
  <si>
    <t xml:space="preserve">CORBIN; KAREN ALLISON </t>
  </si>
  <si>
    <t xml:space="preserve">kac3454 </t>
  </si>
  <si>
    <t xml:space="preserve">CORMIER; COREY MICHAEL </t>
  </si>
  <si>
    <t xml:space="preserve">cmc5295 </t>
  </si>
  <si>
    <t xml:space="preserve">CZERNIAK; CRYSTAL NOELLE </t>
  </si>
  <si>
    <t xml:space="preserve">cnc757 </t>
  </si>
  <si>
    <t xml:space="preserve">DANG; BRANDON UYVU </t>
  </si>
  <si>
    <t xml:space="preserve">bud57 </t>
  </si>
  <si>
    <t xml:space="preserve">DARROW; AUSTIN JAMES </t>
  </si>
  <si>
    <t xml:space="preserve">ad35269 </t>
  </si>
  <si>
    <t xml:space="preserve">DAYA; FARHANKHAN N. </t>
  </si>
  <si>
    <t xml:space="preserve">fnd79 </t>
  </si>
  <si>
    <t xml:space="preserve">DEAL; COURTNEY RACHAEL </t>
  </si>
  <si>
    <t xml:space="preserve">crd2268 </t>
  </si>
  <si>
    <t xml:space="preserve">DELMAN; SPENCER CODY </t>
  </si>
  <si>
    <t xml:space="preserve">sdd833 </t>
  </si>
  <si>
    <t xml:space="preserve">DESAI; CHARISMA </t>
  </si>
  <si>
    <t xml:space="preserve">cd26347 </t>
  </si>
  <si>
    <t xml:space="preserve">DEWBERRY; KACIE NICOLE </t>
  </si>
  <si>
    <t xml:space="preserve">knd592 </t>
  </si>
  <si>
    <t xml:space="preserve">DING; STEPHANIE </t>
  </si>
  <si>
    <t xml:space="preserve">sd28289 </t>
  </si>
  <si>
    <t xml:space="preserve">DINH; DUYEN </t>
  </si>
  <si>
    <t xml:space="preserve">dtd444 </t>
  </si>
  <si>
    <t xml:space="preserve">DUONG; BRIAN HUYNH </t>
  </si>
  <si>
    <t xml:space="preserve">bhd286 </t>
  </si>
  <si>
    <t xml:space="preserve">ELFERINK; MEAGAN JANE </t>
  </si>
  <si>
    <t xml:space="preserve">mje627 </t>
  </si>
  <si>
    <t xml:space="preserve">EUCEDA; KEVIN ADALBERTO </t>
  </si>
  <si>
    <t xml:space="preserve">kae654 </t>
  </si>
  <si>
    <t xml:space="preserve">EVERSON; KELSEY ROSE </t>
  </si>
  <si>
    <t xml:space="preserve">kre457 </t>
  </si>
  <si>
    <t xml:space="preserve">FARRELL; MOLLY FRANCES </t>
  </si>
  <si>
    <t xml:space="preserve">mff343 </t>
  </si>
  <si>
    <t xml:space="preserve">FELLERS; ALAN CRAIG </t>
  </si>
  <si>
    <t xml:space="preserve">af9277 </t>
  </si>
  <si>
    <t xml:space="preserve">FLOREN; CASEY ELLEN </t>
  </si>
  <si>
    <t xml:space="preserve">cef685 </t>
  </si>
  <si>
    <t xml:space="preserve">FLORES; JOSE A. JR. </t>
  </si>
  <si>
    <t xml:space="preserve">jaf2785 </t>
  </si>
  <si>
    <t xml:space="preserve">FRENCH; KATHERINE RENEE </t>
  </si>
  <si>
    <t xml:space="preserve">kf6837 </t>
  </si>
  <si>
    <t xml:space="preserve">FUQUA; LUISA ALEJANDRA </t>
  </si>
  <si>
    <t xml:space="preserve">laf2373 </t>
  </si>
  <si>
    <t xml:space="preserve">FURLONG; JENNIFER GRACE </t>
  </si>
  <si>
    <t xml:space="preserve">jf32493 </t>
  </si>
  <si>
    <t xml:space="preserve">GABAY; BRANDON REED </t>
  </si>
  <si>
    <t xml:space="preserve">brg795 </t>
  </si>
  <si>
    <t xml:space="preserve">GAITHER; JAENERO DENISE </t>
  </si>
  <si>
    <t xml:space="preserve">jg53774 </t>
  </si>
  <si>
    <t xml:space="preserve">GARCIA; YOLANDA SARAHI </t>
  </si>
  <si>
    <t xml:space="preserve">ysg75 </t>
  </si>
  <si>
    <t xml:space="preserve">GHOLSTON; LUKE CRISPIN </t>
  </si>
  <si>
    <t xml:space="preserve">lcg738 </t>
  </si>
  <si>
    <t xml:space="preserve">GICANA; JOSHUA ENAD </t>
  </si>
  <si>
    <t xml:space="preserve">jeg3642 </t>
  </si>
  <si>
    <t xml:space="preserve">GIRLING; GABRIELLE E. </t>
  </si>
  <si>
    <t xml:space="preserve">gg23387 </t>
  </si>
  <si>
    <t xml:space="preserve">GOIN; STEVE ONYENTARI </t>
  </si>
  <si>
    <t xml:space="preserve">sog234 </t>
  </si>
  <si>
    <t xml:space="preserve">GONZALES; ZACHARY PAUL </t>
  </si>
  <si>
    <t xml:space="preserve">zpg68 </t>
  </si>
  <si>
    <t xml:space="preserve">GONZALEZ ESTEVA; SIMON </t>
  </si>
  <si>
    <t xml:space="preserve">sg34799 </t>
  </si>
  <si>
    <t xml:space="preserve">GONZALEZ; ARNOLDO NOE </t>
  </si>
  <si>
    <t xml:space="preserve">ang2388 </t>
  </si>
  <si>
    <t xml:space="preserve">GONZALEZ; VIRGINIA REBECA </t>
  </si>
  <si>
    <t xml:space="preserve">vrg398 </t>
  </si>
  <si>
    <t xml:space="preserve">GORE; NICHOLAS AARON </t>
  </si>
  <si>
    <t xml:space="preserve">ng7827 </t>
  </si>
  <si>
    <t xml:space="preserve">GRAMBERG; CHRISTOPHER J. </t>
  </si>
  <si>
    <t xml:space="preserve">cjg2575 </t>
  </si>
  <si>
    <t xml:space="preserve">GUAJARDO; DANIEL LEE </t>
  </si>
  <si>
    <t xml:space="preserve">dlg2655 </t>
  </si>
  <si>
    <t xml:space="preserve">HAMILTON; KEMPER LEIGH </t>
  </si>
  <si>
    <t xml:space="preserve">klh2893 </t>
  </si>
  <si>
    <t xml:space="preserve">HANSEN; TYLER ERIK </t>
  </si>
  <si>
    <t xml:space="preserve">teh596 </t>
  </si>
  <si>
    <t xml:space="preserve">HART; EMILY BETH </t>
  </si>
  <si>
    <t xml:space="preserve">eh8974 </t>
  </si>
  <si>
    <t xml:space="preserve">HARVEY; NICHOLAS RICHARD </t>
  </si>
  <si>
    <t xml:space="preserve">nh6464 </t>
  </si>
  <si>
    <t xml:space="preserve">HASPEL; STEELE HERRICK </t>
  </si>
  <si>
    <t xml:space="preserve">shh639 </t>
  </si>
  <si>
    <t xml:space="preserve">HERNANDEZ; DANIEL </t>
  </si>
  <si>
    <t xml:space="preserve">dh32356 </t>
  </si>
  <si>
    <t xml:space="preserve">HERNANDEZ; KEVIN </t>
  </si>
  <si>
    <t xml:space="preserve">kh28672 </t>
  </si>
  <si>
    <t xml:space="preserve">HERNANDEZ; MICHAEL YRINEO </t>
  </si>
  <si>
    <t xml:space="preserve">myh272 </t>
  </si>
  <si>
    <t xml:space="preserve">HERRERA; ELIZABETH </t>
  </si>
  <si>
    <t xml:space="preserve">eh23524 </t>
  </si>
  <si>
    <t xml:space="preserve">HUGHES; JEWEL MIDORI </t>
  </si>
  <si>
    <t xml:space="preserve">jmh6379 </t>
  </si>
  <si>
    <t xml:space="preserve">HUYNH; HIEU TRUNG </t>
  </si>
  <si>
    <t xml:space="preserve">hth325 </t>
  </si>
  <si>
    <t xml:space="preserve">IGOE; JAMES PATRICK </t>
  </si>
  <si>
    <t xml:space="preserve">jpi232 </t>
  </si>
  <si>
    <t xml:space="preserve">JANOWSKI; ADRIAN MICHAEL </t>
  </si>
  <si>
    <t xml:space="preserve">amj2742 </t>
  </si>
  <si>
    <t xml:space="preserve">JONES; JORDAN ELIZABETH </t>
  </si>
  <si>
    <t xml:space="preserve">jej2279 </t>
  </si>
  <si>
    <t xml:space="preserve">JONES; KELSEY PEARL </t>
  </si>
  <si>
    <t xml:space="preserve">kpj237 </t>
  </si>
  <si>
    <t xml:space="preserve">JONES; MEREDITH MARJORIE </t>
  </si>
  <si>
    <t xml:space="preserve">mmj695 </t>
  </si>
  <si>
    <t xml:space="preserve">JOSHI; BHABIKA </t>
  </si>
  <si>
    <t xml:space="preserve">bj6749 </t>
  </si>
  <si>
    <t xml:space="preserve">JOURNEAY; LARA ANN </t>
  </si>
  <si>
    <t xml:space="preserve">laj869 </t>
  </si>
  <si>
    <t xml:space="preserve">KARAS; LAUREN ELIZABETH </t>
  </si>
  <si>
    <t xml:space="preserve">lek522 </t>
  </si>
  <si>
    <t xml:space="preserve">KARSALIYA; GOPAL </t>
  </si>
  <si>
    <t xml:space="preserve">glk368 </t>
  </si>
  <si>
    <t xml:space="preserve">KEAHEY; KATHLEEN DEBERRY </t>
  </si>
  <si>
    <t xml:space="preserve">kk26349 </t>
  </si>
  <si>
    <t xml:space="preserve">KELLEY; ANDREW RYAN </t>
  </si>
  <si>
    <t xml:space="preserve">ark937 </t>
  </si>
  <si>
    <t xml:space="preserve">KOMMINENI; ANEESHA C. </t>
  </si>
  <si>
    <t xml:space="preserve">ak24932 </t>
  </si>
  <si>
    <t xml:space="preserve">KRIEGH; SARAH KATELYN </t>
  </si>
  <si>
    <t xml:space="preserve">sk29887 </t>
  </si>
  <si>
    <t xml:space="preserve">KRONKE; JESSIE CASSELL </t>
  </si>
  <si>
    <t xml:space="preserve">jek979 </t>
  </si>
  <si>
    <t xml:space="preserve">LAIGLE; LAUREN ELLE </t>
  </si>
  <si>
    <t xml:space="preserve">lel888 </t>
  </si>
  <si>
    <t xml:space="preserve">LAU; BRENDA ISABEL </t>
  </si>
  <si>
    <t xml:space="preserve">bil84 </t>
  </si>
  <si>
    <t xml:space="preserve">LAVER; MARK COLIN </t>
  </si>
  <si>
    <t xml:space="preserve">mcl267 </t>
  </si>
  <si>
    <t xml:space="preserve">LAW; ELIZABETH CLEOPHIN </t>
  </si>
  <si>
    <t xml:space="preserve">pl5383 </t>
  </si>
  <si>
    <t xml:space="preserve">LE; SOPHIA CHEN </t>
  </si>
  <si>
    <t xml:space="preserve">scl799 </t>
  </si>
  <si>
    <t xml:space="preserve">LEDBETTER; EMILY K. </t>
  </si>
  <si>
    <t xml:space="preserve">ekl335 </t>
  </si>
  <si>
    <t xml:space="preserve">LEE; JULIAN DANIEL </t>
  </si>
  <si>
    <t xml:space="preserve">jdl3355 </t>
  </si>
  <si>
    <t xml:space="preserve">LEIJA; ADA PRISCILLA </t>
  </si>
  <si>
    <t xml:space="preserve">apl536 </t>
  </si>
  <si>
    <t xml:space="preserve">LEMENS; TARA EDEN </t>
  </si>
  <si>
    <t xml:space="preserve">tl22322 </t>
  </si>
  <si>
    <t xml:space="preserve">LEVY; VICTORIA RACHEL </t>
  </si>
  <si>
    <t xml:space="preserve">vl4587 </t>
  </si>
  <si>
    <t xml:space="preserve">LOCKE; DENYS MORAN </t>
  </si>
  <si>
    <t xml:space="preserve">dml2446 </t>
  </si>
  <si>
    <t xml:space="preserve">LOGAN; TAYLOR MARCUS </t>
  </si>
  <si>
    <t xml:space="preserve">tml695 </t>
  </si>
  <si>
    <t xml:space="preserve">LOWRY; EMILY KATHERINE </t>
  </si>
  <si>
    <t xml:space="preserve">ekl386 </t>
  </si>
  <si>
    <t xml:space="preserve">LOYA; CARLOS ALBERTO </t>
  </si>
  <si>
    <t xml:space="preserve">cal3388 </t>
  </si>
  <si>
    <t xml:space="preserve">LUEDECKE; BRYAN REID </t>
  </si>
  <si>
    <t xml:space="preserve">brl574 </t>
  </si>
  <si>
    <t xml:space="preserve">LYONS; MARK CAMERON </t>
  </si>
  <si>
    <t xml:space="preserve">ml35274 </t>
  </si>
  <si>
    <t xml:space="preserve">MA; ALAN </t>
  </si>
  <si>
    <t xml:space="preserve">am65355 </t>
  </si>
  <si>
    <t xml:space="preserve">MALIK; AMY MICHELLE </t>
  </si>
  <si>
    <t xml:space="preserve">amm7236 </t>
  </si>
  <si>
    <t xml:space="preserve">MARTINEZ; ROBERT DAN </t>
  </si>
  <si>
    <t xml:space="preserve">rdm2795 </t>
  </si>
  <si>
    <t xml:space="preserve">MAULDIN; DOUGLAS L. </t>
  </si>
  <si>
    <t xml:space="preserve">dlm3446 </t>
  </si>
  <si>
    <t xml:space="preserve">MAYZELL; EMILY LEIGH </t>
  </si>
  <si>
    <t xml:space="preserve">elm2587 </t>
  </si>
  <si>
    <t xml:space="preserve">MCCLELLAN; KATHRYN KEETON </t>
  </si>
  <si>
    <t xml:space="preserve">kkm828 </t>
  </si>
  <si>
    <t xml:space="preserve">MCCULLER; RICHARD KYLE </t>
  </si>
  <si>
    <t xml:space="preserve">rkm777 </t>
  </si>
  <si>
    <t xml:space="preserve">MCDANIEL; SKYLLAR D'LIN </t>
  </si>
  <si>
    <t xml:space="preserve">sdm2849 </t>
  </si>
  <si>
    <t xml:space="preserve">MCLEAN; ELIZABETH SARAH </t>
  </si>
  <si>
    <t xml:space="preserve">esm666 </t>
  </si>
  <si>
    <t xml:space="preserve">MERCADO; LUCAS BRYAN </t>
  </si>
  <si>
    <t xml:space="preserve">lbm642 </t>
  </si>
  <si>
    <t xml:space="preserve">MIAO; FELIX </t>
  </si>
  <si>
    <t xml:space="preserve">fm6378 </t>
  </si>
  <si>
    <t xml:space="preserve">MJOS; KEVIN RICHARD </t>
  </si>
  <si>
    <t xml:space="preserve">krm2378 </t>
  </si>
  <si>
    <t xml:space="preserve">MOHEBALIAN; SHEENA </t>
  </si>
  <si>
    <t xml:space="preserve">sm47948 </t>
  </si>
  <si>
    <t xml:space="preserve">MONTES DE OCA; DIEGO </t>
  </si>
  <si>
    <t xml:space="preserve">dm36432 </t>
  </si>
  <si>
    <t xml:space="preserve">MOORE; DEVYN MATTHEW </t>
  </si>
  <si>
    <t xml:space="preserve">dmm3348 </t>
  </si>
  <si>
    <t xml:space="preserve">MOORHEAD; SEAN RICHARD </t>
  </si>
  <si>
    <t xml:space="preserve">sm44485 </t>
  </si>
  <si>
    <t xml:space="preserve">MORAN; CHRISTIAN ANDREW </t>
  </si>
  <si>
    <t xml:space="preserve">cm39545 </t>
  </si>
  <si>
    <t xml:space="preserve">MUNDFROM; JESSIE ANN </t>
  </si>
  <si>
    <t xml:space="preserve">jam9338 </t>
  </si>
  <si>
    <t xml:space="preserve">MURDOCK; REAGAN CECIL </t>
  </si>
  <si>
    <t xml:space="preserve">rcm2742 </t>
  </si>
  <si>
    <t xml:space="preserve">NEGRO; DON ROBERT </t>
  </si>
  <si>
    <t xml:space="preserve">drn376 </t>
  </si>
  <si>
    <t xml:space="preserve">NESSER; AUSTIN STEVENS </t>
  </si>
  <si>
    <t xml:space="preserve">asn487 </t>
  </si>
  <si>
    <t xml:space="preserve">NG; ASHLEY LIANN </t>
  </si>
  <si>
    <t xml:space="preserve">aln537 </t>
  </si>
  <si>
    <t xml:space="preserve">NGUYEN; QUAN DO </t>
  </si>
  <si>
    <t xml:space="preserve">qdn82 </t>
  </si>
  <si>
    <t xml:space="preserve">NGUYEN; THANG QUOC </t>
  </si>
  <si>
    <t xml:space="preserve">tqn246 </t>
  </si>
  <si>
    <t xml:space="preserve">ODULEYE; TOLUWANIMI O. </t>
  </si>
  <si>
    <t xml:space="preserve">too229 </t>
  </si>
  <si>
    <t xml:space="preserve">OLALO; EDGAR PHILIP </t>
  </si>
  <si>
    <t xml:space="preserve">epo242 </t>
  </si>
  <si>
    <t xml:space="preserve">OLMOS; ASHLEY C. </t>
  </si>
  <si>
    <t xml:space="preserve">aco532 </t>
  </si>
  <si>
    <t xml:space="preserve">OMARBEKOVA; AIDANA Z. </t>
  </si>
  <si>
    <t xml:space="preserve">ao8554 </t>
  </si>
  <si>
    <t xml:space="preserve">PACHECO; KIRSTEN NICOLE </t>
  </si>
  <si>
    <t xml:space="preserve">knp628 </t>
  </si>
  <si>
    <t xml:space="preserve">PANG; HENRY </t>
  </si>
  <si>
    <t xml:space="preserve">hp6379 </t>
  </si>
  <si>
    <t xml:space="preserve">PAREKH; YASH JAYESH </t>
  </si>
  <si>
    <t xml:space="preserve">yjp246 </t>
  </si>
  <si>
    <t xml:space="preserve">PARK; SANGHYEOK </t>
  </si>
  <si>
    <t xml:space="preserve">sp35972 </t>
  </si>
  <si>
    <t xml:space="preserve">PARKER; CADE ROBERT </t>
  </si>
  <si>
    <t xml:space="preserve">crp2224 </t>
  </si>
  <si>
    <t xml:space="preserve">PATEL; SHRINEIL SANDEEP </t>
  </si>
  <si>
    <t xml:space="preserve">sp32768 </t>
  </si>
  <si>
    <t xml:space="preserve">PECOT; JENNA MARIE </t>
  </si>
  <si>
    <t xml:space="preserve">jmp4557 </t>
  </si>
  <si>
    <t xml:space="preserve">PERDUE; SHANNON RACHEL </t>
  </si>
  <si>
    <t xml:space="preserve">srp989 </t>
  </si>
  <si>
    <t xml:space="preserve">PEREZ; MIGUEL ANGEL </t>
  </si>
  <si>
    <t xml:space="preserve">map3847 </t>
  </si>
  <si>
    <t xml:space="preserve">PERRY; MEGAN MARIE </t>
  </si>
  <si>
    <t xml:space="preserve">mp32835 </t>
  </si>
  <si>
    <t xml:space="preserve">PERRY; RICHARD CAMERON </t>
  </si>
  <si>
    <t xml:space="preserve">rcp738 </t>
  </si>
  <si>
    <t xml:space="preserve">PHAN; AN THIEN </t>
  </si>
  <si>
    <t xml:space="preserve">atp366 </t>
  </si>
  <si>
    <t xml:space="preserve">PICKETT; STEPHANIE M. </t>
  </si>
  <si>
    <t xml:space="preserve">sp32743 </t>
  </si>
  <si>
    <t xml:space="preserve">PLAISTED; RYAN THOMAS </t>
  </si>
  <si>
    <t xml:space="preserve">rtp393 </t>
  </si>
  <si>
    <t xml:space="preserve">PULLIAM; CHARLES THOMAS </t>
  </si>
  <si>
    <t xml:space="preserve">ctp496 </t>
  </si>
  <si>
    <t xml:space="preserve">RAMIREZ; ERIN RAE </t>
  </si>
  <si>
    <t xml:space="preserve">err739 </t>
  </si>
  <si>
    <t xml:space="preserve">RICHBURG; MORGAN FERRILL </t>
  </si>
  <si>
    <t xml:space="preserve">mfr523 </t>
  </si>
  <si>
    <t xml:space="preserve">RIOS; ERICK </t>
  </si>
  <si>
    <t xml:space="preserve">er24354 </t>
  </si>
  <si>
    <t xml:space="preserve">RODETIS; DEMITRIA NICHOLE </t>
  </si>
  <si>
    <t xml:space="preserve">dnr465 </t>
  </si>
  <si>
    <t xml:space="preserve">RODRIGUEZ; SERGIO </t>
  </si>
  <si>
    <t xml:space="preserve">sr32223 </t>
  </si>
  <si>
    <t xml:space="preserve">ROMERO; WILMER ALEXANDER </t>
  </si>
  <si>
    <t xml:space="preserve">war484 </t>
  </si>
  <si>
    <t xml:space="preserve">ROTH; ELISE VICTORIA </t>
  </si>
  <si>
    <t xml:space="preserve">evr239 </t>
  </si>
  <si>
    <t xml:space="preserve">ROWLAND; FAUNIEL ALICIA </t>
  </si>
  <si>
    <t xml:space="preserve">far459 </t>
  </si>
  <si>
    <t xml:space="preserve">SAIFUDDIN; M. A. </t>
  </si>
  <si>
    <t xml:space="preserve">mas7597 </t>
  </si>
  <si>
    <t xml:space="preserve">SCHELLER; ALEXANDRA L. </t>
  </si>
  <si>
    <t xml:space="preserve">als4647 </t>
  </si>
  <si>
    <t xml:space="preserve">SCHUSTER; MARY CAROLINE </t>
  </si>
  <si>
    <t xml:space="preserve">mcs3373 </t>
  </si>
  <si>
    <t xml:space="preserve">SEARS; ALLISA CAROLINE </t>
  </si>
  <si>
    <t xml:space="preserve">acs3538 </t>
  </si>
  <si>
    <t xml:space="preserve">SEMLER; ANTHONY CHRISTIAN </t>
  </si>
  <si>
    <t xml:space="preserve">acs3527 </t>
  </si>
  <si>
    <t xml:space="preserve">SHIH; HENRY EDISON </t>
  </si>
  <si>
    <t xml:space="preserve">hes685 </t>
  </si>
  <si>
    <t xml:space="preserve">SHOTOLA; KARALEE FRANCES </t>
  </si>
  <si>
    <t xml:space="preserve">kfs382 </t>
  </si>
  <si>
    <t xml:space="preserve">SIU; AUSTIN JOSEPH </t>
  </si>
  <si>
    <t xml:space="preserve">ajs4595 </t>
  </si>
  <si>
    <t xml:space="preserve">SMITH; ASHA NAIMA </t>
  </si>
  <si>
    <t xml:space="preserve">ans3434 </t>
  </si>
  <si>
    <t xml:space="preserve">SMITH; JACOB RANDALL </t>
  </si>
  <si>
    <t xml:space="preserve">jrs5738 </t>
  </si>
  <si>
    <t xml:space="preserve">SMITH; JARRETT ASHTON </t>
  </si>
  <si>
    <t xml:space="preserve">jas7946 </t>
  </si>
  <si>
    <t xml:space="preserve">SOBOTIK; RACHEL MARIE </t>
  </si>
  <si>
    <t xml:space="preserve">rms3344 </t>
  </si>
  <si>
    <t xml:space="preserve">SOLIZ; JAVIER TRINIDAD </t>
  </si>
  <si>
    <t xml:space="preserve">jts2835 </t>
  </si>
  <si>
    <t xml:space="preserve">STEARMAN; EMMA LORENE </t>
  </si>
  <si>
    <t xml:space="preserve">els2346 </t>
  </si>
  <si>
    <t xml:space="preserve">STONE; DUSTIN PARKER </t>
  </si>
  <si>
    <t xml:space="preserve">ds38372 </t>
  </si>
  <si>
    <t xml:space="preserve">STROUZ; KRISTA LEIGHANN </t>
  </si>
  <si>
    <t xml:space="preserve">kls3628 </t>
  </si>
  <si>
    <t xml:space="preserve">SULLIVAN; CATHERINE CAREY </t>
  </si>
  <si>
    <t xml:space="preserve">ccs2622 </t>
  </si>
  <si>
    <t xml:space="preserve">SUN; BENJAMIN DAVID </t>
  </si>
  <si>
    <t xml:space="preserve">bds2464 </t>
  </si>
  <si>
    <t xml:space="preserve">TABBAH; KAYLIN LOUISE </t>
  </si>
  <si>
    <t xml:space="preserve">kt7939 </t>
  </si>
  <si>
    <t xml:space="preserve">TALLY-FOOS; FRED COLEMAN </t>
  </si>
  <si>
    <t xml:space="preserve">ft2957 </t>
  </si>
  <si>
    <t xml:space="preserve">TARRANT; EMILY NICOLE </t>
  </si>
  <si>
    <t xml:space="preserve">ent289 </t>
  </si>
  <si>
    <t xml:space="preserve">THILL; GRIFFIN ALEXANDER </t>
  </si>
  <si>
    <t xml:space="preserve">gt4845 </t>
  </si>
  <si>
    <t xml:space="preserve">THOMPSON; HANNAH K. </t>
  </si>
  <si>
    <t xml:space="preserve">hkt257 </t>
  </si>
  <si>
    <t xml:space="preserve">TOUMAJIAN; GINA LULU </t>
  </si>
  <si>
    <t xml:space="preserve">glt446 </t>
  </si>
  <si>
    <t xml:space="preserve">TRAN; ANDREW </t>
  </si>
  <si>
    <t xml:space="preserve">at28862 </t>
  </si>
  <si>
    <t xml:space="preserve">TRAN; KELLY </t>
  </si>
  <si>
    <t xml:space="preserve">kt9277 </t>
  </si>
  <si>
    <t xml:space="preserve">TRAN; KIM PHUNG NGUYEN </t>
  </si>
  <si>
    <t xml:space="preserve">knt463 </t>
  </si>
  <si>
    <t xml:space="preserve">TRAPP; AUBREY JADE </t>
  </si>
  <si>
    <t xml:space="preserve">ajt2249 </t>
  </si>
  <si>
    <t xml:space="preserve">TRUONG; DEREK JIAFENG </t>
  </si>
  <si>
    <t xml:space="preserve">djt949 </t>
  </si>
  <si>
    <t xml:space="preserve">VALICENTI; ALBERT CHARLES </t>
  </si>
  <si>
    <t xml:space="preserve">acv489 </t>
  </si>
  <si>
    <t xml:space="preserve">VEMULA; RAAGA DIVYA </t>
  </si>
  <si>
    <t xml:space="preserve">rdv338 </t>
  </si>
  <si>
    <t xml:space="preserve">VILLARREAL; OSCAR EDUARDO </t>
  </si>
  <si>
    <t xml:space="preserve">oev82 </t>
  </si>
  <si>
    <t xml:space="preserve">VO; ANDREW AN </t>
  </si>
  <si>
    <t xml:space="preserve">av23822 </t>
  </si>
  <si>
    <t xml:space="preserve">WALKER; GREGORY JAMES </t>
  </si>
  <si>
    <t xml:space="preserve">gw5576 </t>
  </si>
  <si>
    <t xml:space="preserve">WANG; BRIAN C. </t>
  </si>
  <si>
    <t xml:space="preserve">bw22485 </t>
  </si>
  <si>
    <t xml:space="preserve">WARD; MEREDITH LAIR </t>
  </si>
  <si>
    <t xml:space="preserve">mw28579 </t>
  </si>
  <si>
    <t xml:space="preserve">WENZEL; JEREMY HAYES </t>
  </si>
  <si>
    <t xml:space="preserve">jhw866 </t>
  </si>
  <si>
    <t xml:space="preserve">WHALEY; COLTON WALKER </t>
  </si>
  <si>
    <t xml:space="preserve">cww688 </t>
  </si>
  <si>
    <t xml:space="preserve">WHITEHEAD; ZACHARY TYLER </t>
  </si>
  <si>
    <t xml:space="preserve">ztw227 </t>
  </si>
  <si>
    <t xml:space="preserve">WILLIAMS; ALEEZA TAYLOR </t>
  </si>
  <si>
    <t xml:space="preserve">atw599 </t>
  </si>
  <si>
    <t xml:space="preserve">WILLIAMSON; RYAN ORLANDO </t>
  </si>
  <si>
    <t xml:space="preserve">row282 </t>
  </si>
  <si>
    <t xml:space="preserve">WINEMILLER; BRENT KELSO </t>
  </si>
  <si>
    <t xml:space="preserve">bkw556 </t>
  </si>
  <si>
    <t xml:space="preserve">WOHLRAB; AUDREY ELIZABETH </t>
  </si>
  <si>
    <t xml:space="preserve">aes2854 </t>
  </si>
  <si>
    <t xml:space="preserve">WOMACK; JAMARCUS TREMAINE </t>
  </si>
  <si>
    <t xml:space="preserve">jtw2388 </t>
  </si>
  <si>
    <t xml:space="preserve">WU; ZANETA ANN </t>
  </si>
  <si>
    <t xml:space="preserve">zaw235 </t>
  </si>
  <si>
    <t xml:space="preserve">XAVIER; MATTHEW JAMES </t>
  </si>
  <si>
    <t xml:space="preserve">mjx63 </t>
  </si>
  <si>
    <t xml:space="preserve">YUTANI; KEVIN ALEXANDER </t>
  </si>
  <si>
    <t xml:space="preserve">kay276 </t>
  </si>
  <si>
    <t>T 9/3</t>
  </si>
  <si>
    <t>M 9/9</t>
  </si>
  <si>
    <t>T 9/10</t>
  </si>
  <si>
    <t xml:space="preserve">ABRAHAM; ELIZABETH A. </t>
  </si>
  <si>
    <t xml:space="preserve">ea23239 </t>
  </si>
  <si>
    <t xml:space="preserve">ACOSTA; NICOLE MARIE </t>
  </si>
  <si>
    <t xml:space="preserve">nma624 </t>
  </si>
  <si>
    <t xml:space="preserve">ALFARO; JEFFREY KRISTJAN </t>
  </si>
  <si>
    <t xml:space="preserve">jka566 </t>
  </si>
  <si>
    <t xml:space="preserve">ANDERSON; BAILEY JOELLA </t>
  </si>
  <si>
    <t xml:space="preserve">bja759 </t>
  </si>
  <si>
    <t xml:space="preserve">ANIH; ELISE NZUBECHUKWU </t>
  </si>
  <si>
    <t xml:space="preserve">an7373 </t>
  </si>
  <si>
    <t xml:space="preserve">BARWEY; SHIVAM </t>
  </si>
  <si>
    <t xml:space="preserve">sb39725 </t>
  </si>
  <si>
    <t xml:space="preserve">BATES; CAITLYN JOAN </t>
  </si>
  <si>
    <t xml:space="preserve">cjb3282 </t>
  </si>
  <si>
    <t xml:space="preserve">BEAN; DEAVEN RAY </t>
  </si>
  <si>
    <t xml:space="preserve">drb2694 </t>
  </si>
  <si>
    <t xml:space="preserve">BEAN; WILLIAM VADIM </t>
  </si>
  <si>
    <t xml:space="preserve">vds243 </t>
  </si>
  <si>
    <t xml:space="preserve">BRASHER; SAMUEL DAVID </t>
  </si>
  <si>
    <t xml:space="preserve">sdb2349 </t>
  </si>
  <si>
    <t xml:space="preserve">BUI; THANH PHUONG </t>
  </si>
  <si>
    <t xml:space="preserve">tpb449 </t>
  </si>
  <si>
    <t xml:space="preserve">BUNGE; BETHANY MARIE </t>
  </si>
  <si>
    <t xml:space="preserve">bmb2658 </t>
  </si>
  <si>
    <t xml:space="preserve">BURNETT; ISAAC BRADLEY </t>
  </si>
  <si>
    <t xml:space="preserve">ibb88 </t>
  </si>
  <si>
    <t xml:space="preserve">BURTON; CHRISTOPHER C. </t>
  </si>
  <si>
    <t xml:space="preserve">ccb2436 </t>
  </si>
  <si>
    <t xml:space="preserve">BUTLER; LACI MICHELE </t>
  </si>
  <si>
    <t xml:space="preserve">lmb3749 </t>
  </si>
  <si>
    <t xml:space="preserve">CAIN; SARA ELIZABETH </t>
  </si>
  <si>
    <t xml:space="preserve">sec2427 </t>
  </si>
  <si>
    <t xml:space="preserve">CAMPOS; MANNY EDWARD </t>
  </si>
  <si>
    <t xml:space="preserve">mec2675 </t>
  </si>
  <si>
    <t xml:space="preserve">CANO; RAYMOND TREY </t>
  </si>
  <si>
    <t xml:space="preserve">rtc599 </t>
  </si>
  <si>
    <t xml:space="preserve">CARRIZAL; MATTHEW COWBOY </t>
  </si>
  <si>
    <t xml:space="preserve">mcc2893 </t>
  </si>
  <si>
    <t xml:space="preserve">CASAREZ; MICHAEL JOSEPH </t>
  </si>
  <si>
    <t xml:space="preserve">mjc3554 </t>
  </si>
  <si>
    <t xml:space="preserve">CERVANTES; EMILY MICHELE </t>
  </si>
  <si>
    <t xml:space="preserve">emc2598 </t>
  </si>
  <si>
    <t xml:space="preserve">CHEESMAN; JULIA MARIE </t>
  </si>
  <si>
    <t xml:space="preserve">jmc6552 </t>
  </si>
  <si>
    <t xml:space="preserve">CHENG; DENNIS YU </t>
  </si>
  <si>
    <t xml:space="preserve">dyc277 </t>
  </si>
  <si>
    <t xml:space="preserve">CLARK-MARTINEK; OTTO H. </t>
  </si>
  <si>
    <t xml:space="preserve">ohc88 </t>
  </si>
  <si>
    <t xml:space="preserve">CLAYTON; CARA MARIE </t>
  </si>
  <si>
    <t xml:space="preserve">cc44572 </t>
  </si>
  <si>
    <t xml:space="preserve">COMEAUX; CLAYTON LAMBERT </t>
  </si>
  <si>
    <t xml:space="preserve">clc4675 </t>
  </si>
  <si>
    <t xml:space="preserve">CORNELIUS; DEREK RUDOLF </t>
  </si>
  <si>
    <t xml:space="preserve">drc2582 </t>
  </si>
  <si>
    <t xml:space="preserve">CORREA; JULIO SAMUEL </t>
  </si>
  <si>
    <t xml:space="preserve">jsc2997 </t>
  </si>
  <si>
    <t xml:space="preserve">CORTEZ; MARK A. </t>
  </si>
  <si>
    <t xml:space="preserve">mac-mark </t>
  </si>
  <si>
    <t xml:space="preserve">CRUZ; JAVIER </t>
  </si>
  <si>
    <t xml:space="preserve">jc68396 </t>
  </si>
  <si>
    <t xml:space="preserve">CURRAN; CALIE MARIE COOK </t>
  </si>
  <si>
    <t xml:space="preserve">cmc5265 </t>
  </si>
  <si>
    <t xml:space="preserve">DALAL; ROHAN SANJAY </t>
  </si>
  <si>
    <t xml:space="preserve">rsd688 </t>
  </si>
  <si>
    <t xml:space="preserve">DAVIDSON; DYLAN MATTHEW </t>
  </si>
  <si>
    <t xml:space="preserve">dmd2673 </t>
  </si>
  <si>
    <t xml:space="preserve">DAWSON; ANDREW T. </t>
  </si>
  <si>
    <t xml:space="preserve">atd599 </t>
  </si>
  <si>
    <t xml:space="preserve">DEAN; KATHERINE ELIZABETH </t>
  </si>
  <si>
    <t xml:space="preserve">ked934 </t>
  </si>
  <si>
    <t xml:space="preserve">DESAI; SHAYNA </t>
  </si>
  <si>
    <t xml:space="preserve">sd28354 </t>
  </si>
  <si>
    <t xml:space="preserve">DIAZ; JORGE ADALBERTO JR. </t>
  </si>
  <si>
    <t xml:space="preserve">jad4929 </t>
  </si>
  <si>
    <t xml:space="preserve">DIBENEDETTO; THOMAS H. </t>
  </si>
  <si>
    <t xml:space="preserve">thd297 </t>
  </si>
  <si>
    <t xml:space="preserve">DINH; TRAVIS QUANG TRI </t>
  </si>
  <si>
    <t xml:space="preserve">tqd84 </t>
  </si>
  <si>
    <t xml:space="preserve">DOAN; TAYLOR NGOC-ANH </t>
  </si>
  <si>
    <t xml:space="preserve">tnd372 </t>
  </si>
  <si>
    <t xml:space="preserve">DUBOIS; WILLIAM BARRETT </t>
  </si>
  <si>
    <t xml:space="preserve">wbd338 </t>
  </si>
  <si>
    <t xml:space="preserve">DUFFY; MADELIN MAY </t>
  </si>
  <si>
    <t xml:space="preserve">mmd2287 </t>
  </si>
  <si>
    <t xml:space="preserve">EASTER; MIEOLA DENISHA </t>
  </si>
  <si>
    <t xml:space="preserve">mde559 </t>
  </si>
  <si>
    <t xml:space="preserve">EFAW; KURT ADDISON </t>
  </si>
  <si>
    <t xml:space="preserve">kae699 </t>
  </si>
  <si>
    <t xml:space="preserve">ELLIS; LUCY MAUDE </t>
  </si>
  <si>
    <t xml:space="preserve">lme652 </t>
  </si>
  <si>
    <t xml:space="preserve">ELMS; HUNTER LUKE </t>
  </si>
  <si>
    <t xml:space="preserve">hle288 </t>
  </si>
  <si>
    <t xml:space="preserve">ESQUIVEL; MELODY E. </t>
  </si>
  <si>
    <t xml:space="preserve">me9374 </t>
  </si>
  <si>
    <t xml:space="preserve">FENUYI; OMOWUNMI ASHLEY </t>
  </si>
  <si>
    <t xml:space="preserve">oaf242 </t>
  </si>
  <si>
    <t xml:space="preserve">FIGUEROA; ZAC CARTER </t>
  </si>
  <si>
    <t xml:space="preserve">zcf86 </t>
  </si>
  <si>
    <t xml:space="preserve">FORD; ZACHARY CHRISTIAN </t>
  </si>
  <si>
    <t xml:space="preserve">zcf69 </t>
  </si>
  <si>
    <t xml:space="preserve">FOUNTAIN; JULIUS STEWART </t>
  </si>
  <si>
    <t xml:space="preserve">jsf845 </t>
  </si>
  <si>
    <t xml:space="preserve">FOX; KITSON LALYNN </t>
  </si>
  <si>
    <t xml:space="preserve">klf2243 </t>
  </si>
  <si>
    <t xml:space="preserve">FULLER; RYAN THOMAS </t>
  </si>
  <si>
    <t xml:space="preserve">rtf349 </t>
  </si>
  <si>
    <t xml:space="preserve">GINGELL; JEFFREY ALLEN </t>
  </si>
  <si>
    <t xml:space="preserve">jag6236 </t>
  </si>
  <si>
    <t xml:space="preserve">GOACHER; HENRY JAMES </t>
  </si>
  <si>
    <t xml:space="preserve">hjg432 </t>
  </si>
  <si>
    <t xml:space="preserve">GOMEZ; JOEY RENE </t>
  </si>
  <si>
    <t xml:space="preserve">jrg2389 </t>
  </si>
  <si>
    <t xml:space="preserve">GONZALEZ; ANGEL ANDREW </t>
  </si>
  <si>
    <t xml:space="preserve">aag3236 </t>
  </si>
  <si>
    <t xml:space="preserve">GUAN; CLARICE JIAXIN </t>
  </si>
  <si>
    <t xml:space="preserve">cjg2682 </t>
  </si>
  <si>
    <t xml:space="preserve">GUEDEZ; STEFANY ALEJANDRA </t>
  </si>
  <si>
    <t xml:space="preserve">sg35625 </t>
  </si>
  <si>
    <t xml:space="preserve">GUEMEZ; KIANNI ANGELIQUE </t>
  </si>
  <si>
    <t xml:space="preserve">kag2843 </t>
  </si>
  <si>
    <t xml:space="preserve">GUTIERREZ; ALEJANDRO E. </t>
  </si>
  <si>
    <t xml:space="preserve">aeg2338 </t>
  </si>
  <si>
    <t xml:space="preserve">GUTTA; SIDDHARTH S. </t>
  </si>
  <si>
    <t xml:space="preserve">sg35566 </t>
  </si>
  <si>
    <t xml:space="preserve">HADIDI; HANNAH ELIZABETH </t>
  </si>
  <si>
    <t xml:space="preserve">heh588 </t>
  </si>
  <si>
    <t xml:space="preserve">HAMILTON; SCOTT </t>
  </si>
  <si>
    <t xml:space="preserve">sh37985 </t>
  </si>
  <si>
    <t xml:space="preserve">HANDLER; SIMON PARK </t>
  </si>
  <si>
    <t xml:space="preserve">sph574 </t>
  </si>
  <si>
    <t xml:space="preserve">HARDINGER; STEPHANE L. </t>
  </si>
  <si>
    <t xml:space="preserve">slh3753 </t>
  </si>
  <si>
    <t xml:space="preserve">HARGIS; JUSTIN THOMAS </t>
  </si>
  <si>
    <t xml:space="preserve">jth2579 </t>
  </si>
  <si>
    <t xml:space="preserve">HART; ALEXANDRA MARIE </t>
  </si>
  <si>
    <t xml:space="preserve">ah37753 </t>
  </si>
  <si>
    <t xml:space="preserve">HE; KEVIN SUN </t>
  </si>
  <si>
    <t xml:space="preserve">ksh855 </t>
  </si>
  <si>
    <t xml:space="preserve">HEREDIA; MARCO GABRIEL </t>
  </si>
  <si>
    <t xml:space="preserve">mh39652 </t>
  </si>
  <si>
    <t xml:space="preserve">HERRERA; NATALIE MYCHAEL </t>
  </si>
  <si>
    <t xml:space="preserve">nmh664 </t>
  </si>
  <si>
    <t xml:space="preserve">HESS; KIERA ELISE </t>
  </si>
  <si>
    <t xml:space="preserve">keh2697 </t>
  </si>
  <si>
    <t xml:space="preserve">HIGHTOWER; JEANNINE ROSE </t>
  </si>
  <si>
    <t xml:space="preserve">jrh4948 </t>
  </si>
  <si>
    <t xml:space="preserve">HINNERS; AUSTIN ALAN </t>
  </si>
  <si>
    <t xml:space="preserve">aah2676 </t>
  </si>
  <si>
    <t xml:space="preserve">HINSON; BARRETT DUNHAM </t>
  </si>
  <si>
    <t xml:space="preserve">bdh2294 </t>
  </si>
  <si>
    <t xml:space="preserve">HORTON; ANGELA MARIE </t>
  </si>
  <si>
    <t xml:space="preserve">amh4692 </t>
  </si>
  <si>
    <t xml:space="preserve">HOWARD; LINDSAY MICHELLE </t>
  </si>
  <si>
    <t xml:space="preserve">lh24583 </t>
  </si>
  <si>
    <t xml:space="preserve">HOYER; DANIELLE ASHLEY </t>
  </si>
  <si>
    <t xml:space="preserve">dah2864 </t>
  </si>
  <si>
    <t xml:space="preserve">HUMANN; KATHERINE MARIE </t>
  </si>
  <si>
    <t xml:space="preserve">kmh3388 </t>
  </si>
  <si>
    <t xml:space="preserve">HURWITZ; DANIEL ADEN </t>
  </si>
  <si>
    <t xml:space="preserve">dah2782 </t>
  </si>
  <si>
    <t xml:space="preserve">JACKSON; IESHA RESHUN </t>
  </si>
  <si>
    <t xml:space="preserve">irj82 </t>
  </si>
  <si>
    <t xml:space="preserve">JAIN; SAGAREE </t>
  </si>
  <si>
    <t xml:space="preserve">sj24565 </t>
  </si>
  <si>
    <t xml:space="preserve">JOHNSON; DARCY ALANA </t>
  </si>
  <si>
    <t xml:space="preserve">daj885 </t>
  </si>
  <si>
    <t xml:space="preserve">JORDAO; ANTONIO EGGER </t>
  </si>
  <si>
    <t xml:space="preserve">aej496 </t>
  </si>
  <si>
    <t xml:space="preserve">JUAREZ; ANNE MARIE </t>
  </si>
  <si>
    <t xml:space="preserve">amj2356 </t>
  </si>
  <si>
    <t xml:space="preserve">KASPRZAK; NICOLAS REED </t>
  </si>
  <si>
    <t xml:space="preserve">nrk423 </t>
  </si>
  <si>
    <t xml:space="preserve">KATZ; MORGAN GREER </t>
  </si>
  <si>
    <t xml:space="preserve">mgk473 </t>
  </si>
  <si>
    <t xml:space="preserve">KEEVER; EVAN PATRICK </t>
  </si>
  <si>
    <t xml:space="preserve">ek6458 </t>
  </si>
  <si>
    <t xml:space="preserve">KNAPP; KATHRYN ELIZABETH </t>
  </si>
  <si>
    <t xml:space="preserve">kek2268 </t>
  </si>
  <si>
    <t xml:space="preserve">KUMAR; KIRSTEN LANE </t>
  </si>
  <si>
    <t xml:space="preserve">klk2763 </t>
  </si>
  <si>
    <t xml:space="preserve">KUMAR; SHANTHINI </t>
  </si>
  <si>
    <t xml:space="preserve">sk34972 </t>
  </si>
  <si>
    <t xml:space="preserve">LA; KRISTEN </t>
  </si>
  <si>
    <t xml:space="preserve">kl25728 </t>
  </si>
  <si>
    <t xml:space="preserve">LARA; MICHAEL QUINN </t>
  </si>
  <si>
    <t xml:space="preserve">ml34589 </t>
  </si>
  <si>
    <t xml:space="preserve">LEBRIJA; JORGE </t>
  </si>
  <si>
    <t xml:space="preserve">jl52343 </t>
  </si>
  <si>
    <t xml:space="preserve">LEE; RYAN MATTHEW </t>
  </si>
  <si>
    <t xml:space="preserve">rml935 </t>
  </si>
  <si>
    <t xml:space="preserve">LERMA; LUIS EDUARDO </t>
  </si>
  <si>
    <t xml:space="preserve">lel943 </t>
  </si>
  <si>
    <t xml:space="preserve">LEYDEN; MATTHEW GREGORY </t>
  </si>
  <si>
    <t xml:space="preserve">mgl624 </t>
  </si>
  <si>
    <t xml:space="preserve">LIRA; JUAN FRANCISCO </t>
  </si>
  <si>
    <t xml:space="preserve">jfl673 </t>
  </si>
  <si>
    <t xml:space="preserve">LIU; NICHOLAS </t>
  </si>
  <si>
    <t xml:space="preserve">nl6549 </t>
  </si>
  <si>
    <t xml:space="preserve">LOVEGREN; AUDREY JANICE </t>
  </si>
  <si>
    <t xml:space="preserve">al27735 </t>
  </si>
  <si>
    <t xml:space="preserve">MAGNESS; TAYLOR ANN </t>
  </si>
  <si>
    <t xml:space="preserve">tam2925 </t>
  </si>
  <si>
    <t xml:space="preserve">MALIK; MOHAMMAD ASHAR </t>
  </si>
  <si>
    <t xml:space="preserve">mam9832 </t>
  </si>
  <si>
    <t xml:space="preserve">MANINANG; RONALD BALTAZAR </t>
  </si>
  <si>
    <t xml:space="preserve">rbm828 </t>
  </si>
  <si>
    <t xml:space="preserve">MANOUSHAGIAN; MADISON L. </t>
  </si>
  <si>
    <t xml:space="preserve">mlm5838 </t>
  </si>
  <si>
    <t xml:space="preserve">MARKES; MACKENSIE LEE </t>
  </si>
  <si>
    <t xml:space="preserve">mlm5783 </t>
  </si>
  <si>
    <t xml:space="preserve">MARQUEZ; HEATHER ANN </t>
  </si>
  <si>
    <t xml:space="preserve">ham896 </t>
  </si>
  <si>
    <t xml:space="preserve">MARTIN; MATTHEW ALLEN </t>
  </si>
  <si>
    <t xml:space="preserve">mam8425 </t>
  </si>
  <si>
    <t xml:space="preserve">MARTINEZ; TATIANA MARIE </t>
  </si>
  <si>
    <t xml:space="preserve">tmm2924 </t>
  </si>
  <si>
    <t xml:space="preserve">MARTINS; CRISTELLE A. </t>
  </si>
  <si>
    <t xml:space="preserve">cam6353 </t>
  </si>
  <si>
    <t xml:space="preserve">MATA MENDIOLA; ALEXIS </t>
  </si>
  <si>
    <t xml:space="preserve">am66833 </t>
  </si>
  <si>
    <t xml:space="preserve">MCGAHA; DOMINIQUE ALEXAS </t>
  </si>
  <si>
    <t xml:space="preserve">dam3589 </t>
  </si>
  <si>
    <t xml:space="preserve">MCNEIL; ROBERT JOSEPH </t>
  </si>
  <si>
    <t xml:space="preserve">rjm2895 </t>
  </si>
  <si>
    <t xml:space="preserve">MEJIA; JULIO ALEJANDRO </t>
  </si>
  <si>
    <t xml:space="preserve">jam9684 </t>
  </si>
  <si>
    <t xml:space="preserve">MENDOZA; JANINE PASA </t>
  </si>
  <si>
    <t xml:space="preserve">jpm3385 </t>
  </si>
  <si>
    <t xml:space="preserve">MERKLEY; RYAN TIMOTHY </t>
  </si>
  <si>
    <t xml:space="preserve">rtm684 </t>
  </si>
  <si>
    <t xml:space="preserve">MEZA; MERCEDES A. </t>
  </si>
  <si>
    <t xml:space="preserve">mam8522 </t>
  </si>
  <si>
    <t xml:space="preserve">MO; CHUXIN </t>
  </si>
  <si>
    <t xml:space="preserve">cm48383 </t>
  </si>
  <si>
    <t xml:space="preserve">MOBLEY; MEESHA ALEXIS </t>
  </si>
  <si>
    <t xml:space="preserve">mm68723 </t>
  </si>
  <si>
    <t xml:space="preserve">MOHD RIDZUAN; NUR SYAIRAH </t>
  </si>
  <si>
    <t xml:space="preserve">nm22335 </t>
  </si>
  <si>
    <t xml:space="preserve">MONTANO; MARISSA YSENIA </t>
  </si>
  <si>
    <t xml:space="preserve">mym356 </t>
  </si>
  <si>
    <t xml:space="preserve">MOORE; CHELSEA ROBYN </t>
  </si>
  <si>
    <t xml:space="preserve">crm3732 </t>
  </si>
  <si>
    <t xml:space="preserve">MOSELEY; JENNI LI </t>
  </si>
  <si>
    <t xml:space="preserve">jlm6823 </t>
  </si>
  <si>
    <t xml:space="preserve">MOURE; HAELI MARIE </t>
  </si>
  <si>
    <t xml:space="preserve">hmm822 </t>
  </si>
  <si>
    <t xml:space="preserve">MUNDORFF; VANESSA NIERRAS </t>
  </si>
  <si>
    <t xml:space="preserve">vnm288 </t>
  </si>
  <si>
    <t xml:space="preserve">MUNOZ; JASON A. </t>
  </si>
  <si>
    <t xml:space="preserve">jam6537 </t>
  </si>
  <si>
    <t xml:space="preserve">NASH; ZACHARY WILLIAM </t>
  </si>
  <si>
    <t xml:space="preserve">zwn64 </t>
  </si>
  <si>
    <t xml:space="preserve">NATZKE; JOSHUA RYAN </t>
  </si>
  <si>
    <t xml:space="preserve">jrn765 </t>
  </si>
  <si>
    <t xml:space="preserve">NAVARRO; SAMANTHA SOCORRO </t>
  </si>
  <si>
    <t xml:space="preserve">ssn382 </t>
  </si>
  <si>
    <t xml:space="preserve">NEWTON; HOLT BRADYN </t>
  </si>
  <si>
    <t xml:space="preserve">hn2994 </t>
  </si>
  <si>
    <t xml:space="preserve">NICHOLS; TREVOR DAVID </t>
  </si>
  <si>
    <t xml:space="preserve">tdn573 </t>
  </si>
  <si>
    <t xml:space="preserve">NUNEZ; RICARDO </t>
  </si>
  <si>
    <t xml:space="preserve">rn4865 </t>
  </si>
  <si>
    <t xml:space="preserve">NUZUM; JAYMEE M. </t>
  </si>
  <si>
    <t xml:space="preserve">jn9396 </t>
  </si>
  <si>
    <t xml:space="preserve">ODETTE; DEBORAH ANN </t>
  </si>
  <si>
    <t xml:space="preserve">dao599 </t>
  </si>
  <si>
    <t xml:space="preserve">ONYEKA; STEPHANIE UCHENNA </t>
  </si>
  <si>
    <t xml:space="preserve">suo63 </t>
  </si>
  <si>
    <t xml:space="preserve">OSUJI; ESTHER UDOCHUKWUKA </t>
  </si>
  <si>
    <t xml:space="preserve">euo66 </t>
  </si>
  <si>
    <t xml:space="preserve">PALOMO; KAROL JUDITH </t>
  </si>
  <si>
    <t xml:space="preserve">kjp859 </t>
  </si>
  <si>
    <t xml:space="preserve">PARR; HUNTER CHRISTIAN </t>
  </si>
  <si>
    <t xml:space="preserve">hcp299 </t>
  </si>
  <si>
    <t xml:space="preserve">PATEL; KARAN NILESH </t>
  </si>
  <si>
    <t xml:space="preserve">knp642 </t>
  </si>
  <si>
    <t xml:space="preserve">PEPPER; LEAH ANN </t>
  </si>
  <si>
    <t xml:space="preserve">lap2865 </t>
  </si>
  <si>
    <t xml:space="preserve">PEREZ; MCKENNA CADE </t>
  </si>
  <si>
    <t xml:space="preserve">mcp2354 </t>
  </si>
  <si>
    <t xml:space="preserve">PHIPPIN; MARGARET DEBORAH </t>
  </si>
  <si>
    <t xml:space="preserve">mdp2576 </t>
  </si>
  <si>
    <t xml:space="preserve">PIAZZA; ELLEN YANG </t>
  </si>
  <si>
    <t xml:space="preserve">eyp95 </t>
  </si>
  <si>
    <t xml:space="preserve">PILLUTLA; ANIRUDH </t>
  </si>
  <si>
    <t xml:space="preserve">ap37462 </t>
  </si>
  <si>
    <t xml:space="preserve">PULIDO; JOSEPH N. </t>
  </si>
  <si>
    <t xml:space="preserve">jnp749 </t>
  </si>
  <si>
    <t xml:space="preserve">PURDON; DEREK WAYNE </t>
  </si>
  <si>
    <t xml:space="preserve">dwp632 </t>
  </si>
  <si>
    <t xml:space="preserve">RAVI; MEGHNA ANJANA </t>
  </si>
  <si>
    <t xml:space="preserve">mr37872 </t>
  </si>
  <si>
    <t xml:space="preserve">REGAN; KILLIAN PATRICK </t>
  </si>
  <si>
    <t xml:space="preserve">kpr369 </t>
  </si>
  <si>
    <t xml:space="preserve">REINHART; KENDALL TYLER </t>
  </si>
  <si>
    <t xml:space="preserve">ktr298 </t>
  </si>
  <si>
    <t xml:space="preserve">RIELLY; JOSEPH PATRICK </t>
  </si>
  <si>
    <t xml:space="preserve">jpr842 </t>
  </si>
  <si>
    <t xml:space="preserve">RILEY; BRIANNA NICOLE </t>
  </si>
  <si>
    <t xml:space="preserve">bnr655 </t>
  </si>
  <si>
    <t xml:space="preserve">RODARTE; DAISY NAOMI </t>
  </si>
  <si>
    <t xml:space="preserve">dr29624 </t>
  </si>
  <si>
    <t xml:space="preserve">RODRIGUEZ; JESSICA YVETTE </t>
  </si>
  <si>
    <t xml:space="preserve">jyr247 </t>
  </si>
  <si>
    <t xml:space="preserve">ROJAS; NICHOLAS ADAM </t>
  </si>
  <si>
    <t xml:space="preserve">nar757 </t>
  </si>
  <si>
    <t xml:space="preserve">ROSENTHAL; BLAKE ALBURT </t>
  </si>
  <si>
    <t xml:space="preserve">bar2592 </t>
  </si>
  <si>
    <t xml:space="preserve">SADA; ENRIQUE </t>
  </si>
  <si>
    <t xml:space="preserve">es25474 </t>
  </si>
  <si>
    <t xml:space="preserve">SALAS; MARTHA ALEJANDRA </t>
  </si>
  <si>
    <t xml:space="preserve">mas6823 </t>
  </si>
  <si>
    <t xml:space="preserve">SANDS; TYLER BLANE </t>
  </si>
  <si>
    <t xml:space="preserve">tbs565 </t>
  </si>
  <si>
    <t xml:space="preserve">SCHNEBLY; MICHAEL DURANT </t>
  </si>
  <si>
    <t xml:space="preserve">mds2729 </t>
  </si>
  <si>
    <t xml:space="preserve">SENTELL; HUTTON WESLEY </t>
  </si>
  <si>
    <t xml:space="preserve">hws393 </t>
  </si>
  <si>
    <t xml:space="preserve">SHARP; HAYLEY ELIZABETH </t>
  </si>
  <si>
    <t xml:space="preserve">hes733 </t>
  </si>
  <si>
    <t xml:space="preserve">SHEIKH; ABDUL B. </t>
  </si>
  <si>
    <t xml:space="preserve">abs948 </t>
  </si>
  <si>
    <t xml:space="preserve">SHEPPERD; CARA ALEXIS </t>
  </si>
  <si>
    <t xml:space="preserve">cas5348 </t>
  </si>
  <si>
    <t xml:space="preserve">SIDDIQUI; HIFZA HAREEM </t>
  </si>
  <si>
    <t xml:space="preserve">hhs369 </t>
  </si>
  <si>
    <t xml:space="preserve">SILVA; ANTHONY JOHN </t>
  </si>
  <si>
    <t xml:space="preserve">ajs4556 </t>
  </si>
  <si>
    <t xml:space="preserve">SLATER; SEAN VU </t>
  </si>
  <si>
    <t xml:space="preserve">svs525 </t>
  </si>
  <si>
    <t xml:space="preserve">SLOCUM; JOSHUA MICHAEL </t>
  </si>
  <si>
    <t xml:space="preserve">jms6879 </t>
  </si>
  <si>
    <t xml:space="preserve">SMIRIN; ILANA GABRIELLE </t>
  </si>
  <si>
    <t xml:space="preserve">igs242 </t>
  </si>
  <si>
    <t xml:space="preserve">SMITH; SHELDON MATTHEW </t>
  </si>
  <si>
    <t xml:space="preserve">sms5745 </t>
  </si>
  <si>
    <t xml:space="preserve">SOSA; PHOEBE JEZIEL </t>
  </si>
  <si>
    <t xml:space="preserve">pjs2377 </t>
  </si>
  <si>
    <t xml:space="preserve">SOWERS; DANE NEWELL </t>
  </si>
  <si>
    <t xml:space="preserve">dns632 </t>
  </si>
  <si>
    <t xml:space="preserve">SPILLER; BRIANNA CAMILLE </t>
  </si>
  <si>
    <t xml:space="preserve">bcs937 </t>
  </si>
  <si>
    <t xml:space="preserve">STAUFFER; BRIAN ANTHONY </t>
  </si>
  <si>
    <t xml:space="preserve">bas3938 </t>
  </si>
  <si>
    <t xml:space="preserve">STELLY; MADISON MERRICK </t>
  </si>
  <si>
    <t xml:space="preserve">mms3928 </t>
  </si>
  <si>
    <t xml:space="preserve">STEPHENS; MATTHEW SCOTT </t>
  </si>
  <si>
    <t xml:space="preserve">ms54569 </t>
  </si>
  <si>
    <t xml:space="preserve">SUDIHARDJO; ANDREAS W. </t>
  </si>
  <si>
    <t xml:space="preserve">as63444 </t>
  </si>
  <si>
    <t xml:space="preserve">SULLIVAN; NATALIE MARY </t>
  </si>
  <si>
    <t xml:space="preserve">ns22945 </t>
  </si>
  <si>
    <t xml:space="preserve">SWEAT; AMBER PATRICE </t>
  </si>
  <si>
    <t xml:space="preserve">aps2229 </t>
  </si>
  <si>
    <t xml:space="preserve">TALLEY; ASHTYN GAY </t>
  </si>
  <si>
    <t xml:space="preserve">agt454 </t>
  </si>
  <si>
    <t xml:space="preserve">TAYLOR; STEVEN JAMES </t>
  </si>
  <si>
    <t xml:space="preserve">sjt857 </t>
  </si>
  <si>
    <t xml:space="preserve">TERRONES; YESENIA YARELY </t>
  </si>
  <si>
    <t xml:space="preserve">yyt65 </t>
  </si>
  <si>
    <t xml:space="preserve">THOMPSON; HALEY NOELLE </t>
  </si>
  <si>
    <t xml:space="preserve">hnt277 </t>
  </si>
  <si>
    <t xml:space="preserve">THOMPSON; JACOB WALKER </t>
  </si>
  <si>
    <t xml:space="preserve">jwt862 </t>
  </si>
  <si>
    <t xml:space="preserve">TORRE; NATALIE MARIE </t>
  </si>
  <si>
    <t xml:space="preserve">nmt447 </t>
  </si>
  <si>
    <t xml:space="preserve">TORRES ARELLANO; REYNALDO </t>
  </si>
  <si>
    <t xml:space="preserve">rt9723 </t>
  </si>
  <si>
    <t xml:space="preserve">TRAN; LONG VAN </t>
  </si>
  <si>
    <t xml:space="preserve">lvt248 </t>
  </si>
  <si>
    <t xml:space="preserve">TRAN; STEPHEN EDIVARD </t>
  </si>
  <si>
    <t xml:space="preserve">set896 </t>
  </si>
  <si>
    <t xml:space="preserve">TRAN; TUNG TRANG KIM </t>
  </si>
  <si>
    <t xml:space="preserve">ttt832 </t>
  </si>
  <si>
    <t xml:space="preserve">TRAN; VICTORIA THUY </t>
  </si>
  <si>
    <t xml:space="preserve">vtt252 </t>
  </si>
  <si>
    <t xml:space="preserve">TUMBOKON; MARGRET A. Q. </t>
  </si>
  <si>
    <t xml:space="preserve">mqt75 </t>
  </si>
  <si>
    <t xml:space="preserve">VANHAL; MICHAEL JONATHAN </t>
  </si>
  <si>
    <t xml:space="preserve">mjv722 </t>
  </si>
  <si>
    <t xml:space="preserve">VICK; MARCUS WAYNE </t>
  </si>
  <si>
    <t xml:space="preserve">mwv92 </t>
  </si>
  <si>
    <t xml:space="preserve">VILLARREAL; TUCKER JAMES </t>
  </si>
  <si>
    <t xml:space="preserve">tjv356 </t>
  </si>
  <si>
    <t xml:space="preserve">VIRDEN; SAVANNAH MARIE </t>
  </si>
  <si>
    <t xml:space="preserve">smv676 </t>
  </si>
  <si>
    <t xml:space="preserve">VO; THI PRETTY </t>
  </si>
  <si>
    <t xml:space="preserve">tpv88 </t>
  </si>
  <si>
    <t xml:space="preserve">VOHL; ANDREW CHRISTOPHER </t>
  </si>
  <si>
    <t xml:space="preserve">acv563 </t>
  </si>
  <si>
    <t xml:space="preserve">VOUDRIE; ALEXIS NICOLE </t>
  </si>
  <si>
    <t xml:space="preserve">anv528 </t>
  </si>
  <si>
    <t xml:space="preserve">VU; MATTHEW TYLER </t>
  </si>
  <si>
    <t xml:space="preserve">mtv356 </t>
  </si>
  <si>
    <t xml:space="preserve">WANG; JAY CHING-EN </t>
  </si>
  <si>
    <t xml:space="preserve">jcw3422 </t>
  </si>
  <si>
    <t xml:space="preserve">WANG; WILLIAM WEIMING </t>
  </si>
  <si>
    <t xml:space="preserve">www465 </t>
  </si>
  <si>
    <t xml:space="preserve">WENDT; SAMANTHA LEIGH </t>
  </si>
  <si>
    <t xml:space="preserve">slw3323 </t>
  </si>
  <si>
    <t xml:space="preserve">WHITE; CURTIS E. </t>
  </si>
  <si>
    <t xml:space="preserve">cew2662 </t>
  </si>
  <si>
    <t xml:space="preserve">WHITLOW; JENNY CLAIRE </t>
  </si>
  <si>
    <t xml:space="preserve">jcw3597 </t>
  </si>
  <si>
    <t xml:space="preserve">WOMACK; ALISSA BROOKE </t>
  </si>
  <si>
    <t xml:space="preserve">abw843 </t>
  </si>
  <si>
    <t xml:space="preserve">WOOD; ARIELLE RENE </t>
  </si>
  <si>
    <t xml:space="preserve">aw27275 </t>
  </si>
  <si>
    <t xml:space="preserve">WUNNEBURGER; ABIGAIL L. </t>
  </si>
  <si>
    <t xml:space="preserve">alw3532 </t>
  </si>
  <si>
    <t xml:space="preserve">ZAHRAH; CHRISTOPHER EMILE </t>
  </si>
  <si>
    <t xml:space="preserve">cez266 </t>
  </si>
  <si>
    <t xml:space="preserve">ZAMBRANO; ANTONIO III </t>
  </si>
  <si>
    <t xml:space="preserve">az4225 </t>
  </si>
  <si>
    <t xml:space="preserve">ZAMORA; JOSHUA CHRISTIAN </t>
  </si>
  <si>
    <t xml:space="preserve">jcz297 </t>
  </si>
  <si>
    <t xml:space="preserve">ZEPEDA; JESUS </t>
  </si>
  <si>
    <t xml:space="preserve">jz7293 </t>
  </si>
  <si>
    <t xml:space="preserve">ZIMMERMAN; ERIN KATE </t>
  </si>
  <si>
    <t xml:space="preserve">ekz69 </t>
  </si>
  <si>
    <t xml:space="preserve">ZUNIGA; RAEANN LEE </t>
  </si>
  <si>
    <t xml:space="preserve">rlz266 </t>
  </si>
  <si>
    <t>M 9/16</t>
  </si>
  <si>
    <t>T 9/17</t>
  </si>
  <si>
    <t>M 9/23</t>
  </si>
  <si>
    <t>T 9/24</t>
  </si>
  <si>
    <t>M 9/30</t>
  </si>
  <si>
    <t>T 10/1</t>
  </si>
  <si>
    <t>TH 9/5</t>
  </si>
  <si>
    <t>F 9/6</t>
  </si>
  <si>
    <t>TH 9/19</t>
  </si>
  <si>
    <t>TH 9/12</t>
  </si>
  <si>
    <t>Cancelled</t>
  </si>
  <si>
    <t>F 9/13</t>
  </si>
  <si>
    <t>F 9/20</t>
  </si>
  <si>
    <t>TH 9/26</t>
  </si>
  <si>
    <t>F 9/27</t>
  </si>
  <si>
    <t>M 9/3</t>
  </si>
  <si>
    <t>DOUGLAS, AVERY</t>
  </si>
  <si>
    <t>abd</t>
  </si>
  <si>
    <t>GRASU, STEFAN</t>
  </si>
  <si>
    <t>sg36694</t>
  </si>
  <si>
    <t>JAGGE, CARLO</t>
  </si>
  <si>
    <t>csj574</t>
  </si>
  <si>
    <t xml:space="preserve">A </t>
  </si>
  <si>
    <t>W 9/11</t>
  </si>
  <si>
    <t>F 9/15</t>
  </si>
  <si>
    <t>W 9/18</t>
  </si>
  <si>
    <t>S 9/22</t>
  </si>
  <si>
    <t>W 9/24</t>
  </si>
  <si>
    <t>W 10/1</t>
  </si>
  <si>
    <t>F 10/4</t>
  </si>
  <si>
    <t>T 9/24 2nd</t>
  </si>
  <si>
    <t>W 9/25</t>
  </si>
  <si>
    <t>T 10/1 2nd</t>
  </si>
  <si>
    <t>W 10/2</t>
  </si>
  <si>
    <t>M 10/7</t>
  </si>
  <si>
    <t>T 10/8</t>
  </si>
  <si>
    <t>W 10/9</t>
  </si>
  <si>
    <t>F 10/11</t>
  </si>
  <si>
    <t>T 10/10</t>
  </si>
  <si>
    <t>T 10/10 2nd</t>
  </si>
  <si>
    <t>TH 10/3</t>
  </si>
  <si>
    <t>TH 10/10</t>
  </si>
  <si>
    <t>M 10/14</t>
  </si>
  <si>
    <t>T 10/15</t>
  </si>
  <si>
    <t>T 10/8 2nd</t>
  </si>
  <si>
    <t>W 10/16</t>
  </si>
  <si>
    <t>F 10/18</t>
  </si>
  <si>
    <t>TH 10/17</t>
  </si>
  <si>
    <t>T 10/17</t>
  </si>
  <si>
    <t>T 10/17 2nd</t>
  </si>
  <si>
    <t>T 10/15 b</t>
  </si>
  <si>
    <t>M 10/21</t>
  </si>
  <si>
    <t>T 10/22</t>
  </si>
  <si>
    <t>TH 10/24</t>
  </si>
  <si>
    <t>F 10/25</t>
  </si>
  <si>
    <t>Th 10/24</t>
  </si>
  <si>
    <t>Th 10/24 b</t>
  </si>
  <si>
    <t>W 10/23</t>
  </si>
  <si>
    <t>T 10/22 b</t>
  </si>
  <si>
    <t>T 10/29</t>
  </si>
  <si>
    <t>W 10/30</t>
  </si>
  <si>
    <t>M 10/28</t>
  </si>
  <si>
    <t>Th 10/31</t>
  </si>
  <si>
    <t>F 11/1</t>
  </si>
  <si>
    <t>TH 10/31 b</t>
  </si>
  <si>
    <t>M 11/4</t>
  </si>
  <si>
    <t>T 11/5</t>
  </si>
  <si>
    <t>F 11/01</t>
  </si>
  <si>
    <t>TH 11/7</t>
  </si>
  <si>
    <t>F 11/8</t>
  </si>
  <si>
    <t>W 11/6</t>
  </si>
  <si>
    <t>Canceled</t>
  </si>
  <si>
    <t>T 11/12</t>
  </si>
  <si>
    <t>T 11/12 b</t>
  </si>
  <si>
    <t>W 11/13</t>
  </si>
  <si>
    <t>Th 11/7</t>
  </si>
  <si>
    <t>Th 11/7 b</t>
  </si>
  <si>
    <t>Th 11/14</t>
  </si>
  <si>
    <t>Th 11/14 b</t>
  </si>
  <si>
    <t>M 11/11</t>
  </si>
  <si>
    <t>TH 11/14</t>
  </si>
  <si>
    <t>F 11/15</t>
  </si>
  <si>
    <t>M 11/18</t>
  </si>
  <si>
    <t>T 11/19</t>
  </si>
  <si>
    <t>Th 11/21</t>
  </si>
  <si>
    <t>Th 11/21 b</t>
  </si>
  <si>
    <t>F 11/22</t>
  </si>
  <si>
    <t>T 11/19 b</t>
  </si>
  <si>
    <t>W 11/20</t>
  </si>
  <si>
    <t>T 11/26</t>
  </si>
  <si>
    <t>W 11/27</t>
  </si>
  <si>
    <t>Thanksgiving</t>
  </si>
  <si>
    <t>F 11/29</t>
  </si>
  <si>
    <t>W 12/4</t>
  </si>
  <si>
    <t>F 12/6</t>
  </si>
  <si>
    <t>T 11/26a</t>
  </si>
  <si>
    <t>T 11/26b</t>
  </si>
  <si>
    <t>M 12/2</t>
  </si>
  <si>
    <t>T 12/3</t>
  </si>
  <si>
    <t>M 11/25</t>
  </si>
  <si>
    <t>T 11/26 b</t>
  </si>
  <si>
    <t>T 12/3 b</t>
  </si>
  <si>
    <t>Th 11/28</t>
  </si>
  <si>
    <t>Th 11/28 b</t>
  </si>
  <si>
    <t>Th 12/5</t>
  </si>
  <si>
    <t>9/2 - 9/6</t>
  </si>
  <si>
    <t>9/9 - 9/13</t>
  </si>
  <si>
    <t>9/16 - 9/20</t>
  </si>
  <si>
    <t>9/23 - 9/27</t>
  </si>
  <si>
    <t>9/30 - 10/4</t>
  </si>
  <si>
    <t>10/7 - 10/11</t>
  </si>
  <si>
    <t>10/14 - 10/17</t>
  </si>
  <si>
    <t>10/21 - 10/25</t>
  </si>
  <si>
    <t>10/28 - 11/1</t>
  </si>
  <si>
    <t>11/4 - 11/8</t>
  </si>
  <si>
    <t>11/11 - 11/15</t>
  </si>
  <si>
    <t>11/18 - 11/22</t>
  </si>
  <si>
    <t>11/25 - 11/29</t>
  </si>
  <si>
    <t>12/2 - 12/6</t>
  </si>
  <si>
    <t>Week of:</t>
  </si>
  <si>
    <t>Weekly Total Attendance</t>
  </si>
  <si>
    <t>10/14 - 10/18</t>
  </si>
  <si>
    <t>Grade</t>
  </si>
  <si>
    <t>C</t>
  </si>
  <si>
    <t>F</t>
  </si>
  <si>
    <t>C+</t>
  </si>
  <si>
    <t>W</t>
  </si>
  <si>
    <t>A-</t>
  </si>
  <si>
    <t>B-</t>
  </si>
  <si>
    <t>B</t>
  </si>
  <si>
    <t>D+</t>
  </si>
  <si>
    <t>B+</t>
  </si>
  <si>
    <t>Q</t>
  </si>
  <si>
    <t>D-</t>
  </si>
  <si>
    <t>C-</t>
  </si>
  <si>
    <t>CR</t>
  </si>
  <si>
    <t>X</t>
  </si>
  <si>
    <t>GRADE</t>
  </si>
  <si>
    <t>GRADE POINT</t>
  </si>
  <si>
    <t>QQQ</t>
  </si>
  <si>
    <t>WWW</t>
  </si>
  <si>
    <t>XXX</t>
  </si>
  <si>
    <t>CR CR</t>
  </si>
  <si>
    <t>Prof</t>
  </si>
  <si>
    <t>% of SI Sessions Attended</t>
  </si>
  <si>
    <t>Label for Sessions</t>
  </si>
  <si>
    <t>Anderson</t>
  </si>
  <si>
    <t>Chapman</t>
  </si>
  <si>
    <t>Budziszewski</t>
  </si>
  <si>
    <t>Madrid</t>
  </si>
  <si>
    <t>Department</t>
  </si>
  <si>
    <t>IRG</t>
  </si>
  <si>
    <t>CC</t>
  </si>
  <si>
    <t>GOV</t>
  </si>
  <si>
    <t>% Attended</t>
  </si>
  <si>
    <t>Avg GPA</t>
  </si>
  <si>
    <t>n</t>
  </si>
  <si>
    <t>% of students</t>
  </si>
  <si>
    <t>Total</t>
  </si>
  <si>
    <t>1-33%</t>
  </si>
  <si>
    <t>34-67%</t>
  </si>
  <si>
    <t>GOV/CC/IRG TOTAL</t>
  </si>
  <si>
    <t>&gt;67%</t>
  </si>
  <si>
    <t>CC 301 (Rabinowitz)</t>
  </si>
  <si>
    <t>CC 302 (Ebbeler)</t>
  </si>
  <si>
    <t>CC 303 (Aprile)</t>
  </si>
  <si>
    <t>CC 303 (Beck)</t>
  </si>
  <si>
    <t>CC Total</t>
  </si>
  <si>
    <t>% of Students</t>
  </si>
  <si>
    <t>GOV 312L (Madrid)</t>
  </si>
  <si>
    <t>GOV 312L (Budziszewski)</t>
  </si>
  <si>
    <t>GOV 312L (Chapman)</t>
  </si>
  <si>
    <t>GOV Total</t>
  </si>
  <si>
    <t>IRG 320 (Anderson)</t>
  </si>
  <si>
    <t>Monday, Tuesday</t>
  </si>
  <si>
    <t>Tuesday,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</si>
</sst>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0"/>
      <name val="Arial"/>
      <family val="2"/>
    </font>
    <font>
      <u/>
      <sz val="12"/>
      <color theme="10"/>
      <name val="Arial"/>
      <family val="2"/>
    </font>
    <font>
      <sz val="12"/>
      <color rgb="FF0000FF"/>
      <name val="Arial"/>
      <family val="2"/>
    </font>
    <font>
      <sz val="12"/>
      <color rgb="FF24030C"/>
      <name val="Verdana"/>
      <family val="2"/>
    </font>
    <font>
      <sz val="12"/>
      <color rgb="FF333333"/>
      <name val="Verdana"/>
      <family val="2"/>
    </font>
    <font>
      <sz val="12"/>
      <color rgb="FF333333"/>
      <name val="Inherit"/>
    </font>
    <font>
      <sz val="1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63F41"/>
      <name val="Arial"/>
      <family val="2"/>
    </font>
    <font>
      <sz val="12"/>
      <color rgb="FF363F41"/>
      <name val="Arial"/>
      <family val="2"/>
    </font>
    <font>
      <i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37">
    <xf numFmtId="0" fontId="0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8" fillId="25" borderId="0" applyNumberFormat="0" applyBorder="0" applyAlignment="0" applyProtection="0"/>
    <xf numFmtId="0" fontId="39" fillId="26" borderId="0" applyNumberFormat="0" applyBorder="0" applyAlignment="0" applyProtection="0"/>
    <xf numFmtId="0" fontId="40" fillId="27" borderId="0" applyNumberFormat="0" applyBorder="0" applyAlignment="0" applyProtection="0"/>
    <xf numFmtId="0" fontId="41" fillId="28" borderId="19" applyNumberFormat="0" applyAlignment="0" applyProtection="0"/>
    <xf numFmtId="0" fontId="42" fillId="29" borderId="20" applyNumberFormat="0" applyAlignment="0" applyProtection="0"/>
    <xf numFmtId="0" fontId="43" fillId="29" borderId="19" applyNumberFormat="0" applyAlignment="0" applyProtection="0"/>
    <xf numFmtId="0" fontId="44" fillId="0" borderId="21" applyNumberFormat="0" applyFill="0" applyAlignment="0" applyProtection="0"/>
    <xf numFmtId="0" fontId="45" fillId="30" borderId="22" applyNumberForma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9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9" fillId="32" borderId="0" applyNumberFormat="0" applyBorder="0" applyAlignment="0" applyProtection="0"/>
    <xf numFmtId="0" fontId="49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9" fillId="36" borderId="0" applyNumberFormat="0" applyBorder="0" applyAlignment="0" applyProtection="0"/>
    <xf numFmtId="0" fontId="49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9" fillId="42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</cellStyleXfs>
  <cellXfs count="21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10" borderId="4" xfId="0" applyFont="1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/>
    </xf>
    <xf numFmtId="0" fontId="3" fillId="8" borderId="4" xfId="0" applyFont="1" applyFill="1" applyBorder="1"/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4" xfId="0" applyBorder="1"/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Fill="1"/>
    <xf numFmtId="0" fontId="9" fillId="0" borderId="0" xfId="0" applyFont="1" applyAlignment="1">
      <alignment horizontal="right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8" borderId="4" xfId="0" applyFont="1" applyFill="1" applyBorder="1" applyAlignment="1">
      <alignment vertical="center"/>
    </xf>
    <xf numFmtId="0" fontId="13" fillId="8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9" fillId="0" borderId="0" xfId="0" applyFont="1"/>
    <xf numFmtId="0" fontId="21" fillId="0" borderId="0" xfId="668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49" fontId="0" fillId="0" borderId="4" xfId="0" applyNumberFormat="1" applyBorder="1"/>
    <xf numFmtId="0" fontId="21" fillId="0" borderId="0" xfId="668" applyNumberFormat="1" applyFont="1" applyFill="1" applyBorder="1" applyAlignment="1">
      <alignment vertical="center"/>
    </xf>
    <xf numFmtId="0" fontId="21" fillId="0" borderId="0" xfId="668" applyFont="1" applyFill="1" applyBorder="1" applyAlignment="1">
      <alignment vertical="center" wrapText="1"/>
    </xf>
    <xf numFmtId="0" fontId="0" fillId="0" borderId="0" xfId="668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668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2" fillId="0" borderId="0" xfId="669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668" applyNumberFormat="1" applyFont="1" applyFill="1" applyBorder="1" applyAlignment="1">
      <alignment vertical="center" wrapText="1"/>
    </xf>
    <xf numFmtId="0" fontId="0" fillId="0" borderId="4" xfId="668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668" applyNumberFormat="1" applyFont="1" applyFill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2" fillId="0" borderId="0" xfId="669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7" fillId="0" borderId="4" xfId="669" applyNumberFormat="1" applyFont="1" applyFill="1" applyBorder="1" applyAlignment="1">
      <alignment horizontal="center" vertical="center" wrapText="1"/>
    </xf>
    <xf numFmtId="0" fontId="28" fillId="0" borderId="4" xfId="669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3" xfId="669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8" fillId="0" borderId="12" xfId="669" applyFont="1" applyBorder="1" applyAlignment="1">
      <alignment horizontal="center" vertical="center"/>
    </xf>
    <xf numFmtId="0" fontId="30" fillId="0" borderId="4" xfId="0" applyFont="1" applyBorder="1" applyAlignment="1">
      <alignment vertical="center"/>
    </xf>
    <xf numFmtId="0" fontId="31" fillId="0" borderId="4" xfId="0" applyFont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center" vertical="center"/>
    </xf>
    <xf numFmtId="0" fontId="28" fillId="8" borderId="4" xfId="669" applyFont="1" applyFill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8" fillId="0" borderId="4" xfId="669" applyFont="1" applyBorder="1">
      <alignment vertical="center"/>
    </xf>
    <xf numFmtId="0" fontId="0" fillId="0" borderId="0" xfId="0" applyAlignment="1">
      <alignment wrapText="1"/>
    </xf>
    <xf numFmtId="0" fontId="0" fillId="8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4" xfId="0" applyFont="1" applyBorder="1" applyAlignment="1">
      <alignment vertical="center" wrapText="1"/>
    </xf>
    <xf numFmtId="0" fontId="25" fillId="8" borderId="4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8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/>
    </xf>
    <xf numFmtId="16" fontId="5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16" fontId="5" fillId="0" borderId="4" xfId="0" applyNumberFormat="1" applyFont="1" applyBorder="1" applyAlignment="1">
      <alignment horizontal="center" wrapText="1"/>
    </xf>
    <xf numFmtId="0" fontId="50" fillId="0" borderId="0" xfId="0" applyFont="1"/>
    <xf numFmtId="0" fontId="0" fillId="9" borderId="4" xfId="668" applyNumberFormat="1" applyFont="1" applyFill="1" applyBorder="1" applyAlignment="1">
      <alignment vertical="center" wrapText="1"/>
    </xf>
    <xf numFmtId="0" fontId="6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8" borderId="4" xfId="0" applyFont="1" applyFill="1" applyBorder="1" applyAlignment="1">
      <alignment vertical="center"/>
    </xf>
    <xf numFmtId="0" fontId="13" fillId="8" borderId="4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/>
    <xf numFmtId="0" fontId="0" fillId="9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3" fillId="8" borderId="5" xfId="0" applyFont="1" applyFill="1" applyBorder="1" applyAlignment="1">
      <alignment vertical="center"/>
    </xf>
    <xf numFmtId="0" fontId="13" fillId="8" borderId="5" xfId="0" applyFont="1" applyFill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0" fillId="43" borderId="4" xfId="0" applyFill="1" applyBorder="1"/>
    <xf numFmtId="0" fontId="0" fillId="43" borderId="13" xfId="0" applyFill="1" applyBorder="1" applyAlignment="1">
      <alignment horizontal="center"/>
    </xf>
    <xf numFmtId="0" fontId="3" fillId="43" borderId="13" xfId="0" applyFont="1" applyFill="1" applyBorder="1" applyAlignment="1">
      <alignment horizontal="center"/>
    </xf>
    <xf numFmtId="0" fontId="0" fillId="43" borderId="4" xfId="0" applyFill="1" applyBorder="1" applyAlignment="1">
      <alignment horizontal="center"/>
    </xf>
    <xf numFmtId="0" fontId="3" fillId="43" borderId="4" xfId="0" applyFont="1" applyFill="1" applyBorder="1" applyAlignment="1">
      <alignment horizontal="center"/>
    </xf>
    <xf numFmtId="0" fontId="0" fillId="43" borderId="0" xfId="0" applyFill="1"/>
    <xf numFmtId="0" fontId="0" fillId="9" borderId="0" xfId="0" applyFill="1"/>
    <xf numFmtId="0" fontId="0" fillId="9" borderId="13" xfId="0" applyFill="1" applyBorder="1" applyAlignment="1">
      <alignment horizontal="center"/>
    </xf>
    <xf numFmtId="0" fontId="0" fillId="0" borderId="4" xfId="0" applyFill="1" applyBorder="1"/>
    <xf numFmtId="0" fontId="0" fillId="0" borderId="13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0" fillId="43" borderId="4" xfId="0" applyNumberFormat="1" applyFill="1" applyBorder="1"/>
    <xf numFmtId="49" fontId="0" fillId="0" borderId="4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0" fillId="0" borderId="0" xfId="0" applyNumberFormat="1"/>
    <xf numFmtId="0" fontId="53" fillId="0" borderId="24" xfId="0" applyFont="1" applyFill="1" applyBorder="1" applyAlignment="1">
      <alignment horizontal="center" vertical="center"/>
    </xf>
    <xf numFmtId="0" fontId="53" fillId="0" borderId="2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54" fillId="0" borderId="27" xfId="0" applyFont="1" applyFill="1" applyBorder="1" applyAlignment="1">
      <alignment horizontal="center" vertical="center"/>
    </xf>
    <xf numFmtId="0" fontId="50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wrapText="1"/>
    </xf>
    <xf numFmtId="2" fontId="0" fillId="0" borderId="4" xfId="0" applyNumberFormat="1" applyFill="1" applyBorder="1" applyAlignment="1">
      <alignment wrapText="1"/>
    </xf>
    <xf numFmtId="2" fontId="0" fillId="0" borderId="0" xfId="0" applyNumberFormat="1"/>
    <xf numFmtId="17" fontId="0" fillId="0" borderId="0" xfId="0" applyNumberFormat="1"/>
    <xf numFmtId="10" fontId="0" fillId="0" borderId="0" xfId="0" applyNumberFormat="1"/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0" fontId="4" fillId="0" borderId="0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right"/>
    </xf>
    <xf numFmtId="0" fontId="3" fillId="9" borderId="2" xfId="0" applyFont="1" applyFill="1" applyBorder="1" applyAlignment="1">
      <alignment horizontal="right"/>
    </xf>
    <xf numFmtId="0" fontId="3" fillId="9" borderId="3" xfId="0" applyFont="1" applyFill="1" applyBorder="1" applyAlignment="1">
      <alignment horizontal="right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52" fillId="0" borderId="0" xfId="0" applyFont="1" applyAlignment="1">
      <alignment horizontal="center" wrapText="1"/>
    </xf>
    <xf numFmtId="0" fontId="0" fillId="44" borderId="0" xfId="0" applyFill="1"/>
    <xf numFmtId="0" fontId="3" fillId="44" borderId="4" xfId="0" applyFont="1" applyFill="1" applyBorder="1"/>
    <xf numFmtId="0" fontId="3" fillId="44" borderId="1" xfId="0" applyFont="1" applyFill="1" applyBorder="1" applyAlignment="1">
      <alignment horizontal="center"/>
    </xf>
    <xf numFmtId="0" fontId="3" fillId="44" borderId="2" xfId="0" applyFont="1" applyFill="1" applyBorder="1" applyAlignment="1">
      <alignment horizontal="center"/>
    </xf>
    <xf numFmtId="0" fontId="3" fillId="44" borderId="11" xfId="0" applyFont="1" applyFill="1" applyBorder="1" applyAlignment="1">
      <alignment horizontal="center"/>
    </xf>
    <xf numFmtId="0" fontId="3" fillId="44" borderId="12" xfId="0" applyFont="1" applyFill="1" applyBorder="1" applyAlignment="1">
      <alignment horizontal="center"/>
    </xf>
    <xf numFmtId="0" fontId="50" fillId="44" borderId="0" xfId="0" applyFont="1" applyFill="1" applyAlignment="1">
      <alignment horizontal="left" vertical="top" wrapText="1"/>
    </xf>
  </cellXfs>
  <cellStyles count="937">
    <cellStyle name="20% - Accent1" xfId="828" builtinId="30" customBuiltin="1"/>
    <cellStyle name="20% - Accent1 2" xfId="727"/>
    <cellStyle name="20% - Accent1 2 2" xfId="728"/>
    <cellStyle name="20% - Accent1 2 2 2" xfId="911"/>
    <cellStyle name="20% - Accent1 2 3" xfId="869"/>
    <cellStyle name="20% - Accent1 3" xfId="729"/>
    <cellStyle name="20% - Accent1 3 2" xfId="730"/>
    <cellStyle name="20% - Accent1 3 2 2" xfId="925"/>
    <cellStyle name="20% - Accent1 3 3" xfId="883"/>
    <cellStyle name="20% - Accent1 4" xfId="731"/>
    <cellStyle name="20% - Accent1 4 2" xfId="895"/>
    <cellStyle name="20% - Accent1 5" xfId="732"/>
    <cellStyle name="20% - Accent1 5 2" xfId="853"/>
    <cellStyle name="20% - Accent2" xfId="832" builtinId="34" customBuiltin="1"/>
    <cellStyle name="20% - Accent2 2" xfId="733"/>
    <cellStyle name="20% - Accent2 2 2" xfId="734"/>
    <cellStyle name="20% - Accent2 2 2 2" xfId="913"/>
    <cellStyle name="20% - Accent2 2 3" xfId="871"/>
    <cellStyle name="20% - Accent2 3" xfId="735"/>
    <cellStyle name="20% - Accent2 3 2" xfId="736"/>
    <cellStyle name="20% - Accent2 3 2 2" xfId="927"/>
    <cellStyle name="20% - Accent2 3 3" xfId="885"/>
    <cellStyle name="20% - Accent2 4" xfId="737"/>
    <cellStyle name="20% - Accent2 4 2" xfId="897"/>
    <cellStyle name="20% - Accent2 5" xfId="738"/>
    <cellStyle name="20% - Accent2 5 2" xfId="855"/>
    <cellStyle name="20% - Accent3" xfId="836" builtinId="38" customBuiltin="1"/>
    <cellStyle name="20% - Accent3 2" xfId="739"/>
    <cellStyle name="20% - Accent3 2 2" xfId="740"/>
    <cellStyle name="20% - Accent3 2 2 2" xfId="915"/>
    <cellStyle name="20% - Accent3 2 3" xfId="873"/>
    <cellStyle name="20% - Accent3 3" xfId="741"/>
    <cellStyle name="20% - Accent3 3 2" xfId="742"/>
    <cellStyle name="20% - Accent3 3 2 2" xfId="929"/>
    <cellStyle name="20% - Accent3 3 3" xfId="887"/>
    <cellStyle name="20% - Accent3 4" xfId="743"/>
    <cellStyle name="20% - Accent3 4 2" xfId="899"/>
    <cellStyle name="20% - Accent3 5" xfId="744"/>
    <cellStyle name="20% - Accent3 5 2" xfId="857"/>
    <cellStyle name="20% - Accent4" xfId="840" builtinId="42" customBuiltin="1"/>
    <cellStyle name="20% - Accent4 2" xfId="745"/>
    <cellStyle name="20% - Accent4 2 2" xfId="746"/>
    <cellStyle name="20% - Accent4 2 2 2" xfId="917"/>
    <cellStyle name="20% - Accent4 2 3" xfId="875"/>
    <cellStyle name="20% - Accent4 3" xfId="747"/>
    <cellStyle name="20% - Accent4 3 2" xfId="748"/>
    <cellStyle name="20% - Accent4 3 2 2" xfId="931"/>
    <cellStyle name="20% - Accent4 3 3" xfId="889"/>
    <cellStyle name="20% - Accent4 4" xfId="749"/>
    <cellStyle name="20% - Accent4 4 2" xfId="901"/>
    <cellStyle name="20% - Accent4 5" xfId="750"/>
    <cellStyle name="20% - Accent4 5 2" xfId="859"/>
    <cellStyle name="20% - Accent5" xfId="844" builtinId="46" customBuiltin="1"/>
    <cellStyle name="20% - Accent5 2" xfId="751"/>
    <cellStyle name="20% - Accent5 2 2" xfId="752"/>
    <cellStyle name="20% - Accent5 2 2 2" xfId="919"/>
    <cellStyle name="20% - Accent5 2 3" xfId="877"/>
    <cellStyle name="20% - Accent5 3" xfId="753"/>
    <cellStyle name="20% - Accent5 3 2" xfId="754"/>
    <cellStyle name="20% - Accent5 3 2 2" xfId="933"/>
    <cellStyle name="20% - Accent5 3 3" xfId="891"/>
    <cellStyle name="20% - Accent5 4" xfId="755"/>
    <cellStyle name="20% - Accent5 4 2" xfId="903"/>
    <cellStyle name="20% - Accent5 5" xfId="756"/>
    <cellStyle name="20% - Accent5 5 2" xfId="861"/>
    <cellStyle name="20% - Accent6" xfId="848" builtinId="50" customBuiltin="1"/>
    <cellStyle name="20% - Accent6 2" xfId="757"/>
    <cellStyle name="20% - Accent6 2 2" xfId="758"/>
    <cellStyle name="20% - Accent6 2 2 2" xfId="921"/>
    <cellStyle name="20% - Accent6 2 3" xfId="879"/>
    <cellStyle name="20% - Accent6 3" xfId="759"/>
    <cellStyle name="20% - Accent6 3 2" xfId="760"/>
    <cellStyle name="20% - Accent6 3 2 2" xfId="935"/>
    <cellStyle name="20% - Accent6 3 3" xfId="893"/>
    <cellStyle name="20% - Accent6 4" xfId="761"/>
    <cellStyle name="20% - Accent6 4 2" xfId="905"/>
    <cellStyle name="20% - Accent6 5" xfId="762"/>
    <cellStyle name="20% - Accent6 5 2" xfId="863"/>
    <cellStyle name="40% - Accent1" xfId="829" builtinId="31" customBuiltin="1"/>
    <cellStyle name="40% - Accent1 2" xfId="763"/>
    <cellStyle name="40% - Accent1 2 2" xfId="764"/>
    <cellStyle name="40% - Accent1 2 2 2" xfId="912"/>
    <cellStyle name="40% - Accent1 2 3" xfId="870"/>
    <cellStyle name="40% - Accent1 3" xfId="765"/>
    <cellStyle name="40% - Accent1 3 2" xfId="766"/>
    <cellStyle name="40% - Accent1 3 2 2" xfId="926"/>
    <cellStyle name="40% - Accent1 3 3" xfId="884"/>
    <cellStyle name="40% - Accent1 4" xfId="767"/>
    <cellStyle name="40% - Accent1 4 2" xfId="896"/>
    <cellStyle name="40% - Accent1 5" xfId="768"/>
    <cellStyle name="40% - Accent1 5 2" xfId="854"/>
    <cellStyle name="40% - Accent2" xfId="833" builtinId="35" customBuiltin="1"/>
    <cellStyle name="40% - Accent2 2" xfId="769"/>
    <cellStyle name="40% - Accent2 2 2" xfId="770"/>
    <cellStyle name="40% - Accent2 2 2 2" xfId="914"/>
    <cellStyle name="40% - Accent2 2 3" xfId="872"/>
    <cellStyle name="40% - Accent2 3" xfId="771"/>
    <cellStyle name="40% - Accent2 3 2" xfId="772"/>
    <cellStyle name="40% - Accent2 3 2 2" xfId="928"/>
    <cellStyle name="40% - Accent2 3 3" xfId="886"/>
    <cellStyle name="40% - Accent2 4" xfId="773"/>
    <cellStyle name="40% - Accent2 4 2" xfId="898"/>
    <cellStyle name="40% - Accent2 5" xfId="774"/>
    <cellStyle name="40% - Accent2 5 2" xfId="856"/>
    <cellStyle name="40% - Accent3" xfId="837" builtinId="39" customBuiltin="1"/>
    <cellStyle name="40% - Accent3 2" xfId="775"/>
    <cellStyle name="40% - Accent3 2 2" xfId="776"/>
    <cellStyle name="40% - Accent3 2 2 2" xfId="916"/>
    <cellStyle name="40% - Accent3 2 3" xfId="874"/>
    <cellStyle name="40% - Accent3 3" xfId="777"/>
    <cellStyle name="40% - Accent3 3 2" xfId="778"/>
    <cellStyle name="40% - Accent3 3 2 2" xfId="930"/>
    <cellStyle name="40% - Accent3 3 3" xfId="888"/>
    <cellStyle name="40% - Accent3 4" xfId="779"/>
    <cellStyle name="40% - Accent3 4 2" xfId="900"/>
    <cellStyle name="40% - Accent3 5" xfId="780"/>
    <cellStyle name="40% - Accent3 5 2" xfId="858"/>
    <cellStyle name="40% - Accent4" xfId="841" builtinId="43" customBuiltin="1"/>
    <cellStyle name="40% - Accent4 2" xfId="781"/>
    <cellStyle name="40% - Accent4 2 2" xfId="782"/>
    <cellStyle name="40% - Accent4 2 2 2" xfId="918"/>
    <cellStyle name="40% - Accent4 2 3" xfId="876"/>
    <cellStyle name="40% - Accent4 3" xfId="783"/>
    <cellStyle name="40% - Accent4 3 2" xfId="784"/>
    <cellStyle name="40% - Accent4 3 2 2" xfId="932"/>
    <cellStyle name="40% - Accent4 3 3" xfId="890"/>
    <cellStyle name="40% - Accent4 4" xfId="785"/>
    <cellStyle name="40% - Accent4 4 2" xfId="902"/>
    <cellStyle name="40% - Accent4 5" xfId="786"/>
    <cellStyle name="40% - Accent4 5 2" xfId="860"/>
    <cellStyle name="40% - Accent5" xfId="845" builtinId="47" customBuiltin="1"/>
    <cellStyle name="40% - Accent5 2" xfId="787"/>
    <cellStyle name="40% - Accent5 2 2" xfId="788"/>
    <cellStyle name="40% - Accent5 2 2 2" xfId="920"/>
    <cellStyle name="40% - Accent5 2 3" xfId="878"/>
    <cellStyle name="40% - Accent5 3" xfId="789"/>
    <cellStyle name="40% - Accent5 3 2" xfId="790"/>
    <cellStyle name="40% - Accent5 3 2 2" xfId="934"/>
    <cellStyle name="40% - Accent5 3 3" xfId="892"/>
    <cellStyle name="40% - Accent5 4" xfId="791"/>
    <cellStyle name="40% - Accent5 4 2" xfId="904"/>
    <cellStyle name="40% - Accent5 5" xfId="792"/>
    <cellStyle name="40% - Accent5 5 2" xfId="862"/>
    <cellStyle name="40% - Accent6" xfId="849" builtinId="51" customBuiltin="1"/>
    <cellStyle name="40% - Accent6 2" xfId="793"/>
    <cellStyle name="40% - Accent6 2 2" xfId="794"/>
    <cellStyle name="40% - Accent6 2 2 2" xfId="922"/>
    <cellStyle name="40% - Accent6 2 3" xfId="880"/>
    <cellStyle name="40% - Accent6 3" xfId="795"/>
    <cellStyle name="40% - Accent6 3 2" xfId="796"/>
    <cellStyle name="40% - Accent6 3 2 2" xfId="936"/>
    <cellStyle name="40% - Accent6 3 3" xfId="894"/>
    <cellStyle name="40% - Accent6 4" xfId="797"/>
    <cellStyle name="40% - Accent6 4 2" xfId="906"/>
    <cellStyle name="40% - Accent6 5" xfId="798"/>
    <cellStyle name="40% - Accent6 5 2" xfId="864"/>
    <cellStyle name="60% - Accent1" xfId="830" builtinId="32" customBuiltin="1"/>
    <cellStyle name="60% - Accent2" xfId="834" builtinId="36" customBuiltin="1"/>
    <cellStyle name="60% - Accent3" xfId="838" builtinId="40" customBuiltin="1"/>
    <cellStyle name="60% - Accent4" xfId="842" builtinId="44" customBuiltin="1"/>
    <cellStyle name="60% - Accent5" xfId="846" builtinId="48" customBuiltin="1"/>
    <cellStyle name="60% - Accent6" xfId="850" builtinId="52" customBuiltin="1"/>
    <cellStyle name="Accent1" xfId="827" builtinId="29" customBuiltin="1"/>
    <cellStyle name="Accent2" xfId="831" builtinId="33" customBuiltin="1"/>
    <cellStyle name="Accent3" xfId="835" builtinId="37" customBuiltin="1"/>
    <cellStyle name="Accent4" xfId="839" builtinId="41" customBuiltin="1"/>
    <cellStyle name="Accent5" xfId="843" builtinId="45" customBuiltin="1"/>
    <cellStyle name="Accent6" xfId="847" builtinId="49" customBuiltin="1"/>
    <cellStyle name="Bad" xfId="817" builtinId="27" customBuiltin="1"/>
    <cellStyle name="Calculation" xfId="821" builtinId="22" customBuiltin="1"/>
    <cellStyle name="Check Cell" xfId="823" builtinId="23" customBuiltin="1"/>
    <cellStyle name="Explanatory Text" xfId="825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Good" xfId="816" builtinId="26" customBuiltin="1"/>
    <cellStyle name="Heading 1" xfId="812" builtinId="16" customBuiltin="1"/>
    <cellStyle name="Heading 2" xfId="813" builtinId="17" customBuiltin="1"/>
    <cellStyle name="Heading 3" xfId="814" builtinId="18" customBuiltin="1"/>
    <cellStyle name="Heading 4" xfId="815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9" builtinId="8"/>
    <cellStyle name="Input" xfId="819" builtinId="20" customBuiltin="1"/>
    <cellStyle name="Linked Cell" xfId="822" builtinId="24" customBuiltin="1"/>
    <cellStyle name="Neutral" xfId="818" builtinId="28" customBuiltin="1"/>
    <cellStyle name="Normal" xfId="0" builtinId="0"/>
    <cellStyle name="Normal 2" xfId="668"/>
    <cellStyle name="Normal 2 2" xfId="799"/>
    <cellStyle name="Normal 2 2 2" xfId="907"/>
    <cellStyle name="Normal 2 3" xfId="800"/>
    <cellStyle name="Normal 2 3 2" xfId="865"/>
    <cellStyle name="Normal 2 4" xfId="851"/>
    <cellStyle name="Normal 3" xfId="1"/>
    <cellStyle name="Normal 3 2" xfId="801"/>
    <cellStyle name="Normal 3 2 2" xfId="909"/>
    <cellStyle name="Normal 3 3" xfId="867"/>
    <cellStyle name="Normal 4" xfId="802"/>
    <cellStyle name="Normal 4 2" xfId="803"/>
    <cellStyle name="Normal 4 2 2" xfId="923"/>
    <cellStyle name="Normal 4 3" xfId="881"/>
    <cellStyle name="Note 2" xfId="804"/>
    <cellStyle name="Note 2 2" xfId="805"/>
    <cellStyle name="Note 2 2 2" xfId="908"/>
    <cellStyle name="Note 2 3" xfId="806"/>
    <cellStyle name="Note 2 3 2" xfId="866"/>
    <cellStyle name="Note 2 4" xfId="852"/>
    <cellStyle name="Note 3" xfId="807"/>
    <cellStyle name="Note 3 2" xfId="808"/>
    <cellStyle name="Note 3 2 2" xfId="910"/>
    <cellStyle name="Note 3 3" xfId="868"/>
    <cellStyle name="Note 4" xfId="809"/>
    <cellStyle name="Note 4 2" xfId="810"/>
    <cellStyle name="Note 4 2 2" xfId="924"/>
    <cellStyle name="Note 4 3" xfId="882"/>
    <cellStyle name="Output" xfId="820" builtinId="21" customBuiltin="1"/>
    <cellStyle name="Title" xfId="811" builtinId="15" customBuiltin="1"/>
    <cellStyle name="Total" xfId="826" builtinId="25" customBuiltin="1"/>
    <cellStyle name="Warning Text" xfId="824" builtinId="11" customBuiltin="1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All GOV/CC/IRG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Data'!$L$4:$L$7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Data'!$M$4:$M$7</c:f>
              <c:numCache>
                <c:formatCode>General</c:formatCode>
                <c:ptCount val="4"/>
                <c:pt idx="0">
                  <c:v>2.8</c:v>
                </c:pt>
                <c:pt idx="1">
                  <c:v>3.19</c:v>
                </c:pt>
                <c:pt idx="2">
                  <c:v>3.27</c:v>
                </c:pt>
                <c:pt idx="3">
                  <c:v>3.64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5500928"/>
        <c:axId val="115523584"/>
      </c:barChart>
      <c:catAx>
        <c:axId val="11550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5523584"/>
        <c:crosses val="autoZero"/>
        <c:auto val="1"/>
        <c:lblAlgn val="ctr"/>
        <c:lblOffset val="100"/>
        <c:noMultiLvlLbl val="0"/>
      </c:catAx>
      <c:valAx>
        <c:axId val="11552358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5500928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TOTAL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Data'!$W$4:$W$7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Data'!$X$4:$X$7</c:f>
              <c:numCache>
                <c:formatCode>General</c:formatCode>
                <c:ptCount val="4"/>
                <c:pt idx="0">
                  <c:v>2.5351456310679614</c:v>
                </c:pt>
                <c:pt idx="1">
                  <c:v>3.0322727272727272</c:v>
                </c:pt>
                <c:pt idx="2">
                  <c:v>3.1157142857142861</c:v>
                </c:pt>
                <c:pt idx="3">
                  <c:v>3.6376923076923076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5537024"/>
        <c:axId val="115538944"/>
      </c:barChart>
      <c:catAx>
        <c:axId val="11553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5538944"/>
        <c:crosses val="autoZero"/>
        <c:auto val="1"/>
        <c:lblAlgn val="ctr"/>
        <c:lblOffset val="100"/>
        <c:noMultiLvlLbl val="0"/>
      </c:catAx>
      <c:valAx>
        <c:axId val="11553894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5537024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TOTAL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Data'!$R$4:$R$7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Data'!$S$4:$S$7</c:f>
              <c:numCache>
                <c:formatCode>General</c:formatCode>
                <c:ptCount val="4"/>
                <c:pt idx="0">
                  <c:v>2.9136585365853658</c:v>
                </c:pt>
                <c:pt idx="1">
                  <c:v>3.2742192691029901</c:v>
                </c:pt>
                <c:pt idx="2">
                  <c:v>3.3372151898734175</c:v>
                </c:pt>
                <c:pt idx="3">
                  <c:v>3.7366666666666672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047680"/>
        <c:axId val="117049600"/>
      </c:barChart>
      <c:catAx>
        <c:axId val="11704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049600"/>
        <c:crosses val="autoZero"/>
        <c:auto val="1"/>
        <c:lblAlgn val="ctr"/>
        <c:lblOffset val="100"/>
        <c:noMultiLvlLbl val="0"/>
      </c:catAx>
      <c:valAx>
        <c:axId val="117049600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047680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301 (Rabinowitz)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Data'!$L$31:$L$34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Data'!$M$31:$M$34</c:f>
              <c:numCache>
                <c:formatCode>General</c:formatCode>
                <c:ptCount val="4"/>
                <c:pt idx="0">
                  <c:v>2.5499999999999998</c:v>
                </c:pt>
                <c:pt idx="1">
                  <c:v>2.98</c:v>
                </c:pt>
                <c:pt idx="2">
                  <c:v>3.2</c:v>
                </c:pt>
                <c:pt idx="3">
                  <c:v>3.72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096448"/>
        <c:axId val="117098368"/>
      </c:barChart>
      <c:catAx>
        <c:axId val="11709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098368"/>
        <c:crosses val="autoZero"/>
        <c:auto val="1"/>
        <c:lblAlgn val="ctr"/>
        <c:lblOffset val="100"/>
        <c:noMultiLvlLbl val="0"/>
      </c:catAx>
      <c:valAx>
        <c:axId val="117098368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096448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IRG 320 (Anderson)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19164808699988"/>
          <c:y val="0.19039771387290585"/>
          <c:w val="0.84885755635685722"/>
          <c:h val="0.67460409263001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Data'!$L$24:$L$27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Data'!$M$24:$M$27</c:f>
              <c:numCache>
                <c:formatCode>General</c:formatCode>
                <c:ptCount val="4"/>
                <c:pt idx="0">
                  <c:v>2.4300000000000002</c:v>
                </c:pt>
                <c:pt idx="1">
                  <c:v>3.09</c:v>
                </c:pt>
                <c:pt idx="2">
                  <c:v>3.24</c:v>
                </c:pt>
                <c:pt idx="3">
                  <c:v>3.33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112192"/>
        <c:axId val="118179328"/>
      </c:barChart>
      <c:catAx>
        <c:axId val="1171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SI Sessions Attended</a:t>
                </a:r>
              </a:p>
            </c:rich>
          </c:tx>
          <c:layout>
            <c:manualLayout>
              <c:xMode val="edge"/>
              <c:yMode val="edge"/>
              <c:x val="0.4153060706121412"/>
              <c:y val="0.934734999153968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18179328"/>
        <c:crosses val="autoZero"/>
        <c:auto val="1"/>
        <c:lblAlgn val="ctr"/>
        <c:lblOffset val="100"/>
        <c:noMultiLvlLbl val="0"/>
      </c:catAx>
      <c:valAx>
        <c:axId val="118179328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112192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302 (Ebbeler)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Data'!$L$40:$L$43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Data'!$M$40:$M$43</c:f>
              <c:numCache>
                <c:formatCode>General</c:formatCode>
                <c:ptCount val="4"/>
                <c:pt idx="0">
                  <c:v>3.31</c:v>
                </c:pt>
                <c:pt idx="1">
                  <c:v>3.57</c:v>
                </c:pt>
                <c:pt idx="2">
                  <c:v>3.77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8209536"/>
        <c:axId val="118215808"/>
      </c:barChart>
      <c:catAx>
        <c:axId val="11820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8215808"/>
        <c:crosses val="autoZero"/>
        <c:auto val="1"/>
        <c:lblAlgn val="ctr"/>
        <c:lblOffset val="100"/>
        <c:noMultiLvlLbl val="0"/>
      </c:catAx>
      <c:valAx>
        <c:axId val="118215808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8209536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303 (Aprile)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Data'!$L$48:$L$51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Data'!$M$48:$M$51</c:f>
              <c:numCache>
                <c:formatCode>General</c:formatCode>
                <c:ptCount val="4"/>
                <c:pt idx="0">
                  <c:v>2.92</c:v>
                </c:pt>
                <c:pt idx="1">
                  <c:v>3.23</c:v>
                </c:pt>
                <c:pt idx="2">
                  <c:v>3.4</c:v>
                </c:pt>
                <c:pt idx="3">
                  <c:v>3.95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0408704"/>
        <c:axId val="120427264"/>
      </c:barChart>
      <c:catAx>
        <c:axId val="12040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427264"/>
        <c:crosses val="autoZero"/>
        <c:auto val="1"/>
        <c:lblAlgn val="ctr"/>
        <c:lblOffset val="100"/>
        <c:noMultiLvlLbl val="0"/>
      </c:catAx>
      <c:valAx>
        <c:axId val="12042726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408704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303 (Beck)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949852507374631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Data'!$L$56:$L$59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Data'!$M$56:$M$59</c:f>
              <c:numCache>
                <c:formatCode>General</c:formatCode>
                <c:ptCount val="4"/>
                <c:pt idx="0">
                  <c:v>2.37</c:v>
                </c:pt>
                <c:pt idx="1">
                  <c:v>2.96</c:v>
                </c:pt>
                <c:pt idx="2">
                  <c:v>3.31</c:v>
                </c:pt>
                <c:pt idx="3">
                  <c:v>3.46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1526528"/>
        <c:axId val="121528704"/>
      </c:barChart>
      <c:catAx>
        <c:axId val="12152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28704"/>
        <c:crosses val="autoZero"/>
        <c:auto val="1"/>
        <c:lblAlgn val="ctr"/>
        <c:lblOffset val="100"/>
        <c:noMultiLvlLbl val="0"/>
      </c:catAx>
      <c:valAx>
        <c:axId val="12152870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26528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312L (Madrid)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Data'!$L$65:$L$68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Data'!$M$65:$M$68</c:f>
              <c:numCache>
                <c:formatCode>General</c:formatCode>
                <c:ptCount val="4"/>
                <c:pt idx="0">
                  <c:v>2.73</c:v>
                </c:pt>
                <c:pt idx="1">
                  <c:v>3.21</c:v>
                </c:pt>
                <c:pt idx="2">
                  <c:v>3.19</c:v>
                </c:pt>
                <c:pt idx="3">
                  <c:v>3.73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1558912"/>
        <c:axId val="121585664"/>
      </c:barChart>
      <c:catAx>
        <c:axId val="12155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85664"/>
        <c:crosses val="autoZero"/>
        <c:auto val="1"/>
        <c:lblAlgn val="ctr"/>
        <c:lblOffset val="100"/>
        <c:noMultiLvlLbl val="0"/>
      </c:catAx>
      <c:valAx>
        <c:axId val="12158566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58912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312L (Budziszewski)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68138445311159"/>
          <c:y val="0.17714607576707778"/>
          <c:w val="0.84885755635685722"/>
          <c:h val="0.67460409263001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Data'!$L$73:$L$76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Data'!$M$73:$M$76</c:f>
              <c:numCache>
                <c:formatCode>General</c:formatCode>
                <c:ptCount val="4"/>
                <c:pt idx="0">
                  <c:v>1.23</c:v>
                </c:pt>
                <c:pt idx="1">
                  <c:v>2.4300000000000002</c:v>
                </c:pt>
                <c:pt idx="2">
                  <c:v>2.83</c:v>
                </c:pt>
                <c:pt idx="3">
                  <c:v>3.33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1624064"/>
        <c:axId val="121625984"/>
      </c:barChart>
      <c:catAx>
        <c:axId val="12162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625984"/>
        <c:crosses val="autoZero"/>
        <c:auto val="1"/>
        <c:lblAlgn val="ctr"/>
        <c:lblOffset val="100"/>
        <c:noMultiLvlLbl val="0"/>
      </c:catAx>
      <c:valAx>
        <c:axId val="12162598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624064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312L (Chapman)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Data'!$L$81:$L$84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Data'!$M$81:$M$84</c:f>
              <c:numCache>
                <c:formatCode>General</c:formatCode>
                <c:ptCount val="4"/>
                <c:pt idx="0">
                  <c:v>2.61</c:v>
                </c:pt>
                <c:pt idx="1">
                  <c:v>3.17</c:v>
                </c:pt>
                <c:pt idx="2">
                  <c:v>3.29</c:v>
                </c:pt>
                <c:pt idx="3">
                  <c:v>3.73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1656448"/>
        <c:axId val="121658368"/>
      </c:barChart>
      <c:catAx>
        <c:axId val="12165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658368"/>
        <c:crosses val="autoZero"/>
        <c:auto val="1"/>
        <c:lblAlgn val="ctr"/>
        <c:lblOffset val="100"/>
        <c:noMultiLvlLbl val="0"/>
      </c:catAx>
      <c:valAx>
        <c:axId val="121658368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656448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Andy Stravers - IRG 320F (Anderson)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'Andy Attend'!$E$14</c:f>
              <c:strCache>
                <c:ptCount val="1"/>
              </c:strCache>
            </c:strRef>
          </c:tx>
          <c:invertIfNegative val="0"/>
          <c:cat>
            <c:strRef>
              <c:f>'Andy Attend'!$F$13:$AL$13</c:f>
              <c:strCache>
                <c:ptCount val="33"/>
                <c:pt idx="0">
                  <c:v>9/9 - 9/13</c:v>
                </c:pt>
                <c:pt idx="2">
                  <c:v>9/16 - 9/20</c:v>
                </c:pt>
                <c:pt idx="5">
                  <c:v>9/23 - 9/27</c:v>
                </c:pt>
                <c:pt idx="8">
                  <c:v>9/30 - 10/4</c:v>
                </c:pt>
                <c:pt idx="11">
                  <c:v>10/7 - 10/11</c:v>
                </c:pt>
                <c:pt idx="14">
                  <c:v>10/14 - 10/18</c:v>
                </c:pt>
                <c:pt idx="17">
                  <c:v>10/21 - 10/25</c:v>
                </c:pt>
                <c:pt idx="19">
                  <c:v>10/28 - 11/1</c:v>
                </c:pt>
                <c:pt idx="21">
                  <c:v>11/4 - 11/8</c:v>
                </c:pt>
                <c:pt idx="24">
                  <c:v>11/11 - 11/15</c:v>
                </c:pt>
                <c:pt idx="27">
                  <c:v>11/18 - 11/22</c:v>
                </c:pt>
                <c:pt idx="29">
                  <c:v>11/25 - 11/29</c:v>
                </c:pt>
                <c:pt idx="32">
                  <c:v>12/2 - 12/6</c:v>
                </c:pt>
              </c:strCache>
            </c:strRef>
          </c:cat>
          <c:val>
            <c:numRef>
              <c:f>'Andy Attend'!$F$14:$AL$14</c:f>
              <c:numCache>
                <c:formatCode>General</c:formatCode>
                <c:ptCount val="33"/>
                <c:pt idx="0">
                  <c:v>45</c:v>
                </c:pt>
                <c:pt idx="2">
                  <c:v>52</c:v>
                </c:pt>
                <c:pt idx="5">
                  <c:v>74</c:v>
                </c:pt>
                <c:pt idx="8">
                  <c:v>22</c:v>
                </c:pt>
                <c:pt idx="11">
                  <c:v>27</c:v>
                </c:pt>
                <c:pt idx="14">
                  <c:v>33</c:v>
                </c:pt>
                <c:pt idx="17">
                  <c:v>30</c:v>
                </c:pt>
                <c:pt idx="19">
                  <c:v>51</c:v>
                </c:pt>
                <c:pt idx="21">
                  <c:v>0</c:v>
                </c:pt>
                <c:pt idx="24">
                  <c:v>14</c:v>
                </c:pt>
                <c:pt idx="27">
                  <c:v>25</c:v>
                </c:pt>
                <c:pt idx="29">
                  <c:v>15</c:v>
                </c:pt>
                <c:pt idx="32">
                  <c:v>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78848"/>
        <c:axId val="121692928"/>
      </c:barChart>
      <c:catAx>
        <c:axId val="121678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692928"/>
        <c:crosses val="autoZero"/>
        <c:auto val="1"/>
        <c:lblAlgn val="ctr"/>
        <c:lblOffset val="100"/>
        <c:noMultiLvlLbl val="0"/>
      </c:catAx>
      <c:valAx>
        <c:axId val="12169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78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Giorleny Altamirano - GOV312L (Madrid)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'Giorleny Attend'!$E$14</c:f>
              <c:strCache>
                <c:ptCount val="1"/>
              </c:strCache>
            </c:strRef>
          </c:tx>
          <c:invertIfNegative val="0"/>
          <c:cat>
            <c:strRef>
              <c:f>'Giorleny Attend'!$F$13:$AD$13</c:f>
              <c:strCache>
                <c:ptCount val="25"/>
                <c:pt idx="0">
                  <c:v>9/9 - 9/13</c:v>
                </c:pt>
                <c:pt idx="2">
                  <c:v>9/16 - 9/20</c:v>
                </c:pt>
                <c:pt idx="4">
                  <c:v>9/23 - 9/27</c:v>
                </c:pt>
                <c:pt idx="6">
                  <c:v>9/30 - 10/4</c:v>
                </c:pt>
                <c:pt idx="8">
                  <c:v>10/7 - 10/11</c:v>
                </c:pt>
                <c:pt idx="10">
                  <c:v>10/14 - 10/18</c:v>
                </c:pt>
                <c:pt idx="12">
                  <c:v>10/21 - 10/25</c:v>
                </c:pt>
                <c:pt idx="14">
                  <c:v>10/28 - 11/1</c:v>
                </c:pt>
                <c:pt idx="16">
                  <c:v>11/4 - 11/8</c:v>
                </c:pt>
                <c:pt idx="18">
                  <c:v>11/11 - 11/15</c:v>
                </c:pt>
                <c:pt idx="20">
                  <c:v>11/18 - 11/22</c:v>
                </c:pt>
                <c:pt idx="22">
                  <c:v>11/25 - 11/29</c:v>
                </c:pt>
                <c:pt idx="24">
                  <c:v>12/2 - 12/6</c:v>
                </c:pt>
              </c:strCache>
            </c:strRef>
          </c:cat>
          <c:val>
            <c:numRef>
              <c:f>'Giorleny Attend'!$F$14:$AD$14</c:f>
              <c:numCache>
                <c:formatCode>General</c:formatCode>
                <c:ptCount val="25"/>
                <c:pt idx="0">
                  <c:v>29</c:v>
                </c:pt>
                <c:pt idx="2">
                  <c:v>72</c:v>
                </c:pt>
                <c:pt idx="4">
                  <c:v>9</c:v>
                </c:pt>
                <c:pt idx="6">
                  <c:v>17</c:v>
                </c:pt>
                <c:pt idx="8">
                  <c:v>17</c:v>
                </c:pt>
                <c:pt idx="10">
                  <c:v>16</c:v>
                </c:pt>
                <c:pt idx="12">
                  <c:v>22</c:v>
                </c:pt>
                <c:pt idx="14">
                  <c:v>0</c:v>
                </c:pt>
                <c:pt idx="16">
                  <c:v>9</c:v>
                </c:pt>
                <c:pt idx="18">
                  <c:v>8</c:v>
                </c:pt>
                <c:pt idx="20">
                  <c:v>9</c:v>
                </c:pt>
                <c:pt idx="22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750272"/>
        <c:axId val="121751808"/>
      </c:barChart>
      <c:catAx>
        <c:axId val="12175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51808"/>
        <c:crosses val="autoZero"/>
        <c:auto val="1"/>
        <c:lblAlgn val="ctr"/>
        <c:lblOffset val="100"/>
        <c:noMultiLvlLbl val="0"/>
      </c:catAx>
      <c:valAx>
        <c:axId val="12175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5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Daniel O'Toole - GOV 312L (Budziszewski)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'Daniel Attend'!$E$14</c:f>
              <c:strCache>
                <c:ptCount val="1"/>
              </c:strCache>
            </c:strRef>
          </c:tx>
          <c:invertIfNegative val="0"/>
          <c:cat>
            <c:strRef>
              <c:f>'Daniel Attend'!$F$13:$AF$13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'Daniel Attend'!$F$14:$AF$14</c:f>
              <c:numCache>
                <c:formatCode>General</c:formatCode>
                <c:ptCount val="27"/>
                <c:pt idx="0">
                  <c:v>21</c:v>
                </c:pt>
                <c:pt idx="2">
                  <c:v>17</c:v>
                </c:pt>
                <c:pt idx="4">
                  <c:v>13</c:v>
                </c:pt>
                <c:pt idx="6">
                  <c:v>4</c:v>
                </c:pt>
                <c:pt idx="8">
                  <c:v>14</c:v>
                </c:pt>
                <c:pt idx="10">
                  <c:v>15</c:v>
                </c:pt>
                <c:pt idx="12">
                  <c:v>11</c:v>
                </c:pt>
                <c:pt idx="14">
                  <c:v>6</c:v>
                </c:pt>
                <c:pt idx="16">
                  <c:v>20</c:v>
                </c:pt>
                <c:pt idx="18">
                  <c:v>12</c:v>
                </c:pt>
                <c:pt idx="20">
                  <c:v>3</c:v>
                </c:pt>
                <c:pt idx="22">
                  <c:v>2</c:v>
                </c:pt>
                <c:pt idx="24">
                  <c:v>0</c:v>
                </c:pt>
                <c:pt idx="26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777152"/>
        <c:axId val="121778944"/>
      </c:barChart>
      <c:catAx>
        <c:axId val="12177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78944"/>
        <c:crosses val="autoZero"/>
        <c:auto val="1"/>
        <c:lblAlgn val="ctr"/>
        <c:lblOffset val="100"/>
        <c:noMultiLvlLbl val="0"/>
      </c:catAx>
      <c:valAx>
        <c:axId val="12177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77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Henry Pascoe - GOV 312L (Chapman)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'Henry Attend'!$E$14</c:f>
              <c:strCache>
                <c:ptCount val="1"/>
              </c:strCache>
            </c:strRef>
          </c:tx>
          <c:invertIfNegative val="0"/>
          <c:cat>
            <c:strRef>
              <c:f>'Henry Attend'!$F$13:$AF$13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'Henry Attend'!$F$14:$AF$14</c:f>
              <c:numCache>
                <c:formatCode>General</c:formatCode>
                <c:ptCount val="27"/>
                <c:pt idx="0">
                  <c:v>14</c:v>
                </c:pt>
                <c:pt idx="2">
                  <c:v>15</c:v>
                </c:pt>
                <c:pt idx="4">
                  <c:v>16</c:v>
                </c:pt>
                <c:pt idx="6">
                  <c:v>19</c:v>
                </c:pt>
                <c:pt idx="8">
                  <c:v>43</c:v>
                </c:pt>
                <c:pt idx="10">
                  <c:v>5</c:v>
                </c:pt>
                <c:pt idx="12">
                  <c:v>18</c:v>
                </c:pt>
                <c:pt idx="14">
                  <c:v>12</c:v>
                </c:pt>
                <c:pt idx="16">
                  <c:v>28</c:v>
                </c:pt>
                <c:pt idx="18">
                  <c:v>3</c:v>
                </c:pt>
                <c:pt idx="20">
                  <c:v>8</c:v>
                </c:pt>
                <c:pt idx="22">
                  <c:v>7</c:v>
                </c:pt>
                <c:pt idx="24">
                  <c:v>0</c:v>
                </c:pt>
                <c:pt idx="26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16192"/>
        <c:axId val="121817728"/>
      </c:barChart>
      <c:catAx>
        <c:axId val="12181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17728"/>
        <c:crosses val="autoZero"/>
        <c:auto val="1"/>
        <c:lblAlgn val="ctr"/>
        <c:lblOffset val="100"/>
        <c:noMultiLvlLbl val="0"/>
      </c:catAx>
      <c:valAx>
        <c:axId val="12181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1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Weekly Attendance Totals - Matt Sibley - CC 301 (Rabinowitz)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'Matt Attend'!$E$13:$AG$13</c:f>
              <c:strCache>
                <c:ptCount val="29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7">
                  <c:v>10/28 - 11/1</c:v>
                </c:pt>
                <c:pt idx="19">
                  <c:v>11/4 - 11/8</c:v>
                </c:pt>
                <c:pt idx="21">
                  <c:v>11/11 - 11/15</c:v>
                </c:pt>
                <c:pt idx="23">
                  <c:v>11/18 - 11/22</c:v>
                </c:pt>
                <c:pt idx="26">
                  <c:v>11/25 - 11/29</c:v>
                </c:pt>
                <c:pt idx="28">
                  <c:v>12/2 - 12/6</c:v>
                </c:pt>
              </c:strCache>
            </c:strRef>
          </c:cat>
          <c:val>
            <c:numRef>
              <c:f>'Matt Attend'!$E$14:$AG$14</c:f>
              <c:numCache>
                <c:formatCode>General</c:formatCode>
                <c:ptCount val="29"/>
                <c:pt idx="0">
                  <c:v>27</c:v>
                </c:pt>
                <c:pt idx="2">
                  <c:v>64</c:v>
                </c:pt>
                <c:pt idx="4">
                  <c:v>76</c:v>
                </c:pt>
                <c:pt idx="6">
                  <c:v>67</c:v>
                </c:pt>
                <c:pt idx="8">
                  <c:v>94</c:v>
                </c:pt>
                <c:pt idx="10">
                  <c:v>35</c:v>
                </c:pt>
                <c:pt idx="12">
                  <c:v>56</c:v>
                </c:pt>
                <c:pt idx="14">
                  <c:v>44</c:v>
                </c:pt>
                <c:pt idx="17">
                  <c:v>108</c:v>
                </c:pt>
                <c:pt idx="19">
                  <c:v>0</c:v>
                </c:pt>
                <c:pt idx="21">
                  <c:v>24</c:v>
                </c:pt>
                <c:pt idx="23">
                  <c:v>57</c:v>
                </c:pt>
                <c:pt idx="26">
                  <c:v>17</c:v>
                </c:pt>
                <c:pt idx="28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6784"/>
        <c:axId val="121848576"/>
      </c:barChart>
      <c:catAx>
        <c:axId val="121846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48576"/>
        <c:crosses val="autoZero"/>
        <c:auto val="1"/>
        <c:lblAlgn val="ctr"/>
        <c:lblOffset val="100"/>
        <c:noMultiLvlLbl val="0"/>
      </c:catAx>
      <c:valAx>
        <c:axId val="12184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4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Ben Crowther - CC 302 (Ebbeler)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 Attend'!$E$14</c:f>
              <c:strCache>
                <c:ptCount val="1"/>
              </c:strCache>
            </c:strRef>
          </c:tx>
          <c:invertIfNegative val="0"/>
          <c:cat>
            <c:strRef>
              <c:f>'Ben Attend'!$F$13:$AD$13</c:f>
              <c:strCache>
                <c:ptCount val="25"/>
                <c:pt idx="0">
                  <c:v>9/9 - 9/13</c:v>
                </c:pt>
                <c:pt idx="2">
                  <c:v>9/16 - 9/20</c:v>
                </c:pt>
                <c:pt idx="4">
                  <c:v>9/23 - 9/27</c:v>
                </c:pt>
                <c:pt idx="6">
                  <c:v>9/30 - 10/4</c:v>
                </c:pt>
                <c:pt idx="8">
                  <c:v>10/7 - 10/11</c:v>
                </c:pt>
                <c:pt idx="10">
                  <c:v>10/14 - 10/18</c:v>
                </c:pt>
                <c:pt idx="12">
                  <c:v>10/21 - 10/25</c:v>
                </c:pt>
                <c:pt idx="14">
                  <c:v>10/28 - 11/1</c:v>
                </c:pt>
                <c:pt idx="16">
                  <c:v>11/4 - 11/8</c:v>
                </c:pt>
                <c:pt idx="18">
                  <c:v>11/11 - 11/15</c:v>
                </c:pt>
                <c:pt idx="20">
                  <c:v>11/18 - 11/22</c:v>
                </c:pt>
                <c:pt idx="22">
                  <c:v>11/25 - 11/29</c:v>
                </c:pt>
                <c:pt idx="24">
                  <c:v>12/2 - 12/6</c:v>
                </c:pt>
              </c:strCache>
            </c:strRef>
          </c:cat>
          <c:val>
            <c:numRef>
              <c:f>'Ben Attend'!$F$14:$AD$14</c:f>
              <c:numCache>
                <c:formatCode>General</c:formatCode>
                <c:ptCount val="25"/>
                <c:pt idx="0">
                  <c:v>37</c:v>
                </c:pt>
                <c:pt idx="2">
                  <c:v>26</c:v>
                </c:pt>
                <c:pt idx="4">
                  <c:v>48</c:v>
                </c:pt>
                <c:pt idx="6">
                  <c:v>104</c:v>
                </c:pt>
                <c:pt idx="8">
                  <c:v>10</c:v>
                </c:pt>
                <c:pt idx="10">
                  <c:v>9</c:v>
                </c:pt>
                <c:pt idx="12">
                  <c:v>12</c:v>
                </c:pt>
                <c:pt idx="14">
                  <c:v>17</c:v>
                </c:pt>
                <c:pt idx="16">
                  <c:v>43</c:v>
                </c:pt>
                <c:pt idx="18">
                  <c:v>0</c:v>
                </c:pt>
                <c:pt idx="20">
                  <c:v>12</c:v>
                </c:pt>
                <c:pt idx="22">
                  <c:v>6</c:v>
                </c:pt>
                <c:pt idx="24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80960"/>
        <c:axId val="121882496"/>
      </c:barChart>
      <c:catAx>
        <c:axId val="12188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82496"/>
        <c:crosses val="autoZero"/>
        <c:auto val="1"/>
        <c:lblAlgn val="ctr"/>
        <c:lblOffset val="100"/>
        <c:noMultiLvlLbl val="0"/>
      </c:catAx>
      <c:valAx>
        <c:axId val="1218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8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Weekly Attendance Totals - Kyle Sanders - CC 303 (Aprile)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'Kyle Attend'!$E$13:$AE$13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'Kyle Attend'!$E$14:$AE$14</c:f>
              <c:numCache>
                <c:formatCode>General</c:formatCode>
                <c:ptCount val="27"/>
                <c:pt idx="0">
                  <c:v>5</c:v>
                </c:pt>
                <c:pt idx="2">
                  <c:v>8</c:v>
                </c:pt>
                <c:pt idx="4">
                  <c:v>50</c:v>
                </c:pt>
                <c:pt idx="6">
                  <c:v>34</c:v>
                </c:pt>
                <c:pt idx="8">
                  <c:v>26</c:v>
                </c:pt>
                <c:pt idx="10">
                  <c:v>13</c:v>
                </c:pt>
                <c:pt idx="12">
                  <c:v>14</c:v>
                </c:pt>
                <c:pt idx="14">
                  <c:v>15</c:v>
                </c:pt>
                <c:pt idx="16">
                  <c:v>31</c:v>
                </c:pt>
                <c:pt idx="18">
                  <c:v>0</c:v>
                </c:pt>
                <c:pt idx="20">
                  <c:v>8</c:v>
                </c:pt>
                <c:pt idx="22">
                  <c:v>9</c:v>
                </c:pt>
                <c:pt idx="24">
                  <c:v>8</c:v>
                </c:pt>
                <c:pt idx="26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772160"/>
        <c:axId val="129782144"/>
      </c:barChart>
      <c:catAx>
        <c:axId val="1297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782144"/>
        <c:crosses val="autoZero"/>
        <c:auto val="1"/>
        <c:lblAlgn val="ctr"/>
        <c:lblOffset val="100"/>
        <c:noMultiLvlLbl val="0"/>
      </c:catAx>
      <c:valAx>
        <c:axId val="12978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77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Rebecca Richards - CC 303</a:t>
            </a:r>
            <a:r>
              <a:rPr lang="en-US" baseline="0"/>
              <a:t> (Beck)</a:t>
            </a:r>
            <a:endParaRPr lang="en-US"/>
          </a:p>
        </c:rich>
      </c:tx>
      <c:layout>
        <c:manualLayout>
          <c:xMode val="edge"/>
          <c:yMode val="edge"/>
          <c:x val="0.28058117648407166"/>
          <c:y val="2.314814814814814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'Rebecca Attend'!$E$14</c:f>
              <c:strCache>
                <c:ptCount val="1"/>
              </c:strCache>
            </c:strRef>
          </c:tx>
          <c:invertIfNegative val="0"/>
          <c:cat>
            <c:strRef>
              <c:f>'Rebecca Attend'!$F$13:$AF$13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'Rebecca Attend'!$F$14:$AF$14</c:f>
              <c:numCache>
                <c:formatCode>General</c:formatCode>
                <c:ptCount val="27"/>
                <c:pt idx="0">
                  <c:v>15</c:v>
                </c:pt>
                <c:pt idx="2">
                  <c:v>8</c:v>
                </c:pt>
                <c:pt idx="4">
                  <c:v>20</c:v>
                </c:pt>
                <c:pt idx="6">
                  <c:v>44</c:v>
                </c:pt>
                <c:pt idx="8">
                  <c:v>11</c:v>
                </c:pt>
                <c:pt idx="10">
                  <c:v>21</c:v>
                </c:pt>
                <c:pt idx="12">
                  <c:v>14</c:v>
                </c:pt>
                <c:pt idx="14">
                  <c:v>33</c:v>
                </c:pt>
                <c:pt idx="16">
                  <c:v>8</c:v>
                </c:pt>
                <c:pt idx="18">
                  <c:v>15</c:v>
                </c:pt>
                <c:pt idx="20">
                  <c:v>29</c:v>
                </c:pt>
                <c:pt idx="22">
                  <c:v>15</c:v>
                </c:pt>
                <c:pt idx="24">
                  <c:v>0</c:v>
                </c:pt>
                <c:pt idx="26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400448"/>
        <c:axId val="131401984"/>
      </c:barChart>
      <c:catAx>
        <c:axId val="13140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401984"/>
        <c:crosses val="autoZero"/>
        <c:auto val="1"/>
        <c:lblAlgn val="ctr"/>
        <c:lblOffset val="100"/>
        <c:noMultiLvlLbl val="0"/>
      </c:catAx>
      <c:valAx>
        <c:axId val="13140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40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IRG 320 F (Anderson)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'Andy Attend'!$AQ$20</c:f>
              <c:strCache>
                <c:ptCount val="1"/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'Andy Attend'!$AM$21:$AM$131</c:f>
              <c:numCache>
                <c:formatCode>General</c:formatCode>
                <c:ptCount val="111"/>
                <c:pt idx="0">
                  <c:v>3</c:v>
                </c:pt>
                <c:pt idx="1">
                  <c:v>2</c:v>
                </c:pt>
                <c:pt idx="2">
                  <c:v>10</c:v>
                </c:pt>
                <c:pt idx="3">
                  <c:v>7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8</c:v>
                </c:pt>
                <c:pt idx="13">
                  <c:v>12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7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5</c:v>
                </c:pt>
                <c:pt idx="29">
                  <c:v>1</c:v>
                </c:pt>
                <c:pt idx="30">
                  <c:v>7</c:v>
                </c:pt>
                <c:pt idx="31">
                  <c:v>9</c:v>
                </c:pt>
                <c:pt idx="32">
                  <c:v>5</c:v>
                </c:pt>
                <c:pt idx="33">
                  <c:v>7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2</c:v>
                </c:pt>
                <c:pt idx="44">
                  <c:v>10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6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13</c:v>
                </c:pt>
                <c:pt idx="53">
                  <c:v>7</c:v>
                </c:pt>
                <c:pt idx="54">
                  <c:v>10</c:v>
                </c:pt>
                <c:pt idx="55">
                  <c:v>2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2</c:v>
                </c:pt>
                <c:pt idx="60">
                  <c:v>6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7</c:v>
                </c:pt>
                <c:pt idx="66">
                  <c:v>11</c:v>
                </c:pt>
                <c:pt idx="67">
                  <c:v>9</c:v>
                </c:pt>
                <c:pt idx="68">
                  <c:v>9</c:v>
                </c:pt>
                <c:pt idx="69">
                  <c:v>0</c:v>
                </c:pt>
                <c:pt idx="70">
                  <c:v>0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8</c:v>
                </c:pt>
                <c:pt idx="75">
                  <c:v>8</c:v>
                </c:pt>
                <c:pt idx="76">
                  <c:v>2</c:v>
                </c:pt>
                <c:pt idx="77">
                  <c:v>7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7</c:v>
                </c:pt>
                <c:pt idx="82">
                  <c:v>7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6</c:v>
                </c:pt>
                <c:pt idx="87">
                  <c:v>5</c:v>
                </c:pt>
                <c:pt idx="88">
                  <c:v>7</c:v>
                </c:pt>
                <c:pt idx="89">
                  <c:v>4</c:v>
                </c:pt>
                <c:pt idx="90">
                  <c:v>3</c:v>
                </c:pt>
                <c:pt idx="91">
                  <c:v>0</c:v>
                </c:pt>
                <c:pt idx="92">
                  <c:v>1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4</c:v>
                </c:pt>
                <c:pt idx="98">
                  <c:v>0</c:v>
                </c:pt>
                <c:pt idx="99">
                  <c:v>11</c:v>
                </c:pt>
                <c:pt idx="100">
                  <c:v>1</c:v>
                </c:pt>
                <c:pt idx="101">
                  <c:v>0</c:v>
                </c:pt>
                <c:pt idx="102">
                  <c:v>12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0</c:v>
                </c:pt>
                <c:pt idx="107">
                  <c:v>11</c:v>
                </c:pt>
                <c:pt idx="108">
                  <c:v>5</c:v>
                </c:pt>
                <c:pt idx="109">
                  <c:v>2</c:v>
                </c:pt>
                <c:pt idx="110">
                  <c:v>6</c:v>
                </c:pt>
              </c:numCache>
            </c:numRef>
          </c:xVal>
          <c:yVal>
            <c:numRef>
              <c:f>'Andy Attend'!$AQ$21:$AQ$131</c:f>
              <c:numCache>
                <c:formatCode>General</c:formatCode>
                <c:ptCount val="111"/>
                <c:pt idx="0">
                  <c:v>3.3330000000000002</c:v>
                </c:pt>
                <c:pt idx="1">
                  <c:v>2</c:v>
                </c:pt>
                <c:pt idx="2">
                  <c:v>2.6669999999999998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3.3330000000000002</c:v>
                </c:pt>
                <c:pt idx="8">
                  <c:v>3</c:v>
                </c:pt>
                <c:pt idx="9">
                  <c:v>3.6669999999999998</c:v>
                </c:pt>
                <c:pt idx="10">
                  <c:v>3.3330000000000002</c:v>
                </c:pt>
                <c:pt idx="11">
                  <c:v>4</c:v>
                </c:pt>
                <c:pt idx="12">
                  <c:v>4</c:v>
                </c:pt>
                <c:pt idx="13">
                  <c:v>3.3330000000000002</c:v>
                </c:pt>
                <c:pt idx="14">
                  <c:v>0</c:v>
                </c:pt>
                <c:pt idx="15">
                  <c:v>2.3330000000000002</c:v>
                </c:pt>
                <c:pt idx="16">
                  <c:v>2</c:v>
                </c:pt>
                <c:pt idx="17">
                  <c:v>2</c:v>
                </c:pt>
                <c:pt idx="18">
                  <c:v>1.667</c:v>
                </c:pt>
                <c:pt idx="19">
                  <c:v>3.3330000000000002</c:v>
                </c:pt>
                <c:pt idx="20">
                  <c:v>4</c:v>
                </c:pt>
                <c:pt idx="21">
                  <c:v>3</c:v>
                </c:pt>
                <c:pt idx="22">
                  <c:v>0</c:v>
                </c:pt>
                <c:pt idx="23">
                  <c:v>3.6669999999999998</c:v>
                </c:pt>
                <c:pt idx="24">
                  <c:v>3.3330000000000002</c:v>
                </c:pt>
                <c:pt idx="25">
                  <c:v>0.66700000000000004</c:v>
                </c:pt>
                <c:pt idx="26">
                  <c:v>3.6669999999999998</c:v>
                </c:pt>
                <c:pt idx="27">
                  <c:v>4</c:v>
                </c:pt>
                <c:pt idx="28">
                  <c:v>3.6669999999999998</c:v>
                </c:pt>
                <c:pt idx="29">
                  <c:v>3</c:v>
                </c:pt>
                <c:pt idx="30">
                  <c:v>2.6669999999999998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3.3330000000000002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3.6669999999999998</c:v>
                </c:pt>
                <c:pt idx="39">
                  <c:v>3.6669999999999998</c:v>
                </c:pt>
                <c:pt idx="40">
                  <c:v>3.6669999999999998</c:v>
                </c:pt>
                <c:pt idx="41">
                  <c:v>3.6669999999999998</c:v>
                </c:pt>
                <c:pt idx="42">
                  <c:v>3</c:v>
                </c:pt>
                <c:pt idx="43">
                  <c:v>0</c:v>
                </c:pt>
                <c:pt idx="44">
                  <c:v>3.3330000000000002</c:v>
                </c:pt>
                <c:pt idx="45">
                  <c:v>3</c:v>
                </c:pt>
                <c:pt idx="46">
                  <c:v>3.3330000000000002</c:v>
                </c:pt>
                <c:pt idx="47">
                  <c:v>2.3330000000000002</c:v>
                </c:pt>
                <c:pt idx="48">
                  <c:v>3.6669999999999998</c:v>
                </c:pt>
                <c:pt idx="49">
                  <c:v>0</c:v>
                </c:pt>
                <c:pt idx="50">
                  <c:v>4</c:v>
                </c:pt>
                <c:pt idx="51">
                  <c:v>3.6669999999999998</c:v>
                </c:pt>
                <c:pt idx="52">
                  <c:v>4</c:v>
                </c:pt>
                <c:pt idx="53">
                  <c:v>3.6669999999999998</c:v>
                </c:pt>
                <c:pt idx="54">
                  <c:v>3.3330000000000002</c:v>
                </c:pt>
                <c:pt idx="55">
                  <c:v>2.6669999999999998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2.6669999999999998</c:v>
                </c:pt>
                <c:pt idx="61">
                  <c:v>3</c:v>
                </c:pt>
                <c:pt idx="62">
                  <c:v>3.3330000000000002</c:v>
                </c:pt>
                <c:pt idx="63">
                  <c:v>3.3330000000000002</c:v>
                </c:pt>
                <c:pt idx="64">
                  <c:v>2.3330000000000002</c:v>
                </c:pt>
                <c:pt idx="65">
                  <c:v>2.6669999999999998</c:v>
                </c:pt>
                <c:pt idx="66">
                  <c:v>1.667</c:v>
                </c:pt>
                <c:pt idx="67">
                  <c:v>3.6669999999999998</c:v>
                </c:pt>
                <c:pt idx="68">
                  <c:v>3.3330000000000002</c:v>
                </c:pt>
                <c:pt idx="69">
                  <c:v>3</c:v>
                </c:pt>
                <c:pt idx="70">
                  <c:v>0.66700000000000004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2.6669999999999998</c:v>
                </c:pt>
                <c:pt idx="77">
                  <c:v>3.6669999999999998</c:v>
                </c:pt>
                <c:pt idx="78">
                  <c:v>2</c:v>
                </c:pt>
                <c:pt idx="79">
                  <c:v>4</c:v>
                </c:pt>
                <c:pt idx="80">
                  <c:v>1.667</c:v>
                </c:pt>
                <c:pt idx="81">
                  <c:v>3.3330000000000002</c:v>
                </c:pt>
                <c:pt idx="82">
                  <c:v>2.6669999999999998</c:v>
                </c:pt>
                <c:pt idx="83">
                  <c:v>2.6669999999999998</c:v>
                </c:pt>
                <c:pt idx="84">
                  <c:v>3.6669999999999998</c:v>
                </c:pt>
                <c:pt idx="85">
                  <c:v>4</c:v>
                </c:pt>
                <c:pt idx="86">
                  <c:v>4</c:v>
                </c:pt>
                <c:pt idx="87">
                  <c:v>2.3330000000000002</c:v>
                </c:pt>
                <c:pt idx="88">
                  <c:v>2.3330000000000002</c:v>
                </c:pt>
                <c:pt idx="89">
                  <c:v>2</c:v>
                </c:pt>
                <c:pt idx="90">
                  <c:v>3.3330000000000002</c:v>
                </c:pt>
                <c:pt idx="91">
                  <c:v>2</c:v>
                </c:pt>
                <c:pt idx="92">
                  <c:v>2</c:v>
                </c:pt>
                <c:pt idx="93">
                  <c:v>3.6669999999999998</c:v>
                </c:pt>
                <c:pt idx="94">
                  <c:v>3.6669999999999998</c:v>
                </c:pt>
                <c:pt idx="95">
                  <c:v>2</c:v>
                </c:pt>
                <c:pt idx="96">
                  <c:v>3.6669999999999998</c:v>
                </c:pt>
                <c:pt idx="97">
                  <c:v>3.6669999999999998</c:v>
                </c:pt>
                <c:pt idx="98">
                  <c:v>3.6669999999999998</c:v>
                </c:pt>
                <c:pt idx="99">
                  <c:v>3.6669999999999998</c:v>
                </c:pt>
                <c:pt idx="100">
                  <c:v>0</c:v>
                </c:pt>
                <c:pt idx="101">
                  <c:v>2.6669999999999998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3.6669999999999998</c:v>
                </c:pt>
                <c:pt idx="106">
                  <c:v>2.6669999999999998</c:v>
                </c:pt>
                <c:pt idx="107">
                  <c:v>3.6669999999999998</c:v>
                </c:pt>
                <c:pt idx="108">
                  <c:v>3</c:v>
                </c:pt>
                <c:pt idx="109">
                  <c:v>3.6669999999999998</c:v>
                </c:pt>
                <c:pt idx="110">
                  <c:v>2.3330000000000002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18752"/>
        <c:axId val="131445504"/>
      </c:scatterChart>
      <c:valAx>
        <c:axId val="13141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45504"/>
        <c:crosses val="autoZero"/>
        <c:crossBetween val="midCat"/>
      </c:valAx>
      <c:valAx>
        <c:axId val="131445504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1875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301 (Rabinowitz)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'Matt Attend'!$AH$21:$AH$239</c:f>
              <c:numCache>
                <c:formatCode>General</c:formatCode>
                <c:ptCount val="219"/>
                <c:pt idx="0">
                  <c:v>10</c:v>
                </c:pt>
                <c:pt idx="1">
                  <c:v>8</c:v>
                </c:pt>
                <c:pt idx="2">
                  <c:v>1</c:v>
                </c:pt>
                <c:pt idx="3">
                  <c:v>2</c:v>
                </c:pt>
                <c:pt idx="4">
                  <c:v>12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8</c:v>
                </c:pt>
                <c:pt idx="15">
                  <c:v>10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10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2</c:v>
                </c:pt>
                <c:pt idx="30">
                  <c:v>11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11</c:v>
                </c:pt>
                <c:pt idx="44">
                  <c:v>1</c:v>
                </c:pt>
                <c:pt idx="45">
                  <c:v>4</c:v>
                </c:pt>
                <c:pt idx="46">
                  <c:v>0</c:v>
                </c:pt>
                <c:pt idx="47">
                  <c:v>10</c:v>
                </c:pt>
                <c:pt idx="48">
                  <c:v>7</c:v>
                </c:pt>
                <c:pt idx="49">
                  <c:v>0</c:v>
                </c:pt>
                <c:pt idx="50">
                  <c:v>9</c:v>
                </c:pt>
                <c:pt idx="51">
                  <c:v>13</c:v>
                </c:pt>
                <c:pt idx="52">
                  <c:v>7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6</c:v>
                </c:pt>
                <c:pt idx="59">
                  <c:v>1</c:v>
                </c:pt>
                <c:pt idx="60">
                  <c:v>8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0</c:v>
                </c:pt>
                <c:pt idx="73">
                  <c:v>9</c:v>
                </c:pt>
                <c:pt idx="75">
                  <c:v>2</c:v>
                </c:pt>
                <c:pt idx="76">
                  <c:v>7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11</c:v>
                </c:pt>
                <c:pt idx="82">
                  <c:v>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</c:v>
                </c:pt>
                <c:pt idx="87">
                  <c:v>7</c:v>
                </c:pt>
                <c:pt idx="88">
                  <c:v>2</c:v>
                </c:pt>
                <c:pt idx="89">
                  <c:v>13</c:v>
                </c:pt>
                <c:pt idx="90">
                  <c:v>9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1</c:v>
                </c:pt>
                <c:pt idx="98">
                  <c:v>3</c:v>
                </c:pt>
                <c:pt idx="99">
                  <c:v>5</c:v>
                </c:pt>
                <c:pt idx="100">
                  <c:v>1</c:v>
                </c:pt>
                <c:pt idx="101">
                  <c:v>9</c:v>
                </c:pt>
                <c:pt idx="102">
                  <c:v>7</c:v>
                </c:pt>
                <c:pt idx="103">
                  <c:v>0</c:v>
                </c:pt>
                <c:pt idx="104">
                  <c:v>11</c:v>
                </c:pt>
                <c:pt idx="105">
                  <c:v>0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8</c:v>
                </c:pt>
                <c:pt idx="110">
                  <c:v>0</c:v>
                </c:pt>
                <c:pt idx="111">
                  <c:v>7</c:v>
                </c:pt>
                <c:pt idx="112">
                  <c:v>1</c:v>
                </c:pt>
                <c:pt idx="113">
                  <c:v>1</c:v>
                </c:pt>
                <c:pt idx="114">
                  <c:v>8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7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3</c:v>
                </c:pt>
                <c:pt idx="132">
                  <c:v>0</c:v>
                </c:pt>
                <c:pt idx="133">
                  <c:v>4</c:v>
                </c:pt>
                <c:pt idx="134">
                  <c:v>9</c:v>
                </c:pt>
                <c:pt idx="135">
                  <c:v>0</c:v>
                </c:pt>
                <c:pt idx="136">
                  <c:v>8</c:v>
                </c:pt>
                <c:pt idx="137">
                  <c:v>0</c:v>
                </c:pt>
                <c:pt idx="138">
                  <c:v>7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7</c:v>
                </c:pt>
                <c:pt idx="143">
                  <c:v>4</c:v>
                </c:pt>
                <c:pt idx="144">
                  <c:v>3</c:v>
                </c:pt>
                <c:pt idx="145">
                  <c:v>0</c:v>
                </c:pt>
                <c:pt idx="146">
                  <c:v>6</c:v>
                </c:pt>
                <c:pt idx="147">
                  <c:v>6</c:v>
                </c:pt>
                <c:pt idx="148">
                  <c:v>8</c:v>
                </c:pt>
                <c:pt idx="149">
                  <c:v>5</c:v>
                </c:pt>
                <c:pt idx="150">
                  <c:v>2</c:v>
                </c:pt>
                <c:pt idx="151">
                  <c:v>12</c:v>
                </c:pt>
                <c:pt idx="152">
                  <c:v>8</c:v>
                </c:pt>
                <c:pt idx="153">
                  <c:v>11</c:v>
                </c:pt>
                <c:pt idx="154">
                  <c:v>1</c:v>
                </c:pt>
                <c:pt idx="155">
                  <c:v>6</c:v>
                </c:pt>
                <c:pt idx="156">
                  <c:v>2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2</c:v>
                </c:pt>
                <c:pt idx="163">
                  <c:v>0</c:v>
                </c:pt>
                <c:pt idx="164">
                  <c:v>2</c:v>
                </c:pt>
                <c:pt idx="165">
                  <c:v>1</c:v>
                </c:pt>
                <c:pt idx="166">
                  <c:v>9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12</c:v>
                </c:pt>
                <c:pt idx="173">
                  <c:v>1</c:v>
                </c:pt>
                <c:pt idx="174">
                  <c:v>3</c:v>
                </c:pt>
                <c:pt idx="175">
                  <c:v>1</c:v>
                </c:pt>
                <c:pt idx="176">
                  <c:v>11</c:v>
                </c:pt>
                <c:pt idx="177">
                  <c:v>6</c:v>
                </c:pt>
                <c:pt idx="178">
                  <c:v>12</c:v>
                </c:pt>
                <c:pt idx="179">
                  <c:v>2</c:v>
                </c:pt>
                <c:pt idx="180">
                  <c:v>12</c:v>
                </c:pt>
                <c:pt idx="181">
                  <c:v>9</c:v>
                </c:pt>
                <c:pt idx="182">
                  <c:v>0</c:v>
                </c:pt>
                <c:pt idx="183">
                  <c:v>5</c:v>
                </c:pt>
                <c:pt idx="184">
                  <c:v>3</c:v>
                </c:pt>
                <c:pt idx="185">
                  <c:v>0</c:v>
                </c:pt>
                <c:pt idx="186">
                  <c:v>5</c:v>
                </c:pt>
                <c:pt idx="187">
                  <c:v>1</c:v>
                </c:pt>
                <c:pt idx="188">
                  <c:v>3</c:v>
                </c:pt>
                <c:pt idx="189">
                  <c:v>9</c:v>
                </c:pt>
                <c:pt idx="190">
                  <c:v>4</c:v>
                </c:pt>
                <c:pt idx="191">
                  <c:v>3</c:v>
                </c:pt>
                <c:pt idx="192">
                  <c:v>0</c:v>
                </c:pt>
                <c:pt idx="193">
                  <c:v>7</c:v>
                </c:pt>
                <c:pt idx="194">
                  <c:v>5</c:v>
                </c:pt>
                <c:pt idx="195">
                  <c:v>12</c:v>
                </c:pt>
                <c:pt idx="196">
                  <c:v>2</c:v>
                </c:pt>
                <c:pt idx="197">
                  <c:v>0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10</c:v>
                </c:pt>
                <c:pt idx="202">
                  <c:v>1</c:v>
                </c:pt>
                <c:pt idx="203">
                  <c:v>9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7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8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2</c:v>
                </c:pt>
              </c:numCache>
            </c:numRef>
          </c:xVal>
          <c:yVal>
            <c:numRef>
              <c:f>('Matt Attend'!$AL$20:$AL$239,'Matt Attend'!$AL$20:$AL$239)</c:f>
              <c:numCache>
                <c:formatCode>General</c:formatCode>
                <c:ptCount val="440"/>
                <c:pt idx="1">
                  <c:v>4</c:v>
                </c:pt>
                <c:pt idx="2">
                  <c:v>3</c:v>
                </c:pt>
                <c:pt idx="3">
                  <c:v>3.3330000000000002</c:v>
                </c:pt>
                <c:pt idx="4">
                  <c:v>3.6669999999999998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3.6669999999999998</c:v>
                </c:pt>
                <c:pt idx="12">
                  <c:v>2.6669999999999998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3.6669999999999998</c:v>
                </c:pt>
                <c:pt idx="19">
                  <c:v>3.6669999999999998</c:v>
                </c:pt>
                <c:pt idx="20">
                  <c:v>1.667</c:v>
                </c:pt>
                <c:pt idx="21">
                  <c:v>2</c:v>
                </c:pt>
                <c:pt idx="22">
                  <c:v>2.6669999999999998</c:v>
                </c:pt>
                <c:pt idx="23">
                  <c:v>3.6669999999999998</c:v>
                </c:pt>
                <c:pt idx="24">
                  <c:v>3</c:v>
                </c:pt>
                <c:pt idx="25">
                  <c:v>3</c:v>
                </c:pt>
                <c:pt idx="26">
                  <c:v>3.6669999999999998</c:v>
                </c:pt>
                <c:pt idx="27">
                  <c:v>0</c:v>
                </c:pt>
                <c:pt idx="28">
                  <c:v>0</c:v>
                </c:pt>
                <c:pt idx="29">
                  <c:v>2.3330000000000002</c:v>
                </c:pt>
                <c:pt idx="30">
                  <c:v>3.3330000000000002</c:v>
                </c:pt>
                <c:pt idx="31">
                  <c:v>4</c:v>
                </c:pt>
                <c:pt idx="32">
                  <c:v>2.3330000000000002</c:v>
                </c:pt>
                <c:pt idx="33">
                  <c:v>0</c:v>
                </c:pt>
                <c:pt idx="34">
                  <c:v>2.3330000000000002</c:v>
                </c:pt>
                <c:pt idx="35">
                  <c:v>3</c:v>
                </c:pt>
                <c:pt idx="36">
                  <c:v>2.6669999999999998</c:v>
                </c:pt>
                <c:pt idx="37">
                  <c:v>3.6669999999999998</c:v>
                </c:pt>
                <c:pt idx="38">
                  <c:v>2.3330000000000002</c:v>
                </c:pt>
                <c:pt idx="39">
                  <c:v>3.6669999999999998</c:v>
                </c:pt>
                <c:pt idx="40">
                  <c:v>2</c:v>
                </c:pt>
                <c:pt idx="41">
                  <c:v>3.3330000000000002</c:v>
                </c:pt>
                <c:pt idx="42">
                  <c:v>2.3330000000000002</c:v>
                </c:pt>
                <c:pt idx="43">
                  <c:v>3.3330000000000002</c:v>
                </c:pt>
                <c:pt idx="44">
                  <c:v>4</c:v>
                </c:pt>
                <c:pt idx="45">
                  <c:v>3.3330000000000002</c:v>
                </c:pt>
                <c:pt idx="46">
                  <c:v>#N/A</c:v>
                </c:pt>
                <c:pt idx="47">
                  <c:v>0</c:v>
                </c:pt>
                <c:pt idx="48">
                  <c:v>4</c:v>
                </c:pt>
                <c:pt idx="49">
                  <c:v>3.3330000000000002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2.6669999999999998</c:v>
                </c:pt>
                <c:pt idx="56">
                  <c:v>3.3330000000000002</c:v>
                </c:pt>
                <c:pt idx="57">
                  <c:v>2.3330000000000002</c:v>
                </c:pt>
                <c:pt idx="58">
                  <c:v>3</c:v>
                </c:pt>
                <c:pt idx="59">
                  <c:v>3.6669999999999998</c:v>
                </c:pt>
                <c:pt idx="60">
                  <c:v>0</c:v>
                </c:pt>
                <c:pt idx="61">
                  <c:v>2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3.6669999999999998</c:v>
                </c:pt>
                <c:pt idx="69">
                  <c:v>2</c:v>
                </c:pt>
                <c:pt idx="70">
                  <c:v>3.3330000000000002</c:v>
                </c:pt>
                <c:pt idx="71">
                  <c:v>3.6669999999999998</c:v>
                </c:pt>
                <c:pt idx="72">
                  <c:v>4</c:v>
                </c:pt>
                <c:pt idx="73">
                  <c:v>1.667</c:v>
                </c:pt>
                <c:pt idx="74">
                  <c:v>3.3330000000000002</c:v>
                </c:pt>
                <c:pt idx="75">
                  <c:v>#N/A</c:v>
                </c:pt>
                <c:pt idx="76">
                  <c:v>3.6669999999999998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0</c:v>
                </c:pt>
                <c:pt idx="81">
                  <c:v>3.6669999999999998</c:v>
                </c:pt>
                <c:pt idx="82">
                  <c:v>2.6669999999999998</c:v>
                </c:pt>
                <c:pt idx="83">
                  <c:v>2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3.6669999999999998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#N/A</c:v>
                </c:pt>
                <c:pt idx="93">
                  <c:v>0</c:v>
                </c:pt>
                <c:pt idx="94">
                  <c:v>1.667</c:v>
                </c:pt>
                <c:pt idx="95">
                  <c:v>0</c:v>
                </c:pt>
                <c:pt idx="96">
                  <c:v>3.3330000000000002</c:v>
                </c:pt>
                <c:pt idx="97">
                  <c:v>0</c:v>
                </c:pt>
                <c:pt idx="98">
                  <c:v>2.6669999999999998</c:v>
                </c:pt>
                <c:pt idx="99">
                  <c:v>3.3330000000000002</c:v>
                </c:pt>
                <c:pt idx="100">
                  <c:v>3.3330000000000002</c:v>
                </c:pt>
                <c:pt idx="101">
                  <c:v>3.6669999999999998</c:v>
                </c:pt>
                <c:pt idx="102">
                  <c:v>3.6669999999999998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1.667</c:v>
                </c:pt>
                <c:pt idx="107">
                  <c:v>0</c:v>
                </c:pt>
                <c:pt idx="108">
                  <c:v>3.3330000000000002</c:v>
                </c:pt>
                <c:pt idx="109">
                  <c:v>2</c:v>
                </c:pt>
                <c:pt idx="110">
                  <c:v>3.6669999999999998</c:v>
                </c:pt>
                <c:pt idx="111">
                  <c:v>0</c:v>
                </c:pt>
                <c:pt idx="112">
                  <c:v>2.3330000000000002</c:v>
                </c:pt>
                <c:pt idx="113">
                  <c:v>2</c:v>
                </c:pt>
                <c:pt idx="114">
                  <c:v>3.6669999999999998</c:v>
                </c:pt>
                <c:pt idx="115">
                  <c:v>3.6669999999999998</c:v>
                </c:pt>
                <c:pt idx="116">
                  <c:v>3.3330000000000002</c:v>
                </c:pt>
                <c:pt idx="117">
                  <c:v>4</c:v>
                </c:pt>
                <c:pt idx="118">
                  <c:v>4</c:v>
                </c:pt>
                <c:pt idx="119">
                  <c:v>2.6669999999999998</c:v>
                </c:pt>
                <c:pt idx="120">
                  <c:v>3.3330000000000002</c:v>
                </c:pt>
                <c:pt idx="121">
                  <c:v>4</c:v>
                </c:pt>
                <c:pt idx="122">
                  <c:v>2.3330000000000002</c:v>
                </c:pt>
                <c:pt idx="123">
                  <c:v>3.3330000000000002</c:v>
                </c:pt>
                <c:pt idx="124">
                  <c:v>2.3330000000000002</c:v>
                </c:pt>
                <c:pt idx="125">
                  <c:v>3.6669999999999998</c:v>
                </c:pt>
                <c:pt idx="126">
                  <c:v>0.66700000000000004</c:v>
                </c:pt>
                <c:pt idx="127">
                  <c:v>4</c:v>
                </c:pt>
                <c:pt idx="128">
                  <c:v>#N/A</c:v>
                </c:pt>
                <c:pt idx="129">
                  <c:v>2.3330000000000002</c:v>
                </c:pt>
                <c:pt idx="130">
                  <c:v>3</c:v>
                </c:pt>
                <c:pt idx="131">
                  <c:v>3</c:v>
                </c:pt>
                <c:pt idx="132">
                  <c:v>3.6669999999999998</c:v>
                </c:pt>
                <c:pt idx="133">
                  <c:v>2.6669999999999998</c:v>
                </c:pt>
                <c:pt idx="134">
                  <c:v>3</c:v>
                </c:pt>
                <c:pt idx="135">
                  <c:v>3.3330000000000002</c:v>
                </c:pt>
                <c:pt idx="136">
                  <c:v>1.667</c:v>
                </c:pt>
                <c:pt idx="137">
                  <c:v>4</c:v>
                </c:pt>
                <c:pt idx="138">
                  <c:v>2.6669999999999998</c:v>
                </c:pt>
                <c:pt idx="139">
                  <c:v>3.3330000000000002</c:v>
                </c:pt>
                <c:pt idx="140">
                  <c:v>3</c:v>
                </c:pt>
                <c:pt idx="141">
                  <c:v>2.6669999999999998</c:v>
                </c:pt>
                <c:pt idx="142">
                  <c:v>0.66700000000000004</c:v>
                </c:pt>
                <c:pt idx="143">
                  <c:v>4</c:v>
                </c:pt>
                <c:pt idx="144">
                  <c:v>2</c:v>
                </c:pt>
                <c:pt idx="145">
                  <c:v>2.6669999999999998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3.6669999999999998</c:v>
                </c:pt>
                <c:pt idx="151">
                  <c:v>3</c:v>
                </c:pt>
                <c:pt idx="152">
                  <c:v>4</c:v>
                </c:pt>
                <c:pt idx="153">
                  <c:v>2.6669999999999998</c:v>
                </c:pt>
                <c:pt idx="154">
                  <c:v>3.6669999999999998</c:v>
                </c:pt>
                <c:pt idx="155">
                  <c:v>4</c:v>
                </c:pt>
                <c:pt idx="156">
                  <c:v>3.6669999999999998</c:v>
                </c:pt>
                <c:pt idx="157">
                  <c:v>3</c:v>
                </c:pt>
                <c:pt idx="158">
                  <c:v>0</c:v>
                </c:pt>
                <c:pt idx="159">
                  <c:v>3.6669999999999998</c:v>
                </c:pt>
                <c:pt idx="160">
                  <c:v>0</c:v>
                </c:pt>
                <c:pt idx="161">
                  <c:v>0</c:v>
                </c:pt>
                <c:pt idx="162">
                  <c:v>3.3330000000000002</c:v>
                </c:pt>
                <c:pt idx="163">
                  <c:v>2</c:v>
                </c:pt>
                <c:pt idx="164">
                  <c:v>3.6669999999999998</c:v>
                </c:pt>
                <c:pt idx="165">
                  <c:v>3</c:v>
                </c:pt>
                <c:pt idx="166">
                  <c:v>3.3330000000000002</c:v>
                </c:pt>
                <c:pt idx="167">
                  <c:v>3</c:v>
                </c:pt>
                <c:pt idx="168">
                  <c:v>3.3330000000000002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3.3330000000000002</c:v>
                </c:pt>
                <c:pt idx="173">
                  <c:v>3.3330000000000002</c:v>
                </c:pt>
                <c:pt idx="174">
                  <c:v>3.6669999999999998</c:v>
                </c:pt>
                <c:pt idx="175">
                  <c:v>3.3330000000000002</c:v>
                </c:pt>
                <c:pt idx="176">
                  <c:v>2</c:v>
                </c:pt>
                <c:pt idx="177">
                  <c:v>4</c:v>
                </c:pt>
                <c:pt idx="178">
                  <c:v>3.3330000000000002</c:v>
                </c:pt>
                <c:pt idx="179">
                  <c:v>3.6669999999999998</c:v>
                </c:pt>
                <c:pt idx="180">
                  <c:v>2.6669999999999998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4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3</c:v>
                </c:pt>
                <c:pt idx="191">
                  <c:v>2.6669999999999998</c:v>
                </c:pt>
                <c:pt idx="192">
                  <c:v>2</c:v>
                </c:pt>
                <c:pt idx="193">
                  <c:v>3</c:v>
                </c:pt>
                <c:pt idx="194">
                  <c:v>3.3330000000000002</c:v>
                </c:pt>
                <c:pt idx="195">
                  <c:v>4</c:v>
                </c:pt>
                <c:pt idx="196">
                  <c:v>3.6669999999999998</c:v>
                </c:pt>
                <c:pt idx="197">
                  <c:v>3.6669999999999998</c:v>
                </c:pt>
                <c:pt idx="198">
                  <c:v>3</c:v>
                </c:pt>
                <c:pt idx="199">
                  <c:v>3</c:v>
                </c:pt>
                <c:pt idx="200">
                  <c:v>0</c:v>
                </c:pt>
                <c:pt idx="201">
                  <c:v>2.3330000000000002</c:v>
                </c:pt>
                <c:pt idx="202">
                  <c:v>2</c:v>
                </c:pt>
                <c:pt idx="203">
                  <c:v>4</c:v>
                </c:pt>
                <c:pt idx="204">
                  <c:v>3</c:v>
                </c:pt>
                <c:pt idx="205">
                  <c:v>0</c:v>
                </c:pt>
                <c:pt idx="206">
                  <c:v>1.667</c:v>
                </c:pt>
                <c:pt idx="207">
                  <c:v>3.3330000000000002</c:v>
                </c:pt>
                <c:pt idx="208">
                  <c:v>4</c:v>
                </c:pt>
                <c:pt idx="209">
                  <c:v>2</c:v>
                </c:pt>
                <c:pt idx="210">
                  <c:v>3.3330000000000002</c:v>
                </c:pt>
                <c:pt idx="211">
                  <c:v>0</c:v>
                </c:pt>
                <c:pt idx="212">
                  <c:v>2.6669999999999998</c:v>
                </c:pt>
                <c:pt idx="213">
                  <c:v>2.3330000000000002</c:v>
                </c:pt>
                <c:pt idx="214">
                  <c:v>4</c:v>
                </c:pt>
                <c:pt idx="215">
                  <c:v>0.66700000000000004</c:v>
                </c:pt>
                <c:pt idx="216">
                  <c:v>2.6669999999999998</c:v>
                </c:pt>
                <c:pt idx="217">
                  <c:v>3</c:v>
                </c:pt>
                <c:pt idx="218">
                  <c:v>1.667</c:v>
                </c:pt>
                <c:pt idx="219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3.3330000000000002</c:v>
                </c:pt>
                <c:pt idx="224">
                  <c:v>3.6669999999999998</c:v>
                </c:pt>
                <c:pt idx="225">
                  <c:v>4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3.6669999999999998</c:v>
                </c:pt>
                <c:pt idx="232">
                  <c:v>2.6669999999999998</c:v>
                </c:pt>
                <c:pt idx="233">
                  <c:v>2</c:v>
                </c:pt>
                <c:pt idx="234">
                  <c:v>0</c:v>
                </c:pt>
                <c:pt idx="235">
                  <c:v>4</c:v>
                </c:pt>
                <c:pt idx="236">
                  <c:v>4</c:v>
                </c:pt>
                <c:pt idx="237">
                  <c:v>0</c:v>
                </c:pt>
                <c:pt idx="238">
                  <c:v>3.6669999999999998</c:v>
                </c:pt>
                <c:pt idx="239">
                  <c:v>3.6669999999999998</c:v>
                </c:pt>
                <c:pt idx="240">
                  <c:v>1.667</c:v>
                </c:pt>
                <c:pt idx="241">
                  <c:v>2</c:v>
                </c:pt>
                <c:pt idx="242">
                  <c:v>2.6669999999999998</c:v>
                </c:pt>
                <c:pt idx="243">
                  <c:v>3.6669999999999998</c:v>
                </c:pt>
                <c:pt idx="244">
                  <c:v>3</c:v>
                </c:pt>
                <c:pt idx="245">
                  <c:v>3</c:v>
                </c:pt>
                <c:pt idx="246">
                  <c:v>3.6669999999999998</c:v>
                </c:pt>
                <c:pt idx="247">
                  <c:v>0</c:v>
                </c:pt>
                <c:pt idx="248">
                  <c:v>0</c:v>
                </c:pt>
                <c:pt idx="249">
                  <c:v>2.3330000000000002</c:v>
                </c:pt>
                <c:pt idx="250">
                  <c:v>3.3330000000000002</c:v>
                </c:pt>
                <c:pt idx="251">
                  <c:v>4</c:v>
                </c:pt>
                <c:pt idx="252">
                  <c:v>2.3330000000000002</c:v>
                </c:pt>
                <c:pt idx="253">
                  <c:v>0</c:v>
                </c:pt>
                <c:pt idx="254">
                  <c:v>2.3330000000000002</c:v>
                </c:pt>
                <c:pt idx="255">
                  <c:v>3</c:v>
                </c:pt>
                <c:pt idx="256">
                  <c:v>2.6669999999999998</c:v>
                </c:pt>
                <c:pt idx="257">
                  <c:v>3.6669999999999998</c:v>
                </c:pt>
                <c:pt idx="258">
                  <c:v>2.3330000000000002</c:v>
                </c:pt>
                <c:pt idx="259">
                  <c:v>3.6669999999999998</c:v>
                </c:pt>
                <c:pt idx="260">
                  <c:v>2</c:v>
                </c:pt>
                <c:pt idx="261">
                  <c:v>3.3330000000000002</c:v>
                </c:pt>
                <c:pt idx="262">
                  <c:v>2.3330000000000002</c:v>
                </c:pt>
                <c:pt idx="263">
                  <c:v>3.3330000000000002</c:v>
                </c:pt>
                <c:pt idx="264">
                  <c:v>4</c:v>
                </c:pt>
                <c:pt idx="265">
                  <c:v>3.3330000000000002</c:v>
                </c:pt>
                <c:pt idx="266">
                  <c:v>#N/A</c:v>
                </c:pt>
                <c:pt idx="267">
                  <c:v>0</c:v>
                </c:pt>
                <c:pt idx="268">
                  <c:v>4</c:v>
                </c:pt>
                <c:pt idx="269">
                  <c:v>3.3330000000000002</c:v>
                </c:pt>
                <c:pt idx="270">
                  <c:v>3</c:v>
                </c:pt>
                <c:pt idx="271">
                  <c:v>4</c:v>
                </c:pt>
                <c:pt idx="272">
                  <c:v>4</c:v>
                </c:pt>
                <c:pt idx="273">
                  <c:v>2</c:v>
                </c:pt>
                <c:pt idx="274">
                  <c:v>4</c:v>
                </c:pt>
                <c:pt idx="275">
                  <c:v>2.6669999999999998</c:v>
                </c:pt>
                <c:pt idx="276">
                  <c:v>3.3330000000000002</c:v>
                </c:pt>
                <c:pt idx="277">
                  <c:v>2.3330000000000002</c:v>
                </c:pt>
                <c:pt idx="278">
                  <c:v>3</c:v>
                </c:pt>
                <c:pt idx="279">
                  <c:v>3.6669999999999998</c:v>
                </c:pt>
                <c:pt idx="280">
                  <c:v>0</c:v>
                </c:pt>
                <c:pt idx="281">
                  <c:v>2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3.6669999999999998</c:v>
                </c:pt>
                <c:pt idx="289">
                  <c:v>2</c:v>
                </c:pt>
                <c:pt idx="290">
                  <c:v>3.3330000000000002</c:v>
                </c:pt>
                <c:pt idx="291">
                  <c:v>3.6669999999999998</c:v>
                </c:pt>
                <c:pt idx="292">
                  <c:v>4</c:v>
                </c:pt>
                <c:pt idx="293">
                  <c:v>1.667</c:v>
                </c:pt>
                <c:pt idx="294">
                  <c:v>3.3330000000000002</c:v>
                </c:pt>
                <c:pt idx="295">
                  <c:v>#N/A</c:v>
                </c:pt>
                <c:pt idx="296">
                  <c:v>3.6669999999999998</c:v>
                </c:pt>
                <c:pt idx="297">
                  <c:v>4</c:v>
                </c:pt>
                <c:pt idx="298">
                  <c:v>4</c:v>
                </c:pt>
                <c:pt idx="299">
                  <c:v>3</c:v>
                </c:pt>
                <c:pt idx="300">
                  <c:v>0</c:v>
                </c:pt>
                <c:pt idx="301">
                  <c:v>3.6669999999999998</c:v>
                </c:pt>
                <c:pt idx="302">
                  <c:v>2.6669999999999998</c:v>
                </c:pt>
                <c:pt idx="303">
                  <c:v>2</c:v>
                </c:pt>
                <c:pt idx="304">
                  <c:v>4</c:v>
                </c:pt>
                <c:pt idx="305">
                  <c:v>0</c:v>
                </c:pt>
                <c:pt idx="306">
                  <c:v>0</c:v>
                </c:pt>
                <c:pt idx="307">
                  <c:v>3.6669999999999998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#N/A</c:v>
                </c:pt>
                <c:pt idx="313">
                  <c:v>0</c:v>
                </c:pt>
                <c:pt idx="314">
                  <c:v>1.667</c:v>
                </c:pt>
                <c:pt idx="315">
                  <c:v>0</c:v>
                </c:pt>
                <c:pt idx="316">
                  <c:v>3.3330000000000002</c:v>
                </c:pt>
                <c:pt idx="317">
                  <c:v>0</c:v>
                </c:pt>
                <c:pt idx="318">
                  <c:v>2.6669999999999998</c:v>
                </c:pt>
                <c:pt idx="319">
                  <c:v>3.3330000000000002</c:v>
                </c:pt>
                <c:pt idx="320">
                  <c:v>3.3330000000000002</c:v>
                </c:pt>
                <c:pt idx="321">
                  <c:v>3.6669999999999998</c:v>
                </c:pt>
                <c:pt idx="322">
                  <c:v>3.6669999999999998</c:v>
                </c:pt>
                <c:pt idx="323">
                  <c:v>2</c:v>
                </c:pt>
                <c:pt idx="324">
                  <c:v>3</c:v>
                </c:pt>
                <c:pt idx="325">
                  <c:v>4</c:v>
                </c:pt>
                <c:pt idx="326">
                  <c:v>1.667</c:v>
                </c:pt>
                <c:pt idx="327">
                  <c:v>0</c:v>
                </c:pt>
                <c:pt idx="328">
                  <c:v>3.3330000000000002</c:v>
                </c:pt>
                <c:pt idx="329">
                  <c:v>2</c:v>
                </c:pt>
                <c:pt idx="330">
                  <c:v>3.6669999999999998</c:v>
                </c:pt>
                <c:pt idx="331">
                  <c:v>0</c:v>
                </c:pt>
                <c:pt idx="332">
                  <c:v>2.3330000000000002</c:v>
                </c:pt>
                <c:pt idx="333">
                  <c:v>2</c:v>
                </c:pt>
                <c:pt idx="334">
                  <c:v>3.6669999999999998</c:v>
                </c:pt>
                <c:pt idx="335">
                  <c:v>3.6669999999999998</c:v>
                </c:pt>
                <c:pt idx="336">
                  <c:v>3.3330000000000002</c:v>
                </c:pt>
                <c:pt idx="337">
                  <c:v>4</c:v>
                </c:pt>
                <c:pt idx="338">
                  <c:v>4</c:v>
                </c:pt>
                <c:pt idx="339">
                  <c:v>2.6669999999999998</c:v>
                </c:pt>
                <c:pt idx="340">
                  <c:v>3.3330000000000002</c:v>
                </c:pt>
                <c:pt idx="341">
                  <c:v>4</c:v>
                </c:pt>
                <c:pt idx="342">
                  <c:v>2.3330000000000002</c:v>
                </c:pt>
                <c:pt idx="343">
                  <c:v>3.3330000000000002</c:v>
                </c:pt>
                <c:pt idx="344">
                  <c:v>2.3330000000000002</c:v>
                </c:pt>
                <c:pt idx="345">
                  <c:v>3.6669999999999998</c:v>
                </c:pt>
                <c:pt idx="346">
                  <c:v>0.66700000000000004</c:v>
                </c:pt>
                <c:pt idx="347">
                  <c:v>4</c:v>
                </c:pt>
                <c:pt idx="348">
                  <c:v>#N/A</c:v>
                </c:pt>
                <c:pt idx="349">
                  <c:v>2.3330000000000002</c:v>
                </c:pt>
                <c:pt idx="350">
                  <c:v>3</c:v>
                </c:pt>
                <c:pt idx="351">
                  <c:v>3</c:v>
                </c:pt>
                <c:pt idx="352">
                  <c:v>3.6669999999999998</c:v>
                </c:pt>
                <c:pt idx="353">
                  <c:v>2.6669999999999998</c:v>
                </c:pt>
                <c:pt idx="354">
                  <c:v>3</c:v>
                </c:pt>
                <c:pt idx="355">
                  <c:v>3.3330000000000002</c:v>
                </c:pt>
                <c:pt idx="356">
                  <c:v>1.667</c:v>
                </c:pt>
                <c:pt idx="357">
                  <c:v>4</c:v>
                </c:pt>
                <c:pt idx="358">
                  <c:v>2.6669999999999998</c:v>
                </c:pt>
                <c:pt idx="359">
                  <c:v>3.3330000000000002</c:v>
                </c:pt>
                <c:pt idx="360">
                  <c:v>3</c:v>
                </c:pt>
                <c:pt idx="361">
                  <c:v>2.6669999999999998</c:v>
                </c:pt>
                <c:pt idx="362">
                  <c:v>0.66700000000000004</c:v>
                </c:pt>
                <c:pt idx="363">
                  <c:v>4</c:v>
                </c:pt>
                <c:pt idx="364">
                  <c:v>2</c:v>
                </c:pt>
                <c:pt idx="365">
                  <c:v>2.6669999999999998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3</c:v>
                </c:pt>
                <c:pt idx="370">
                  <c:v>3.6669999999999998</c:v>
                </c:pt>
                <c:pt idx="371">
                  <c:v>3</c:v>
                </c:pt>
                <c:pt idx="372">
                  <c:v>4</c:v>
                </c:pt>
                <c:pt idx="373">
                  <c:v>2.6669999999999998</c:v>
                </c:pt>
                <c:pt idx="374">
                  <c:v>3.6669999999999998</c:v>
                </c:pt>
                <c:pt idx="375">
                  <c:v>4</c:v>
                </c:pt>
                <c:pt idx="376">
                  <c:v>3.6669999999999998</c:v>
                </c:pt>
                <c:pt idx="377">
                  <c:v>3</c:v>
                </c:pt>
                <c:pt idx="378">
                  <c:v>0</c:v>
                </c:pt>
                <c:pt idx="379">
                  <c:v>3.6669999999999998</c:v>
                </c:pt>
                <c:pt idx="380">
                  <c:v>0</c:v>
                </c:pt>
                <c:pt idx="381">
                  <c:v>0</c:v>
                </c:pt>
                <c:pt idx="382">
                  <c:v>3.3330000000000002</c:v>
                </c:pt>
                <c:pt idx="383">
                  <c:v>2</c:v>
                </c:pt>
                <c:pt idx="384">
                  <c:v>3.6669999999999998</c:v>
                </c:pt>
                <c:pt idx="385">
                  <c:v>3</c:v>
                </c:pt>
                <c:pt idx="386">
                  <c:v>3.3330000000000002</c:v>
                </c:pt>
                <c:pt idx="387">
                  <c:v>3</c:v>
                </c:pt>
                <c:pt idx="388">
                  <c:v>3.3330000000000002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3.3330000000000002</c:v>
                </c:pt>
                <c:pt idx="393">
                  <c:v>3.3330000000000002</c:v>
                </c:pt>
                <c:pt idx="394">
                  <c:v>3.6669999999999998</c:v>
                </c:pt>
                <c:pt idx="395">
                  <c:v>3.3330000000000002</c:v>
                </c:pt>
                <c:pt idx="396">
                  <c:v>2</c:v>
                </c:pt>
                <c:pt idx="397">
                  <c:v>4</c:v>
                </c:pt>
                <c:pt idx="398">
                  <c:v>3.3330000000000002</c:v>
                </c:pt>
                <c:pt idx="399">
                  <c:v>3.6669999999999998</c:v>
                </c:pt>
                <c:pt idx="400">
                  <c:v>2.6669999999999998</c:v>
                </c:pt>
                <c:pt idx="401">
                  <c:v>4</c:v>
                </c:pt>
                <c:pt idx="402">
                  <c:v>3</c:v>
                </c:pt>
                <c:pt idx="403">
                  <c:v>3</c:v>
                </c:pt>
                <c:pt idx="404">
                  <c:v>4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3</c:v>
                </c:pt>
                <c:pt idx="410">
                  <c:v>3</c:v>
                </c:pt>
                <c:pt idx="411">
                  <c:v>2.6669999999999998</c:v>
                </c:pt>
                <c:pt idx="412">
                  <c:v>2</c:v>
                </c:pt>
                <c:pt idx="413">
                  <c:v>3</c:v>
                </c:pt>
                <c:pt idx="414">
                  <c:v>3.3330000000000002</c:v>
                </c:pt>
                <c:pt idx="415">
                  <c:v>4</c:v>
                </c:pt>
                <c:pt idx="416">
                  <c:v>3.6669999999999998</c:v>
                </c:pt>
                <c:pt idx="417">
                  <c:v>3.6669999999999998</c:v>
                </c:pt>
                <c:pt idx="418">
                  <c:v>3</c:v>
                </c:pt>
                <c:pt idx="419">
                  <c:v>3</c:v>
                </c:pt>
                <c:pt idx="420">
                  <c:v>0</c:v>
                </c:pt>
                <c:pt idx="421">
                  <c:v>2.3330000000000002</c:v>
                </c:pt>
                <c:pt idx="422">
                  <c:v>2</c:v>
                </c:pt>
                <c:pt idx="423">
                  <c:v>4</c:v>
                </c:pt>
                <c:pt idx="424">
                  <c:v>3</c:v>
                </c:pt>
                <c:pt idx="425">
                  <c:v>0</c:v>
                </c:pt>
                <c:pt idx="426">
                  <c:v>1.667</c:v>
                </c:pt>
                <c:pt idx="427">
                  <c:v>3.3330000000000002</c:v>
                </c:pt>
                <c:pt idx="428">
                  <c:v>4</c:v>
                </c:pt>
                <c:pt idx="429">
                  <c:v>2</c:v>
                </c:pt>
                <c:pt idx="430">
                  <c:v>3.3330000000000002</c:v>
                </c:pt>
                <c:pt idx="431">
                  <c:v>0</c:v>
                </c:pt>
                <c:pt idx="432">
                  <c:v>2.6669999999999998</c:v>
                </c:pt>
                <c:pt idx="433">
                  <c:v>2.3330000000000002</c:v>
                </c:pt>
                <c:pt idx="434">
                  <c:v>4</c:v>
                </c:pt>
                <c:pt idx="435">
                  <c:v>0.66700000000000004</c:v>
                </c:pt>
                <c:pt idx="436">
                  <c:v>2.6669999999999998</c:v>
                </c:pt>
                <c:pt idx="437">
                  <c:v>3</c:v>
                </c:pt>
                <c:pt idx="438">
                  <c:v>1.667</c:v>
                </c:pt>
                <c:pt idx="43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70848"/>
        <c:axId val="131472768"/>
      </c:scatterChart>
      <c:valAx>
        <c:axId val="13147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72768"/>
        <c:crosses val="autoZero"/>
        <c:crossBetween val="midCat"/>
      </c:valAx>
      <c:valAx>
        <c:axId val="131472768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7084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302 (Ebbeler)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'Ben Attend'!$AE$21:$AE$404</c:f>
              <c:numCache>
                <c:formatCode>General</c:formatCode>
                <c:ptCount val="38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3</c:v>
                </c:pt>
                <c:pt idx="75">
                  <c:v>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5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0</c:v>
                </c:pt>
                <c:pt idx="116">
                  <c:v>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9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7</c:v>
                </c:pt>
                <c:pt idx="207">
                  <c:v>2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3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4</c:v>
                </c:pt>
                <c:pt idx="251">
                  <c:v>3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7</c:v>
                </c:pt>
                <c:pt idx="299">
                  <c:v>0</c:v>
                </c:pt>
                <c:pt idx="300">
                  <c:v>1</c:v>
                </c:pt>
                <c:pt idx="301">
                  <c:v>3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7</c:v>
                </c:pt>
                <c:pt idx="307">
                  <c:v>3</c:v>
                </c:pt>
                <c:pt idx="308">
                  <c:v>0</c:v>
                </c:pt>
                <c:pt idx="309">
                  <c:v>1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4</c:v>
                </c:pt>
                <c:pt idx="316">
                  <c:v>11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5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3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6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6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2</c:v>
                </c:pt>
                <c:pt idx="383">
                  <c:v>0</c:v>
                </c:pt>
              </c:numCache>
            </c:numRef>
          </c:xVal>
          <c:yVal>
            <c:numRef>
              <c:f>'Ben Attend'!$AI$21:$AI$404</c:f>
              <c:numCache>
                <c:formatCode>General</c:formatCode>
                <c:ptCount val="384"/>
                <c:pt idx="0">
                  <c:v>2.3330000000000002</c:v>
                </c:pt>
                <c:pt idx="1">
                  <c:v>4</c:v>
                </c:pt>
                <c:pt idx="2">
                  <c:v>3.6669999999999998</c:v>
                </c:pt>
                <c:pt idx="3">
                  <c:v>2.3330000000000002</c:v>
                </c:pt>
                <c:pt idx="4">
                  <c:v>0.66700000000000004</c:v>
                </c:pt>
                <c:pt idx="5">
                  <c:v>4</c:v>
                </c:pt>
                <c:pt idx="6">
                  <c:v>1.667</c:v>
                </c:pt>
                <c:pt idx="7">
                  <c:v>4</c:v>
                </c:pt>
                <c:pt idx="8">
                  <c:v>3.6669999999999998</c:v>
                </c:pt>
                <c:pt idx="9">
                  <c:v>1.667</c:v>
                </c:pt>
                <c:pt idx="10">
                  <c:v>4</c:v>
                </c:pt>
                <c:pt idx="11">
                  <c:v>3.6669999999999998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2.6669999999999998</c:v>
                </c:pt>
                <c:pt idx="19">
                  <c:v>2.6669999999999998</c:v>
                </c:pt>
                <c:pt idx="20">
                  <c:v>2.6669999999999998</c:v>
                </c:pt>
                <c:pt idx="21">
                  <c:v>3.6669999999999998</c:v>
                </c:pt>
                <c:pt idx="22">
                  <c:v>4</c:v>
                </c:pt>
                <c:pt idx="23">
                  <c:v>3.3330000000000002</c:v>
                </c:pt>
                <c:pt idx="24">
                  <c:v>4</c:v>
                </c:pt>
                <c:pt idx="25">
                  <c:v>2.6669999999999998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3.3330000000000002</c:v>
                </c:pt>
                <c:pt idx="35">
                  <c:v>2.3330000000000002</c:v>
                </c:pt>
                <c:pt idx="36">
                  <c:v>3.6669999999999998</c:v>
                </c:pt>
                <c:pt idx="37">
                  <c:v>2.3330000000000002</c:v>
                </c:pt>
                <c:pt idx="38">
                  <c:v>4</c:v>
                </c:pt>
                <c:pt idx="39">
                  <c:v>0</c:v>
                </c:pt>
                <c:pt idx="40">
                  <c:v>4</c:v>
                </c:pt>
                <c:pt idx="41">
                  <c:v>4</c:v>
                </c:pt>
                <c:pt idx="42">
                  <c:v>0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3.6669999999999998</c:v>
                </c:pt>
                <c:pt idx="51">
                  <c:v>4</c:v>
                </c:pt>
                <c:pt idx="52">
                  <c:v>4</c:v>
                </c:pt>
                <c:pt idx="53">
                  <c:v>3.6669999999999998</c:v>
                </c:pt>
                <c:pt idx="54">
                  <c:v>3.6669999999999998</c:v>
                </c:pt>
                <c:pt idx="55">
                  <c:v>3.6669999999999998</c:v>
                </c:pt>
                <c:pt idx="56">
                  <c:v>3.6669999999999998</c:v>
                </c:pt>
                <c:pt idx="57">
                  <c:v>4</c:v>
                </c:pt>
                <c:pt idx="58">
                  <c:v>1</c:v>
                </c:pt>
                <c:pt idx="59">
                  <c:v>3.6669999999999998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3.3330000000000002</c:v>
                </c:pt>
                <c:pt idx="65">
                  <c:v>3</c:v>
                </c:pt>
                <c:pt idx="66">
                  <c:v>4</c:v>
                </c:pt>
                <c:pt idx="67">
                  <c:v>4</c:v>
                </c:pt>
                <c:pt idx="68">
                  <c:v>3.6669999999999998</c:v>
                </c:pt>
                <c:pt idx="69">
                  <c:v>4</c:v>
                </c:pt>
                <c:pt idx="70">
                  <c:v>3.6669999999999998</c:v>
                </c:pt>
                <c:pt idx="71">
                  <c:v>2.3330000000000002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2.3330000000000002</c:v>
                </c:pt>
                <c:pt idx="76">
                  <c:v>4</c:v>
                </c:pt>
                <c:pt idx="77">
                  <c:v>0</c:v>
                </c:pt>
                <c:pt idx="78">
                  <c:v>3.3330000000000002</c:v>
                </c:pt>
                <c:pt idx="79">
                  <c:v>4</c:v>
                </c:pt>
                <c:pt idx="80">
                  <c:v>3.6669999999999998</c:v>
                </c:pt>
                <c:pt idx="81">
                  <c:v>4</c:v>
                </c:pt>
                <c:pt idx="82">
                  <c:v>2.6669999999999998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3.6669999999999998</c:v>
                </c:pt>
                <c:pt idx="87">
                  <c:v>2.3330000000000002</c:v>
                </c:pt>
                <c:pt idx="88">
                  <c:v>2</c:v>
                </c:pt>
                <c:pt idx="89">
                  <c:v>4</c:v>
                </c:pt>
                <c:pt idx="90">
                  <c:v>2.6669999999999998</c:v>
                </c:pt>
                <c:pt idx="91">
                  <c:v>4</c:v>
                </c:pt>
                <c:pt idx="92">
                  <c:v>3.6669999999999998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3.6669999999999998</c:v>
                </c:pt>
                <c:pt idx="97">
                  <c:v>4</c:v>
                </c:pt>
                <c:pt idx="98">
                  <c:v>2.6669999999999998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2.6669999999999998</c:v>
                </c:pt>
                <c:pt idx="103">
                  <c:v>3</c:v>
                </c:pt>
                <c:pt idx="104">
                  <c:v>2.3330000000000002</c:v>
                </c:pt>
                <c:pt idx="105">
                  <c:v>1.333</c:v>
                </c:pt>
                <c:pt idx="106">
                  <c:v>4</c:v>
                </c:pt>
                <c:pt idx="107">
                  <c:v>2</c:v>
                </c:pt>
                <c:pt idx="108">
                  <c:v>2.6669999999999998</c:v>
                </c:pt>
                <c:pt idx="109">
                  <c:v>4</c:v>
                </c:pt>
                <c:pt idx="110">
                  <c:v>3.3330000000000002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2.3330000000000002</c:v>
                </c:pt>
                <c:pt idx="119">
                  <c:v>3.6669999999999998</c:v>
                </c:pt>
                <c:pt idx="120">
                  <c:v>4</c:v>
                </c:pt>
                <c:pt idx="121">
                  <c:v>3.3330000000000002</c:v>
                </c:pt>
                <c:pt idx="122">
                  <c:v>4</c:v>
                </c:pt>
                <c:pt idx="123">
                  <c:v>2</c:v>
                </c:pt>
                <c:pt idx="124">
                  <c:v>2.3330000000000002</c:v>
                </c:pt>
                <c:pt idx="125">
                  <c:v>0</c:v>
                </c:pt>
                <c:pt idx="126">
                  <c:v>4</c:v>
                </c:pt>
                <c:pt idx="127">
                  <c:v>0</c:v>
                </c:pt>
                <c:pt idx="128">
                  <c:v>2.6669999999999998</c:v>
                </c:pt>
                <c:pt idx="129">
                  <c:v>4</c:v>
                </c:pt>
                <c:pt idx="130">
                  <c:v>3.3330000000000002</c:v>
                </c:pt>
                <c:pt idx="131">
                  <c:v>2.3330000000000002</c:v>
                </c:pt>
                <c:pt idx="132">
                  <c:v>2.6669999999999998</c:v>
                </c:pt>
                <c:pt idx="133">
                  <c:v>2</c:v>
                </c:pt>
                <c:pt idx="134">
                  <c:v>3.3330000000000002</c:v>
                </c:pt>
                <c:pt idx="135">
                  <c:v>3.6669999999999998</c:v>
                </c:pt>
                <c:pt idx="136">
                  <c:v>0</c:v>
                </c:pt>
                <c:pt idx="137">
                  <c:v>1.667</c:v>
                </c:pt>
                <c:pt idx="138">
                  <c:v>4</c:v>
                </c:pt>
                <c:pt idx="139">
                  <c:v>3</c:v>
                </c:pt>
                <c:pt idx="140">
                  <c:v>2.6669999999999998</c:v>
                </c:pt>
                <c:pt idx="141">
                  <c:v>4</c:v>
                </c:pt>
                <c:pt idx="142">
                  <c:v>3.6669999999999998</c:v>
                </c:pt>
                <c:pt idx="143">
                  <c:v>3.6669999999999998</c:v>
                </c:pt>
                <c:pt idx="144">
                  <c:v>4</c:v>
                </c:pt>
                <c:pt idx="145">
                  <c:v>0</c:v>
                </c:pt>
                <c:pt idx="146">
                  <c:v>4</c:v>
                </c:pt>
                <c:pt idx="147">
                  <c:v>3</c:v>
                </c:pt>
                <c:pt idx="148">
                  <c:v>0</c:v>
                </c:pt>
                <c:pt idx="149">
                  <c:v>4</c:v>
                </c:pt>
                <c:pt idx="150">
                  <c:v>3.6669999999999998</c:v>
                </c:pt>
                <c:pt idx="151">
                  <c:v>2.3330000000000002</c:v>
                </c:pt>
                <c:pt idx="152">
                  <c:v>4</c:v>
                </c:pt>
                <c:pt idx="153">
                  <c:v>4</c:v>
                </c:pt>
                <c:pt idx="154">
                  <c:v>2.6669999999999998</c:v>
                </c:pt>
                <c:pt idx="155">
                  <c:v>2</c:v>
                </c:pt>
                <c:pt idx="156">
                  <c:v>3</c:v>
                </c:pt>
                <c:pt idx="157">
                  <c:v>2.3330000000000002</c:v>
                </c:pt>
                <c:pt idx="158">
                  <c:v>4</c:v>
                </c:pt>
                <c:pt idx="159">
                  <c:v>3.6669999999999998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3.3330000000000002</c:v>
                </c:pt>
                <c:pt idx="168">
                  <c:v>3</c:v>
                </c:pt>
                <c:pt idx="169">
                  <c:v>4</c:v>
                </c:pt>
                <c:pt idx="170">
                  <c:v>3.6669999999999998</c:v>
                </c:pt>
                <c:pt idx="171">
                  <c:v>4</c:v>
                </c:pt>
                <c:pt idx="172">
                  <c:v>3.3330000000000002</c:v>
                </c:pt>
                <c:pt idx="173">
                  <c:v>4</c:v>
                </c:pt>
                <c:pt idx="174">
                  <c:v>0</c:v>
                </c:pt>
                <c:pt idx="175">
                  <c:v>2.6669999999999998</c:v>
                </c:pt>
                <c:pt idx="176">
                  <c:v>4</c:v>
                </c:pt>
                <c:pt idx="177">
                  <c:v>3</c:v>
                </c:pt>
                <c:pt idx="178">
                  <c:v>3.6669999999999998</c:v>
                </c:pt>
                <c:pt idx="179">
                  <c:v>1.667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3.3330000000000002</c:v>
                </c:pt>
                <c:pt idx="184">
                  <c:v>3.3330000000000002</c:v>
                </c:pt>
                <c:pt idx="185">
                  <c:v>4</c:v>
                </c:pt>
                <c:pt idx="186">
                  <c:v>3.3330000000000002</c:v>
                </c:pt>
                <c:pt idx="187">
                  <c:v>4</c:v>
                </c:pt>
                <c:pt idx="188">
                  <c:v>3.6669999999999998</c:v>
                </c:pt>
                <c:pt idx="189">
                  <c:v>3.3330000000000002</c:v>
                </c:pt>
                <c:pt idx="190">
                  <c:v>4</c:v>
                </c:pt>
                <c:pt idx="191">
                  <c:v>4</c:v>
                </c:pt>
                <c:pt idx="192">
                  <c:v>2.3330000000000002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3.6669999999999998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3.6669999999999998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2</c:v>
                </c:pt>
                <c:pt idx="209">
                  <c:v>4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4</c:v>
                </c:pt>
                <c:pt idx="214">
                  <c:v>4</c:v>
                </c:pt>
                <c:pt idx="215">
                  <c:v>3.3330000000000002</c:v>
                </c:pt>
                <c:pt idx="216">
                  <c:v>4</c:v>
                </c:pt>
                <c:pt idx="217">
                  <c:v>3</c:v>
                </c:pt>
                <c:pt idx="218">
                  <c:v>0</c:v>
                </c:pt>
                <c:pt idx="219">
                  <c:v>2.6669999999999998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3.6669999999999998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3</c:v>
                </c:pt>
                <c:pt idx="231">
                  <c:v>2.6669999999999998</c:v>
                </c:pt>
                <c:pt idx="232">
                  <c:v>4</c:v>
                </c:pt>
                <c:pt idx="233">
                  <c:v>3.6669999999999998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0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2.6669999999999998</c:v>
                </c:pt>
                <c:pt idx="245">
                  <c:v>2.3330000000000002</c:v>
                </c:pt>
                <c:pt idx="246">
                  <c:v>0</c:v>
                </c:pt>
                <c:pt idx="247">
                  <c:v>3.6669999999999998</c:v>
                </c:pt>
                <c:pt idx="248">
                  <c:v>3</c:v>
                </c:pt>
                <c:pt idx="249">
                  <c:v>0</c:v>
                </c:pt>
                <c:pt idx="250">
                  <c:v>3.6669999999999998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0</c:v>
                </c:pt>
                <c:pt idx="255">
                  <c:v>4</c:v>
                </c:pt>
                <c:pt idx="256">
                  <c:v>4</c:v>
                </c:pt>
                <c:pt idx="257">
                  <c:v>0</c:v>
                </c:pt>
                <c:pt idx="258">
                  <c:v>3.6669999999999998</c:v>
                </c:pt>
                <c:pt idx="259">
                  <c:v>3.6669999999999998</c:v>
                </c:pt>
                <c:pt idx="260">
                  <c:v>3.6669999999999998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3.3330000000000002</c:v>
                </c:pt>
                <c:pt idx="265">
                  <c:v>3.6669999999999998</c:v>
                </c:pt>
                <c:pt idx="266">
                  <c:v>3.3330000000000002</c:v>
                </c:pt>
                <c:pt idx="267">
                  <c:v>1</c:v>
                </c:pt>
                <c:pt idx="268">
                  <c:v>3.6669999999999998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3.6669999999999998</c:v>
                </c:pt>
                <c:pt idx="274">
                  <c:v>3.3330000000000002</c:v>
                </c:pt>
                <c:pt idx="275">
                  <c:v>4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4</c:v>
                </c:pt>
                <c:pt idx="280">
                  <c:v>2.6669999999999998</c:v>
                </c:pt>
                <c:pt idx="281">
                  <c:v>2.3330000000000002</c:v>
                </c:pt>
                <c:pt idx="282">
                  <c:v>3.3330000000000002</c:v>
                </c:pt>
                <c:pt idx="283">
                  <c:v>4</c:v>
                </c:pt>
                <c:pt idx="284">
                  <c:v>3.3330000000000002</c:v>
                </c:pt>
                <c:pt idx="285">
                  <c:v>0</c:v>
                </c:pt>
                <c:pt idx="286">
                  <c:v>3.6669999999999998</c:v>
                </c:pt>
                <c:pt idx="287">
                  <c:v>0</c:v>
                </c:pt>
                <c:pt idx="288">
                  <c:v>2.6669999999999998</c:v>
                </c:pt>
                <c:pt idx="289">
                  <c:v>4</c:v>
                </c:pt>
                <c:pt idx="290">
                  <c:v>4</c:v>
                </c:pt>
                <c:pt idx="291">
                  <c:v>0</c:v>
                </c:pt>
                <c:pt idx="292">
                  <c:v>4</c:v>
                </c:pt>
                <c:pt idx="293">
                  <c:v>4</c:v>
                </c:pt>
                <c:pt idx="294">
                  <c:v>3.3330000000000002</c:v>
                </c:pt>
                <c:pt idx="295">
                  <c:v>4</c:v>
                </c:pt>
                <c:pt idx="296">
                  <c:v>3.6669999999999998</c:v>
                </c:pt>
                <c:pt idx="297">
                  <c:v>1.667</c:v>
                </c:pt>
                <c:pt idx="298">
                  <c:v>3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3.3330000000000002</c:v>
                </c:pt>
                <c:pt idx="303">
                  <c:v>4</c:v>
                </c:pt>
                <c:pt idx="304">
                  <c:v>3.3330000000000002</c:v>
                </c:pt>
                <c:pt idx="305">
                  <c:v>4</c:v>
                </c:pt>
                <c:pt idx="306">
                  <c:v>4</c:v>
                </c:pt>
                <c:pt idx="307">
                  <c:v>3.6669999999999998</c:v>
                </c:pt>
                <c:pt idx="308">
                  <c:v>3.6669999999999998</c:v>
                </c:pt>
                <c:pt idx="309">
                  <c:v>4</c:v>
                </c:pt>
                <c:pt idx="310">
                  <c:v>4</c:v>
                </c:pt>
                <c:pt idx="311">
                  <c:v>2</c:v>
                </c:pt>
                <c:pt idx="312">
                  <c:v>0</c:v>
                </c:pt>
                <c:pt idx="313">
                  <c:v>2.6669999999999998</c:v>
                </c:pt>
                <c:pt idx="314">
                  <c:v>2.3330000000000002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0</c:v>
                </c:pt>
                <c:pt idx="319">
                  <c:v>4</c:v>
                </c:pt>
                <c:pt idx="320">
                  <c:v>0</c:v>
                </c:pt>
                <c:pt idx="321">
                  <c:v>4</c:v>
                </c:pt>
                <c:pt idx="322">
                  <c:v>3.6669999999999998</c:v>
                </c:pt>
                <c:pt idx="323">
                  <c:v>2</c:v>
                </c:pt>
                <c:pt idx="324">
                  <c:v>4</c:v>
                </c:pt>
                <c:pt idx="325">
                  <c:v>3.3330000000000002</c:v>
                </c:pt>
                <c:pt idx="326">
                  <c:v>3.3330000000000002</c:v>
                </c:pt>
                <c:pt idx="327">
                  <c:v>2</c:v>
                </c:pt>
                <c:pt idx="328">
                  <c:v>4</c:v>
                </c:pt>
                <c:pt idx="329">
                  <c:v>3.3330000000000002</c:v>
                </c:pt>
                <c:pt idx="330">
                  <c:v>3</c:v>
                </c:pt>
                <c:pt idx="331">
                  <c:v>3.3330000000000002</c:v>
                </c:pt>
                <c:pt idx="332">
                  <c:v>2</c:v>
                </c:pt>
                <c:pt idx="333">
                  <c:v>0</c:v>
                </c:pt>
                <c:pt idx="334">
                  <c:v>4</c:v>
                </c:pt>
                <c:pt idx="335">
                  <c:v>4</c:v>
                </c:pt>
                <c:pt idx="336">
                  <c:v>3.6669999999999998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3.6669999999999998</c:v>
                </c:pt>
                <c:pt idx="341">
                  <c:v>4</c:v>
                </c:pt>
                <c:pt idx="342">
                  <c:v>4</c:v>
                </c:pt>
                <c:pt idx="343">
                  <c:v>0</c:v>
                </c:pt>
                <c:pt idx="344">
                  <c:v>3.3330000000000002</c:v>
                </c:pt>
                <c:pt idx="345">
                  <c:v>2</c:v>
                </c:pt>
                <c:pt idx="346">
                  <c:v>4</c:v>
                </c:pt>
                <c:pt idx="347">
                  <c:v>4</c:v>
                </c:pt>
                <c:pt idx="348">
                  <c:v>2.6669999999999998</c:v>
                </c:pt>
                <c:pt idx="349">
                  <c:v>3</c:v>
                </c:pt>
                <c:pt idx="350">
                  <c:v>4</c:v>
                </c:pt>
                <c:pt idx="351">
                  <c:v>0</c:v>
                </c:pt>
                <c:pt idx="352">
                  <c:v>1.667</c:v>
                </c:pt>
                <c:pt idx="353">
                  <c:v>3.6669999999999998</c:v>
                </c:pt>
                <c:pt idx="354">
                  <c:v>4</c:v>
                </c:pt>
                <c:pt idx="355">
                  <c:v>3.6669999999999998</c:v>
                </c:pt>
                <c:pt idx="356">
                  <c:v>3.6669999999999998</c:v>
                </c:pt>
                <c:pt idx="357">
                  <c:v>3.3330000000000002</c:v>
                </c:pt>
                <c:pt idx="358">
                  <c:v>3.3330000000000002</c:v>
                </c:pt>
                <c:pt idx="359">
                  <c:v>4</c:v>
                </c:pt>
                <c:pt idx="360">
                  <c:v>3.6669999999999998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3.3330000000000002</c:v>
                </c:pt>
                <c:pt idx="367">
                  <c:v>0</c:v>
                </c:pt>
                <c:pt idx="368">
                  <c:v>4</c:v>
                </c:pt>
                <c:pt idx="369">
                  <c:v>3.6669999999999998</c:v>
                </c:pt>
                <c:pt idx="370">
                  <c:v>4</c:v>
                </c:pt>
                <c:pt idx="371">
                  <c:v>2</c:v>
                </c:pt>
                <c:pt idx="372">
                  <c:v>2.6669999999999998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1</c:v>
                </c:pt>
                <c:pt idx="38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7040"/>
        <c:axId val="131528960"/>
      </c:scatterChart>
      <c:valAx>
        <c:axId val="13152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528960"/>
        <c:crosses val="autoZero"/>
        <c:crossBetween val="midCat"/>
      </c:valAx>
      <c:valAx>
        <c:axId val="131528960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527040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303 (Aprile)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'Kyle Attend'!$AF$21:$AF$243</c:f>
              <c:numCache>
                <c:formatCode>General</c:formatCode>
                <c:ptCount val="22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8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10</c:v>
                </c:pt>
                <c:pt idx="93">
                  <c:v>1</c:v>
                </c:pt>
                <c:pt idx="94">
                  <c:v>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9</c:v>
                </c:pt>
                <c:pt idx="103">
                  <c:v>0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4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7</c:v>
                </c:pt>
                <c:pt idx="210">
                  <c:v>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10</c:v>
                </c:pt>
                <c:pt idx="222">
                  <c:v>4</c:v>
                </c:pt>
              </c:numCache>
            </c:numRef>
          </c:xVal>
          <c:yVal>
            <c:numRef>
              <c:f>'Kyle Attend'!$AJ$21:$AJ$243</c:f>
              <c:numCache>
                <c:formatCode>General</c:formatCode>
                <c:ptCount val="223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2.6669999999999998</c:v>
                </c:pt>
                <c:pt idx="5">
                  <c:v>2</c:v>
                </c:pt>
                <c:pt idx="6">
                  <c:v>4</c:v>
                </c:pt>
                <c:pt idx="7">
                  <c:v>3.6669999999999998</c:v>
                </c:pt>
                <c:pt idx="8">
                  <c:v>0.66700000000000004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2.3330000000000002</c:v>
                </c:pt>
                <c:pt idx="13">
                  <c:v>3.3330000000000002</c:v>
                </c:pt>
                <c:pt idx="14">
                  <c:v>4</c:v>
                </c:pt>
                <c:pt idx="15">
                  <c:v>3.3330000000000002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3.6669999999999998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3.6669999999999998</c:v>
                </c:pt>
                <c:pt idx="25">
                  <c:v>2.6669999999999998</c:v>
                </c:pt>
                <c:pt idx="26">
                  <c:v>3.3330000000000002</c:v>
                </c:pt>
                <c:pt idx="27">
                  <c:v>3</c:v>
                </c:pt>
                <c:pt idx="28">
                  <c:v>2</c:v>
                </c:pt>
                <c:pt idx="29">
                  <c:v>3.3330000000000002</c:v>
                </c:pt>
                <c:pt idx="30">
                  <c:v>3</c:v>
                </c:pt>
                <c:pt idx="31">
                  <c:v>3.6669999999999998</c:v>
                </c:pt>
                <c:pt idx="32">
                  <c:v>4</c:v>
                </c:pt>
                <c:pt idx="33">
                  <c:v>0.66700000000000004</c:v>
                </c:pt>
                <c:pt idx="34">
                  <c:v>2.6669999999999998</c:v>
                </c:pt>
                <c:pt idx="35">
                  <c:v>4</c:v>
                </c:pt>
                <c:pt idx="36">
                  <c:v>2.3330000000000002</c:v>
                </c:pt>
                <c:pt idx="37">
                  <c:v>3.6669999999999998</c:v>
                </c:pt>
                <c:pt idx="38">
                  <c:v>0</c:v>
                </c:pt>
                <c:pt idx="39">
                  <c:v>4</c:v>
                </c:pt>
                <c:pt idx="40">
                  <c:v>2.3330000000000002</c:v>
                </c:pt>
                <c:pt idx="41">
                  <c:v>1.667</c:v>
                </c:pt>
                <c:pt idx="42">
                  <c:v>3.6669999999999998</c:v>
                </c:pt>
                <c:pt idx="43">
                  <c:v>2</c:v>
                </c:pt>
                <c:pt idx="44">
                  <c:v>4</c:v>
                </c:pt>
                <c:pt idx="45">
                  <c:v>2.6669999999999998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0.66700000000000004</c:v>
                </c:pt>
                <c:pt idx="52">
                  <c:v>2</c:v>
                </c:pt>
                <c:pt idx="53">
                  <c:v>4</c:v>
                </c:pt>
                <c:pt idx="54">
                  <c:v>2.6669999999999998</c:v>
                </c:pt>
                <c:pt idx="55">
                  <c:v>3.6669999999999998</c:v>
                </c:pt>
                <c:pt idx="56">
                  <c:v>3</c:v>
                </c:pt>
                <c:pt idx="57">
                  <c:v>3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3.3330000000000002</c:v>
                </c:pt>
                <c:pt idx="65">
                  <c:v>2</c:v>
                </c:pt>
                <c:pt idx="66">
                  <c:v>0</c:v>
                </c:pt>
                <c:pt idx="67">
                  <c:v>2.3330000000000002</c:v>
                </c:pt>
                <c:pt idx="68">
                  <c:v>0</c:v>
                </c:pt>
                <c:pt idx="69">
                  <c:v>4</c:v>
                </c:pt>
                <c:pt idx="70">
                  <c:v>4</c:v>
                </c:pt>
                <c:pt idx="71">
                  <c:v>2</c:v>
                </c:pt>
                <c:pt idx="72">
                  <c:v>1.333</c:v>
                </c:pt>
                <c:pt idx="73">
                  <c:v>3.6669999999999998</c:v>
                </c:pt>
                <c:pt idx="74">
                  <c:v>0</c:v>
                </c:pt>
                <c:pt idx="75">
                  <c:v>3.6669999999999998</c:v>
                </c:pt>
                <c:pt idx="76">
                  <c:v>3.6669999999999998</c:v>
                </c:pt>
                <c:pt idx="77">
                  <c:v>1.333</c:v>
                </c:pt>
                <c:pt idx="78">
                  <c:v>3.6669999999999998</c:v>
                </c:pt>
                <c:pt idx="79">
                  <c:v>2</c:v>
                </c:pt>
                <c:pt idx="80">
                  <c:v>3.3330000000000002</c:v>
                </c:pt>
                <c:pt idx="81">
                  <c:v>3.3330000000000002</c:v>
                </c:pt>
                <c:pt idx="82">
                  <c:v>3.3330000000000002</c:v>
                </c:pt>
                <c:pt idx="83">
                  <c:v>3</c:v>
                </c:pt>
                <c:pt idx="84">
                  <c:v>0</c:v>
                </c:pt>
                <c:pt idx="85">
                  <c:v>4</c:v>
                </c:pt>
                <c:pt idx="86">
                  <c:v>3.3330000000000002</c:v>
                </c:pt>
                <c:pt idx="87">
                  <c:v>3.6669999999999998</c:v>
                </c:pt>
                <c:pt idx="88">
                  <c:v>3.6669999999999998</c:v>
                </c:pt>
                <c:pt idx="89">
                  <c:v>2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3.6669999999999998</c:v>
                </c:pt>
                <c:pt idx="97">
                  <c:v>0</c:v>
                </c:pt>
                <c:pt idx="98">
                  <c:v>3.6669999999999998</c:v>
                </c:pt>
                <c:pt idx="99">
                  <c:v>3.6669999999999998</c:v>
                </c:pt>
                <c:pt idx="100">
                  <c:v>3.6669999999999998</c:v>
                </c:pt>
                <c:pt idx="101">
                  <c:v>3.6669999999999998</c:v>
                </c:pt>
                <c:pt idx="102">
                  <c:v>4</c:v>
                </c:pt>
                <c:pt idx="103">
                  <c:v>3.6669999999999998</c:v>
                </c:pt>
                <c:pt idx="104">
                  <c:v>0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0</c:v>
                </c:pt>
                <c:pt idx="110">
                  <c:v>2</c:v>
                </c:pt>
                <c:pt idx="111">
                  <c:v>4</c:v>
                </c:pt>
                <c:pt idx="112">
                  <c:v>4</c:v>
                </c:pt>
                <c:pt idx="113">
                  <c:v>2.6669999999999998</c:v>
                </c:pt>
                <c:pt idx="114">
                  <c:v>4</c:v>
                </c:pt>
                <c:pt idx="115">
                  <c:v>4</c:v>
                </c:pt>
                <c:pt idx="116">
                  <c:v>2.3330000000000002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2.6669999999999998</c:v>
                </c:pt>
                <c:pt idx="121">
                  <c:v>2.3330000000000002</c:v>
                </c:pt>
                <c:pt idx="122">
                  <c:v>2.6669999999999998</c:v>
                </c:pt>
                <c:pt idx="123">
                  <c:v>1.333</c:v>
                </c:pt>
                <c:pt idx="124">
                  <c:v>2.6669999999999998</c:v>
                </c:pt>
                <c:pt idx="125">
                  <c:v>4</c:v>
                </c:pt>
                <c:pt idx="126">
                  <c:v>4</c:v>
                </c:pt>
                <c:pt idx="127">
                  <c:v>2.6669999999999998</c:v>
                </c:pt>
                <c:pt idx="128">
                  <c:v>4</c:v>
                </c:pt>
                <c:pt idx="129">
                  <c:v>3.6669999999999998</c:v>
                </c:pt>
                <c:pt idx="130">
                  <c:v>4</c:v>
                </c:pt>
                <c:pt idx="131">
                  <c:v>3.6669999999999998</c:v>
                </c:pt>
                <c:pt idx="132">
                  <c:v>4</c:v>
                </c:pt>
                <c:pt idx="133">
                  <c:v>4</c:v>
                </c:pt>
                <c:pt idx="134">
                  <c:v>1.667</c:v>
                </c:pt>
                <c:pt idx="135">
                  <c:v>2</c:v>
                </c:pt>
                <c:pt idx="136">
                  <c:v>2.6669999999999998</c:v>
                </c:pt>
                <c:pt idx="137">
                  <c:v>3</c:v>
                </c:pt>
                <c:pt idx="138">
                  <c:v>2.6669999999999998</c:v>
                </c:pt>
                <c:pt idx="139">
                  <c:v>4</c:v>
                </c:pt>
                <c:pt idx="140">
                  <c:v>3</c:v>
                </c:pt>
                <c:pt idx="141">
                  <c:v>2.6669999999999998</c:v>
                </c:pt>
                <c:pt idx="142">
                  <c:v>4</c:v>
                </c:pt>
                <c:pt idx="143">
                  <c:v>1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3.3330000000000002</c:v>
                </c:pt>
                <c:pt idx="149">
                  <c:v>2</c:v>
                </c:pt>
                <c:pt idx="150">
                  <c:v>3</c:v>
                </c:pt>
                <c:pt idx="151">
                  <c:v>3.6669999999999998</c:v>
                </c:pt>
                <c:pt idx="152">
                  <c:v>4</c:v>
                </c:pt>
                <c:pt idx="153">
                  <c:v>4</c:v>
                </c:pt>
                <c:pt idx="154">
                  <c:v>3.6669999999999998</c:v>
                </c:pt>
                <c:pt idx="155">
                  <c:v>3.6669999999999998</c:v>
                </c:pt>
                <c:pt idx="156">
                  <c:v>3</c:v>
                </c:pt>
                <c:pt idx="157">
                  <c:v>2.3330000000000002</c:v>
                </c:pt>
                <c:pt idx="158">
                  <c:v>3.6669999999999998</c:v>
                </c:pt>
                <c:pt idx="159">
                  <c:v>0</c:v>
                </c:pt>
                <c:pt idx="160">
                  <c:v>2</c:v>
                </c:pt>
                <c:pt idx="161">
                  <c:v>2.3330000000000002</c:v>
                </c:pt>
                <c:pt idx="162">
                  <c:v>4</c:v>
                </c:pt>
                <c:pt idx="163">
                  <c:v>4</c:v>
                </c:pt>
                <c:pt idx="164">
                  <c:v>3.3330000000000002</c:v>
                </c:pt>
                <c:pt idx="165">
                  <c:v>3</c:v>
                </c:pt>
                <c:pt idx="166">
                  <c:v>2</c:v>
                </c:pt>
                <c:pt idx="167">
                  <c:v>2.3330000000000002</c:v>
                </c:pt>
                <c:pt idx="168">
                  <c:v>1</c:v>
                </c:pt>
                <c:pt idx="169">
                  <c:v>4</c:v>
                </c:pt>
                <c:pt idx="170">
                  <c:v>3.3330000000000002</c:v>
                </c:pt>
                <c:pt idx="171">
                  <c:v>3.3330000000000002</c:v>
                </c:pt>
                <c:pt idx="172">
                  <c:v>3</c:v>
                </c:pt>
                <c:pt idx="173">
                  <c:v>0</c:v>
                </c:pt>
                <c:pt idx="174">
                  <c:v>3</c:v>
                </c:pt>
                <c:pt idx="175">
                  <c:v>3.6669999999999998</c:v>
                </c:pt>
                <c:pt idx="176">
                  <c:v>3</c:v>
                </c:pt>
                <c:pt idx="177">
                  <c:v>3.3330000000000002</c:v>
                </c:pt>
                <c:pt idx="178">
                  <c:v>0</c:v>
                </c:pt>
                <c:pt idx="179">
                  <c:v>3.3330000000000002</c:v>
                </c:pt>
                <c:pt idx="180">
                  <c:v>2</c:v>
                </c:pt>
                <c:pt idx="181">
                  <c:v>4</c:v>
                </c:pt>
                <c:pt idx="182">
                  <c:v>0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2.6669999999999998</c:v>
                </c:pt>
                <c:pt idx="187">
                  <c:v>1.667</c:v>
                </c:pt>
                <c:pt idx="188">
                  <c:v>3.6669999999999998</c:v>
                </c:pt>
                <c:pt idx="189">
                  <c:v>2.6669999999999998</c:v>
                </c:pt>
                <c:pt idx="190">
                  <c:v>1.667</c:v>
                </c:pt>
                <c:pt idx="191">
                  <c:v>0</c:v>
                </c:pt>
                <c:pt idx="192">
                  <c:v>2.6669999999999998</c:v>
                </c:pt>
                <c:pt idx="193">
                  <c:v>4</c:v>
                </c:pt>
                <c:pt idx="194">
                  <c:v>3.3330000000000002</c:v>
                </c:pt>
                <c:pt idx="195">
                  <c:v>0</c:v>
                </c:pt>
                <c:pt idx="196">
                  <c:v>4</c:v>
                </c:pt>
                <c:pt idx="197">
                  <c:v>3.3330000000000002</c:v>
                </c:pt>
                <c:pt idx="198">
                  <c:v>3</c:v>
                </c:pt>
                <c:pt idx="199">
                  <c:v>3.6669999999999998</c:v>
                </c:pt>
                <c:pt idx="200">
                  <c:v>0</c:v>
                </c:pt>
                <c:pt idx="201">
                  <c:v>4</c:v>
                </c:pt>
                <c:pt idx="202">
                  <c:v>2.6669999999999998</c:v>
                </c:pt>
                <c:pt idx="203">
                  <c:v>3.6669999999999998</c:v>
                </c:pt>
                <c:pt idx="204">
                  <c:v>3.6669999999999998</c:v>
                </c:pt>
                <c:pt idx="205">
                  <c:v>2.6669999999999998</c:v>
                </c:pt>
                <c:pt idx="206">
                  <c:v>4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3.6669999999999998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2.6669999999999998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9824"/>
        <c:axId val="131568384"/>
      </c:scatterChart>
      <c:valAx>
        <c:axId val="13154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568384"/>
        <c:crosses val="autoZero"/>
        <c:crossBetween val="midCat"/>
      </c:valAx>
      <c:valAx>
        <c:axId val="131568384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549824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303 (Beck)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'Rebecca Attend'!$AG$21:$AG$220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6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11</c:v>
                </c:pt>
                <c:pt idx="35">
                  <c:v>2</c:v>
                </c:pt>
                <c:pt idx="36">
                  <c:v>12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8</c:v>
                </c:pt>
                <c:pt idx="94">
                  <c:v>3</c:v>
                </c:pt>
                <c:pt idx="95">
                  <c:v>5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8</c:v>
                </c:pt>
                <c:pt idx="151">
                  <c:v>3</c:v>
                </c:pt>
                <c:pt idx="152">
                  <c:v>0</c:v>
                </c:pt>
                <c:pt idx="153">
                  <c:v>1</c:v>
                </c:pt>
                <c:pt idx="154">
                  <c:v>3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5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8</c:v>
                </c:pt>
                <c:pt idx="169">
                  <c:v>0</c:v>
                </c:pt>
                <c:pt idx="170">
                  <c:v>10</c:v>
                </c:pt>
                <c:pt idx="171">
                  <c:v>0</c:v>
                </c:pt>
                <c:pt idx="172">
                  <c:v>0</c:v>
                </c:pt>
                <c:pt idx="173">
                  <c:v>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5</c:v>
                </c:pt>
                <c:pt idx="185">
                  <c:v>11</c:v>
                </c:pt>
                <c:pt idx="186">
                  <c:v>2</c:v>
                </c:pt>
                <c:pt idx="187">
                  <c:v>4</c:v>
                </c:pt>
                <c:pt idx="188">
                  <c:v>3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'Rebecca Attend'!$AK$21:$AK$220</c:f>
              <c:numCache>
                <c:formatCode>General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2.3330000000000002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3.6669999999999998</c:v>
                </c:pt>
                <c:pt idx="7">
                  <c:v>2.3330000000000002</c:v>
                </c:pt>
                <c:pt idx="8">
                  <c:v>2.3330000000000002</c:v>
                </c:pt>
                <c:pt idx="9">
                  <c:v>2.6669999999999998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3.6669999999999998</c:v>
                </c:pt>
                <c:pt idx="14">
                  <c:v>1.333</c:v>
                </c:pt>
                <c:pt idx="15">
                  <c:v>3.3330000000000002</c:v>
                </c:pt>
                <c:pt idx="16">
                  <c:v>2.6669999999999998</c:v>
                </c:pt>
                <c:pt idx="17">
                  <c:v>2.6669999999999998</c:v>
                </c:pt>
                <c:pt idx="18">
                  <c:v>3</c:v>
                </c:pt>
                <c:pt idx="19">
                  <c:v>3</c:v>
                </c:pt>
                <c:pt idx="20">
                  <c:v>2.3330000000000002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2.3330000000000002</c:v>
                </c:pt>
                <c:pt idx="25">
                  <c:v>0.66700000000000004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1.667</c:v>
                </c:pt>
                <c:pt idx="30">
                  <c:v>1.333</c:v>
                </c:pt>
                <c:pt idx="31">
                  <c:v>0</c:v>
                </c:pt>
                <c:pt idx="32">
                  <c:v>2.6669999999999998</c:v>
                </c:pt>
                <c:pt idx="33">
                  <c:v>3.6669999999999998</c:v>
                </c:pt>
                <c:pt idx="34">
                  <c:v>4</c:v>
                </c:pt>
                <c:pt idx="35">
                  <c:v>3.3330000000000002</c:v>
                </c:pt>
                <c:pt idx="36">
                  <c:v>4</c:v>
                </c:pt>
                <c:pt idx="37">
                  <c:v>2</c:v>
                </c:pt>
                <c:pt idx="38">
                  <c:v>2.6669999999999998</c:v>
                </c:pt>
                <c:pt idx="39">
                  <c:v>3.3330000000000002</c:v>
                </c:pt>
                <c:pt idx="40">
                  <c:v>0</c:v>
                </c:pt>
                <c:pt idx="41">
                  <c:v>3.3330000000000002</c:v>
                </c:pt>
                <c:pt idx="42">
                  <c:v>2.6669999999999998</c:v>
                </c:pt>
                <c:pt idx="43">
                  <c:v>1.667</c:v>
                </c:pt>
                <c:pt idx="44">
                  <c:v>2.6669999999999998</c:v>
                </c:pt>
                <c:pt idx="45">
                  <c:v>0</c:v>
                </c:pt>
                <c:pt idx="46">
                  <c:v>2.6669999999999998</c:v>
                </c:pt>
                <c:pt idx="47">
                  <c:v>3.6669999999999998</c:v>
                </c:pt>
                <c:pt idx="48">
                  <c:v>3.3330000000000002</c:v>
                </c:pt>
                <c:pt idx="49">
                  <c:v>0</c:v>
                </c:pt>
                <c:pt idx="50">
                  <c:v>4</c:v>
                </c:pt>
                <c:pt idx="51">
                  <c:v>2.3330000000000002</c:v>
                </c:pt>
                <c:pt idx="52">
                  <c:v>3.6669999999999998</c:v>
                </c:pt>
                <c:pt idx="53">
                  <c:v>1.667</c:v>
                </c:pt>
                <c:pt idx="54">
                  <c:v>3.6669999999999998</c:v>
                </c:pt>
                <c:pt idx="55">
                  <c:v>2.6669999999999998</c:v>
                </c:pt>
                <c:pt idx="56">
                  <c:v>0</c:v>
                </c:pt>
                <c:pt idx="57">
                  <c:v>2.6669999999999998</c:v>
                </c:pt>
                <c:pt idx="58">
                  <c:v>0</c:v>
                </c:pt>
                <c:pt idx="59">
                  <c:v>2.6669999999999998</c:v>
                </c:pt>
                <c:pt idx="60">
                  <c:v>2.3330000000000002</c:v>
                </c:pt>
                <c:pt idx="61">
                  <c:v>0</c:v>
                </c:pt>
                <c:pt idx="62">
                  <c:v>3.6669999999999998</c:v>
                </c:pt>
                <c:pt idx="63">
                  <c:v>3.3330000000000002</c:v>
                </c:pt>
                <c:pt idx="64">
                  <c:v>3</c:v>
                </c:pt>
                <c:pt idx="65">
                  <c:v>0</c:v>
                </c:pt>
                <c:pt idx="66">
                  <c:v>3</c:v>
                </c:pt>
                <c:pt idx="67">
                  <c:v>2.3330000000000002</c:v>
                </c:pt>
                <c:pt idx="68">
                  <c:v>4</c:v>
                </c:pt>
                <c:pt idx="69">
                  <c:v>3.6669999999999998</c:v>
                </c:pt>
                <c:pt idx="70">
                  <c:v>2.6669999999999998</c:v>
                </c:pt>
                <c:pt idx="71">
                  <c:v>2.6669999999999998</c:v>
                </c:pt>
                <c:pt idx="72">
                  <c:v>2</c:v>
                </c:pt>
                <c:pt idx="73">
                  <c:v>4</c:v>
                </c:pt>
                <c:pt idx="74">
                  <c:v>3</c:v>
                </c:pt>
                <c:pt idx="75">
                  <c:v>1.667</c:v>
                </c:pt>
                <c:pt idx="76">
                  <c:v>3</c:v>
                </c:pt>
                <c:pt idx="77">
                  <c:v>1.333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3.6669999999999998</c:v>
                </c:pt>
                <c:pt idx="82">
                  <c:v>3.6669999999999998</c:v>
                </c:pt>
                <c:pt idx="83">
                  <c:v>1</c:v>
                </c:pt>
                <c:pt idx="84">
                  <c:v>2.3330000000000002</c:v>
                </c:pt>
                <c:pt idx="85">
                  <c:v>3.6669999999999998</c:v>
                </c:pt>
                <c:pt idx="86">
                  <c:v>3</c:v>
                </c:pt>
                <c:pt idx="87">
                  <c:v>1.667</c:v>
                </c:pt>
                <c:pt idx="88">
                  <c:v>3.6669999999999998</c:v>
                </c:pt>
                <c:pt idx="89">
                  <c:v>2</c:v>
                </c:pt>
                <c:pt idx="90">
                  <c:v>0</c:v>
                </c:pt>
                <c:pt idx="91">
                  <c:v>3.3330000000000002</c:v>
                </c:pt>
                <c:pt idx="92">
                  <c:v>3.3330000000000002</c:v>
                </c:pt>
                <c:pt idx="93">
                  <c:v>3.6669999999999998</c:v>
                </c:pt>
                <c:pt idx="94">
                  <c:v>3.3330000000000002</c:v>
                </c:pt>
                <c:pt idx="95">
                  <c:v>3</c:v>
                </c:pt>
                <c:pt idx="96">
                  <c:v>3</c:v>
                </c:pt>
                <c:pt idx="97">
                  <c:v>2.6669999999999998</c:v>
                </c:pt>
                <c:pt idx="98">
                  <c:v>3.3330000000000002</c:v>
                </c:pt>
                <c:pt idx="99">
                  <c:v>3.3330000000000002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3.6669999999999998</c:v>
                </c:pt>
                <c:pt idx="105">
                  <c:v>2</c:v>
                </c:pt>
                <c:pt idx="106">
                  <c:v>2</c:v>
                </c:pt>
                <c:pt idx="107">
                  <c:v>3.3330000000000002</c:v>
                </c:pt>
                <c:pt idx="108">
                  <c:v>2</c:v>
                </c:pt>
                <c:pt idx="109">
                  <c:v>3</c:v>
                </c:pt>
                <c:pt idx="110">
                  <c:v>3.3330000000000002</c:v>
                </c:pt>
                <c:pt idx="111">
                  <c:v>1</c:v>
                </c:pt>
                <c:pt idx="112">
                  <c:v>3</c:v>
                </c:pt>
                <c:pt idx="113">
                  <c:v>0</c:v>
                </c:pt>
                <c:pt idx="114">
                  <c:v>4</c:v>
                </c:pt>
                <c:pt idx="115">
                  <c:v>2.6669999999999998</c:v>
                </c:pt>
                <c:pt idx="116">
                  <c:v>0</c:v>
                </c:pt>
                <c:pt idx="117">
                  <c:v>3</c:v>
                </c:pt>
                <c:pt idx="118">
                  <c:v>3</c:v>
                </c:pt>
                <c:pt idx="119">
                  <c:v>0</c:v>
                </c:pt>
                <c:pt idx="120">
                  <c:v>3.6669999999999998</c:v>
                </c:pt>
                <c:pt idx="121">
                  <c:v>1.667</c:v>
                </c:pt>
                <c:pt idx="122">
                  <c:v>2</c:v>
                </c:pt>
                <c:pt idx="123">
                  <c:v>3.6669999999999998</c:v>
                </c:pt>
                <c:pt idx="124">
                  <c:v>0</c:v>
                </c:pt>
                <c:pt idx="125">
                  <c:v>3</c:v>
                </c:pt>
                <c:pt idx="126">
                  <c:v>2.6669999999999998</c:v>
                </c:pt>
                <c:pt idx="127">
                  <c:v>2</c:v>
                </c:pt>
                <c:pt idx="128">
                  <c:v>2.3330000000000002</c:v>
                </c:pt>
                <c:pt idx="129">
                  <c:v>2.3330000000000002</c:v>
                </c:pt>
                <c:pt idx="130">
                  <c:v>3.3330000000000002</c:v>
                </c:pt>
                <c:pt idx="131">
                  <c:v>2.6669999999999998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3.6669999999999998</c:v>
                </c:pt>
                <c:pt idx="136">
                  <c:v>0</c:v>
                </c:pt>
                <c:pt idx="137">
                  <c:v>0.66700000000000004</c:v>
                </c:pt>
                <c:pt idx="138">
                  <c:v>3</c:v>
                </c:pt>
                <c:pt idx="139">
                  <c:v>1.667</c:v>
                </c:pt>
                <c:pt idx="140">
                  <c:v>3</c:v>
                </c:pt>
                <c:pt idx="141">
                  <c:v>2</c:v>
                </c:pt>
                <c:pt idx="142">
                  <c:v>2.3330000000000002</c:v>
                </c:pt>
                <c:pt idx="143">
                  <c:v>3.3330000000000002</c:v>
                </c:pt>
                <c:pt idx="144">
                  <c:v>2</c:v>
                </c:pt>
                <c:pt idx="145">
                  <c:v>2.3330000000000002</c:v>
                </c:pt>
                <c:pt idx="146">
                  <c:v>0</c:v>
                </c:pt>
                <c:pt idx="147">
                  <c:v>2</c:v>
                </c:pt>
                <c:pt idx="148">
                  <c:v>2.6669999999999998</c:v>
                </c:pt>
                <c:pt idx="149">
                  <c:v>2.3330000000000002</c:v>
                </c:pt>
                <c:pt idx="150">
                  <c:v>3.3330000000000002</c:v>
                </c:pt>
                <c:pt idx="151">
                  <c:v>1.333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2.6669999999999998</c:v>
                </c:pt>
                <c:pt idx="156">
                  <c:v>4</c:v>
                </c:pt>
                <c:pt idx="157">
                  <c:v>3.6669999999999998</c:v>
                </c:pt>
                <c:pt idx="158">
                  <c:v>0</c:v>
                </c:pt>
                <c:pt idx="159">
                  <c:v>3</c:v>
                </c:pt>
                <c:pt idx="160">
                  <c:v>2.3330000000000002</c:v>
                </c:pt>
                <c:pt idx="161">
                  <c:v>2.6669999999999998</c:v>
                </c:pt>
                <c:pt idx="162">
                  <c:v>2</c:v>
                </c:pt>
                <c:pt idx="163">
                  <c:v>3.3330000000000002</c:v>
                </c:pt>
                <c:pt idx="164">
                  <c:v>4</c:v>
                </c:pt>
                <c:pt idx="165">
                  <c:v>1.667</c:v>
                </c:pt>
                <c:pt idx="166">
                  <c:v>2.6669999999999998</c:v>
                </c:pt>
                <c:pt idx="167">
                  <c:v>1</c:v>
                </c:pt>
                <c:pt idx="168">
                  <c:v>3.6669999999999998</c:v>
                </c:pt>
                <c:pt idx="169">
                  <c:v>1.667</c:v>
                </c:pt>
                <c:pt idx="170">
                  <c:v>3.3330000000000002</c:v>
                </c:pt>
                <c:pt idx="171">
                  <c:v>2</c:v>
                </c:pt>
                <c:pt idx="172">
                  <c:v>0</c:v>
                </c:pt>
                <c:pt idx="173">
                  <c:v>3.3330000000000002</c:v>
                </c:pt>
                <c:pt idx="174">
                  <c:v>3</c:v>
                </c:pt>
                <c:pt idx="175">
                  <c:v>3</c:v>
                </c:pt>
                <c:pt idx="176">
                  <c:v>1.667</c:v>
                </c:pt>
                <c:pt idx="177">
                  <c:v>2.6669999999999998</c:v>
                </c:pt>
                <c:pt idx="178">
                  <c:v>4</c:v>
                </c:pt>
                <c:pt idx="179">
                  <c:v>3.6669999999999998</c:v>
                </c:pt>
                <c:pt idx="180">
                  <c:v>1.333</c:v>
                </c:pt>
                <c:pt idx="181">
                  <c:v>2.6669999999999998</c:v>
                </c:pt>
                <c:pt idx="182">
                  <c:v>3</c:v>
                </c:pt>
                <c:pt idx="183">
                  <c:v>3.6669999999999998</c:v>
                </c:pt>
                <c:pt idx="184">
                  <c:v>3.6669999999999998</c:v>
                </c:pt>
                <c:pt idx="185">
                  <c:v>4</c:v>
                </c:pt>
                <c:pt idx="186">
                  <c:v>4</c:v>
                </c:pt>
                <c:pt idx="187">
                  <c:v>2.6669999999999998</c:v>
                </c:pt>
                <c:pt idx="188">
                  <c:v>3.6669999999999998</c:v>
                </c:pt>
                <c:pt idx="189">
                  <c:v>3</c:v>
                </c:pt>
                <c:pt idx="190">
                  <c:v>3</c:v>
                </c:pt>
                <c:pt idx="191">
                  <c:v>3.3330000000000002</c:v>
                </c:pt>
                <c:pt idx="192">
                  <c:v>2.6669999999999998</c:v>
                </c:pt>
                <c:pt idx="193">
                  <c:v>3.3330000000000002</c:v>
                </c:pt>
                <c:pt idx="194">
                  <c:v>3</c:v>
                </c:pt>
                <c:pt idx="195">
                  <c:v>2.6669999999999998</c:v>
                </c:pt>
                <c:pt idx="196">
                  <c:v>3</c:v>
                </c:pt>
                <c:pt idx="197">
                  <c:v>2.6669999999999998</c:v>
                </c:pt>
                <c:pt idx="198">
                  <c:v>3</c:v>
                </c:pt>
                <c:pt idx="199">
                  <c:v>2.6669999999999998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37408"/>
        <c:axId val="131939328"/>
      </c:scatterChart>
      <c:valAx>
        <c:axId val="13193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39328"/>
        <c:crosses val="autoZero"/>
        <c:crossBetween val="midCat"/>
      </c:valAx>
      <c:valAx>
        <c:axId val="131939328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3740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GOV 312L (Madrid)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10998549209435"/>
          <c:y val="1.99252828043501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'Giorleny Attend'!$AE$21:$AE$191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5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8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6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7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5</c:v>
                </c:pt>
                <c:pt idx="104">
                  <c:v>1</c:v>
                </c:pt>
                <c:pt idx="105">
                  <c:v>0</c:v>
                </c:pt>
                <c:pt idx="106">
                  <c:v>5</c:v>
                </c:pt>
                <c:pt idx="107">
                  <c:v>11</c:v>
                </c:pt>
                <c:pt idx="108">
                  <c:v>1</c:v>
                </c:pt>
                <c:pt idx="109">
                  <c:v>4</c:v>
                </c:pt>
                <c:pt idx="110">
                  <c:v>6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9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</c:v>
                </c:pt>
                <c:pt idx="162">
                  <c:v>0</c:v>
                </c:pt>
                <c:pt idx="163">
                  <c:v>9</c:v>
                </c:pt>
                <c:pt idx="164">
                  <c:v>2</c:v>
                </c:pt>
                <c:pt idx="165">
                  <c:v>3</c:v>
                </c:pt>
                <c:pt idx="166">
                  <c:v>0</c:v>
                </c:pt>
                <c:pt idx="167">
                  <c:v>6</c:v>
                </c:pt>
                <c:pt idx="168">
                  <c:v>0</c:v>
                </c:pt>
                <c:pt idx="169">
                  <c:v>0</c:v>
                </c:pt>
                <c:pt idx="170">
                  <c:v>5</c:v>
                </c:pt>
              </c:numCache>
            </c:numRef>
          </c:xVal>
          <c:yVal>
            <c:numRef>
              <c:f>'Giorleny Attend'!$AI$21:$AI$191</c:f>
              <c:numCache>
                <c:formatCode>General</c:formatCode>
                <c:ptCount val="171"/>
                <c:pt idx="0">
                  <c:v>3.6669999999999998</c:v>
                </c:pt>
                <c:pt idx="1">
                  <c:v>3.6669999999999998</c:v>
                </c:pt>
                <c:pt idx="2">
                  <c:v>4</c:v>
                </c:pt>
                <c:pt idx="3">
                  <c:v>2</c:v>
                </c:pt>
                <c:pt idx="4">
                  <c:v>2.3330000000000002</c:v>
                </c:pt>
                <c:pt idx="5">
                  <c:v>4</c:v>
                </c:pt>
                <c:pt idx="6">
                  <c:v>2.3330000000000002</c:v>
                </c:pt>
                <c:pt idx="7">
                  <c:v>0</c:v>
                </c:pt>
                <c:pt idx="8">
                  <c:v>2.3330000000000002</c:v>
                </c:pt>
                <c:pt idx="9">
                  <c:v>3.3330000000000002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3.6669999999999998</c:v>
                </c:pt>
                <c:pt idx="14">
                  <c:v>3</c:v>
                </c:pt>
                <c:pt idx="15">
                  <c:v>1.667</c:v>
                </c:pt>
                <c:pt idx="16">
                  <c:v>0</c:v>
                </c:pt>
                <c:pt idx="17">
                  <c:v>3.3330000000000002</c:v>
                </c:pt>
                <c:pt idx="18">
                  <c:v>3.3330000000000002</c:v>
                </c:pt>
                <c:pt idx="19">
                  <c:v>3.3330000000000002</c:v>
                </c:pt>
                <c:pt idx="20">
                  <c:v>3</c:v>
                </c:pt>
                <c:pt idx="21">
                  <c:v>4</c:v>
                </c:pt>
                <c:pt idx="22">
                  <c:v>3.3330000000000002</c:v>
                </c:pt>
                <c:pt idx="23">
                  <c:v>1.667</c:v>
                </c:pt>
                <c:pt idx="24">
                  <c:v>0</c:v>
                </c:pt>
                <c:pt idx="25">
                  <c:v>2.6669999999999998</c:v>
                </c:pt>
                <c:pt idx="26">
                  <c:v>0.66700000000000004</c:v>
                </c:pt>
                <c:pt idx="27">
                  <c:v>3.3330000000000002</c:v>
                </c:pt>
                <c:pt idx="28">
                  <c:v>3</c:v>
                </c:pt>
                <c:pt idx="29">
                  <c:v>2.3330000000000002</c:v>
                </c:pt>
                <c:pt idx="30">
                  <c:v>3.6669999999999998</c:v>
                </c:pt>
                <c:pt idx="31">
                  <c:v>3.3330000000000002</c:v>
                </c:pt>
                <c:pt idx="32">
                  <c:v>3</c:v>
                </c:pt>
                <c:pt idx="33">
                  <c:v>2</c:v>
                </c:pt>
                <c:pt idx="34">
                  <c:v>2.3330000000000002</c:v>
                </c:pt>
                <c:pt idx="35">
                  <c:v>3.6669999999999998</c:v>
                </c:pt>
                <c:pt idx="36">
                  <c:v>3</c:v>
                </c:pt>
                <c:pt idx="37">
                  <c:v>3</c:v>
                </c:pt>
                <c:pt idx="38">
                  <c:v>3.6669999999999998</c:v>
                </c:pt>
                <c:pt idx="39">
                  <c:v>3</c:v>
                </c:pt>
                <c:pt idx="40">
                  <c:v>4</c:v>
                </c:pt>
                <c:pt idx="41">
                  <c:v>3.6669999999999998</c:v>
                </c:pt>
                <c:pt idx="42">
                  <c:v>3.6669999999999998</c:v>
                </c:pt>
                <c:pt idx="43">
                  <c:v>0</c:v>
                </c:pt>
                <c:pt idx="44">
                  <c:v>0</c:v>
                </c:pt>
                <c:pt idx="45">
                  <c:v>3.3330000000000002</c:v>
                </c:pt>
                <c:pt idx="46">
                  <c:v>0</c:v>
                </c:pt>
                <c:pt idx="47">
                  <c:v>3.3330000000000002</c:v>
                </c:pt>
                <c:pt idx="48">
                  <c:v>4</c:v>
                </c:pt>
                <c:pt idx="49">
                  <c:v>0</c:v>
                </c:pt>
                <c:pt idx="50">
                  <c:v>4</c:v>
                </c:pt>
                <c:pt idx="51">
                  <c:v>1.667</c:v>
                </c:pt>
                <c:pt idx="52">
                  <c:v>3</c:v>
                </c:pt>
                <c:pt idx="53">
                  <c:v>3</c:v>
                </c:pt>
                <c:pt idx="54">
                  <c:v>2.3330000000000002</c:v>
                </c:pt>
                <c:pt idx="55">
                  <c:v>1.667</c:v>
                </c:pt>
                <c:pt idx="56">
                  <c:v>4</c:v>
                </c:pt>
                <c:pt idx="57">
                  <c:v>1.333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3.3330000000000002</c:v>
                </c:pt>
                <c:pt idx="62">
                  <c:v>1</c:v>
                </c:pt>
                <c:pt idx="63">
                  <c:v>2.3330000000000002</c:v>
                </c:pt>
                <c:pt idx="64">
                  <c:v>2.3330000000000002</c:v>
                </c:pt>
                <c:pt idx="65">
                  <c:v>1.667</c:v>
                </c:pt>
                <c:pt idx="66">
                  <c:v>3.6669999999999998</c:v>
                </c:pt>
                <c:pt idx="67">
                  <c:v>3</c:v>
                </c:pt>
                <c:pt idx="68">
                  <c:v>2.6669999999999998</c:v>
                </c:pt>
                <c:pt idx="69">
                  <c:v>2</c:v>
                </c:pt>
                <c:pt idx="70">
                  <c:v>4</c:v>
                </c:pt>
                <c:pt idx="71">
                  <c:v>1.333</c:v>
                </c:pt>
                <c:pt idx="72">
                  <c:v>0</c:v>
                </c:pt>
                <c:pt idx="73">
                  <c:v>3.6669999999999998</c:v>
                </c:pt>
                <c:pt idx="74">
                  <c:v>2</c:v>
                </c:pt>
                <c:pt idx="75">
                  <c:v>4</c:v>
                </c:pt>
                <c:pt idx="76">
                  <c:v>4</c:v>
                </c:pt>
                <c:pt idx="77">
                  <c:v>3.3330000000000002</c:v>
                </c:pt>
                <c:pt idx="78">
                  <c:v>3.3330000000000002</c:v>
                </c:pt>
                <c:pt idx="79">
                  <c:v>0</c:v>
                </c:pt>
                <c:pt idx="80">
                  <c:v>1</c:v>
                </c:pt>
                <c:pt idx="81">
                  <c:v>3.6669999999999998</c:v>
                </c:pt>
                <c:pt idx="82">
                  <c:v>0</c:v>
                </c:pt>
                <c:pt idx="83">
                  <c:v>3</c:v>
                </c:pt>
                <c:pt idx="84">
                  <c:v>2.6669999999999998</c:v>
                </c:pt>
                <c:pt idx="85">
                  <c:v>3.6669999999999998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2.6669999999999998</c:v>
                </c:pt>
                <c:pt idx="91">
                  <c:v>3.3330000000000002</c:v>
                </c:pt>
                <c:pt idx="92">
                  <c:v>0</c:v>
                </c:pt>
                <c:pt idx="93">
                  <c:v>3.3330000000000002</c:v>
                </c:pt>
                <c:pt idx="94">
                  <c:v>3.6669999999999998</c:v>
                </c:pt>
                <c:pt idx="95">
                  <c:v>3.6669999999999998</c:v>
                </c:pt>
                <c:pt idx="96">
                  <c:v>4</c:v>
                </c:pt>
                <c:pt idx="97">
                  <c:v>4</c:v>
                </c:pt>
                <c:pt idx="98">
                  <c:v>0</c:v>
                </c:pt>
                <c:pt idx="99">
                  <c:v>2.6669999999999998</c:v>
                </c:pt>
                <c:pt idx="100">
                  <c:v>1.667</c:v>
                </c:pt>
                <c:pt idx="101">
                  <c:v>3.6669999999999998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0</c:v>
                </c:pt>
                <c:pt idx="106">
                  <c:v>3.6669999999999998</c:v>
                </c:pt>
                <c:pt idx="107">
                  <c:v>4</c:v>
                </c:pt>
                <c:pt idx="108">
                  <c:v>3</c:v>
                </c:pt>
                <c:pt idx="109">
                  <c:v>0</c:v>
                </c:pt>
                <c:pt idx="110">
                  <c:v>2.6669999999999998</c:v>
                </c:pt>
                <c:pt idx="111">
                  <c:v>3.6669999999999998</c:v>
                </c:pt>
                <c:pt idx="112">
                  <c:v>1.667</c:v>
                </c:pt>
                <c:pt idx="113">
                  <c:v>3</c:v>
                </c:pt>
                <c:pt idx="114">
                  <c:v>2.6669999999999998</c:v>
                </c:pt>
                <c:pt idx="115">
                  <c:v>2</c:v>
                </c:pt>
                <c:pt idx="116">
                  <c:v>4</c:v>
                </c:pt>
                <c:pt idx="117">
                  <c:v>3.6669999999999998</c:v>
                </c:pt>
                <c:pt idx="118">
                  <c:v>1.667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3.6669999999999998</c:v>
                </c:pt>
                <c:pt idx="123">
                  <c:v>2.6669999999999998</c:v>
                </c:pt>
                <c:pt idx="124">
                  <c:v>0</c:v>
                </c:pt>
                <c:pt idx="125">
                  <c:v>2.6669999999999998</c:v>
                </c:pt>
                <c:pt idx="126">
                  <c:v>4</c:v>
                </c:pt>
                <c:pt idx="127">
                  <c:v>1.333</c:v>
                </c:pt>
                <c:pt idx="128">
                  <c:v>3</c:v>
                </c:pt>
                <c:pt idx="129">
                  <c:v>1.333</c:v>
                </c:pt>
                <c:pt idx="130">
                  <c:v>3</c:v>
                </c:pt>
                <c:pt idx="131">
                  <c:v>3</c:v>
                </c:pt>
                <c:pt idx="132">
                  <c:v>3.6669999999999998</c:v>
                </c:pt>
                <c:pt idx="133">
                  <c:v>3.6669999999999998</c:v>
                </c:pt>
                <c:pt idx="134">
                  <c:v>0</c:v>
                </c:pt>
                <c:pt idx="135">
                  <c:v>4</c:v>
                </c:pt>
                <c:pt idx="136">
                  <c:v>3.3330000000000002</c:v>
                </c:pt>
                <c:pt idx="137">
                  <c:v>3.3330000000000002</c:v>
                </c:pt>
                <c:pt idx="138">
                  <c:v>2.3330000000000002</c:v>
                </c:pt>
                <c:pt idx="139">
                  <c:v>3.3330000000000002</c:v>
                </c:pt>
                <c:pt idx="140">
                  <c:v>3.6669999999999998</c:v>
                </c:pt>
                <c:pt idx="141">
                  <c:v>3.3330000000000002</c:v>
                </c:pt>
                <c:pt idx="142">
                  <c:v>4</c:v>
                </c:pt>
                <c:pt idx="143">
                  <c:v>2.3330000000000002</c:v>
                </c:pt>
                <c:pt idx="144">
                  <c:v>4</c:v>
                </c:pt>
                <c:pt idx="145">
                  <c:v>3</c:v>
                </c:pt>
                <c:pt idx="146">
                  <c:v>4</c:v>
                </c:pt>
                <c:pt idx="147">
                  <c:v>1.333</c:v>
                </c:pt>
                <c:pt idx="148">
                  <c:v>2.3330000000000002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4</c:v>
                </c:pt>
                <c:pt idx="156">
                  <c:v>2</c:v>
                </c:pt>
                <c:pt idx="157">
                  <c:v>2.3330000000000002</c:v>
                </c:pt>
                <c:pt idx="158">
                  <c:v>0</c:v>
                </c:pt>
                <c:pt idx="159">
                  <c:v>3</c:v>
                </c:pt>
                <c:pt idx="160">
                  <c:v>3.6669999999999998</c:v>
                </c:pt>
                <c:pt idx="161">
                  <c:v>4</c:v>
                </c:pt>
                <c:pt idx="162">
                  <c:v>2</c:v>
                </c:pt>
                <c:pt idx="163">
                  <c:v>4</c:v>
                </c:pt>
                <c:pt idx="164">
                  <c:v>3.3330000000000002</c:v>
                </c:pt>
                <c:pt idx="165">
                  <c:v>0</c:v>
                </c:pt>
                <c:pt idx="166">
                  <c:v>4</c:v>
                </c:pt>
                <c:pt idx="167">
                  <c:v>1.333</c:v>
                </c:pt>
                <c:pt idx="168">
                  <c:v>4</c:v>
                </c:pt>
                <c:pt idx="169">
                  <c:v>3</c:v>
                </c:pt>
                <c:pt idx="170">
                  <c:v>2.6669999999999998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84768"/>
        <c:axId val="131995136"/>
      </c:scatterChart>
      <c:valAx>
        <c:axId val="13198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95136"/>
        <c:crosses val="autoZero"/>
        <c:crossBetween val="midCat"/>
      </c:valAx>
      <c:valAx>
        <c:axId val="131995136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8476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GOV 312L (Budziszewski)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10998549209435"/>
          <c:y val="1.99252828043501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'Daniel Attend'!$AG$21:$AG$87</c:f>
              <c:numCache>
                <c:formatCode>General</c:formatCode>
                <c:ptCount val="67"/>
                <c:pt idx="0">
                  <c:v>0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13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7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7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6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9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1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</c:numCache>
            </c:numRef>
          </c:xVal>
          <c:yVal>
            <c:numRef>
              <c:f>'Daniel Attend'!$AK$21:$AK$87</c:f>
              <c:numCache>
                <c:formatCode>General</c:formatCode>
                <c:ptCount val="6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3.6669999999999998</c:v>
                </c:pt>
                <c:pt idx="6">
                  <c:v>0</c:v>
                </c:pt>
                <c:pt idx="7">
                  <c:v>3.3330000000000002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2.3330000000000002</c:v>
                </c:pt>
                <c:pt idx="17">
                  <c:v>3.6669999999999998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2.6669999999999998</c:v>
                </c:pt>
                <c:pt idx="30">
                  <c:v>2.6669999999999998</c:v>
                </c:pt>
                <c:pt idx="31">
                  <c:v>2.6669999999999998</c:v>
                </c:pt>
                <c:pt idx="32">
                  <c:v>2.3330000000000002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4</c:v>
                </c:pt>
                <c:pt idx="37">
                  <c:v>2.6669999999999998</c:v>
                </c:pt>
                <c:pt idx="38">
                  <c:v>0</c:v>
                </c:pt>
                <c:pt idx="39">
                  <c:v>2</c:v>
                </c:pt>
                <c:pt idx="40">
                  <c:v>2.3330000000000002</c:v>
                </c:pt>
                <c:pt idx="41">
                  <c:v>2.6669999999999998</c:v>
                </c:pt>
                <c:pt idx="42">
                  <c:v>1.333</c:v>
                </c:pt>
                <c:pt idx="43">
                  <c:v>2.6669999999999998</c:v>
                </c:pt>
                <c:pt idx="44">
                  <c:v>0</c:v>
                </c:pt>
                <c:pt idx="45">
                  <c:v>2</c:v>
                </c:pt>
                <c:pt idx="46">
                  <c:v>1.333</c:v>
                </c:pt>
                <c:pt idx="47">
                  <c:v>2.6669999999999998</c:v>
                </c:pt>
                <c:pt idx="48">
                  <c:v>2.6669999999999998</c:v>
                </c:pt>
                <c:pt idx="49">
                  <c:v>3</c:v>
                </c:pt>
                <c:pt idx="50">
                  <c:v>0.66700000000000004</c:v>
                </c:pt>
                <c:pt idx="51">
                  <c:v>3</c:v>
                </c:pt>
                <c:pt idx="52">
                  <c:v>3.3330000000000002</c:v>
                </c:pt>
                <c:pt idx="53">
                  <c:v>0.66700000000000004</c:v>
                </c:pt>
                <c:pt idx="54">
                  <c:v>2.3330000000000002</c:v>
                </c:pt>
                <c:pt idx="55">
                  <c:v>0</c:v>
                </c:pt>
                <c:pt idx="56">
                  <c:v>3.6669999999999998</c:v>
                </c:pt>
                <c:pt idx="57">
                  <c:v>4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1.333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32384"/>
        <c:axId val="132042752"/>
      </c:scatterChart>
      <c:valAx>
        <c:axId val="13203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042752"/>
        <c:crosses val="autoZero"/>
        <c:crossBetween val="midCat"/>
      </c:valAx>
      <c:valAx>
        <c:axId val="132042752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032384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GOV 312L (Chapman)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10998549209435"/>
          <c:y val="1.99252828043501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'Henry Attend'!$AG$21:$AG$202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2</c:v>
                </c:pt>
                <c:pt idx="28">
                  <c:v>0</c:v>
                </c:pt>
                <c:pt idx="29">
                  <c:v>6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6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</c:v>
                </c:pt>
                <c:pt idx="73">
                  <c:v>4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5</c:v>
                </c:pt>
                <c:pt idx="81">
                  <c:v>7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4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5</c:v>
                </c:pt>
                <c:pt idx="116">
                  <c:v>3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5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9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3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xVal>
          <c:yVal>
            <c:numRef>
              <c:f>'Henry Attend'!$AK$21:$AK$202</c:f>
              <c:numCache>
                <c:formatCode>General</c:formatCode>
                <c:ptCount val="182"/>
                <c:pt idx="0">
                  <c:v>4</c:v>
                </c:pt>
                <c:pt idx="1">
                  <c:v>2.6669999999999998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2.6669999999999998</c:v>
                </c:pt>
                <c:pt idx="6">
                  <c:v>2.6669999999999998</c:v>
                </c:pt>
                <c:pt idx="7">
                  <c:v>3.6669999999999998</c:v>
                </c:pt>
                <c:pt idx="8">
                  <c:v>4</c:v>
                </c:pt>
                <c:pt idx="9">
                  <c:v>3</c:v>
                </c:pt>
                <c:pt idx="10">
                  <c:v>2.3330000000000002</c:v>
                </c:pt>
                <c:pt idx="11">
                  <c:v>4</c:v>
                </c:pt>
                <c:pt idx="12">
                  <c:v>3.6669999999999998</c:v>
                </c:pt>
                <c:pt idx="13">
                  <c:v>3</c:v>
                </c:pt>
                <c:pt idx="14">
                  <c:v>3</c:v>
                </c:pt>
                <c:pt idx="15">
                  <c:v>1.667</c:v>
                </c:pt>
                <c:pt idx="16">
                  <c:v>3.6669999999999998</c:v>
                </c:pt>
                <c:pt idx="17">
                  <c:v>4</c:v>
                </c:pt>
                <c:pt idx="18">
                  <c:v>4</c:v>
                </c:pt>
                <c:pt idx="19">
                  <c:v>2.6669999999999998</c:v>
                </c:pt>
                <c:pt idx="20">
                  <c:v>3</c:v>
                </c:pt>
                <c:pt idx="21">
                  <c:v>2.3330000000000002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3.6669999999999998</c:v>
                </c:pt>
                <c:pt idx="27">
                  <c:v>3.6669999999999998</c:v>
                </c:pt>
                <c:pt idx="28">
                  <c:v>1</c:v>
                </c:pt>
                <c:pt idx="29">
                  <c:v>2.3330000000000002</c:v>
                </c:pt>
                <c:pt idx="30">
                  <c:v>4</c:v>
                </c:pt>
                <c:pt idx="31">
                  <c:v>0</c:v>
                </c:pt>
                <c:pt idx="32">
                  <c:v>3</c:v>
                </c:pt>
                <c:pt idx="33">
                  <c:v>3.3330000000000002</c:v>
                </c:pt>
                <c:pt idx="34">
                  <c:v>3.3330000000000002</c:v>
                </c:pt>
                <c:pt idx="35">
                  <c:v>0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3.3330000000000002</c:v>
                </c:pt>
                <c:pt idx="40">
                  <c:v>2.6669999999999998</c:v>
                </c:pt>
                <c:pt idx="41">
                  <c:v>4</c:v>
                </c:pt>
                <c:pt idx="42">
                  <c:v>2.6669999999999998</c:v>
                </c:pt>
                <c:pt idx="43">
                  <c:v>2.6669999999999998</c:v>
                </c:pt>
                <c:pt idx="44">
                  <c:v>2.6669999999999998</c:v>
                </c:pt>
                <c:pt idx="45">
                  <c:v>3.6669999999999998</c:v>
                </c:pt>
                <c:pt idx="46">
                  <c:v>4</c:v>
                </c:pt>
                <c:pt idx="47">
                  <c:v>2.3330000000000002</c:v>
                </c:pt>
                <c:pt idx="48">
                  <c:v>3.3330000000000002</c:v>
                </c:pt>
                <c:pt idx="49">
                  <c:v>4</c:v>
                </c:pt>
                <c:pt idx="50">
                  <c:v>1.333</c:v>
                </c:pt>
                <c:pt idx="51">
                  <c:v>4</c:v>
                </c:pt>
                <c:pt idx="52">
                  <c:v>2</c:v>
                </c:pt>
                <c:pt idx="53">
                  <c:v>4</c:v>
                </c:pt>
                <c:pt idx="54">
                  <c:v>2.3330000000000002</c:v>
                </c:pt>
                <c:pt idx="55">
                  <c:v>0</c:v>
                </c:pt>
                <c:pt idx="56">
                  <c:v>2.6669999999999998</c:v>
                </c:pt>
                <c:pt idx="57">
                  <c:v>3.3330000000000002</c:v>
                </c:pt>
                <c:pt idx="58">
                  <c:v>1</c:v>
                </c:pt>
                <c:pt idx="59">
                  <c:v>0</c:v>
                </c:pt>
                <c:pt idx="60">
                  <c:v>2.6669999999999998</c:v>
                </c:pt>
                <c:pt idx="61">
                  <c:v>3.6669999999999998</c:v>
                </c:pt>
                <c:pt idx="62">
                  <c:v>3.3330000000000002</c:v>
                </c:pt>
                <c:pt idx="63">
                  <c:v>1.667</c:v>
                </c:pt>
                <c:pt idx="64">
                  <c:v>1.667</c:v>
                </c:pt>
                <c:pt idx="65">
                  <c:v>3.6669999999999998</c:v>
                </c:pt>
                <c:pt idx="66">
                  <c:v>3.6669999999999998</c:v>
                </c:pt>
                <c:pt idx="67">
                  <c:v>2</c:v>
                </c:pt>
                <c:pt idx="68">
                  <c:v>1.667</c:v>
                </c:pt>
                <c:pt idx="69">
                  <c:v>1.667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2.3330000000000002</c:v>
                </c:pt>
                <c:pt idx="81">
                  <c:v>4</c:v>
                </c:pt>
                <c:pt idx="82">
                  <c:v>3.3330000000000002</c:v>
                </c:pt>
                <c:pt idx="83">
                  <c:v>3</c:v>
                </c:pt>
                <c:pt idx="84">
                  <c:v>4</c:v>
                </c:pt>
                <c:pt idx="85">
                  <c:v>3.6669999999999998</c:v>
                </c:pt>
                <c:pt idx="86">
                  <c:v>1.333</c:v>
                </c:pt>
                <c:pt idx="87">
                  <c:v>3.6669999999999998</c:v>
                </c:pt>
                <c:pt idx="88">
                  <c:v>2.6669999999999998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3.6669999999999998</c:v>
                </c:pt>
                <c:pt idx="94">
                  <c:v>3.3330000000000002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2.6669999999999998</c:v>
                </c:pt>
                <c:pt idx="103">
                  <c:v>0</c:v>
                </c:pt>
                <c:pt idx="104">
                  <c:v>1.333</c:v>
                </c:pt>
                <c:pt idx="105">
                  <c:v>4</c:v>
                </c:pt>
                <c:pt idx="106">
                  <c:v>2</c:v>
                </c:pt>
                <c:pt idx="107">
                  <c:v>1</c:v>
                </c:pt>
                <c:pt idx="108">
                  <c:v>4</c:v>
                </c:pt>
                <c:pt idx="109">
                  <c:v>0.66700000000000004</c:v>
                </c:pt>
                <c:pt idx="110">
                  <c:v>3.6669999999999998</c:v>
                </c:pt>
                <c:pt idx="111">
                  <c:v>3</c:v>
                </c:pt>
                <c:pt idx="112">
                  <c:v>3.6669999999999998</c:v>
                </c:pt>
                <c:pt idx="113">
                  <c:v>3.3330000000000002</c:v>
                </c:pt>
                <c:pt idx="114">
                  <c:v>2</c:v>
                </c:pt>
                <c:pt idx="115">
                  <c:v>4</c:v>
                </c:pt>
                <c:pt idx="116">
                  <c:v>4</c:v>
                </c:pt>
                <c:pt idx="117">
                  <c:v>0</c:v>
                </c:pt>
                <c:pt idx="118">
                  <c:v>3.3330000000000002</c:v>
                </c:pt>
                <c:pt idx="119">
                  <c:v>2.6669999999999998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4</c:v>
                </c:pt>
                <c:pt idx="128">
                  <c:v>3</c:v>
                </c:pt>
                <c:pt idx="129">
                  <c:v>0</c:v>
                </c:pt>
                <c:pt idx="130">
                  <c:v>2</c:v>
                </c:pt>
                <c:pt idx="131">
                  <c:v>3</c:v>
                </c:pt>
                <c:pt idx="132">
                  <c:v>2.6669999999999998</c:v>
                </c:pt>
                <c:pt idx="133">
                  <c:v>2.3330000000000002</c:v>
                </c:pt>
                <c:pt idx="134">
                  <c:v>3.6669999999999998</c:v>
                </c:pt>
                <c:pt idx="135">
                  <c:v>3</c:v>
                </c:pt>
                <c:pt idx="136">
                  <c:v>0</c:v>
                </c:pt>
                <c:pt idx="137">
                  <c:v>2.3330000000000002</c:v>
                </c:pt>
                <c:pt idx="138">
                  <c:v>2.6669999999999998</c:v>
                </c:pt>
                <c:pt idx="139">
                  <c:v>4</c:v>
                </c:pt>
                <c:pt idx="140">
                  <c:v>1</c:v>
                </c:pt>
                <c:pt idx="141">
                  <c:v>1</c:v>
                </c:pt>
                <c:pt idx="142">
                  <c:v>4</c:v>
                </c:pt>
                <c:pt idx="143">
                  <c:v>3.6669999999999998</c:v>
                </c:pt>
                <c:pt idx="144">
                  <c:v>3</c:v>
                </c:pt>
                <c:pt idx="145">
                  <c:v>3</c:v>
                </c:pt>
                <c:pt idx="146">
                  <c:v>2.3330000000000002</c:v>
                </c:pt>
                <c:pt idx="147">
                  <c:v>4</c:v>
                </c:pt>
                <c:pt idx="148">
                  <c:v>4</c:v>
                </c:pt>
                <c:pt idx="149">
                  <c:v>3.6669999999999998</c:v>
                </c:pt>
                <c:pt idx="150">
                  <c:v>4</c:v>
                </c:pt>
                <c:pt idx="151">
                  <c:v>2</c:v>
                </c:pt>
                <c:pt idx="152">
                  <c:v>3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1.667</c:v>
                </c:pt>
                <c:pt idx="157">
                  <c:v>2.3330000000000002</c:v>
                </c:pt>
                <c:pt idx="158">
                  <c:v>2.6669999999999998</c:v>
                </c:pt>
                <c:pt idx="159">
                  <c:v>2</c:v>
                </c:pt>
                <c:pt idx="160">
                  <c:v>3.6669999999999998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4</c:v>
                </c:pt>
                <c:pt idx="165">
                  <c:v>3</c:v>
                </c:pt>
                <c:pt idx="166">
                  <c:v>3.3330000000000002</c:v>
                </c:pt>
                <c:pt idx="167">
                  <c:v>2.3330000000000002</c:v>
                </c:pt>
                <c:pt idx="168">
                  <c:v>2</c:v>
                </c:pt>
                <c:pt idx="169">
                  <c:v>3.3330000000000002</c:v>
                </c:pt>
                <c:pt idx="170">
                  <c:v>3</c:v>
                </c:pt>
                <c:pt idx="171">
                  <c:v>2</c:v>
                </c:pt>
                <c:pt idx="172">
                  <c:v>3</c:v>
                </c:pt>
                <c:pt idx="173">
                  <c:v>3</c:v>
                </c:pt>
                <c:pt idx="174">
                  <c:v>1</c:v>
                </c:pt>
                <c:pt idx="175">
                  <c:v>3.6669999999999998</c:v>
                </c:pt>
                <c:pt idx="176">
                  <c:v>0</c:v>
                </c:pt>
                <c:pt idx="177">
                  <c:v>2.6669999999999998</c:v>
                </c:pt>
                <c:pt idx="178">
                  <c:v>2.3330000000000002</c:v>
                </c:pt>
                <c:pt idx="179">
                  <c:v>2.3330000000000002</c:v>
                </c:pt>
                <c:pt idx="180">
                  <c:v>3.3330000000000002</c:v>
                </c:pt>
                <c:pt idx="181">
                  <c:v>0.66700000000000004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5424"/>
        <c:axId val="132057344"/>
      </c:scatterChart>
      <c:valAx>
        <c:axId val="13205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057344"/>
        <c:crosses val="autoZero"/>
        <c:crossBetween val="midCat"/>
      </c:valAx>
      <c:valAx>
        <c:axId val="132057344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055424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</xdr:row>
      <xdr:rowOff>104775</xdr:rowOff>
    </xdr:from>
    <xdr:to>
      <xdr:col>18</xdr:col>
      <xdr:colOff>142874</xdr:colOff>
      <xdr:row>23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438150</xdr:colOff>
      <xdr:row>1</xdr:row>
      <xdr:rowOff>85725</xdr:rowOff>
    </xdr:from>
    <xdr:to>
      <xdr:col>26</xdr:col>
      <xdr:colOff>47625</xdr:colOff>
      <xdr:row>22</xdr:row>
      <xdr:rowOff>190500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476250</xdr:colOff>
      <xdr:row>1</xdr:row>
      <xdr:rowOff>66675</xdr:rowOff>
    </xdr:from>
    <xdr:to>
      <xdr:col>34</xdr:col>
      <xdr:colOff>85725</xdr:colOff>
      <xdr:row>22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666750</xdr:colOff>
      <xdr:row>51</xdr:row>
      <xdr:rowOff>190500</xdr:rowOff>
    </xdr:from>
    <xdr:to>
      <xdr:col>26</xdr:col>
      <xdr:colOff>276225</xdr:colOff>
      <xdr:row>73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85725</xdr:colOff>
      <xdr:row>27</xdr:row>
      <xdr:rowOff>76199</xdr:rowOff>
    </xdr:from>
    <xdr:to>
      <xdr:col>26</xdr:col>
      <xdr:colOff>600075</xdr:colOff>
      <xdr:row>50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19050</xdr:colOff>
      <xdr:row>74</xdr:row>
      <xdr:rowOff>152400</xdr:rowOff>
    </xdr:from>
    <xdr:to>
      <xdr:col>26</xdr:col>
      <xdr:colOff>314325</xdr:colOff>
      <xdr:row>96</xdr:row>
      <xdr:rowOff>57150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47625</xdr:colOff>
      <xdr:row>98</xdr:row>
      <xdr:rowOff>28575</xdr:rowOff>
    </xdr:from>
    <xdr:to>
      <xdr:col>26</xdr:col>
      <xdr:colOff>342900</xdr:colOff>
      <xdr:row>119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95250</xdr:colOff>
      <xdr:row>121</xdr:row>
      <xdr:rowOff>19050</xdr:rowOff>
    </xdr:from>
    <xdr:to>
      <xdr:col>26</xdr:col>
      <xdr:colOff>390525</xdr:colOff>
      <xdr:row>142</xdr:row>
      <xdr:rowOff>123825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66675</xdr:colOff>
      <xdr:row>144</xdr:row>
      <xdr:rowOff>38100</xdr:rowOff>
    </xdr:from>
    <xdr:to>
      <xdr:col>26</xdr:col>
      <xdr:colOff>361950</xdr:colOff>
      <xdr:row>165</xdr:row>
      <xdr:rowOff>142875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19050</xdr:colOff>
      <xdr:row>166</xdr:row>
      <xdr:rowOff>190500</xdr:rowOff>
    </xdr:from>
    <xdr:to>
      <xdr:col>26</xdr:col>
      <xdr:colOff>314325</xdr:colOff>
      <xdr:row>188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38100</xdr:colOff>
      <xdr:row>190</xdr:row>
      <xdr:rowOff>180975</xdr:rowOff>
    </xdr:from>
    <xdr:to>
      <xdr:col>26</xdr:col>
      <xdr:colOff>333375</xdr:colOff>
      <xdr:row>212</xdr:row>
      <xdr:rowOff>85725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29</xdr:row>
      <xdr:rowOff>0</xdr:rowOff>
    </xdr:from>
    <xdr:to>
      <xdr:col>44</xdr:col>
      <xdr:colOff>409575</xdr:colOff>
      <xdr:row>45</xdr:row>
      <xdr:rowOff>52387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144</xdr:row>
      <xdr:rowOff>0</xdr:rowOff>
    </xdr:from>
    <xdr:to>
      <xdr:col>44</xdr:col>
      <xdr:colOff>629842</xdr:colOff>
      <xdr:row>158</xdr:row>
      <xdr:rowOff>85725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0</xdr:colOff>
      <xdr:row>168</xdr:row>
      <xdr:rowOff>0</xdr:rowOff>
    </xdr:from>
    <xdr:to>
      <xdr:col>43</xdr:col>
      <xdr:colOff>434579</xdr:colOff>
      <xdr:row>182</xdr:row>
      <xdr:rowOff>97631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192</xdr:row>
      <xdr:rowOff>0</xdr:rowOff>
    </xdr:from>
    <xdr:to>
      <xdr:col>42</xdr:col>
      <xdr:colOff>322661</xdr:colOff>
      <xdr:row>206</xdr:row>
      <xdr:rowOff>104774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0</xdr:colOff>
      <xdr:row>53</xdr:row>
      <xdr:rowOff>0</xdr:rowOff>
    </xdr:from>
    <xdr:to>
      <xdr:col>43</xdr:col>
      <xdr:colOff>53577</xdr:colOff>
      <xdr:row>67</xdr:row>
      <xdr:rowOff>73819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0</xdr:colOff>
      <xdr:row>76</xdr:row>
      <xdr:rowOff>0</xdr:rowOff>
    </xdr:from>
    <xdr:to>
      <xdr:col>43</xdr:col>
      <xdr:colOff>345282</xdr:colOff>
      <xdr:row>90</xdr:row>
      <xdr:rowOff>97631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28</xdr:col>
      <xdr:colOff>0</xdr:colOff>
      <xdr:row>99</xdr:row>
      <xdr:rowOff>0</xdr:rowOff>
    </xdr:from>
    <xdr:to>
      <xdr:col>44</xdr:col>
      <xdr:colOff>463155</xdr:colOff>
      <xdr:row>115</xdr:row>
      <xdr:rowOff>183356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676275</xdr:colOff>
      <xdr:row>124</xdr:row>
      <xdr:rowOff>76200</xdr:rowOff>
    </xdr:from>
    <xdr:to>
      <xdr:col>45</xdr:col>
      <xdr:colOff>47626</xdr:colOff>
      <xdr:row>136</xdr:row>
      <xdr:rowOff>166688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29</xdr:row>
      <xdr:rowOff>123825</xdr:rowOff>
    </xdr:from>
    <xdr:to>
      <xdr:col>18</xdr:col>
      <xdr:colOff>91679</xdr:colOff>
      <xdr:row>48</xdr:row>
      <xdr:rowOff>147637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180975</xdr:colOff>
      <xdr:row>52</xdr:row>
      <xdr:rowOff>114300</xdr:rowOff>
    </xdr:from>
    <xdr:to>
      <xdr:col>18</xdr:col>
      <xdr:colOff>272654</xdr:colOff>
      <xdr:row>71</xdr:row>
      <xdr:rowOff>138112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9525</xdr:colOff>
      <xdr:row>75</xdr:row>
      <xdr:rowOff>190500</xdr:rowOff>
    </xdr:from>
    <xdr:to>
      <xdr:col>18</xdr:col>
      <xdr:colOff>101204</xdr:colOff>
      <xdr:row>95</xdr:row>
      <xdr:rowOff>14287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314325</xdr:colOff>
      <xdr:row>98</xdr:row>
      <xdr:rowOff>28575</xdr:rowOff>
    </xdr:from>
    <xdr:to>
      <xdr:col>18</xdr:col>
      <xdr:colOff>406004</xdr:colOff>
      <xdr:row>117</xdr:row>
      <xdr:rowOff>52387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228600</xdr:colOff>
      <xdr:row>122</xdr:row>
      <xdr:rowOff>9525</xdr:rowOff>
    </xdr:from>
    <xdr:to>
      <xdr:col>18</xdr:col>
      <xdr:colOff>320279</xdr:colOff>
      <xdr:row>141</xdr:row>
      <xdr:rowOff>33337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371475</xdr:colOff>
      <xdr:row>144</xdr:row>
      <xdr:rowOff>76200</xdr:rowOff>
    </xdr:from>
    <xdr:to>
      <xdr:col>18</xdr:col>
      <xdr:colOff>463154</xdr:colOff>
      <xdr:row>163</xdr:row>
      <xdr:rowOff>100012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304800</xdr:colOff>
      <xdr:row>167</xdr:row>
      <xdr:rowOff>9525</xdr:rowOff>
    </xdr:from>
    <xdr:to>
      <xdr:col>18</xdr:col>
      <xdr:colOff>396479</xdr:colOff>
      <xdr:row>186</xdr:row>
      <xdr:rowOff>33337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0</xdr:colOff>
      <xdr:row>191</xdr:row>
      <xdr:rowOff>0</xdr:rowOff>
    </xdr:from>
    <xdr:to>
      <xdr:col>18</xdr:col>
      <xdr:colOff>91679</xdr:colOff>
      <xdr:row>210</xdr:row>
      <xdr:rowOff>23812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47148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46386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48196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7534"/>
          <a:ext cx="4791075" cy="12319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836129" y="805759"/>
          <a:ext cx="465772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0" name="Group 19"/>
        <xdr:cNvGrpSpPr/>
      </xdr:nvGrpSpPr>
      <xdr:grpSpPr>
        <a:xfrm>
          <a:off x="836129" y="767659"/>
          <a:ext cx="4610100" cy="1212850"/>
          <a:chOff x="364331" y="685801"/>
          <a:chExt cx="2381250" cy="971549"/>
        </a:xfrm>
      </xdr:grpSpPr>
      <xdr:sp macro="" textlink="">
        <xdr:nvSpPr>
          <xdr:cNvPr id="21" name="Rectangle 20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Rectangle 21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2</xdr:row>
      <xdr:rowOff>234259</xdr:rowOff>
    </xdr:from>
    <xdr:to>
      <xdr:col>5</xdr:col>
      <xdr:colOff>502754</xdr:colOff>
      <xdr:row>8</xdr:row>
      <xdr:rowOff>180284</xdr:rowOff>
    </xdr:to>
    <xdr:grpSp>
      <xdr:nvGrpSpPr>
        <xdr:cNvPr id="5" name="Group 4"/>
        <xdr:cNvGrpSpPr/>
      </xdr:nvGrpSpPr>
      <xdr:grpSpPr>
        <a:xfrm>
          <a:off x="836129" y="767659"/>
          <a:ext cx="4610100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502754</xdr:colOff>
      <xdr:row>9</xdr:row>
      <xdr:rowOff>46934</xdr:rowOff>
    </xdr:to>
    <xdr:grpSp>
      <xdr:nvGrpSpPr>
        <xdr:cNvPr id="5" name="Group 4"/>
        <xdr:cNvGrpSpPr/>
      </xdr:nvGrpSpPr>
      <xdr:grpSpPr>
        <a:xfrm>
          <a:off x="1131404" y="767659"/>
          <a:ext cx="4314825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5" name="Group 4"/>
        <xdr:cNvGrpSpPr/>
      </xdr:nvGrpSpPr>
      <xdr:grpSpPr>
        <a:xfrm>
          <a:off x="836129" y="767659"/>
          <a:ext cx="4610100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crowther@utexas.ed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bpascoe@gmail.com" TargetMode="External"/><Relationship Id="rId1" Type="http://schemas.openxmlformats.org/officeDocument/2006/relationships/hyperlink" Target="mailto:dotoole09@cmc.edu" TargetMode="External"/><Relationship Id="rId6" Type="http://schemas.openxmlformats.org/officeDocument/2006/relationships/hyperlink" Target="mailto:matt.sibley@utexas.edu" TargetMode="External"/><Relationship Id="rId5" Type="http://schemas.openxmlformats.org/officeDocument/2006/relationships/hyperlink" Target="mailto:kyle.sanders@utexas.edu" TargetMode="External"/><Relationship Id="rId4" Type="http://schemas.openxmlformats.org/officeDocument/2006/relationships/hyperlink" Target="mailto:r.richards@utexas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1"/>
  <sheetViews>
    <sheetView workbookViewId="0">
      <pane xSplit="10" ySplit="1" topLeftCell="K50" activePane="bottomRight" state="frozen"/>
      <selection pane="topRight" activeCell="J1" sqref="J1"/>
      <selection pane="bottomLeft" activeCell="A2" sqref="A2"/>
      <selection pane="bottomRight" activeCell="AB119" sqref="AB119"/>
    </sheetView>
  </sheetViews>
  <sheetFormatPr defaultRowHeight="15.75"/>
  <cols>
    <col min="1" max="1" width="9" style="122"/>
    <col min="2" max="7" width="0" hidden="1" customWidth="1"/>
    <col min="8" max="8" width="0" style="178" hidden="1" customWidth="1"/>
    <col min="9" max="9" width="9" hidden="1" customWidth="1"/>
    <col min="10" max="10" width="0" hidden="1" customWidth="1"/>
    <col min="12" max="12" width="11.5" bestFit="1" customWidth="1"/>
  </cols>
  <sheetData>
    <row r="1" spans="1:26" ht="78.75">
      <c r="A1" s="122" t="s">
        <v>6189</v>
      </c>
      <c r="B1" s="156" t="s">
        <v>16</v>
      </c>
      <c r="C1" s="156" t="s">
        <v>17</v>
      </c>
      <c r="D1" s="156" t="s">
        <v>6182</v>
      </c>
      <c r="E1" s="176" t="s">
        <v>8</v>
      </c>
      <c r="F1" s="176" t="s">
        <v>9</v>
      </c>
      <c r="G1" s="176" t="s">
        <v>10</v>
      </c>
      <c r="H1" s="177" t="s">
        <v>6183</v>
      </c>
      <c r="I1" s="177" t="s">
        <v>6184</v>
      </c>
      <c r="J1" s="156" t="s">
        <v>6161</v>
      </c>
    </row>
    <row r="2" spans="1:26">
      <c r="A2" s="122" t="s">
        <v>6190</v>
      </c>
      <c r="B2" t="s">
        <v>3276</v>
      </c>
      <c r="C2">
        <v>40505</v>
      </c>
      <c r="D2" t="s">
        <v>6185</v>
      </c>
      <c r="E2">
        <v>0</v>
      </c>
      <c r="F2">
        <v>0</v>
      </c>
      <c r="G2">
        <v>0</v>
      </c>
      <c r="H2" s="178">
        <f t="shared" ref="H2:H33" si="0">E2/12</f>
        <v>0</v>
      </c>
      <c r="I2">
        <v>0</v>
      </c>
      <c r="J2">
        <v>0.66700000000000004</v>
      </c>
      <c r="L2" t="s">
        <v>6200</v>
      </c>
      <c r="R2" s="122" t="s">
        <v>6206</v>
      </c>
      <c r="S2" s="122"/>
      <c r="T2" s="122"/>
      <c r="U2" s="122"/>
      <c r="W2" s="122" t="s">
        <v>6211</v>
      </c>
      <c r="X2" s="122"/>
      <c r="Y2" s="122"/>
      <c r="Z2" s="122"/>
    </row>
    <row r="3" spans="1:26">
      <c r="A3" s="122" t="s">
        <v>6190</v>
      </c>
      <c r="B3" t="s">
        <v>3360</v>
      </c>
      <c r="C3">
        <v>40505</v>
      </c>
      <c r="D3" s="122" t="s">
        <v>6185</v>
      </c>
      <c r="E3">
        <v>0</v>
      </c>
      <c r="F3">
        <v>0</v>
      </c>
      <c r="G3">
        <v>0</v>
      </c>
      <c r="H3" s="178">
        <f t="shared" si="0"/>
        <v>0</v>
      </c>
      <c r="I3" s="122">
        <v>0</v>
      </c>
      <c r="J3">
        <v>0.66700000000000004</v>
      </c>
      <c r="L3" t="s">
        <v>6193</v>
      </c>
      <c r="M3" t="s">
        <v>6194</v>
      </c>
      <c r="N3" t="s">
        <v>6195</v>
      </c>
      <c r="O3" t="s">
        <v>6196</v>
      </c>
      <c r="R3" s="122" t="s">
        <v>6193</v>
      </c>
      <c r="S3" s="122" t="s">
        <v>6194</v>
      </c>
      <c r="T3" s="122" t="s">
        <v>6195</v>
      </c>
      <c r="U3" s="122" t="s">
        <v>6207</v>
      </c>
      <c r="W3" s="122" t="s">
        <v>6193</v>
      </c>
      <c r="X3" s="122" t="s">
        <v>6194</v>
      </c>
      <c r="Y3" s="122" t="s">
        <v>6195</v>
      </c>
      <c r="Z3" s="122" t="s">
        <v>6207</v>
      </c>
    </row>
    <row r="4" spans="1:26">
      <c r="A4" s="122" t="s">
        <v>6190</v>
      </c>
      <c r="B4" t="s">
        <v>3260</v>
      </c>
      <c r="C4">
        <v>40505</v>
      </c>
      <c r="D4" s="122" t="s">
        <v>6185</v>
      </c>
      <c r="E4">
        <v>0</v>
      </c>
      <c r="F4">
        <v>0</v>
      </c>
      <c r="G4">
        <v>0</v>
      </c>
      <c r="H4" s="178">
        <f t="shared" si="0"/>
        <v>0</v>
      </c>
      <c r="I4" s="122">
        <v>0</v>
      </c>
      <c r="J4">
        <v>2</v>
      </c>
      <c r="L4">
        <v>0</v>
      </c>
      <c r="M4">
        <v>2.8</v>
      </c>
      <c r="N4">
        <v>753</v>
      </c>
      <c r="O4" s="180">
        <f>N4/N8</f>
        <v>0.52400835073068897</v>
      </c>
      <c r="R4" s="122">
        <v>0</v>
      </c>
      <c r="S4" s="122">
        <v>2.9136585365853658</v>
      </c>
      <c r="T4" s="122">
        <v>533</v>
      </c>
      <c r="U4" s="180" t="e">
        <f>T4/$S$37</f>
        <v>#DIV/0!</v>
      </c>
      <c r="W4" s="122">
        <v>0</v>
      </c>
      <c r="X4" s="122">
        <v>2.5351456310679614</v>
      </c>
      <c r="Y4" s="122">
        <v>1066</v>
      </c>
      <c r="Z4" s="180">
        <f>Y4/$Y$8</f>
        <v>0.55987394957983194</v>
      </c>
    </row>
    <row r="5" spans="1:26">
      <c r="A5" s="122" t="s">
        <v>6190</v>
      </c>
      <c r="B5" t="s">
        <v>3296</v>
      </c>
      <c r="C5">
        <v>40505</v>
      </c>
      <c r="D5" s="122" t="s">
        <v>6185</v>
      </c>
      <c r="E5">
        <v>0</v>
      </c>
      <c r="F5">
        <v>0</v>
      </c>
      <c r="G5">
        <v>0</v>
      </c>
      <c r="H5" s="178">
        <f t="shared" si="0"/>
        <v>0</v>
      </c>
      <c r="I5" s="122">
        <v>0</v>
      </c>
      <c r="J5">
        <v>2</v>
      </c>
      <c r="L5" s="179" t="s">
        <v>6198</v>
      </c>
      <c r="M5">
        <v>3.19</v>
      </c>
      <c r="N5">
        <v>480</v>
      </c>
      <c r="O5" s="180">
        <f>N5/N8</f>
        <v>0.33402922755741127</v>
      </c>
      <c r="R5" s="179" t="s">
        <v>6198</v>
      </c>
      <c r="S5" s="122">
        <v>3.2742192691029901</v>
      </c>
      <c r="T5" s="122">
        <v>301</v>
      </c>
      <c r="U5" s="180" t="e">
        <f t="shared" ref="U5:U7" si="1">T5/$S$37</f>
        <v>#DIV/0!</v>
      </c>
      <c r="W5" s="179" t="s">
        <v>6198</v>
      </c>
      <c r="X5" s="122">
        <v>3.0322727272727272</v>
      </c>
      <c r="Y5" s="122">
        <v>602</v>
      </c>
      <c r="Z5" s="180">
        <f>Y5/$Y$8</f>
        <v>0.31617647058823528</v>
      </c>
    </row>
    <row r="6" spans="1:26">
      <c r="A6" s="122" t="s">
        <v>6190</v>
      </c>
      <c r="B6" t="s">
        <v>3298</v>
      </c>
      <c r="C6">
        <v>40505</v>
      </c>
      <c r="D6" s="122" t="s">
        <v>6185</v>
      </c>
      <c r="E6">
        <v>0</v>
      </c>
      <c r="F6">
        <v>0</v>
      </c>
      <c r="G6">
        <v>0</v>
      </c>
      <c r="H6" s="178">
        <f t="shared" si="0"/>
        <v>0</v>
      </c>
      <c r="I6" s="122">
        <v>0</v>
      </c>
      <c r="J6">
        <v>2</v>
      </c>
      <c r="L6" t="s">
        <v>6199</v>
      </c>
      <c r="M6">
        <v>3.27</v>
      </c>
      <c r="N6">
        <v>139</v>
      </c>
      <c r="O6" s="180">
        <f>N6/N8</f>
        <v>9.6729297146833676E-2</v>
      </c>
      <c r="R6" s="122" t="s">
        <v>6199</v>
      </c>
      <c r="S6" s="122">
        <v>3.3372151898734175</v>
      </c>
      <c r="T6" s="122">
        <v>79</v>
      </c>
      <c r="U6" s="180" t="e">
        <f t="shared" si="1"/>
        <v>#DIV/0!</v>
      </c>
      <c r="W6" s="122" t="s">
        <v>6199</v>
      </c>
      <c r="X6" s="122">
        <v>3.1157142857142861</v>
      </c>
      <c r="Y6" s="122">
        <v>158</v>
      </c>
      <c r="Z6" s="180">
        <f>Y6/$Y$8</f>
        <v>8.2983193277310921E-2</v>
      </c>
    </row>
    <row r="7" spans="1:26">
      <c r="A7" s="122" t="s">
        <v>6190</v>
      </c>
      <c r="B7" t="s">
        <v>3400</v>
      </c>
      <c r="C7">
        <v>40505</v>
      </c>
      <c r="D7" s="122" t="s">
        <v>6185</v>
      </c>
      <c r="E7">
        <v>0</v>
      </c>
      <c r="F7">
        <v>0</v>
      </c>
      <c r="G7">
        <v>0</v>
      </c>
      <c r="H7" s="178">
        <f t="shared" si="0"/>
        <v>0</v>
      </c>
      <c r="I7" s="122">
        <v>0</v>
      </c>
      <c r="J7">
        <v>2</v>
      </c>
      <c r="L7" t="s">
        <v>6201</v>
      </c>
      <c r="M7">
        <v>3.64</v>
      </c>
      <c r="N7">
        <v>65</v>
      </c>
      <c r="O7" s="180">
        <f>N7/N8</f>
        <v>4.5233124565066112E-2</v>
      </c>
      <c r="R7" s="122" t="s">
        <v>6201</v>
      </c>
      <c r="S7" s="122">
        <v>3.7366666666666672</v>
      </c>
      <c r="T7" s="122">
        <v>39</v>
      </c>
      <c r="U7" s="180" t="e">
        <f t="shared" si="1"/>
        <v>#DIV/0!</v>
      </c>
      <c r="W7" s="122" t="s">
        <v>6201</v>
      </c>
      <c r="X7" s="122">
        <v>3.6376923076923076</v>
      </c>
      <c r="Y7" s="122">
        <v>78</v>
      </c>
      <c r="Z7" s="180">
        <f>Y7/$Y$8</f>
        <v>4.0966386554621849E-2</v>
      </c>
    </row>
    <row r="8" spans="1:26">
      <c r="A8" s="122" t="s">
        <v>6190</v>
      </c>
      <c r="B8" t="s">
        <v>3382</v>
      </c>
      <c r="C8">
        <v>40505</v>
      </c>
      <c r="D8" s="122" t="s">
        <v>6185</v>
      </c>
      <c r="E8">
        <v>0</v>
      </c>
      <c r="F8">
        <v>0</v>
      </c>
      <c r="G8">
        <v>0</v>
      </c>
      <c r="H8" s="178">
        <f t="shared" si="0"/>
        <v>0</v>
      </c>
      <c r="I8" s="122">
        <v>0</v>
      </c>
      <c r="J8">
        <v>2.6669999999999998</v>
      </c>
      <c r="L8" t="s">
        <v>6197</v>
      </c>
      <c r="M8">
        <f>AVERAGE(M4:M7)</f>
        <v>3.2250000000000001</v>
      </c>
      <c r="N8">
        <f>SUM(N4:N7)</f>
        <v>1437</v>
      </c>
      <c r="O8" s="180">
        <f>SUM(O4:O7)</f>
        <v>1</v>
      </c>
      <c r="R8" s="122" t="s">
        <v>6197</v>
      </c>
      <c r="S8" s="122">
        <f>AVERAGE( S4:S7)</f>
        <v>3.3154399155571097</v>
      </c>
      <c r="T8" s="122">
        <f>SUM(T4:T7)</f>
        <v>952</v>
      </c>
      <c r="U8" s="180" t="e">
        <f>T8/$S$37</f>
        <v>#DIV/0!</v>
      </c>
      <c r="W8" s="122" t="s">
        <v>6197</v>
      </c>
      <c r="X8" s="122">
        <f>AVERAGE( X4:X7)</f>
        <v>3.0802062379368209</v>
      </c>
      <c r="Y8" s="122">
        <f>SUM(Y4:Y7)</f>
        <v>1904</v>
      </c>
      <c r="Z8" s="180">
        <f>Y8/$Y$8</f>
        <v>1</v>
      </c>
    </row>
    <row r="9" spans="1:26">
      <c r="A9" s="122" t="s">
        <v>6190</v>
      </c>
      <c r="B9" t="s">
        <v>3418</v>
      </c>
      <c r="C9">
        <v>40505</v>
      </c>
      <c r="D9" s="122" t="s">
        <v>6185</v>
      </c>
      <c r="E9">
        <v>0</v>
      </c>
      <c r="F9">
        <v>0</v>
      </c>
      <c r="G9">
        <v>0</v>
      </c>
      <c r="H9" s="178">
        <f t="shared" si="0"/>
        <v>0</v>
      </c>
      <c r="I9" s="122">
        <v>0</v>
      </c>
      <c r="J9">
        <v>2.6669999999999998</v>
      </c>
    </row>
    <row r="10" spans="1:26">
      <c r="A10" s="122" t="s">
        <v>6190</v>
      </c>
      <c r="B10" t="s">
        <v>3428</v>
      </c>
      <c r="C10">
        <v>40505</v>
      </c>
      <c r="D10" s="122" t="s">
        <v>6185</v>
      </c>
      <c r="E10">
        <v>0</v>
      </c>
      <c r="F10">
        <v>0</v>
      </c>
      <c r="G10">
        <v>0</v>
      </c>
      <c r="H10" s="178">
        <f t="shared" si="0"/>
        <v>0</v>
      </c>
      <c r="I10" s="122">
        <v>0</v>
      </c>
      <c r="J10">
        <v>2.6669999999999998</v>
      </c>
    </row>
    <row r="11" spans="1:26">
      <c r="A11" s="122" t="s">
        <v>6190</v>
      </c>
      <c r="B11" t="s">
        <v>3332</v>
      </c>
      <c r="C11">
        <v>40505</v>
      </c>
      <c r="D11" s="122" t="s">
        <v>6185</v>
      </c>
      <c r="E11">
        <v>0</v>
      </c>
      <c r="F11">
        <v>0</v>
      </c>
      <c r="G11">
        <v>0</v>
      </c>
      <c r="H11" s="178">
        <f t="shared" si="0"/>
        <v>0</v>
      </c>
      <c r="I11" s="122">
        <v>0</v>
      </c>
      <c r="J11">
        <v>3</v>
      </c>
    </row>
    <row r="12" spans="1:26">
      <c r="A12" s="122" t="s">
        <v>6190</v>
      </c>
      <c r="B12" t="s">
        <v>3358</v>
      </c>
      <c r="C12">
        <v>40505</v>
      </c>
      <c r="D12" s="122" t="s">
        <v>6185</v>
      </c>
      <c r="E12">
        <v>0</v>
      </c>
      <c r="F12">
        <v>0</v>
      </c>
      <c r="G12">
        <v>0</v>
      </c>
      <c r="H12" s="178">
        <f t="shared" si="0"/>
        <v>0</v>
      </c>
      <c r="I12" s="122">
        <v>0</v>
      </c>
      <c r="J12">
        <v>3</v>
      </c>
      <c r="L12" s="122"/>
      <c r="M12" s="122"/>
      <c r="N12" s="122"/>
      <c r="O12" s="122"/>
    </row>
    <row r="13" spans="1:26">
      <c r="A13" s="122" t="s">
        <v>6190</v>
      </c>
      <c r="B13" t="s">
        <v>3274</v>
      </c>
      <c r="C13">
        <v>40505</v>
      </c>
      <c r="D13" s="122" t="s">
        <v>6185</v>
      </c>
      <c r="E13">
        <v>0</v>
      </c>
      <c r="F13">
        <v>0</v>
      </c>
      <c r="G13">
        <v>0</v>
      </c>
      <c r="H13" s="178">
        <f t="shared" si="0"/>
        <v>0</v>
      </c>
      <c r="I13" s="122">
        <v>0</v>
      </c>
      <c r="J13">
        <v>3.3330000000000002</v>
      </c>
      <c r="L13" s="122"/>
      <c r="O13" s="180"/>
    </row>
    <row r="14" spans="1:26">
      <c r="A14" s="122" t="s">
        <v>6190</v>
      </c>
      <c r="B14" t="s">
        <v>3278</v>
      </c>
      <c r="C14">
        <v>40505</v>
      </c>
      <c r="D14" s="122" t="s">
        <v>6185</v>
      </c>
      <c r="E14">
        <v>0</v>
      </c>
      <c r="F14">
        <v>0</v>
      </c>
      <c r="G14">
        <v>0</v>
      </c>
      <c r="H14" s="178">
        <f t="shared" si="0"/>
        <v>0</v>
      </c>
      <c r="I14" s="122">
        <v>0</v>
      </c>
      <c r="J14">
        <v>3.6669999999999998</v>
      </c>
      <c r="L14" s="179"/>
      <c r="O14" s="180"/>
    </row>
    <row r="15" spans="1:26">
      <c r="A15" s="122" t="s">
        <v>6190</v>
      </c>
      <c r="B15" t="s">
        <v>3412</v>
      </c>
      <c r="C15">
        <v>40505</v>
      </c>
      <c r="D15" s="122" t="s">
        <v>6185</v>
      </c>
      <c r="E15">
        <v>0</v>
      </c>
      <c r="F15">
        <v>0</v>
      </c>
      <c r="G15">
        <v>0</v>
      </c>
      <c r="H15" s="178">
        <f t="shared" si="0"/>
        <v>0</v>
      </c>
      <c r="I15" s="122">
        <v>0</v>
      </c>
      <c r="J15">
        <v>3.6669999999999998</v>
      </c>
      <c r="L15" s="122"/>
      <c r="O15" s="180"/>
    </row>
    <row r="16" spans="1:26">
      <c r="A16" s="122" t="s">
        <v>6190</v>
      </c>
      <c r="B16" t="s">
        <v>3310</v>
      </c>
      <c r="C16">
        <v>40505</v>
      </c>
      <c r="D16" s="122" t="s">
        <v>6185</v>
      </c>
      <c r="E16">
        <v>2</v>
      </c>
      <c r="F16">
        <v>1</v>
      </c>
      <c r="G16">
        <v>2</v>
      </c>
      <c r="H16" s="178">
        <f t="shared" si="0"/>
        <v>0.16666666666666666</v>
      </c>
      <c r="I16" s="122">
        <v>1</v>
      </c>
      <c r="J16">
        <v>0</v>
      </c>
      <c r="L16" s="122"/>
      <c r="O16" s="180"/>
    </row>
    <row r="17" spans="1:17">
      <c r="A17" s="122" t="s">
        <v>6190</v>
      </c>
      <c r="B17" t="s">
        <v>3376</v>
      </c>
      <c r="C17">
        <v>40505</v>
      </c>
      <c r="D17" s="122" t="s">
        <v>6185</v>
      </c>
      <c r="E17">
        <v>1</v>
      </c>
      <c r="F17">
        <v>1</v>
      </c>
      <c r="G17">
        <v>1</v>
      </c>
      <c r="H17" s="178">
        <f t="shared" si="0"/>
        <v>8.3333333333333329E-2</v>
      </c>
      <c r="I17" s="122">
        <v>1</v>
      </c>
      <c r="J17">
        <v>1.667</v>
      </c>
      <c r="L17" s="122"/>
      <c r="M17" s="122"/>
      <c r="N17" s="122"/>
      <c r="O17" s="180"/>
    </row>
    <row r="18" spans="1:17">
      <c r="A18" s="122" t="s">
        <v>6190</v>
      </c>
      <c r="B18" t="s">
        <v>3262</v>
      </c>
      <c r="C18">
        <v>40505</v>
      </c>
      <c r="D18" s="122" t="s">
        <v>6185</v>
      </c>
      <c r="E18">
        <v>3</v>
      </c>
      <c r="F18">
        <v>1</v>
      </c>
      <c r="G18">
        <v>3</v>
      </c>
      <c r="H18" s="178">
        <f t="shared" si="0"/>
        <v>0.25</v>
      </c>
      <c r="I18" s="122">
        <v>1</v>
      </c>
      <c r="J18">
        <v>1.667</v>
      </c>
    </row>
    <row r="19" spans="1:17">
      <c r="A19" s="122" t="s">
        <v>6190</v>
      </c>
      <c r="B19" t="s">
        <v>673</v>
      </c>
      <c r="C19">
        <v>40505</v>
      </c>
      <c r="D19" s="122" t="s">
        <v>6185</v>
      </c>
      <c r="E19">
        <v>1</v>
      </c>
      <c r="F19">
        <v>1</v>
      </c>
      <c r="G19">
        <v>1</v>
      </c>
      <c r="H19" s="178">
        <f t="shared" si="0"/>
        <v>8.3333333333333329E-2</v>
      </c>
      <c r="I19" s="122">
        <v>1</v>
      </c>
      <c r="J19">
        <v>2</v>
      </c>
    </row>
    <row r="20" spans="1:17">
      <c r="A20" s="122" t="s">
        <v>6190</v>
      </c>
      <c r="B20" t="s">
        <v>3406</v>
      </c>
      <c r="C20">
        <v>40505</v>
      </c>
      <c r="D20" s="122" t="s">
        <v>6185</v>
      </c>
      <c r="E20">
        <v>1</v>
      </c>
      <c r="F20">
        <v>1</v>
      </c>
      <c r="G20">
        <v>1</v>
      </c>
      <c r="H20" s="178">
        <f t="shared" si="0"/>
        <v>8.3333333333333329E-2</v>
      </c>
      <c r="I20" s="122">
        <v>1</v>
      </c>
      <c r="J20">
        <v>2</v>
      </c>
      <c r="L20" s="122"/>
      <c r="M20" s="122"/>
      <c r="N20" s="122"/>
      <c r="O20" s="122"/>
    </row>
    <row r="21" spans="1:17">
      <c r="A21" s="122" t="s">
        <v>6190</v>
      </c>
      <c r="B21" t="s">
        <v>3230</v>
      </c>
      <c r="C21">
        <v>40505</v>
      </c>
      <c r="D21" s="122" t="s">
        <v>6185</v>
      </c>
      <c r="E21">
        <v>2</v>
      </c>
      <c r="F21">
        <v>1</v>
      </c>
      <c r="G21">
        <v>2</v>
      </c>
      <c r="H21" s="178">
        <f t="shared" si="0"/>
        <v>0.16666666666666666</v>
      </c>
      <c r="I21" s="122">
        <v>1</v>
      </c>
      <c r="J21">
        <v>2</v>
      </c>
      <c r="L21" s="122"/>
      <c r="M21" s="122"/>
      <c r="N21" s="122"/>
      <c r="O21" s="122"/>
    </row>
    <row r="22" spans="1:17">
      <c r="A22" s="122" t="s">
        <v>6190</v>
      </c>
      <c r="B22" t="s">
        <v>3258</v>
      </c>
      <c r="C22">
        <v>40505</v>
      </c>
      <c r="D22" s="122" t="s">
        <v>6185</v>
      </c>
      <c r="E22">
        <v>2</v>
      </c>
      <c r="F22">
        <v>1</v>
      </c>
      <c r="G22">
        <v>2</v>
      </c>
      <c r="H22" s="178">
        <f t="shared" si="0"/>
        <v>0.16666666666666666</v>
      </c>
      <c r="I22" s="122">
        <v>1</v>
      </c>
      <c r="J22">
        <v>2</v>
      </c>
      <c r="L22" s="122" t="s">
        <v>6212</v>
      </c>
      <c r="M22" s="122"/>
      <c r="N22" s="122"/>
      <c r="O22" s="122"/>
    </row>
    <row r="23" spans="1:17">
      <c r="A23" s="122" t="s">
        <v>6190</v>
      </c>
      <c r="B23" t="s">
        <v>3372</v>
      </c>
      <c r="C23">
        <v>40505</v>
      </c>
      <c r="D23" s="122" t="s">
        <v>6185</v>
      </c>
      <c r="E23">
        <v>2</v>
      </c>
      <c r="F23">
        <v>1</v>
      </c>
      <c r="G23">
        <v>2</v>
      </c>
      <c r="H23" s="178">
        <f t="shared" si="0"/>
        <v>0.16666666666666666</v>
      </c>
      <c r="I23" s="122">
        <v>1</v>
      </c>
      <c r="J23">
        <v>2</v>
      </c>
      <c r="L23" s="122" t="s">
        <v>6193</v>
      </c>
      <c r="M23" s="122" t="s">
        <v>6194</v>
      </c>
      <c r="N23" s="122" t="s">
        <v>6195</v>
      </c>
      <c r="O23" s="122" t="s">
        <v>6196</v>
      </c>
    </row>
    <row r="24" spans="1:17">
      <c r="A24" s="122" t="s">
        <v>6190</v>
      </c>
      <c r="B24" t="s">
        <v>3396</v>
      </c>
      <c r="C24">
        <v>40505</v>
      </c>
      <c r="D24" s="122" t="s">
        <v>6185</v>
      </c>
      <c r="E24">
        <v>4</v>
      </c>
      <c r="F24">
        <v>1</v>
      </c>
      <c r="G24">
        <v>4</v>
      </c>
      <c r="H24" s="178">
        <f t="shared" si="0"/>
        <v>0.33333333333333331</v>
      </c>
      <c r="I24" s="122">
        <v>1</v>
      </c>
      <c r="J24">
        <v>2</v>
      </c>
      <c r="L24" s="122">
        <v>0</v>
      </c>
      <c r="M24" s="122">
        <v>2.4300000000000002</v>
      </c>
      <c r="N24" s="122">
        <v>14</v>
      </c>
      <c r="O24" s="180">
        <f>N24/$N$28</f>
        <v>0.13207547169811321</v>
      </c>
    </row>
    <row r="25" spans="1:17">
      <c r="A25" s="122" t="s">
        <v>6190</v>
      </c>
      <c r="B25" t="s">
        <v>3348</v>
      </c>
      <c r="C25">
        <v>40505</v>
      </c>
      <c r="D25" s="122" t="s">
        <v>6185</v>
      </c>
      <c r="E25">
        <v>1</v>
      </c>
      <c r="F25">
        <v>1</v>
      </c>
      <c r="G25">
        <v>1</v>
      </c>
      <c r="H25" s="178">
        <f t="shared" si="0"/>
        <v>8.3333333333333329E-2</v>
      </c>
      <c r="I25" s="122">
        <v>1</v>
      </c>
      <c r="J25">
        <v>2.3330000000000002</v>
      </c>
      <c r="L25" s="179" t="s">
        <v>6198</v>
      </c>
      <c r="M25" s="122">
        <v>3.09</v>
      </c>
      <c r="N25" s="122">
        <v>47</v>
      </c>
      <c r="O25" s="180">
        <f t="shared" ref="O25:O28" si="2">N25/$N$28</f>
        <v>0.44339622641509435</v>
      </c>
    </row>
    <row r="26" spans="1:17">
      <c r="A26" s="122" t="s">
        <v>6190</v>
      </c>
      <c r="B26" t="s">
        <v>3256</v>
      </c>
      <c r="C26">
        <v>40505</v>
      </c>
      <c r="D26" s="122" t="s">
        <v>6185</v>
      </c>
      <c r="E26">
        <v>3</v>
      </c>
      <c r="F26">
        <v>1</v>
      </c>
      <c r="G26">
        <v>3</v>
      </c>
      <c r="H26" s="178">
        <f t="shared" si="0"/>
        <v>0.25</v>
      </c>
      <c r="I26" s="122">
        <v>1</v>
      </c>
      <c r="J26">
        <v>2.3330000000000002</v>
      </c>
      <c r="L26" s="122" t="s">
        <v>6199</v>
      </c>
      <c r="M26" s="122">
        <v>3.24</v>
      </c>
      <c r="N26" s="122">
        <v>32</v>
      </c>
      <c r="O26" s="180">
        <f t="shared" si="2"/>
        <v>0.30188679245283018</v>
      </c>
    </row>
    <row r="27" spans="1:17">
      <c r="A27" s="122" t="s">
        <v>6190</v>
      </c>
      <c r="B27" t="s">
        <v>3330</v>
      </c>
      <c r="C27">
        <v>40505</v>
      </c>
      <c r="D27" s="122" t="s">
        <v>6185</v>
      </c>
      <c r="E27">
        <v>2</v>
      </c>
      <c r="F27">
        <v>1</v>
      </c>
      <c r="G27">
        <v>2</v>
      </c>
      <c r="H27" s="178">
        <f t="shared" si="0"/>
        <v>0.16666666666666666</v>
      </c>
      <c r="I27" s="122">
        <v>1</v>
      </c>
      <c r="J27">
        <v>2.6669999999999998</v>
      </c>
      <c r="L27" s="122" t="s">
        <v>6201</v>
      </c>
      <c r="M27" s="122">
        <v>3.33</v>
      </c>
      <c r="N27" s="122">
        <v>13</v>
      </c>
      <c r="O27" s="180">
        <f t="shared" si="2"/>
        <v>0.12264150943396226</v>
      </c>
    </row>
    <row r="28" spans="1:17">
      <c r="A28" s="122" t="s">
        <v>6190</v>
      </c>
      <c r="B28" t="s">
        <v>641</v>
      </c>
      <c r="C28">
        <v>40505</v>
      </c>
      <c r="D28" s="122" t="s">
        <v>6185</v>
      </c>
      <c r="E28">
        <v>2</v>
      </c>
      <c r="F28">
        <v>1</v>
      </c>
      <c r="G28">
        <v>2</v>
      </c>
      <c r="H28" s="178">
        <f t="shared" si="0"/>
        <v>0.16666666666666666</v>
      </c>
      <c r="I28" s="122">
        <v>1</v>
      </c>
      <c r="J28">
        <v>2.6669999999999998</v>
      </c>
      <c r="L28" s="122" t="s">
        <v>6197</v>
      </c>
      <c r="M28" s="122">
        <f>AVERAGE(M24:M27)</f>
        <v>3.0225</v>
      </c>
      <c r="N28" s="122">
        <f>SUM(N24:N27)</f>
        <v>106</v>
      </c>
      <c r="O28" s="180">
        <f t="shared" si="2"/>
        <v>1</v>
      </c>
    </row>
    <row r="29" spans="1:17">
      <c r="A29" s="122" t="s">
        <v>6190</v>
      </c>
      <c r="B29" t="s">
        <v>3238</v>
      </c>
      <c r="C29">
        <v>40505</v>
      </c>
      <c r="D29" s="122" t="s">
        <v>6185</v>
      </c>
      <c r="E29">
        <v>1</v>
      </c>
      <c r="F29">
        <v>1</v>
      </c>
      <c r="G29">
        <v>1</v>
      </c>
      <c r="H29" s="178">
        <f t="shared" si="0"/>
        <v>8.3333333333333329E-2</v>
      </c>
      <c r="I29" s="122">
        <v>1</v>
      </c>
      <c r="J29">
        <v>3</v>
      </c>
      <c r="L29" s="122" t="s">
        <v>6202</v>
      </c>
      <c r="M29" s="122"/>
      <c r="N29" s="122"/>
      <c r="O29" s="122"/>
    </row>
    <row r="30" spans="1:17">
      <c r="A30" s="122" t="s">
        <v>6190</v>
      </c>
      <c r="B30" t="s">
        <v>3284</v>
      </c>
      <c r="C30">
        <v>40505</v>
      </c>
      <c r="D30" s="122" t="s">
        <v>6185</v>
      </c>
      <c r="E30">
        <v>1</v>
      </c>
      <c r="F30">
        <v>1</v>
      </c>
      <c r="G30">
        <v>1</v>
      </c>
      <c r="H30" s="178">
        <f t="shared" si="0"/>
        <v>8.3333333333333329E-2</v>
      </c>
      <c r="I30" s="122">
        <v>1</v>
      </c>
      <c r="J30">
        <v>3</v>
      </c>
      <c r="L30" s="122" t="s">
        <v>6193</v>
      </c>
      <c r="M30" s="122" t="s">
        <v>6194</v>
      </c>
      <c r="N30" s="122" t="s">
        <v>6195</v>
      </c>
      <c r="O30" s="122" t="s">
        <v>6207</v>
      </c>
    </row>
    <row r="31" spans="1:17">
      <c r="A31" s="122" t="s">
        <v>6190</v>
      </c>
      <c r="B31" t="s">
        <v>3336</v>
      </c>
      <c r="C31">
        <v>40505</v>
      </c>
      <c r="D31" s="122" t="s">
        <v>6185</v>
      </c>
      <c r="E31">
        <v>1</v>
      </c>
      <c r="F31">
        <v>1</v>
      </c>
      <c r="G31">
        <v>1</v>
      </c>
      <c r="H31" s="178">
        <f t="shared" si="0"/>
        <v>8.3333333333333329E-2</v>
      </c>
      <c r="I31" s="122">
        <v>1</v>
      </c>
      <c r="J31">
        <v>3</v>
      </c>
      <c r="L31" s="122">
        <v>0</v>
      </c>
      <c r="M31" s="122">
        <v>2.5499999999999998</v>
      </c>
      <c r="N31" s="122">
        <v>51</v>
      </c>
      <c r="O31" s="180">
        <f>N31/$N$35</f>
        <v>0.26020408163265307</v>
      </c>
      <c r="Q31" s="122"/>
    </row>
    <row r="32" spans="1:17">
      <c r="A32" s="122" t="s">
        <v>6190</v>
      </c>
      <c r="B32" t="s">
        <v>3268</v>
      </c>
      <c r="C32">
        <v>40505</v>
      </c>
      <c r="D32" s="122" t="s">
        <v>6185</v>
      </c>
      <c r="E32">
        <v>2</v>
      </c>
      <c r="F32">
        <v>1</v>
      </c>
      <c r="G32">
        <v>2</v>
      </c>
      <c r="H32" s="178">
        <f t="shared" si="0"/>
        <v>0.16666666666666666</v>
      </c>
      <c r="I32" s="122">
        <v>1</v>
      </c>
      <c r="J32">
        <v>3</v>
      </c>
      <c r="L32" s="179" t="s">
        <v>6198</v>
      </c>
      <c r="M32" s="122">
        <v>2.98</v>
      </c>
      <c r="N32" s="122">
        <v>82</v>
      </c>
      <c r="O32" s="180">
        <f t="shared" ref="O32:O35" si="3">N32/$N$35</f>
        <v>0.41836734693877553</v>
      </c>
      <c r="Q32" s="122"/>
    </row>
    <row r="33" spans="1:20">
      <c r="A33" s="122" t="s">
        <v>6190</v>
      </c>
      <c r="B33" t="s">
        <v>3338</v>
      </c>
      <c r="C33">
        <v>40505</v>
      </c>
      <c r="D33" s="122" t="s">
        <v>6185</v>
      </c>
      <c r="E33">
        <v>2</v>
      </c>
      <c r="F33">
        <v>1</v>
      </c>
      <c r="G33">
        <v>2</v>
      </c>
      <c r="H33" s="178">
        <f t="shared" si="0"/>
        <v>0.16666666666666666</v>
      </c>
      <c r="I33" s="122">
        <v>1</v>
      </c>
      <c r="J33">
        <v>3</v>
      </c>
      <c r="L33" s="122" t="s">
        <v>6199</v>
      </c>
      <c r="M33" s="122">
        <v>3.2</v>
      </c>
      <c r="N33" s="122">
        <v>43</v>
      </c>
      <c r="O33" s="180">
        <f t="shared" si="3"/>
        <v>0.21938775510204081</v>
      </c>
      <c r="Q33" s="122"/>
      <c r="R33" s="122"/>
      <c r="S33" s="122"/>
      <c r="T33" s="180"/>
    </row>
    <row r="34" spans="1:20">
      <c r="A34" s="122" t="s">
        <v>6190</v>
      </c>
      <c r="B34" t="s">
        <v>3314</v>
      </c>
      <c r="C34">
        <v>40505</v>
      </c>
      <c r="D34" s="122" t="s">
        <v>6185</v>
      </c>
      <c r="E34">
        <v>3</v>
      </c>
      <c r="F34">
        <v>1</v>
      </c>
      <c r="G34">
        <v>3</v>
      </c>
      <c r="H34" s="178">
        <f t="shared" ref="H34:H65" si="4">E34/12</f>
        <v>0.25</v>
      </c>
      <c r="I34" s="122">
        <v>1</v>
      </c>
      <c r="J34">
        <v>3</v>
      </c>
      <c r="L34" s="122" t="s">
        <v>6201</v>
      </c>
      <c r="M34" s="122">
        <v>3.72</v>
      </c>
      <c r="N34" s="122">
        <v>20</v>
      </c>
      <c r="O34" s="180">
        <f t="shared" si="3"/>
        <v>0.10204081632653061</v>
      </c>
      <c r="Q34" s="179"/>
      <c r="R34" s="122"/>
      <c r="S34" s="122"/>
      <c r="T34" s="180"/>
    </row>
    <row r="35" spans="1:20">
      <c r="A35" s="122" t="s">
        <v>6190</v>
      </c>
      <c r="B35" t="s">
        <v>3424</v>
      </c>
      <c r="C35">
        <v>40505</v>
      </c>
      <c r="D35" s="122" t="s">
        <v>6185</v>
      </c>
      <c r="E35">
        <v>3</v>
      </c>
      <c r="F35">
        <v>1</v>
      </c>
      <c r="G35">
        <v>3</v>
      </c>
      <c r="H35" s="178">
        <f t="shared" si="4"/>
        <v>0.25</v>
      </c>
      <c r="I35" s="122">
        <v>1</v>
      </c>
      <c r="J35">
        <v>3</v>
      </c>
      <c r="L35" s="122" t="s">
        <v>6197</v>
      </c>
      <c r="M35" s="122">
        <f>AVERAGE(M31:M34)</f>
        <v>3.1125000000000003</v>
      </c>
      <c r="N35" s="122">
        <f>SUM(N31:N34)</f>
        <v>196</v>
      </c>
      <c r="O35" s="180">
        <f t="shared" si="3"/>
        <v>1</v>
      </c>
      <c r="Q35" s="122"/>
      <c r="R35" s="122"/>
      <c r="S35" s="122"/>
      <c r="T35" s="180"/>
    </row>
    <row r="36" spans="1:20">
      <c r="A36" s="122" t="s">
        <v>6190</v>
      </c>
      <c r="B36" t="s">
        <v>3246</v>
      </c>
      <c r="C36">
        <v>40505</v>
      </c>
      <c r="D36" s="122" t="s">
        <v>6185</v>
      </c>
      <c r="E36">
        <v>4</v>
      </c>
      <c r="F36">
        <v>1</v>
      </c>
      <c r="G36">
        <v>4</v>
      </c>
      <c r="H36" s="178">
        <f t="shared" si="4"/>
        <v>0.33333333333333331</v>
      </c>
      <c r="I36" s="122">
        <v>1</v>
      </c>
      <c r="J36">
        <v>3</v>
      </c>
      <c r="Q36" s="122"/>
      <c r="R36" s="122"/>
      <c r="S36" s="122"/>
      <c r="T36" s="180"/>
    </row>
    <row r="37" spans="1:20">
      <c r="A37" s="122" t="s">
        <v>6190</v>
      </c>
      <c r="B37" t="s">
        <v>3228</v>
      </c>
      <c r="C37">
        <v>40505</v>
      </c>
      <c r="D37" s="122" t="s">
        <v>6185</v>
      </c>
      <c r="E37">
        <v>3</v>
      </c>
      <c r="F37">
        <v>1</v>
      </c>
      <c r="G37">
        <v>3</v>
      </c>
      <c r="H37" s="178">
        <f t="shared" si="4"/>
        <v>0.25</v>
      </c>
      <c r="I37" s="122">
        <v>1</v>
      </c>
      <c r="J37">
        <v>3.3330000000000002</v>
      </c>
      <c r="Q37" s="122"/>
      <c r="R37" s="122"/>
      <c r="S37" s="122"/>
      <c r="T37" s="180"/>
    </row>
    <row r="38" spans="1:20">
      <c r="A38" s="122" t="s">
        <v>6190</v>
      </c>
      <c r="B38" t="s">
        <v>3294</v>
      </c>
      <c r="C38">
        <v>40505</v>
      </c>
      <c r="D38" s="122" t="s">
        <v>6185</v>
      </c>
      <c r="E38">
        <v>3</v>
      </c>
      <c r="F38">
        <v>1</v>
      </c>
      <c r="G38">
        <v>3</v>
      </c>
      <c r="H38" s="178">
        <f t="shared" si="4"/>
        <v>0.25</v>
      </c>
      <c r="I38" s="122">
        <v>1</v>
      </c>
      <c r="J38">
        <v>3.3330000000000002</v>
      </c>
      <c r="L38" s="122" t="s">
        <v>6203</v>
      </c>
      <c r="M38" s="122"/>
      <c r="N38" s="122"/>
      <c r="O38" s="122"/>
    </row>
    <row r="39" spans="1:20">
      <c r="A39" s="122" t="s">
        <v>6190</v>
      </c>
      <c r="B39" t="s">
        <v>3344</v>
      </c>
      <c r="C39">
        <v>40505</v>
      </c>
      <c r="D39" s="122" t="s">
        <v>6185</v>
      </c>
      <c r="E39">
        <v>3</v>
      </c>
      <c r="F39">
        <v>1</v>
      </c>
      <c r="G39">
        <v>3</v>
      </c>
      <c r="H39" s="178">
        <f t="shared" si="4"/>
        <v>0.25</v>
      </c>
      <c r="I39" s="122">
        <v>1</v>
      </c>
      <c r="J39">
        <v>3.3330000000000002</v>
      </c>
      <c r="L39" s="122" t="s">
        <v>6193</v>
      </c>
      <c r="M39" s="122" t="s">
        <v>6194</v>
      </c>
      <c r="N39" s="122" t="s">
        <v>6195</v>
      </c>
      <c r="O39" s="122" t="s">
        <v>6207</v>
      </c>
    </row>
    <row r="40" spans="1:20">
      <c r="A40" s="122" t="s">
        <v>6190</v>
      </c>
      <c r="B40" t="s">
        <v>3398</v>
      </c>
      <c r="C40">
        <v>40505</v>
      </c>
      <c r="D40" s="122" t="s">
        <v>6185</v>
      </c>
      <c r="E40">
        <v>3</v>
      </c>
      <c r="F40">
        <v>1</v>
      </c>
      <c r="G40">
        <v>3</v>
      </c>
      <c r="H40" s="178">
        <f t="shared" si="4"/>
        <v>0.25</v>
      </c>
      <c r="I40" s="122">
        <v>1</v>
      </c>
      <c r="J40">
        <v>3.3330000000000002</v>
      </c>
      <c r="L40" s="122">
        <v>0</v>
      </c>
      <c r="M40" s="122">
        <v>3.31</v>
      </c>
      <c r="N40" s="122">
        <v>216</v>
      </c>
      <c r="O40" s="180">
        <f>N40/$N$44</f>
        <v>0.59178082191780823</v>
      </c>
    </row>
    <row r="41" spans="1:20">
      <c r="A41" s="122" t="s">
        <v>6190</v>
      </c>
      <c r="B41" t="s">
        <v>3316</v>
      </c>
      <c r="C41">
        <v>40505</v>
      </c>
      <c r="D41" s="122" t="s">
        <v>6185</v>
      </c>
      <c r="E41">
        <v>4</v>
      </c>
      <c r="F41">
        <v>1</v>
      </c>
      <c r="G41">
        <v>4</v>
      </c>
      <c r="H41" s="178">
        <f t="shared" si="4"/>
        <v>0.33333333333333331</v>
      </c>
      <c r="I41" s="122">
        <v>1</v>
      </c>
      <c r="J41">
        <v>3.3330000000000002</v>
      </c>
      <c r="L41" s="179" t="s">
        <v>6198</v>
      </c>
      <c r="M41" s="122">
        <v>3.57</v>
      </c>
      <c r="N41" s="122">
        <v>132</v>
      </c>
      <c r="O41" s="180">
        <f t="shared" ref="O41:O44" si="5">N41/$N$44</f>
        <v>0.36164383561643837</v>
      </c>
    </row>
    <row r="42" spans="1:20">
      <c r="A42" s="122" t="s">
        <v>6190</v>
      </c>
      <c r="B42" t="s">
        <v>3346</v>
      </c>
      <c r="C42">
        <v>40505</v>
      </c>
      <c r="D42" s="122" t="s">
        <v>6185</v>
      </c>
      <c r="E42">
        <v>4</v>
      </c>
      <c r="F42">
        <v>1</v>
      </c>
      <c r="G42">
        <v>4</v>
      </c>
      <c r="H42" s="178">
        <f t="shared" si="4"/>
        <v>0.33333333333333331</v>
      </c>
      <c r="I42" s="122">
        <v>1</v>
      </c>
      <c r="J42">
        <v>3.3330000000000002</v>
      </c>
      <c r="L42" s="122" t="s">
        <v>6199</v>
      </c>
      <c r="M42" s="122">
        <v>3.77</v>
      </c>
      <c r="N42" s="122">
        <v>13</v>
      </c>
      <c r="O42" s="180">
        <f t="shared" si="5"/>
        <v>3.5616438356164383E-2</v>
      </c>
    </row>
    <row r="43" spans="1:20">
      <c r="A43" s="122" t="s">
        <v>6190</v>
      </c>
      <c r="B43" t="s">
        <v>3302</v>
      </c>
      <c r="C43">
        <v>40505</v>
      </c>
      <c r="D43" s="122" t="s">
        <v>6185</v>
      </c>
      <c r="E43">
        <v>1</v>
      </c>
      <c r="F43">
        <v>1</v>
      </c>
      <c r="G43">
        <v>1</v>
      </c>
      <c r="H43" s="178">
        <f t="shared" si="4"/>
        <v>8.3333333333333329E-2</v>
      </c>
      <c r="I43" s="122">
        <v>1</v>
      </c>
      <c r="J43">
        <v>3.6669999999999998</v>
      </c>
      <c r="L43" s="122" t="s">
        <v>6201</v>
      </c>
      <c r="M43" s="122">
        <v>4</v>
      </c>
      <c r="N43" s="122">
        <v>4</v>
      </c>
      <c r="O43" s="180">
        <f t="shared" si="5"/>
        <v>1.0958904109589041E-2</v>
      </c>
    </row>
    <row r="44" spans="1:20">
      <c r="A44" s="122" t="s">
        <v>6190</v>
      </c>
      <c r="B44" t="s">
        <v>3408</v>
      </c>
      <c r="C44">
        <v>40505</v>
      </c>
      <c r="D44" s="122" t="s">
        <v>6185</v>
      </c>
      <c r="E44">
        <v>1</v>
      </c>
      <c r="F44">
        <v>1</v>
      </c>
      <c r="G44">
        <v>1</v>
      </c>
      <c r="H44" s="178">
        <f t="shared" si="4"/>
        <v>8.3333333333333329E-2</v>
      </c>
      <c r="I44" s="122">
        <v>1</v>
      </c>
      <c r="J44">
        <v>3.6669999999999998</v>
      </c>
      <c r="L44" s="122" t="s">
        <v>6197</v>
      </c>
      <c r="M44" s="122">
        <f>AVERAGE( M40:M43)</f>
        <v>3.6625000000000001</v>
      </c>
      <c r="N44" s="122">
        <f>SUM(N40:N43)</f>
        <v>365</v>
      </c>
      <c r="O44" s="180">
        <f t="shared" si="5"/>
        <v>1</v>
      </c>
    </row>
    <row r="45" spans="1:20">
      <c r="A45" s="122" t="s">
        <v>6190</v>
      </c>
      <c r="B45" t="s">
        <v>3384</v>
      </c>
      <c r="C45">
        <v>40505</v>
      </c>
      <c r="D45" s="122" t="s">
        <v>6185</v>
      </c>
      <c r="E45">
        <v>2</v>
      </c>
      <c r="F45">
        <v>1</v>
      </c>
      <c r="G45">
        <v>2</v>
      </c>
      <c r="H45" s="178">
        <f t="shared" si="4"/>
        <v>0.16666666666666666</v>
      </c>
      <c r="I45" s="122">
        <v>1</v>
      </c>
      <c r="J45">
        <v>3.6669999999999998</v>
      </c>
    </row>
    <row r="46" spans="1:20">
      <c r="A46" s="122" t="s">
        <v>6190</v>
      </c>
      <c r="B46" t="s">
        <v>3404</v>
      </c>
      <c r="C46">
        <v>40505</v>
      </c>
      <c r="D46" s="122" t="s">
        <v>6185</v>
      </c>
      <c r="E46">
        <v>2</v>
      </c>
      <c r="F46">
        <v>1</v>
      </c>
      <c r="G46">
        <v>2</v>
      </c>
      <c r="H46" s="178">
        <f t="shared" si="4"/>
        <v>0.16666666666666666</v>
      </c>
      <c r="I46" s="122">
        <v>1</v>
      </c>
      <c r="J46">
        <v>3.6669999999999998</v>
      </c>
      <c r="L46" s="122" t="s">
        <v>6204</v>
      </c>
      <c r="M46" s="122"/>
      <c r="N46" s="122"/>
      <c r="O46" s="122"/>
    </row>
    <row r="47" spans="1:20">
      <c r="A47" s="122" t="s">
        <v>6190</v>
      </c>
      <c r="B47" t="s">
        <v>3434</v>
      </c>
      <c r="C47">
        <v>40505</v>
      </c>
      <c r="D47" s="122" t="s">
        <v>6185</v>
      </c>
      <c r="E47">
        <v>2</v>
      </c>
      <c r="F47">
        <v>1</v>
      </c>
      <c r="G47">
        <v>2</v>
      </c>
      <c r="H47" s="178">
        <f t="shared" si="4"/>
        <v>0.16666666666666666</v>
      </c>
      <c r="I47" s="122">
        <v>1</v>
      </c>
      <c r="J47">
        <v>3.6669999999999998</v>
      </c>
      <c r="L47" s="122" t="s">
        <v>6193</v>
      </c>
      <c r="M47" s="122" t="s">
        <v>6194</v>
      </c>
      <c r="N47" s="122" t="s">
        <v>6195</v>
      </c>
      <c r="O47" s="122" t="s">
        <v>6207</v>
      </c>
    </row>
    <row r="48" spans="1:20">
      <c r="A48" s="122" t="s">
        <v>6190</v>
      </c>
      <c r="B48" t="s">
        <v>507</v>
      </c>
      <c r="C48">
        <v>40505</v>
      </c>
      <c r="D48" s="122" t="s">
        <v>6185</v>
      </c>
      <c r="E48">
        <v>3</v>
      </c>
      <c r="F48">
        <v>1</v>
      </c>
      <c r="G48">
        <v>3</v>
      </c>
      <c r="H48" s="178">
        <f t="shared" si="4"/>
        <v>0.25</v>
      </c>
      <c r="I48" s="122">
        <v>1</v>
      </c>
      <c r="J48">
        <v>3.6669999999999998</v>
      </c>
      <c r="L48" s="122">
        <v>0</v>
      </c>
      <c r="M48" s="122">
        <v>2.92</v>
      </c>
      <c r="N48" s="122">
        <v>141</v>
      </c>
      <c r="O48" s="180">
        <f>N48/$N$52</f>
        <v>0.69117647058823528</v>
      </c>
    </row>
    <row r="49" spans="1:15">
      <c r="A49" s="122" t="s">
        <v>6190</v>
      </c>
      <c r="B49" t="s">
        <v>3272</v>
      </c>
      <c r="C49">
        <v>40505</v>
      </c>
      <c r="D49" s="122" t="s">
        <v>6185</v>
      </c>
      <c r="E49">
        <v>4</v>
      </c>
      <c r="F49">
        <v>1</v>
      </c>
      <c r="G49">
        <v>4</v>
      </c>
      <c r="H49" s="178">
        <f t="shared" si="4"/>
        <v>0.33333333333333331</v>
      </c>
      <c r="I49" s="122">
        <v>1</v>
      </c>
      <c r="J49">
        <v>3.6669999999999998</v>
      </c>
      <c r="L49" s="179" t="s">
        <v>6198</v>
      </c>
      <c r="M49" s="122">
        <v>3.23</v>
      </c>
      <c r="N49" s="122">
        <v>46</v>
      </c>
      <c r="O49" s="180">
        <f t="shared" ref="O49:O52" si="6">N49/$N$52</f>
        <v>0.22549019607843138</v>
      </c>
    </row>
    <row r="50" spans="1:15">
      <c r="A50" s="122" t="s">
        <v>6190</v>
      </c>
      <c r="B50" t="s">
        <v>3304</v>
      </c>
      <c r="C50">
        <v>40505</v>
      </c>
      <c r="D50" s="122" t="s">
        <v>6185</v>
      </c>
      <c r="E50">
        <v>4</v>
      </c>
      <c r="F50">
        <v>1</v>
      </c>
      <c r="G50">
        <v>4</v>
      </c>
      <c r="H50" s="178">
        <f t="shared" si="4"/>
        <v>0.33333333333333331</v>
      </c>
      <c r="I50" s="122">
        <v>1</v>
      </c>
      <c r="J50">
        <v>3.6669999999999998</v>
      </c>
      <c r="L50" s="122" t="s">
        <v>6199</v>
      </c>
      <c r="M50" s="122">
        <v>3.4</v>
      </c>
      <c r="N50" s="122">
        <v>10</v>
      </c>
      <c r="O50" s="180">
        <f t="shared" si="6"/>
        <v>4.9019607843137254E-2</v>
      </c>
    </row>
    <row r="51" spans="1:15">
      <c r="A51" s="122" t="s">
        <v>6190</v>
      </c>
      <c r="B51" t="s">
        <v>3306</v>
      </c>
      <c r="C51">
        <v>40505</v>
      </c>
      <c r="D51" s="122" t="s">
        <v>6185</v>
      </c>
      <c r="E51">
        <v>4</v>
      </c>
      <c r="F51">
        <v>1</v>
      </c>
      <c r="G51">
        <v>4</v>
      </c>
      <c r="H51" s="178">
        <f t="shared" si="4"/>
        <v>0.33333333333333331</v>
      </c>
      <c r="I51" s="122">
        <v>1</v>
      </c>
      <c r="J51">
        <v>3.6669999999999998</v>
      </c>
      <c r="L51" s="122" t="s">
        <v>6201</v>
      </c>
      <c r="M51" s="122">
        <v>3.95</v>
      </c>
      <c r="N51" s="122">
        <v>7</v>
      </c>
      <c r="O51" s="180">
        <f t="shared" si="6"/>
        <v>3.4313725490196081E-2</v>
      </c>
    </row>
    <row r="52" spans="1:15">
      <c r="A52" s="122" t="s">
        <v>6190</v>
      </c>
      <c r="B52" t="s">
        <v>3324</v>
      </c>
      <c r="C52">
        <v>40505</v>
      </c>
      <c r="D52" s="122" t="s">
        <v>6185</v>
      </c>
      <c r="E52">
        <v>4</v>
      </c>
      <c r="F52">
        <v>1</v>
      </c>
      <c r="G52">
        <v>4</v>
      </c>
      <c r="H52" s="178">
        <f t="shared" si="4"/>
        <v>0.33333333333333331</v>
      </c>
      <c r="I52" s="122">
        <v>1</v>
      </c>
      <c r="J52">
        <v>3.6669999999999998</v>
      </c>
      <c r="L52" s="122" t="s">
        <v>6197</v>
      </c>
      <c r="M52" s="122">
        <f>AVERAGE( M48:M51)</f>
        <v>3.375</v>
      </c>
      <c r="N52" s="122">
        <f>SUM(N48:N51)</f>
        <v>204</v>
      </c>
      <c r="O52" s="180">
        <f t="shared" si="6"/>
        <v>1</v>
      </c>
    </row>
    <row r="53" spans="1:15">
      <c r="A53" s="122" t="s">
        <v>6190</v>
      </c>
      <c r="B53" t="s">
        <v>3410</v>
      </c>
      <c r="C53">
        <v>40505</v>
      </c>
      <c r="D53" s="122" t="s">
        <v>6185</v>
      </c>
      <c r="E53">
        <v>4</v>
      </c>
      <c r="F53">
        <v>1</v>
      </c>
      <c r="G53">
        <v>4</v>
      </c>
      <c r="H53" s="178">
        <f t="shared" si="4"/>
        <v>0.33333333333333331</v>
      </c>
      <c r="I53" s="122">
        <v>1</v>
      </c>
      <c r="J53">
        <v>3.6669999999999998</v>
      </c>
    </row>
    <row r="54" spans="1:15">
      <c r="A54" s="122" t="s">
        <v>6190</v>
      </c>
      <c r="B54" t="s">
        <v>3426</v>
      </c>
      <c r="C54">
        <v>40505</v>
      </c>
      <c r="D54" s="122" t="s">
        <v>6185</v>
      </c>
      <c r="E54">
        <v>4</v>
      </c>
      <c r="F54">
        <v>1</v>
      </c>
      <c r="G54">
        <v>4</v>
      </c>
      <c r="H54" s="178">
        <f t="shared" si="4"/>
        <v>0.33333333333333331</v>
      </c>
      <c r="I54" s="122">
        <v>1</v>
      </c>
      <c r="J54">
        <v>3.6669999999999998</v>
      </c>
      <c r="L54" s="122" t="s">
        <v>6205</v>
      </c>
      <c r="M54" s="122"/>
      <c r="N54" s="122"/>
      <c r="O54" s="122"/>
    </row>
    <row r="55" spans="1:15">
      <c r="A55" s="122" t="s">
        <v>6190</v>
      </c>
      <c r="B55" t="s">
        <v>3322</v>
      </c>
      <c r="C55">
        <v>40505</v>
      </c>
      <c r="D55" s="122" t="s">
        <v>6185</v>
      </c>
      <c r="E55">
        <v>1</v>
      </c>
      <c r="F55">
        <v>1</v>
      </c>
      <c r="G55">
        <v>1</v>
      </c>
      <c r="H55" s="178">
        <f t="shared" si="4"/>
        <v>8.3333333333333329E-2</v>
      </c>
      <c r="I55" s="122">
        <v>1</v>
      </c>
      <c r="J55">
        <v>4</v>
      </c>
      <c r="L55" s="122" t="s">
        <v>6193</v>
      </c>
      <c r="M55" s="122" t="s">
        <v>6194</v>
      </c>
      <c r="N55" s="122" t="s">
        <v>6195</v>
      </c>
      <c r="O55" s="122" t="s">
        <v>6207</v>
      </c>
    </row>
    <row r="56" spans="1:15">
      <c r="A56" s="122" t="s">
        <v>6190</v>
      </c>
      <c r="B56" t="s">
        <v>3386</v>
      </c>
      <c r="C56">
        <v>40505</v>
      </c>
      <c r="D56" s="122" t="s">
        <v>6185</v>
      </c>
      <c r="E56">
        <v>1</v>
      </c>
      <c r="F56">
        <v>1</v>
      </c>
      <c r="G56">
        <v>1</v>
      </c>
      <c r="H56" s="178">
        <f t="shared" si="4"/>
        <v>8.3333333333333329E-2</v>
      </c>
      <c r="I56" s="122">
        <v>1</v>
      </c>
      <c r="J56">
        <v>4</v>
      </c>
      <c r="L56" s="122">
        <v>0</v>
      </c>
      <c r="M56" s="122">
        <v>2.37</v>
      </c>
      <c r="N56" s="122">
        <v>125</v>
      </c>
      <c r="O56" s="180">
        <f>N56/$N$60</f>
        <v>0.66844919786096257</v>
      </c>
    </row>
    <row r="57" spans="1:15">
      <c r="A57" s="122" t="s">
        <v>6190</v>
      </c>
      <c r="B57" t="s">
        <v>3248</v>
      </c>
      <c r="C57">
        <v>40505</v>
      </c>
      <c r="D57" s="122" t="s">
        <v>6185</v>
      </c>
      <c r="E57">
        <v>2</v>
      </c>
      <c r="F57">
        <v>1</v>
      </c>
      <c r="G57">
        <v>2</v>
      </c>
      <c r="H57" s="178">
        <f t="shared" si="4"/>
        <v>0.16666666666666666</v>
      </c>
      <c r="I57" s="122">
        <v>1</v>
      </c>
      <c r="J57">
        <v>4</v>
      </c>
      <c r="L57" s="179" t="s">
        <v>6198</v>
      </c>
      <c r="M57" s="122">
        <v>2.96</v>
      </c>
      <c r="N57" s="122">
        <v>41</v>
      </c>
      <c r="O57" s="180">
        <f t="shared" ref="O57:O60" si="7">N57/$N$60</f>
        <v>0.21925133689839571</v>
      </c>
    </row>
    <row r="58" spans="1:15">
      <c r="A58" s="122" t="s">
        <v>6190</v>
      </c>
      <c r="B58" t="s">
        <v>3280</v>
      </c>
      <c r="C58">
        <v>40505</v>
      </c>
      <c r="D58" s="122" t="s">
        <v>6185</v>
      </c>
      <c r="E58">
        <v>2</v>
      </c>
      <c r="F58">
        <v>1</v>
      </c>
      <c r="G58">
        <v>2</v>
      </c>
      <c r="H58" s="178">
        <f t="shared" si="4"/>
        <v>0.16666666666666666</v>
      </c>
      <c r="I58" s="122">
        <v>1</v>
      </c>
      <c r="J58">
        <v>4</v>
      </c>
      <c r="L58" s="122" t="s">
        <v>6199</v>
      </c>
      <c r="M58" s="122">
        <v>3.31</v>
      </c>
      <c r="N58" s="122">
        <v>13</v>
      </c>
      <c r="O58" s="180">
        <f t="shared" si="7"/>
        <v>6.9518716577540107E-2</v>
      </c>
    </row>
    <row r="59" spans="1:15">
      <c r="A59" s="122" t="s">
        <v>6190</v>
      </c>
      <c r="B59" t="s">
        <v>3240</v>
      </c>
      <c r="C59">
        <v>40505</v>
      </c>
      <c r="D59" s="122" t="s">
        <v>6185</v>
      </c>
      <c r="E59">
        <v>3</v>
      </c>
      <c r="F59">
        <v>1</v>
      </c>
      <c r="G59">
        <v>3</v>
      </c>
      <c r="H59" s="178">
        <f t="shared" si="4"/>
        <v>0.25</v>
      </c>
      <c r="I59" s="122">
        <v>1</v>
      </c>
      <c r="J59">
        <v>4</v>
      </c>
      <c r="L59" s="122" t="s">
        <v>6201</v>
      </c>
      <c r="M59" s="122">
        <v>3.46</v>
      </c>
      <c r="N59" s="122">
        <v>8</v>
      </c>
      <c r="O59" s="180">
        <f t="shared" si="7"/>
        <v>4.2780748663101602E-2</v>
      </c>
    </row>
    <row r="60" spans="1:15">
      <c r="A60" s="122" t="s">
        <v>6190</v>
      </c>
      <c r="B60" t="s">
        <v>3242</v>
      </c>
      <c r="C60">
        <v>40505</v>
      </c>
      <c r="D60" s="122" t="s">
        <v>6185</v>
      </c>
      <c r="E60">
        <v>3</v>
      </c>
      <c r="F60">
        <v>1</v>
      </c>
      <c r="G60">
        <v>3</v>
      </c>
      <c r="H60" s="178">
        <f t="shared" si="4"/>
        <v>0.25</v>
      </c>
      <c r="I60" s="122">
        <v>1</v>
      </c>
      <c r="J60">
        <v>4</v>
      </c>
      <c r="L60" s="122" t="s">
        <v>6197</v>
      </c>
      <c r="M60" s="122">
        <f>AVERAGE( M56:M59)</f>
        <v>3.0250000000000004</v>
      </c>
      <c r="N60" s="122">
        <f>SUM(N56:N59)</f>
        <v>187</v>
      </c>
      <c r="O60" s="180">
        <f t="shared" si="7"/>
        <v>1</v>
      </c>
    </row>
    <row r="61" spans="1:15">
      <c r="A61" s="122" t="s">
        <v>6190</v>
      </c>
      <c r="B61" t="s">
        <v>3422</v>
      </c>
      <c r="C61">
        <v>40505</v>
      </c>
      <c r="D61" s="122" t="s">
        <v>6185</v>
      </c>
      <c r="E61">
        <v>3</v>
      </c>
      <c r="F61">
        <v>1</v>
      </c>
      <c r="G61">
        <v>3</v>
      </c>
      <c r="H61" s="178">
        <f t="shared" si="4"/>
        <v>0.25</v>
      </c>
      <c r="I61" s="122">
        <v>1</v>
      </c>
      <c r="J61">
        <v>4</v>
      </c>
    </row>
    <row r="62" spans="1:15">
      <c r="A62" s="122" t="s">
        <v>6190</v>
      </c>
      <c r="B62" t="s">
        <v>3374</v>
      </c>
      <c r="C62">
        <v>40505</v>
      </c>
      <c r="D62" s="122" t="s">
        <v>6185</v>
      </c>
      <c r="E62">
        <v>4</v>
      </c>
      <c r="F62">
        <v>1</v>
      </c>
      <c r="G62">
        <v>4</v>
      </c>
      <c r="H62" s="178">
        <f t="shared" si="4"/>
        <v>0.33333333333333331</v>
      </c>
      <c r="I62" s="122">
        <v>1</v>
      </c>
      <c r="J62">
        <v>4</v>
      </c>
    </row>
    <row r="63" spans="1:15">
      <c r="A63" s="122" t="s">
        <v>6190</v>
      </c>
      <c r="B63" t="s">
        <v>3366</v>
      </c>
      <c r="C63">
        <v>40505</v>
      </c>
      <c r="D63" s="122" t="s">
        <v>6185</v>
      </c>
      <c r="E63">
        <v>5</v>
      </c>
      <c r="F63">
        <v>1</v>
      </c>
      <c r="G63">
        <v>5</v>
      </c>
      <c r="H63" s="178">
        <f t="shared" si="4"/>
        <v>0.41666666666666669</v>
      </c>
      <c r="I63" s="122">
        <v>2</v>
      </c>
      <c r="J63">
        <v>2</v>
      </c>
      <c r="L63" s="122" t="s">
        <v>6208</v>
      </c>
      <c r="M63" s="122"/>
      <c r="N63" s="122"/>
      <c r="O63" s="122"/>
    </row>
    <row r="64" spans="1:15">
      <c r="A64" s="122" t="s">
        <v>6190</v>
      </c>
      <c r="B64" t="s">
        <v>3390</v>
      </c>
      <c r="C64">
        <v>40505</v>
      </c>
      <c r="D64" s="122" t="s">
        <v>6185</v>
      </c>
      <c r="E64">
        <v>5</v>
      </c>
      <c r="F64">
        <v>1</v>
      </c>
      <c r="G64">
        <v>5</v>
      </c>
      <c r="H64" s="178">
        <f t="shared" si="4"/>
        <v>0.41666666666666669</v>
      </c>
      <c r="I64" s="122">
        <v>2</v>
      </c>
      <c r="J64">
        <v>2.3330000000000002</v>
      </c>
      <c r="L64" s="122" t="s">
        <v>6193</v>
      </c>
      <c r="M64" s="122" t="s">
        <v>6194</v>
      </c>
      <c r="N64" s="122" t="s">
        <v>6195</v>
      </c>
      <c r="O64" s="122" t="s">
        <v>6207</v>
      </c>
    </row>
    <row r="65" spans="1:15">
      <c r="A65" s="122" t="s">
        <v>6190</v>
      </c>
      <c r="B65" t="s">
        <v>3436</v>
      </c>
      <c r="C65">
        <v>40505</v>
      </c>
      <c r="D65" s="122" t="s">
        <v>6185</v>
      </c>
      <c r="E65">
        <v>6</v>
      </c>
      <c r="F65">
        <v>1</v>
      </c>
      <c r="G65">
        <v>6</v>
      </c>
      <c r="H65" s="178">
        <f t="shared" si="4"/>
        <v>0.5</v>
      </c>
      <c r="I65" s="122">
        <v>2</v>
      </c>
      <c r="J65">
        <v>2.3330000000000002</v>
      </c>
      <c r="L65" s="122">
        <v>0</v>
      </c>
      <c r="M65" s="122">
        <v>2.73</v>
      </c>
      <c r="N65" s="122">
        <v>90</v>
      </c>
      <c r="O65" s="180">
        <f>N65/$N$69</f>
        <v>0.59210526315789469</v>
      </c>
    </row>
    <row r="66" spans="1:15">
      <c r="A66" s="122" t="s">
        <v>6190</v>
      </c>
      <c r="B66" t="s">
        <v>3392</v>
      </c>
      <c r="C66">
        <v>40505</v>
      </c>
      <c r="D66" s="122" t="s">
        <v>6185</v>
      </c>
      <c r="E66">
        <v>7</v>
      </c>
      <c r="F66">
        <v>1</v>
      </c>
      <c r="G66">
        <v>7</v>
      </c>
      <c r="H66" s="178">
        <f t="shared" ref="H66:H97" si="8">E66/12</f>
        <v>0.58333333333333337</v>
      </c>
      <c r="I66" s="122">
        <v>2</v>
      </c>
      <c r="J66">
        <v>2.3330000000000002</v>
      </c>
      <c r="L66" s="179" t="s">
        <v>6198</v>
      </c>
      <c r="M66" s="122">
        <v>3.21</v>
      </c>
      <c r="N66" s="122">
        <v>45</v>
      </c>
      <c r="O66" s="180">
        <f t="shared" ref="O66:O69" si="9">N66/$N$69</f>
        <v>0.29605263157894735</v>
      </c>
    </row>
    <row r="67" spans="1:15">
      <c r="A67" s="122" t="s">
        <v>6190</v>
      </c>
      <c r="B67" t="s">
        <v>3318</v>
      </c>
      <c r="C67">
        <v>40505</v>
      </c>
      <c r="D67" s="122" t="s">
        <v>6185</v>
      </c>
      <c r="E67">
        <v>8</v>
      </c>
      <c r="F67">
        <v>1</v>
      </c>
      <c r="G67">
        <v>8</v>
      </c>
      <c r="H67" s="178">
        <f t="shared" si="8"/>
        <v>0.66666666666666663</v>
      </c>
      <c r="I67" s="122">
        <v>2</v>
      </c>
      <c r="J67">
        <v>2.3330000000000002</v>
      </c>
      <c r="L67" s="122" t="s">
        <v>6199</v>
      </c>
      <c r="M67" s="122">
        <v>3.19</v>
      </c>
      <c r="N67" s="122">
        <v>12</v>
      </c>
      <c r="O67" s="180">
        <f t="shared" si="9"/>
        <v>7.8947368421052627E-2</v>
      </c>
    </row>
    <row r="68" spans="1:15">
      <c r="A68" s="122" t="s">
        <v>6190</v>
      </c>
      <c r="B68" t="s">
        <v>3340</v>
      </c>
      <c r="C68">
        <v>40505</v>
      </c>
      <c r="D68" s="122" t="s">
        <v>6185</v>
      </c>
      <c r="E68">
        <v>6</v>
      </c>
      <c r="F68">
        <v>1</v>
      </c>
      <c r="G68">
        <v>6</v>
      </c>
      <c r="H68" s="178">
        <f t="shared" si="8"/>
        <v>0.5</v>
      </c>
      <c r="I68" s="122">
        <v>2</v>
      </c>
      <c r="J68">
        <v>2.6669999999999998</v>
      </c>
      <c r="L68" s="122" t="s">
        <v>6201</v>
      </c>
      <c r="M68" s="122">
        <v>3.73</v>
      </c>
      <c r="N68" s="122">
        <v>5</v>
      </c>
      <c r="O68" s="180">
        <f t="shared" si="9"/>
        <v>3.2894736842105261E-2</v>
      </c>
    </row>
    <row r="69" spans="1:15">
      <c r="A69" s="122" t="s">
        <v>6190</v>
      </c>
      <c r="B69" t="s">
        <v>3286</v>
      </c>
      <c r="C69">
        <v>40505</v>
      </c>
      <c r="D69" s="122" t="s">
        <v>6185</v>
      </c>
      <c r="E69">
        <v>7</v>
      </c>
      <c r="F69">
        <v>1</v>
      </c>
      <c r="G69">
        <v>7</v>
      </c>
      <c r="H69" s="178">
        <f t="shared" si="8"/>
        <v>0.58333333333333337</v>
      </c>
      <c r="I69" s="122">
        <v>2</v>
      </c>
      <c r="J69">
        <v>2.6669999999999998</v>
      </c>
      <c r="L69" s="122" t="s">
        <v>6197</v>
      </c>
      <c r="M69" s="122">
        <f>AVERAGE( M65:M68)</f>
        <v>3.2149999999999999</v>
      </c>
      <c r="N69" s="122">
        <f>SUM(N65:N68)</f>
        <v>152</v>
      </c>
      <c r="O69" s="180">
        <f t="shared" si="9"/>
        <v>1</v>
      </c>
    </row>
    <row r="70" spans="1:15">
      <c r="A70" s="122" t="s">
        <v>6190</v>
      </c>
      <c r="B70" t="s">
        <v>3350</v>
      </c>
      <c r="C70">
        <v>40505</v>
      </c>
      <c r="D70" s="122" t="s">
        <v>6185</v>
      </c>
      <c r="E70">
        <v>7</v>
      </c>
      <c r="F70">
        <v>1</v>
      </c>
      <c r="G70">
        <v>7</v>
      </c>
      <c r="H70" s="178">
        <f t="shared" si="8"/>
        <v>0.58333333333333337</v>
      </c>
      <c r="I70" s="122">
        <v>2</v>
      </c>
      <c r="J70">
        <v>2.6669999999999998</v>
      </c>
    </row>
    <row r="71" spans="1:15">
      <c r="A71" s="122" t="s">
        <v>6190</v>
      </c>
      <c r="B71" t="s">
        <v>3380</v>
      </c>
      <c r="C71">
        <v>40505</v>
      </c>
      <c r="D71" s="122" t="s">
        <v>6185</v>
      </c>
      <c r="E71">
        <v>7</v>
      </c>
      <c r="F71">
        <v>1</v>
      </c>
      <c r="G71">
        <v>7</v>
      </c>
      <c r="H71" s="178">
        <f t="shared" si="8"/>
        <v>0.58333333333333337</v>
      </c>
      <c r="I71" s="122">
        <v>2</v>
      </c>
      <c r="J71">
        <v>2.6669999999999998</v>
      </c>
      <c r="L71" s="122" t="s">
        <v>6209</v>
      </c>
      <c r="M71" s="122"/>
      <c r="N71" s="122"/>
      <c r="O71" s="122"/>
    </row>
    <row r="72" spans="1:15">
      <c r="A72" s="122" t="s">
        <v>6190</v>
      </c>
      <c r="B72" t="s">
        <v>3308</v>
      </c>
      <c r="C72">
        <v>40505</v>
      </c>
      <c r="D72" s="122" t="s">
        <v>6185</v>
      </c>
      <c r="E72">
        <v>5</v>
      </c>
      <c r="F72">
        <v>1</v>
      </c>
      <c r="G72">
        <v>5</v>
      </c>
      <c r="H72" s="178">
        <f t="shared" si="8"/>
        <v>0.41666666666666669</v>
      </c>
      <c r="I72" s="122">
        <v>2</v>
      </c>
      <c r="J72">
        <v>3</v>
      </c>
      <c r="L72" s="122" t="s">
        <v>6193</v>
      </c>
      <c r="M72" s="122" t="s">
        <v>6194</v>
      </c>
      <c r="N72" s="122" t="s">
        <v>6195</v>
      </c>
      <c r="O72" s="122" t="s">
        <v>6207</v>
      </c>
    </row>
    <row r="73" spans="1:15">
      <c r="A73" s="122" t="s">
        <v>6190</v>
      </c>
      <c r="B73" t="s">
        <v>3362</v>
      </c>
      <c r="C73">
        <v>40505</v>
      </c>
      <c r="D73" s="122" t="s">
        <v>6185</v>
      </c>
      <c r="E73">
        <v>5</v>
      </c>
      <c r="F73">
        <v>1</v>
      </c>
      <c r="G73">
        <v>5</v>
      </c>
      <c r="H73" s="178">
        <f t="shared" si="8"/>
        <v>0.41666666666666669</v>
      </c>
      <c r="I73" s="122">
        <v>2</v>
      </c>
      <c r="J73">
        <v>3</v>
      </c>
      <c r="L73" s="122">
        <v>0</v>
      </c>
      <c r="M73" s="122">
        <v>1.23</v>
      </c>
      <c r="N73" s="122">
        <v>19</v>
      </c>
      <c r="O73" s="180">
        <f>N73/$N$77</f>
        <v>0.33333333333333331</v>
      </c>
    </row>
    <row r="74" spans="1:15">
      <c r="A74" s="122" t="s">
        <v>6190</v>
      </c>
      <c r="B74" t="s">
        <v>3364</v>
      </c>
      <c r="C74">
        <v>40505</v>
      </c>
      <c r="D74" s="122" t="s">
        <v>6185</v>
      </c>
      <c r="E74">
        <v>5</v>
      </c>
      <c r="F74">
        <v>1</v>
      </c>
      <c r="G74">
        <v>5</v>
      </c>
      <c r="H74" s="178">
        <f t="shared" si="8"/>
        <v>0.41666666666666669</v>
      </c>
      <c r="I74" s="122">
        <v>2</v>
      </c>
      <c r="J74">
        <v>3</v>
      </c>
      <c r="L74" s="179" t="s">
        <v>6198</v>
      </c>
      <c r="M74" s="122">
        <v>2.4300000000000002</v>
      </c>
      <c r="N74" s="122">
        <v>27</v>
      </c>
      <c r="O74" s="180">
        <f t="shared" ref="O74:O77" si="10">N74/$N$77</f>
        <v>0.47368421052631576</v>
      </c>
    </row>
    <row r="75" spans="1:15">
      <c r="A75" s="122" t="s">
        <v>6190</v>
      </c>
      <c r="B75" t="s">
        <v>3432</v>
      </c>
      <c r="C75">
        <v>40505</v>
      </c>
      <c r="D75" s="122" t="s">
        <v>6185</v>
      </c>
      <c r="E75">
        <v>5</v>
      </c>
      <c r="F75">
        <v>1</v>
      </c>
      <c r="G75">
        <v>5</v>
      </c>
      <c r="H75" s="178">
        <f t="shared" si="8"/>
        <v>0.41666666666666669</v>
      </c>
      <c r="I75" s="122">
        <v>2</v>
      </c>
      <c r="J75">
        <v>3</v>
      </c>
      <c r="L75" s="122" t="s">
        <v>6199</v>
      </c>
      <c r="M75" s="122">
        <v>2.83</v>
      </c>
      <c r="N75" s="122">
        <v>8</v>
      </c>
      <c r="O75" s="180">
        <f t="shared" si="10"/>
        <v>0.14035087719298245</v>
      </c>
    </row>
    <row r="76" spans="1:15">
      <c r="A76" s="122" t="s">
        <v>6190</v>
      </c>
      <c r="B76" t="s">
        <v>3342</v>
      </c>
      <c r="C76">
        <v>40505</v>
      </c>
      <c r="D76" s="122" t="s">
        <v>6185</v>
      </c>
      <c r="E76">
        <v>6</v>
      </c>
      <c r="F76">
        <v>1</v>
      </c>
      <c r="G76">
        <v>6</v>
      </c>
      <c r="H76" s="178">
        <f t="shared" si="8"/>
        <v>0.5</v>
      </c>
      <c r="I76" s="122">
        <v>2</v>
      </c>
      <c r="J76">
        <v>3</v>
      </c>
      <c r="L76" s="122" t="s">
        <v>6201</v>
      </c>
      <c r="M76" s="122">
        <v>3.33</v>
      </c>
      <c r="N76" s="122">
        <v>3</v>
      </c>
      <c r="O76" s="180">
        <f t="shared" si="10"/>
        <v>5.2631578947368418E-2</v>
      </c>
    </row>
    <row r="77" spans="1:15">
      <c r="A77" s="122" t="s">
        <v>6190</v>
      </c>
      <c r="B77" t="s">
        <v>3368</v>
      </c>
      <c r="C77">
        <v>40505</v>
      </c>
      <c r="D77" s="122" t="s">
        <v>6185</v>
      </c>
      <c r="E77">
        <v>8</v>
      </c>
      <c r="F77">
        <v>1</v>
      </c>
      <c r="G77">
        <v>8</v>
      </c>
      <c r="H77" s="178">
        <f t="shared" si="8"/>
        <v>0.66666666666666663</v>
      </c>
      <c r="I77" s="122">
        <v>2</v>
      </c>
      <c r="J77">
        <v>3</v>
      </c>
      <c r="L77" s="122" t="s">
        <v>6197</v>
      </c>
      <c r="M77" s="122">
        <f>AVERAGE( M73:M76)</f>
        <v>2.4550000000000001</v>
      </c>
      <c r="N77" s="122">
        <f>SUM(N73:N76)</f>
        <v>57</v>
      </c>
      <c r="O77" s="180">
        <f t="shared" si="10"/>
        <v>1</v>
      </c>
    </row>
    <row r="78" spans="1:15">
      <c r="A78" s="122" t="s">
        <v>6190</v>
      </c>
      <c r="B78" t="s">
        <v>509</v>
      </c>
      <c r="C78">
        <v>40505</v>
      </c>
      <c r="D78" s="122" t="s">
        <v>6185</v>
      </c>
      <c r="E78">
        <v>5</v>
      </c>
      <c r="F78">
        <v>1</v>
      </c>
      <c r="G78">
        <v>5</v>
      </c>
      <c r="H78" s="178">
        <f t="shared" si="8"/>
        <v>0.41666666666666669</v>
      </c>
      <c r="I78" s="122">
        <v>2</v>
      </c>
      <c r="J78">
        <v>3.3330000000000002</v>
      </c>
    </row>
    <row r="79" spans="1:15">
      <c r="A79" s="122" t="s">
        <v>6190</v>
      </c>
      <c r="B79" t="s">
        <v>503</v>
      </c>
      <c r="C79">
        <v>40505</v>
      </c>
      <c r="D79" s="122" t="s">
        <v>6185</v>
      </c>
      <c r="E79">
        <v>7</v>
      </c>
      <c r="F79">
        <v>1</v>
      </c>
      <c r="G79">
        <v>7</v>
      </c>
      <c r="H79" s="178">
        <f t="shared" si="8"/>
        <v>0.58333333333333337</v>
      </c>
      <c r="I79" s="122">
        <v>2</v>
      </c>
      <c r="J79">
        <v>3.3330000000000002</v>
      </c>
      <c r="L79" s="122" t="s">
        <v>6210</v>
      </c>
      <c r="M79" s="122"/>
      <c r="N79" s="122"/>
      <c r="O79" s="122"/>
    </row>
    <row r="80" spans="1:15">
      <c r="A80" s="122" t="s">
        <v>6190</v>
      </c>
      <c r="B80" t="s">
        <v>3264</v>
      </c>
      <c r="C80">
        <v>40505</v>
      </c>
      <c r="D80" s="122" t="s">
        <v>6185</v>
      </c>
      <c r="E80">
        <v>7</v>
      </c>
      <c r="F80">
        <v>1</v>
      </c>
      <c r="G80">
        <v>7</v>
      </c>
      <c r="H80" s="178">
        <f t="shared" si="8"/>
        <v>0.58333333333333337</v>
      </c>
      <c r="I80" s="122">
        <v>2</v>
      </c>
      <c r="J80">
        <v>3.3330000000000002</v>
      </c>
      <c r="L80" s="122" t="s">
        <v>6193</v>
      </c>
      <c r="M80" s="122" t="s">
        <v>6194</v>
      </c>
      <c r="N80" s="122" t="s">
        <v>6195</v>
      </c>
      <c r="O80" s="122" t="s">
        <v>6207</v>
      </c>
    </row>
    <row r="81" spans="1:15">
      <c r="A81" s="122" t="s">
        <v>6190</v>
      </c>
      <c r="B81" t="s">
        <v>3378</v>
      </c>
      <c r="C81">
        <v>40505</v>
      </c>
      <c r="D81" s="122" t="s">
        <v>6185</v>
      </c>
      <c r="E81">
        <v>7</v>
      </c>
      <c r="F81">
        <v>1</v>
      </c>
      <c r="G81">
        <v>7</v>
      </c>
      <c r="H81" s="178">
        <f t="shared" si="8"/>
        <v>0.58333333333333337</v>
      </c>
      <c r="I81" s="122">
        <v>2</v>
      </c>
      <c r="J81">
        <v>3.3330000000000002</v>
      </c>
      <c r="L81" s="122">
        <v>0</v>
      </c>
      <c r="M81" s="122">
        <v>2.61</v>
      </c>
      <c r="N81" s="122">
        <v>97</v>
      </c>
      <c r="O81" s="180">
        <f>N81/$N$85</f>
        <v>0.57058823529411762</v>
      </c>
    </row>
    <row r="82" spans="1:15">
      <c r="A82" s="122" t="s">
        <v>6190</v>
      </c>
      <c r="B82" t="s">
        <v>3282</v>
      </c>
      <c r="C82">
        <v>40505</v>
      </c>
      <c r="D82" s="122" t="s">
        <v>6185</v>
      </c>
      <c r="E82">
        <v>5</v>
      </c>
      <c r="F82">
        <v>1</v>
      </c>
      <c r="G82">
        <v>5</v>
      </c>
      <c r="H82" s="178">
        <f t="shared" si="8"/>
        <v>0.41666666666666669</v>
      </c>
      <c r="I82" s="122">
        <v>2</v>
      </c>
      <c r="J82">
        <v>3.6669999999999998</v>
      </c>
      <c r="L82" s="179" t="s">
        <v>6198</v>
      </c>
      <c r="M82" s="122">
        <v>3.17</v>
      </c>
      <c r="N82" s="122">
        <v>60</v>
      </c>
      <c r="O82" s="180">
        <f t="shared" ref="O82:O85" si="11">N82/$N$85</f>
        <v>0.35294117647058826</v>
      </c>
    </row>
    <row r="83" spans="1:15">
      <c r="A83" s="122" t="s">
        <v>6190</v>
      </c>
      <c r="B83" t="s">
        <v>585</v>
      </c>
      <c r="C83">
        <v>40505</v>
      </c>
      <c r="D83" s="122" t="s">
        <v>6185</v>
      </c>
      <c r="E83">
        <v>6</v>
      </c>
      <c r="F83">
        <v>1</v>
      </c>
      <c r="G83">
        <v>6</v>
      </c>
      <c r="H83" s="178">
        <f t="shared" si="8"/>
        <v>0.5</v>
      </c>
      <c r="I83" s="122">
        <v>2</v>
      </c>
      <c r="J83">
        <v>3.6669999999999998</v>
      </c>
      <c r="L83" s="122" t="s">
        <v>6199</v>
      </c>
      <c r="M83" s="122">
        <v>3.29</v>
      </c>
      <c r="N83" s="122">
        <v>8</v>
      </c>
      <c r="O83" s="180">
        <f t="shared" si="11"/>
        <v>4.7058823529411764E-2</v>
      </c>
    </row>
    <row r="84" spans="1:15">
      <c r="A84" s="122" t="s">
        <v>6190</v>
      </c>
      <c r="B84" t="s">
        <v>3300</v>
      </c>
      <c r="C84">
        <v>40505</v>
      </c>
      <c r="D84" s="122" t="s">
        <v>6185</v>
      </c>
      <c r="E84">
        <v>7</v>
      </c>
      <c r="F84">
        <v>1</v>
      </c>
      <c r="G84">
        <v>7</v>
      </c>
      <c r="H84" s="178">
        <f t="shared" si="8"/>
        <v>0.58333333333333337</v>
      </c>
      <c r="I84" s="122">
        <v>2</v>
      </c>
      <c r="J84">
        <v>3.6669999999999998</v>
      </c>
      <c r="L84" s="122" t="s">
        <v>6201</v>
      </c>
      <c r="M84" s="122">
        <v>3.73</v>
      </c>
      <c r="N84" s="122">
        <v>5</v>
      </c>
      <c r="O84" s="180">
        <f t="shared" si="11"/>
        <v>2.9411764705882353E-2</v>
      </c>
    </row>
    <row r="85" spans="1:15">
      <c r="A85" s="122" t="s">
        <v>6190</v>
      </c>
      <c r="B85" t="s">
        <v>3328</v>
      </c>
      <c r="C85">
        <v>40505</v>
      </c>
      <c r="D85" s="122" t="s">
        <v>6185</v>
      </c>
      <c r="E85">
        <v>7</v>
      </c>
      <c r="F85">
        <v>1</v>
      </c>
      <c r="G85">
        <v>7</v>
      </c>
      <c r="H85" s="178">
        <f t="shared" si="8"/>
        <v>0.58333333333333337</v>
      </c>
      <c r="I85" s="122">
        <v>2</v>
      </c>
      <c r="J85">
        <v>3.6669999999999998</v>
      </c>
      <c r="L85" s="122" t="s">
        <v>6197</v>
      </c>
      <c r="M85" s="122">
        <f>AVERAGE( M81:M84)</f>
        <v>3.2</v>
      </c>
      <c r="N85" s="122">
        <f>SUM(N81:N84)</f>
        <v>170</v>
      </c>
      <c r="O85" s="180">
        <f t="shared" si="11"/>
        <v>1</v>
      </c>
    </row>
    <row r="86" spans="1:15">
      <c r="A86" s="122" t="s">
        <v>6190</v>
      </c>
      <c r="B86" t="s">
        <v>3370</v>
      </c>
      <c r="C86">
        <v>40505</v>
      </c>
      <c r="D86" s="122" t="s">
        <v>6185</v>
      </c>
      <c r="E86">
        <v>7</v>
      </c>
      <c r="F86">
        <v>1</v>
      </c>
      <c r="G86">
        <v>7</v>
      </c>
      <c r="H86" s="178">
        <f t="shared" si="8"/>
        <v>0.58333333333333337</v>
      </c>
      <c r="I86" s="122">
        <v>2</v>
      </c>
      <c r="J86">
        <v>3.6669999999999998</v>
      </c>
    </row>
    <row r="87" spans="1:15">
      <c r="A87" s="122" t="s">
        <v>6190</v>
      </c>
      <c r="B87" t="s">
        <v>3290</v>
      </c>
      <c r="C87">
        <v>40505</v>
      </c>
      <c r="D87" s="122" t="s">
        <v>6185</v>
      </c>
      <c r="E87">
        <v>5</v>
      </c>
      <c r="F87">
        <v>1</v>
      </c>
      <c r="G87">
        <v>5</v>
      </c>
      <c r="H87" s="178">
        <f t="shared" si="8"/>
        <v>0.41666666666666669</v>
      </c>
      <c r="I87" s="122">
        <v>2</v>
      </c>
      <c r="J87">
        <v>4</v>
      </c>
    </row>
    <row r="88" spans="1:15">
      <c r="A88" s="122" t="s">
        <v>6190</v>
      </c>
      <c r="B88" t="s">
        <v>3334</v>
      </c>
      <c r="C88">
        <v>40505</v>
      </c>
      <c r="D88" s="122" t="s">
        <v>6185</v>
      </c>
      <c r="E88">
        <v>5</v>
      </c>
      <c r="F88">
        <v>1</v>
      </c>
      <c r="G88">
        <v>5</v>
      </c>
      <c r="H88" s="178">
        <f t="shared" si="8"/>
        <v>0.41666666666666669</v>
      </c>
      <c r="I88" s="122">
        <v>2</v>
      </c>
      <c r="J88">
        <v>4</v>
      </c>
    </row>
    <row r="89" spans="1:15">
      <c r="A89" s="122" t="s">
        <v>6190</v>
      </c>
      <c r="B89" t="s">
        <v>3266</v>
      </c>
      <c r="C89">
        <v>40505</v>
      </c>
      <c r="D89" s="122" t="s">
        <v>6185</v>
      </c>
      <c r="E89">
        <v>6</v>
      </c>
      <c r="F89">
        <v>1</v>
      </c>
      <c r="G89">
        <v>6</v>
      </c>
      <c r="H89" s="178">
        <f t="shared" si="8"/>
        <v>0.5</v>
      </c>
      <c r="I89" s="122">
        <v>2</v>
      </c>
      <c r="J89">
        <v>4</v>
      </c>
    </row>
    <row r="90" spans="1:15">
      <c r="A90" s="122" t="s">
        <v>6190</v>
      </c>
      <c r="B90" t="s">
        <v>3388</v>
      </c>
      <c r="C90">
        <v>40505</v>
      </c>
      <c r="D90" s="122" t="s">
        <v>6185</v>
      </c>
      <c r="E90">
        <v>6</v>
      </c>
      <c r="F90">
        <v>1</v>
      </c>
      <c r="G90">
        <v>6</v>
      </c>
      <c r="H90" s="178">
        <f t="shared" si="8"/>
        <v>0.5</v>
      </c>
      <c r="I90" s="122">
        <v>2</v>
      </c>
      <c r="J90">
        <v>4</v>
      </c>
    </row>
    <row r="91" spans="1:15">
      <c r="A91" s="122" t="s">
        <v>6190</v>
      </c>
      <c r="B91" t="s">
        <v>3236</v>
      </c>
      <c r="C91">
        <v>40505</v>
      </c>
      <c r="D91" s="122" t="s">
        <v>6185</v>
      </c>
      <c r="E91">
        <v>7</v>
      </c>
      <c r="F91">
        <v>1</v>
      </c>
      <c r="G91">
        <v>7</v>
      </c>
      <c r="H91" s="178">
        <f t="shared" si="8"/>
        <v>0.58333333333333337</v>
      </c>
      <c r="I91" s="122">
        <v>2</v>
      </c>
      <c r="J91">
        <v>4</v>
      </c>
    </row>
    <row r="92" spans="1:15">
      <c r="A92" s="122" t="s">
        <v>6190</v>
      </c>
      <c r="B92" t="s">
        <v>3292</v>
      </c>
      <c r="C92">
        <v>40505</v>
      </c>
      <c r="D92" s="122" t="s">
        <v>6185</v>
      </c>
      <c r="E92">
        <v>7</v>
      </c>
      <c r="F92">
        <v>1</v>
      </c>
      <c r="G92">
        <v>7</v>
      </c>
      <c r="H92" s="178">
        <f t="shared" si="8"/>
        <v>0.58333333333333337</v>
      </c>
      <c r="I92" s="122">
        <v>2</v>
      </c>
      <c r="J92">
        <v>4</v>
      </c>
    </row>
    <row r="93" spans="1:15">
      <c r="A93" s="122" t="s">
        <v>6190</v>
      </c>
      <c r="B93" t="s">
        <v>3250</v>
      </c>
      <c r="C93">
        <v>40505</v>
      </c>
      <c r="D93" s="122" t="s">
        <v>6185</v>
      </c>
      <c r="E93">
        <v>8</v>
      </c>
      <c r="F93">
        <v>1</v>
      </c>
      <c r="G93">
        <v>8</v>
      </c>
      <c r="H93" s="178">
        <f t="shared" si="8"/>
        <v>0.66666666666666663</v>
      </c>
      <c r="I93" s="122">
        <v>2</v>
      </c>
      <c r="J93">
        <v>4</v>
      </c>
    </row>
    <row r="94" spans="1:15">
      <c r="A94" s="122" t="s">
        <v>6190</v>
      </c>
      <c r="B94" t="s">
        <v>639</v>
      </c>
      <c r="C94">
        <v>40505</v>
      </c>
      <c r="D94" s="122" t="s">
        <v>6185</v>
      </c>
      <c r="E94">
        <v>8</v>
      </c>
      <c r="F94">
        <v>1</v>
      </c>
      <c r="G94">
        <v>8</v>
      </c>
      <c r="H94" s="178">
        <f t="shared" si="8"/>
        <v>0.66666666666666663</v>
      </c>
      <c r="I94" s="122">
        <v>2</v>
      </c>
      <c r="J94">
        <v>4</v>
      </c>
    </row>
    <row r="95" spans="1:15">
      <c r="A95" s="122" t="s">
        <v>6190</v>
      </c>
      <c r="B95" t="s">
        <v>3352</v>
      </c>
      <c r="C95">
        <v>40505</v>
      </c>
      <c r="D95" s="122" t="s">
        <v>6185</v>
      </c>
      <c r="E95">
        <v>11</v>
      </c>
      <c r="F95">
        <v>1</v>
      </c>
      <c r="G95">
        <v>11</v>
      </c>
      <c r="H95" s="178">
        <f t="shared" si="8"/>
        <v>0.91666666666666663</v>
      </c>
      <c r="I95" s="122">
        <v>3</v>
      </c>
      <c r="J95">
        <v>1.667</v>
      </c>
    </row>
    <row r="96" spans="1:15">
      <c r="A96" s="122" t="s">
        <v>6190</v>
      </c>
      <c r="B96" t="s">
        <v>3234</v>
      </c>
      <c r="C96">
        <v>40505</v>
      </c>
      <c r="D96" s="122" t="s">
        <v>6185</v>
      </c>
      <c r="E96">
        <v>10</v>
      </c>
      <c r="F96">
        <v>1</v>
      </c>
      <c r="G96">
        <v>10</v>
      </c>
      <c r="H96" s="178">
        <f t="shared" si="8"/>
        <v>0.83333333333333337</v>
      </c>
      <c r="I96" s="122">
        <v>3</v>
      </c>
      <c r="J96">
        <v>2.6669999999999998</v>
      </c>
    </row>
    <row r="97" spans="1:10">
      <c r="A97" s="122" t="s">
        <v>6190</v>
      </c>
      <c r="B97" t="s">
        <v>3288</v>
      </c>
      <c r="C97">
        <v>40505</v>
      </c>
      <c r="D97" s="122" t="s">
        <v>6185</v>
      </c>
      <c r="E97">
        <v>9</v>
      </c>
      <c r="F97">
        <v>1</v>
      </c>
      <c r="G97">
        <v>9</v>
      </c>
      <c r="H97" s="178">
        <f t="shared" si="8"/>
        <v>0.75</v>
      </c>
      <c r="I97" s="122">
        <v>3</v>
      </c>
      <c r="J97">
        <v>3</v>
      </c>
    </row>
    <row r="98" spans="1:10">
      <c r="A98" s="122" t="s">
        <v>6190</v>
      </c>
      <c r="B98" t="s">
        <v>3356</v>
      </c>
      <c r="C98">
        <v>40505</v>
      </c>
      <c r="D98" s="122" t="s">
        <v>6185</v>
      </c>
      <c r="E98">
        <v>9</v>
      </c>
      <c r="F98">
        <v>1</v>
      </c>
      <c r="G98">
        <v>9</v>
      </c>
      <c r="H98" s="178">
        <f t="shared" ref="H98:H107" si="12">E98/12</f>
        <v>0.75</v>
      </c>
      <c r="I98" s="122">
        <v>3</v>
      </c>
      <c r="J98">
        <v>3.3330000000000002</v>
      </c>
    </row>
    <row r="99" spans="1:10">
      <c r="A99" s="122" t="s">
        <v>6190</v>
      </c>
      <c r="B99" t="s">
        <v>3312</v>
      </c>
      <c r="C99">
        <v>40505</v>
      </c>
      <c r="D99" s="122" t="s">
        <v>6185</v>
      </c>
      <c r="E99">
        <v>10</v>
      </c>
      <c r="F99">
        <v>1</v>
      </c>
      <c r="G99">
        <v>10</v>
      </c>
      <c r="H99" s="178">
        <f t="shared" si="12"/>
        <v>0.83333333333333337</v>
      </c>
      <c r="I99" s="122">
        <v>3</v>
      </c>
      <c r="J99">
        <v>3.3330000000000002</v>
      </c>
    </row>
    <row r="100" spans="1:10">
      <c r="A100" s="122" t="s">
        <v>6190</v>
      </c>
      <c r="B100" t="s">
        <v>597</v>
      </c>
      <c r="C100">
        <v>40505</v>
      </c>
      <c r="D100" s="122" t="s">
        <v>6185</v>
      </c>
      <c r="E100">
        <v>10</v>
      </c>
      <c r="F100">
        <v>1</v>
      </c>
      <c r="G100">
        <v>9</v>
      </c>
      <c r="H100" s="178">
        <f t="shared" si="12"/>
        <v>0.83333333333333337</v>
      </c>
      <c r="I100" s="122">
        <v>3</v>
      </c>
      <c r="J100">
        <v>3.3330000000000002</v>
      </c>
    </row>
    <row r="101" spans="1:10">
      <c r="A101" s="122" t="s">
        <v>6190</v>
      </c>
      <c r="B101" t="s">
        <v>3252</v>
      </c>
      <c r="C101">
        <v>40505</v>
      </c>
      <c r="D101" s="122" t="s">
        <v>6185</v>
      </c>
      <c r="E101">
        <v>12</v>
      </c>
      <c r="F101">
        <v>1</v>
      </c>
      <c r="G101">
        <v>12</v>
      </c>
      <c r="H101" s="178">
        <f t="shared" si="12"/>
        <v>1</v>
      </c>
      <c r="I101" s="122">
        <v>3</v>
      </c>
      <c r="J101">
        <v>3.3330000000000002</v>
      </c>
    </row>
    <row r="102" spans="1:10">
      <c r="A102" s="122" t="s">
        <v>6190</v>
      </c>
      <c r="B102" t="s">
        <v>3354</v>
      </c>
      <c r="C102">
        <v>40505</v>
      </c>
      <c r="D102" s="122" t="s">
        <v>6185</v>
      </c>
      <c r="E102">
        <v>9</v>
      </c>
      <c r="F102">
        <v>1</v>
      </c>
      <c r="G102">
        <v>9</v>
      </c>
      <c r="H102" s="178">
        <f t="shared" si="12"/>
        <v>0.75</v>
      </c>
      <c r="I102" s="122">
        <v>3</v>
      </c>
      <c r="J102">
        <v>3.6669999999999998</v>
      </c>
    </row>
    <row r="103" spans="1:10">
      <c r="A103" s="122" t="s">
        <v>6190</v>
      </c>
      <c r="B103" t="s">
        <v>3402</v>
      </c>
      <c r="C103">
        <v>40505</v>
      </c>
      <c r="D103" s="122" t="s">
        <v>6185</v>
      </c>
      <c r="E103">
        <v>9</v>
      </c>
      <c r="F103">
        <v>1</v>
      </c>
      <c r="G103">
        <v>9</v>
      </c>
      <c r="H103" s="178">
        <f t="shared" si="12"/>
        <v>0.75</v>
      </c>
      <c r="I103" s="122">
        <v>3</v>
      </c>
      <c r="J103">
        <v>3.6669999999999998</v>
      </c>
    </row>
    <row r="104" spans="1:10">
      <c r="A104" s="122" t="s">
        <v>6190</v>
      </c>
      <c r="B104" t="s">
        <v>3414</v>
      </c>
      <c r="C104">
        <v>40505</v>
      </c>
      <c r="D104" s="122" t="s">
        <v>6185</v>
      </c>
      <c r="E104">
        <v>11</v>
      </c>
      <c r="F104">
        <v>1</v>
      </c>
      <c r="G104">
        <v>10</v>
      </c>
      <c r="H104" s="178">
        <f t="shared" si="12"/>
        <v>0.91666666666666663</v>
      </c>
      <c r="I104" s="122">
        <v>3</v>
      </c>
      <c r="J104">
        <v>3.6669999999999998</v>
      </c>
    </row>
    <row r="105" spans="1:10">
      <c r="A105" s="122" t="s">
        <v>6190</v>
      </c>
      <c r="B105" t="s">
        <v>3430</v>
      </c>
      <c r="C105">
        <v>40505</v>
      </c>
      <c r="D105" s="122" t="s">
        <v>6185</v>
      </c>
      <c r="E105">
        <v>11</v>
      </c>
      <c r="F105">
        <v>1</v>
      </c>
      <c r="G105">
        <v>11</v>
      </c>
      <c r="H105" s="178">
        <f t="shared" si="12"/>
        <v>0.91666666666666663</v>
      </c>
      <c r="I105" s="122">
        <v>3</v>
      </c>
      <c r="J105">
        <v>3.6669999999999998</v>
      </c>
    </row>
    <row r="106" spans="1:10">
      <c r="A106" s="122" t="s">
        <v>6190</v>
      </c>
      <c r="B106" t="s">
        <v>3420</v>
      </c>
      <c r="C106">
        <v>40505</v>
      </c>
      <c r="D106" s="122" t="s">
        <v>6185</v>
      </c>
      <c r="E106">
        <v>12</v>
      </c>
      <c r="F106">
        <v>1</v>
      </c>
      <c r="G106">
        <v>12</v>
      </c>
      <c r="H106" s="178">
        <f t="shared" si="12"/>
        <v>1</v>
      </c>
      <c r="I106" s="122">
        <v>3</v>
      </c>
      <c r="J106">
        <v>4</v>
      </c>
    </row>
    <row r="107" spans="1:10">
      <c r="A107" s="122" t="s">
        <v>6190</v>
      </c>
      <c r="B107" t="s">
        <v>3326</v>
      </c>
      <c r="C107">
        <v>40505</v>
      </c>
      <c r="D107" s="122" t="s">
        <v>6185</v>
      </c>
      <c r="E107">
        <v>13</v>
      </c>
      <c r="F107">
        <v>1</v>
      </c>
      <c r="G107">
        <v>12</v>
      </c>
      <c r="H107" s="178">
        <f t="shared" si="12"/>
        <v>1.0833333333333333</v>
      </c>
      <c r="I107" s="122">
        <v>3</v>
      </c>
      <c r="J107">
        <v>4</v>
      </c>
    </row>
    <row r="108" spans="1:10">
      <c r="A108" s="122" t="s">
        <v>6191</v>
      </c>
      <c r="B108" t="s">
        <v>2448</v>
      </c>
      <c r="C108">
        <v>33256</v>
      </c>
      <c r="D108" s="122" t="s">
        <v>101</v>
      </c>
      <c r="E108">
        <v>0</v>
      </c>
      <c r="F108">
        <v>0</v>
      </c>
      <c r="G108">
        <v>0</v>
      </c>
      <c r="H108" s="178">
        <f t="shared" ref="H108:H171" si="13">E108/13</f>
        <v>0</v>
      </c>
      <c r="I108" s="122">
        <v>0</v>
      </c>
      <c r="J108">
        <v>0</v>
      </c>
    </row>
    <row r="109" spans="1:10">
      <c r="A109" s="122" t="s">
        <v>6191</v>
      </c>
      <c r="B109" t="s">
        <v>5247</v>
      </c>
      <c r="C109">
        <v>33256</v>
      </c>
      <c r="D109" s="122" t="s">
        <v>101</v>
      </c>
      <c r="E109">
        <v>0</v>
      </c>
      <c r="F109">
        <v>0</v>
      </c>
      <c r="G109">
        <v>0</v>
      </c>
      <c r="H109" s="178">
        <f t="shared" si="13"/>
        <v>0</v>
      </c>
      <c r="I109" s="122">
        <v>0</v>
      </c>
      <c r="J109">
        <v>0</v>
      </c>
    </row>
    <row r="110" spans="1:10">
      <c r="A110" s="122" t="s">
        <v>6191</v>
      </c>
      <c r="B110" t="s">
        <v>5515</v>
      </c>
      <c r="C110">
        <v>33256</v>
      </c>
      <c r="D110" s="122" t="s">
        <v>101</v>
      </c>
      <c r="E110">
        <v>0</v>
      </c>
      <c r="F110">
        <v>0</v>
      </c>
      <c r="G110">
        <v>0</v>
      </c>
      <c r="H110" s="178">
        <f t="shared" si="13"/>
        <v>0</v>
      </c>
      <c r="I110" s="122">
        <v>0</v>
      </c>
      <c r="J110">
        <v>0</v>
      </c>
    </row>
    <row r="111" spans="1:10">
      <c r="A111" s="122" t="s">
        <v>6191</v>
      </c>
      <c r="B111" t="s">
        <v>2756</v>
      </c>
      <c r="C111">
        <v>33256</v>
      </c>
      <c r="D111" s="122" t="s">
        <v>101</v>
      </c>
      <c r="E111">
        <v>0</v>
      </c>
      <c r="F111">
        <v>0</v>
      </c>
      <c r="G111">
        <v>0</v>
      </c>
      <c r="H111" s="178">
        <f t="shared" si="13"/>
        <v>0</v>
      </c>
      <c r="I111" s="122">
        <v>0</v>
      </c>
      <c r="J111">
        <v>0</v>
      </c>
    </row>
    <row r="112" spans="1:10">
      <c r="A112" s="122" t="s">
        <v>6191</v>
      </c>
      <c r="B112" t="s">
        <v>2758</v>
      </c>
      <c r="C112">
        <v>33256</v>
      </c>
      <c r="D112" s="122" t="s">
        <v>101</v>
      </c>
      <c r="E112">
        <v>0</v>
      </c>
      <c r="F112">
        <v>0</v>
      </c>
      <c r="G112">
        <v>0</v>
      </c>
      <c r="H112" s="178">
        <f t="shared" si="13"/>
        <v>0</v>
      </c>
      <c r="I112" s="122">
        <v>0</v>
      </c>
      <c r="J112">
        <v>0</v>
      </c>
    </row>
    <row r="113" spans="1:10">
      <c r="A113" s="122" t="s">
        <v>6191</v>
      </c>
      <c r="B113" t="s">
        <v>2762</v>
      </c>
      <c r="C113">
        <v>33256</v>
      </c>
      <c r="D113" t="s">
        <v>101</v>
      </c>
      <c r="E113">
        <v>0</v>
      </c>
      <c r="F113">
        <v>0</v>
      </c>
      <c r="G113">
        <v>0</v>
      </c>
      <c r="H113" s="178">
        <f t="shared" si="13"/>
        <v>0</v>
      </c>
      <c r="I113" s="122">
        <v>0</v>
      </c>
      <c r="J113">
        <v>0</v>
      </c>
    </row>
    <row r="114" spans="1:10">
      <c r="A114" s="122" t="s">
        <v>6191</v>
      </c>
      <c r="B114" t="s">
        <v>5199</v>
      </c>
      <c r="C114">
        <v>33256</v>
      </c>
      <c r="D114" s="122" t="s">
        <v>101</v>
      </c>
      <c r="E114">
        <v>0</v>
      </c>
      <c r="F114">
        <v>0</v>
      </c>
      <c r="G114">
        <v>0</v>
      </c>
      <c r="H114" s="178">
        <f t="shared" si="13"/>
        <v>0</v>
      </c>
      <c r="I114" s="122">
        <v>0</v>
      </c>
      <c r="J114">
        <v>0.66700000000000004</v>
      </c>
    </row>
    <row r="115" spans="1:10">
      <c r="A115" s="122" t="s">
        <v>6191</v>
      </c>
      <c r="B115" t="s">
        <v>5237</v>
      </c>
      <c r="C115">
        <v>33256</v>
      </c>
      <c r="D115" s="122" t="s">
        <v>101</v>
      </c>
      <c r="E115">
        <v>0</v>
      </c>
      <c r="F115">
        <v>0</v>
      </c>
      <c r="G115">
        <v>0</v>
      </c>
      <c r="H115" s="178">
        <f t="shared" si="13"/>
        <v>0</v>
      </c>
      <c r="I115" s="122">
        <v>0</v>
      </c>
      <c r="J115">
        <v>0.66700000000000004</v>
      </c>
    </row>
    <row r="116" spans="1:10">
      <c r="A116" s="122" t="s">
        <v>6191</v>
      </c>
      <c r="B116" t="s">
        <v>2512</v>
      </c>
      <c r="C116">
        <v>33256</v>
      </c>
      <c r="D116" s="122" t="s">
        <v>101</v>
      </c>
      <c r="E116">
        <v>0</v>
      </c>
      <c r="F116">
        <v>0</v>
      </c>
      <c r="G116">
        <v>0</v>
      </c>
      <c r="H116" s="178">
        <f t="shared" si="13"/>
        <v>0</v>
      </c>
      <c r="I116" s="122">
        <v>0</v>
      </c>
      <c r="J116">
        <v>0.66700000000000004</v>
      </c>
    </row>
    <row r="117" spans="1:10">
      <c r="A117" s="122" t="s">
        <v>6191</v>
      </c>
      <c r="B117" t="s">
        <v>5457</v>
      </c>
      <c r="C117">
        <v>33256</v>
      </c>
      <c r="D117" s="122" t="s">
        <v>101</v>
      </c>
      <c r="E117">
        <v>0</v>
      </c>
      <c r="F117">
        <v>0</v>
      </c>
      <c r="G117">
        <v>0</v>
      </c>
      <c r="H117" s="178">
        <f t="shared" si="13"/>
        <v>0</v>
      </c>
      <c r="I117" s="122">
        <v>0</v>
      </c>
      <c r="J117">
        <v>1</v>
      </c>
    </row>
    <row r="118" spans="1:10">
      <c r="A118" s="122" t="s">
        <v>6191</v>
      </c>
      <c r="B118" t="s">
        <v>5595</v>
      </c>
      <c r="C118">
        <v>33256</v>
      </c>
      <c r="D118" s="122" t="s">
        <v>101</v>
      </c>
      <c r="E118">
        <v>0</v>
      </c>
      <c r="F118">
        <v>0</v>
      </c>
      <c r="G118">
        <v>0</v>
      </c>
      <c r="H118" s="178">
        <f t="shared" si="13"/>
        <v>0</v>
      </c>
      <c r="I118" s="122">
        <v>0</v>
      </c>
      <c r="J118">
        <v>1</v>
      </c>
    </row>
    <row r="119" spans="1:10">
      <c r="A119" s="122" t="s">
        <v>6191</v>
      </c>
      <c r="B119" t="s">
        <v>5309</v>
      </c>
      <c r="C119">
        <v>33256</v>
      </c>
      <c r="D119" s="122" t="s">
        <v>101</v>
      </c>
      <c r="E119">
        <v>0</v>
      </c>
      <c r="F119">
        <v>0</v>
      </c>
      <c r="G119">
        <v>0</v>
      </c>
      <c r="H119" s="178">
        <f t="shared" si="13"/>
        <v>0</v>
      </c>
      <c r="I119" s="122">
        <v>0</v>
      </c>
      <c r="J119">
        <v>1.333</v>
      </c>
    </row>
    <row r="120" spans="1:10">
      <c r="A120" s="122" t="s">
        <v>6191</v>
      </c>
      <c r="B120" t="s">
        <v>5323</v>
      </c>
      <c r="C120">
        <v>33256</v>
      </c>
      <c r="D120" s="122" t="s">
        <v>101</v>
      </c>
      <c r="E120">
        <v>0</v>
      </c>
      <c r="F120">
        <v>0</v>
      </c>
      <c r="G120">
        <v>0</v>
      </c>
      <c r="H120" s="178">
        <f t="shared" si="13"/>
        <v>0</v>
      </c>
      <c r="I120" s="122">
        <v>0</v>
      </c>
      <c r="J120">
        <v>1.333</v>
      </c>
    </row>
    <row r="121" spans="1:10">
      <c r="A121" s="122" t="s">
        <v>6191</v>
      </c>
      <c r="B121" t="s">
        <v>5421</v>
      </c>
      <c r="C121">
        <v>33256</v>
      </c>
      <c r="D121" s="122" t="s">
        <v>101</v>
      </c>
      <c r="E121">
        <v>0</v>
      </c>
      <c r="F121">
        <v>0</v>
      </c>
      <c r="G121">
        <v>0</v>
      </c>
      <c r="H121" s="178">
        <f t="shared" si="13"/>
        <v>0</v>
      </c>
      <c r="I121" s="122">
        <v>0</v>
      </c>
      <c r="J121">
        <v>1.333</v>
      </c>
    </row>
    <row r="122" spans="1:10">
      <c r="A122" s="122" t="s">
        <v>6191</v>
      </c>
      <c r="B122" t="s">
        <v>5257</v>
      </c>
      <c r="C122">
        <v>33256</v>
      </c>
      <c r="D122" s="122" t="s">
        <v>101</v>
      </c>
      <c r="E122">
        <v>0</v>
      </c>
      <c r="F122">
        <v>0</v>
      </c>
      <c r="G122">
        <v>0</v>
      </c>
      <c r="H122" s="178">
        <f t="shared" si="13"/>
        <v>0</v>
      </c>
      <c r="I122" s="122">
        <v>0</v>
      </c>
      <c r="J122">
        <v>1.667</v>
      </c>
    </row>
    <row r="123" spans="1:10">
      <c r="A123" s="122" t="s">
        <v>6191</v>
      </c>
      <c r="B123" t="s">
        <v>5439</v>
      </c>
      <c r="C123">
        <v>33256</v>
      </c>
      <c r="D123" s="122" t="s">
        <v>101</v>
      </c>
      <c r="E123">
        <v>0</v>
      </c>
      <c r="F123">
        <v>0</v>
      </c>
      <c r="G123">
        <v>0</v>
      </c>
      <c r="H123" s="178">
        <f t="shared" si="13"/>
        <v>0</v>
      </c>
      <c r="I123" s="122">
        <v>0</v>
      </c>
      <c r="J123">
        <v>1.667</v>
      </c>
    </row>
    <row r="124" spans="1:10">
      <c r="A124" s="122" t="s">
        <v>6191</v>
      </c>
      <c r="B124" t="s">
        <v>5539</v>
      </c>
      <c r="C124">
        <v>33256</v>
      </c>
      <c r="D124" s="122" t="s">
        <v>101</v>
      </c>
      <c r="E124">
        <v>0</v>
      </c>
      <c r="F124">
        <v>0</v>
      </c>
      <c r="G124">
        <v>0</v>
      </c>
      <c r="H124" s="178">
        <f t="shared" si="13"/>
        <v>0</v>
      </c>
      <c r="I124" s="122">
        <v>0</v>
      </c>
      <c r="J124">
        <v>1.667</v>
      </c>
    </row>
    <row r="125" spans="1:10">
      <c r="A125" s="122" t="s">
        <v>6191</v>
      </c>
      <c r="B125" t="s">
        <v>5190</v>
      </c>
      <c r="C125">
        <v>33256</v>
      </c>
      <c r="D125" s="122" t="s">
        <v>101</v>
      </c>
      <c r="E125">
        <v>0</v>
      </c>
      <c r="F125">
        <v>0</v>
      </c>
      <c r="G125">
        <v>0</v>
      </c>
      <c r="H125" s="178">
        <f t="shared" si="13"/>
        <v>0</v>
      </c>
      <c r="I125" s="122">
        <v>0</v>
      </c>
      <c r="J125">
        <v>2</v>
      </c>
    </row>
    <row r="126" spans="1:10">
      <c r="A126" s="122" t="s">
        <v>6191</v>
      </c>
      <c r="B126" t="s">
        <v>2427</v>
      </c>
      <c r="C126">
        <v>33256</v>
      </c>
      <c r="D126" s="122" t="s">
        <v>101</v>
      </c>
      <c r="E126">
        <v>0</v>
      </c>
      <c r="F126">
        <v>0</v>
      </c>
      <c r="G126">
        <v>0</v>
      </c>
      <c r="H126" s="178">
        <f t="shared" si="13"/>
        <v>0</v>
      </c>
      <c r="I126" s="122">
        <v>0</v>
      </c>
      <c r="J126">
        <v>2</v>
      </c>
    </row>
    <row r="127" spans="1:10">
      <c r="A127" s="122" t="s">
        <v>6191</v>
      </c>
      <c r="B127" t="s">
        <v>5201</v>
      </c>
      <c r="C127">
        <v>33256</v>
      </c>
      <c r="D127" s="122" t="s">
        <v>101</v>
      </c>
      <c r="E127">
        <v>0</v>
      </c>
      <c r="F127">
        <v>0</v>
      </c>
      <c r="G127">
        <v>0</v>
      </c>
      <c r="H127" s="178">
        <f t="shared" si="13"/>
        <v>0</v>
      </c>
      <c r="I127" s="122">
        <v>0</v>
      </c>
      <c r="J127">
        <v>2</v>
      </c>
    </row>
    <row r="128" spans="1:10">
      <c r="A128" s="122" t="s">
        <v>6191</v>
      </c>
      <c r="B128" t="s">
        <v>5219</v>
      </c>
      <c r="C128">
        <v>33256</v>
      </c>
      <c r="D128" s="122" t="s">
        <v>101</v>
      </c>
      <c r="E128">
        <v>0</v>
      </c>
      <c r="F128">
        <v>0</v>
      </c>
      <c r="G128">
        <v>0</v>
      </c>
      <c r="H128" s="178">
        <f t="shared" si="13"/>
        <v>0</v>
      </c>
      <c r="I128" s="122">
        <v>0</v>
      </c>
      <c r="J128">
        <v>2</v>
      </c>
    </row>
    <row r="129" spans="1:10">
      <c r="A129" s="122" t="s">
        <v>6191</v>
      </c>
      <c r="B129" t="s">
        <v>5233</v>
      </c>
      <c r="C129">
        <v>33256</v>
      </c>
      <c r="D129" s="122" t="s">
        <v>101</v>
      </c>
      <c r="E129">
        <v>0</v>
      </c>
      <c r="F129">
        <v>0</v>
      </c>
      <c r="G129">
        <v>0</v>
      </c>
      <c r="H129" s="178">
        <f t="shared" si="13"/>
        <v>0</v>
      </c>
      <c r="I129" s="122">
        <v>0</v>
      </c>
      <c r="J129">
        <v>2</v>
      </c>
    </row>
    <row r="130" spans="1:10">
      <c r="A130" s="122" t="s">
        <v>6191</v>
      </c>
      <c r="B130" t="s">
        <v>5259</v>
      </c>
      <c r="C130">
        <v>33256</v>
      </c>
      <c r="D130" s="122" t="s">
        <v>101</v>
      </c>
      <c r="E130">
        <v>0</v>
      </c>
      <c r="F130">
        <v>0</v>
      </c>
      <c r="G130">
        <v>0</v>
      </c>
      <c r="H130" s="178">
        <f t="shared" si="13"/>
        <v>0</v>
      </c>
      <c r="I130" s="122">
        <v>0</v>
      </c>
      <c r="J130">
        <v>2</v>
      </c>
    </row>
    <row r="131" spans="1:10">
      <c r="A131" s="122" t="s">
        <v>6191</v>
      </c>
      <c r="B131" t="s">
        <v>5297</v>
      </c>
      <c r="C131">
        <v>33256</v>
      </c>
      <c r="D131" s="122" t="s">
        <v>101</v>
      </c>
      <c r="E131">
        <v>0</v>
      </c>
      <c r="F131">
        <v>0</v>
      </c>
      <c r="G131">
        <v>0</v>
      </c>
      <c r="H131" s="178">
        <f t="shared" si="13"/>
        <v>0</v>
      </c>
      <c r="I131" s="122">
        <v>0</v>
      </c>
      <c r="J131">
        <v>2</v>
      </c>
    </row>
    <row r="132" spans="1:10">
      <c r="A132" s="122" t="s">
        <v>6191</v>
      </c>
      <c r="B132" t="s">
        <v>5307</v>
      </c>
      <c r="C132">
        <v>33256</v>
      </c>
      <c r="D132" s="122" t="s">
        <v>101</v>
      </c>
      <c r="E132">
        <v>0</v>
      </c>
      <c r="F132">
        <v>0</v>
      </c>
      <c r="G132">
        <v>0</v>
      </c>
      <c r="H132" s="178">
        <f t="shared" si="13"/>
        <v>0</v>
      </c>
      <c r="I132" s="122">
        <v>0</v>
      </c>
      <c r="J132">
        <v>2</v>
      </c>
    </row>
    <row r="133" spans="1:10">
      <c r="A133" s="122" t="s">
        <v>6191</v>
      </c>
      <c r="B133" t="s">
        <v>5349</v>
      </c>
      <c r="C133">
        <v>33256</v>
      </c>
      <c r="D133" s="122" t="s">
        <v>101</v>
      </c>
      <c r="E133">
        <v>0</v>
      </c>
      <c r="F133">
        <v>0</v>
      </c>
      <c r="G133">
        <v>0</v>
      </c>
      <c r="H133" s="178">
        <f t="shared" si="13"/>
        <v>0</v>
      </c>
      <c r="I133" s="122">
        <v>0</v>
      </c>
      <c r="J133">
        <v>2</v>
      </c>
    </row>
    <row r="134" spans="1:10">
      <c r="A134" s="122" t="s">
        <v>6191</v>
      </c>
      <c r="B134" t="s">
        <v>5389</v>
      </c>
      <c r="C134">
        <v>33256</v>
      </c>
      <c r="D134" s="122" t="s">
        <v>101</v>
      </c>
      <c r="E134">
        <v>0</v>
      </c>
      <c r="F134">
        <v>0</v>
      </c>
      <c r="G134">
        <v>0</v>
      </c>
      <c r="H134" s="178">
        <f t="shared" si="13"/>
        <v>0</v>
      </c>
      <c r="I134" s="122">
        <v>0</v>
      </c>
      <c r="J134">
        <v>2</v>
      </c>
    </row>
    <row r="135" spans="1:10">
      <c r="A135" s="122" t="s">
        <v>6191</v>
      </c>
      <c r="B135" t="s">
        <v>5409</v>
      </c>
      <c r="C135">
        <v>33256</v>
      </c>
      <c r="D135" s="122" t="s">
        <v>101</v>
      </c>
      <c r="E135">
        <v>0</v>
      </c>
      <c r="F135">
        <v>0</v>
      </c>
      <c r="G135">
        <v>0</v>
      </c>
      <c r="H135" s="178">
        <f t="shared" si="13"/>
        <v>0</v>
      </c>
      <c r="I135" s="122">
        <v>0</v>
      </c>
      <c r="J135">
        <v>2</v>
      </c>
    </row>
    <row r="136" spans="1:10">
      <c r="A136" s="122" t="s">
        <v>6191</v>
      </c>
      <c r="B136" t="s">
        <v>5445</v>
      </c>
      <c r="C136">
        <v>33256</v>
      </c>
      <c r="D136" s="122" t="s">
        <v>101</v>
      </c>
      <c r="E136">
        <v>0</v>
      </c>
      <c r="F136">
        <v>0</v>
      </c>
      <c r="G136">
        <v>0</v>
      </c>
      <c r="H136" s="178">
        <f t="shared" si="13"/>
        <v>0</v>
      </c>
      <c r="I136" s="122">
        <v>0</v>
      </c>
      <c r="J136">
        <v>2</v>
      </c>
    </row>
    <row r="137" spans="1:10">
      <c r="A137" s="122" t="s">
        <v>6191</v>
      </c>
      <c r="B137" t="s">
        <v>5469</v>
      </c>
      <c r="C137">
        <v>33256</v>
      </c>
      <c r="D137" s="122" t="s">
        <v>101</v>
      </c>
      <c r="E137">
        <v>0</v>
      </c>
      <c r="F137">
        <v>0</v>
      </c>
      <c r="G137">
        <v>0</v>
      </c>
      <c r="H137" s="178">
        <f t="shared" si="13"/>
        <v>0</v>
      </c>
      <c r="I137" s="122">
        <v>0</v>
      </c>
      <c r="J137">
        <v>2</v>
      </c>
    </row>
    <row r="138" spans="1:10">
      <c r="A138" s="122" t="s">
        <v>6191</v>
      </c>
      <c r="B138" t="s">
        <v>5495</v>
      </c>
      <c r="C138">
        <v>33256</v>
      </c>
      <c r="D138" s="122" t="s">
        <v>101</v>
      </c>
      <c r="E138">
        <v>0</v>
      </c>
      <c r="F138">
        <v>0</v>
      </c>
      <c r="G138">
        <v>0</v>
      </c>
      <c r="H138" s="178">
        <f t="shared" si="13"/>
        <v>0</v>
      </c>
      <c r="I138" s="122">
        <v>0</v>
      </c>
      <c r="J138">
        <v>2</v>
      </c>
    </row>
    <row r="139" spans="1:10">
      <c r="A139" s="122" t="s">
        <v>6191</v>
      </c>
      <c r="B139" t="s">
        <v>3700</v>
      </c>
      <c r="C139">
        <v>33256</v>
      </c>
      <c r="D139" s="122" t="s">
        <v>101</v>
      </c>
      <c r="E139">
        <v>0</v>
      </c>
      <c r="F139">
        <v>0</v>
      </c>
      <c r="G139">
        <v>0</v>
      </c>
      <c r="H139" s="178">
        <f t="shared" si="13"/>
        <v>0</v>
      </c>
      <c r="I139" s="122">
        <v>0</v>
      </c>
      <c r="J139">
        <v>2</v>
      </c>
    </row>
    <row r="140" spans="1:10">
      <c r="A140" s="122" t="s">
        <v>6191</v>
      </c>
      <c r="B140" t="s">
        <v>5593</v>
      </c>
      <c r="C140">
        <v>33256</v>
      </c>
      <c r="D140" s="122" t="s">
        <v>101</v>
      </c>
      <c r="E140">
        <v>0</v>
      </c>
      <c r="F140">
        <v>0</v>
      </c>
      <c r="G140">
        <v>0</v>
      </c>
      <c r="H140" s="178">
        <f t="shared" si="13"/>
        <v>0</v>
      </c>
      <c r="I140" s="122">
        <v>0</v>
      </c>
      <c r="J140">
        <v>2</v>
      </c>
    </row>
    <row r="141" spans="1:10">
      <c r="A141" s="122" t="s">
        <v>6191</v>
      </c>
      <c r="B141" t="s">
        <v>2440</v>
      </c>
      <c r="C141">
        <v>33256</v>
      </c>
      <c r="D141" s="122" t="s">
        <v>101</v>
      </c>
      <c r="E141">
        <v>0</v>
      </c>
      <c r="F141">
        <v>0</v>
      </c>
      <c r="G141">
        <v>0</v>
      </c>
      <c r="H141" s="178">
        <f t="shared" si="13"/>
        <v>0</v>
      </c>
      <c r="I141" s="122">
        <v>0</v>
      </c>
      <c r="J141">
        <v>2.3330000000000002</v>
      </c>
    </row>
    <row r="142" spans="1:10">
      <c r="A142" s="122" t="s">
        <v>6191</v>
      </c>
      <c r="B142" t="s">
        <v>5299</v>
      </c>
      <c r="C142">
        <v>33256</v>
      </c>
      <c r="D142" s="122" t="s">
        <v>101</v>
      </c>
      <c r="E142">
        <v>0</v>
      </c>
      <c r="F142">
        <v>0</v>
      </c>
      <c r="G142">
        <v>0</v>
      </c>
      <c r="H142" s="178">
        <f t="shared" si="13"/>
        <v>0</v>
      </c>
      <c r="I142" s="122">
        <v>0</v>
      </c>
      <c r="J142">
        <v>2.3330000000000002</v>
      </c>
    </row>
    <row r="143" spans="1:10">
      <c r="A143" s="122" t="s">
        <v>6191</v>
      </c>
      <c r="B143" t="s">
        <v>5407</v>
      </c>
      <c r="C143">
        <v>33256</v>
      </c>
      <c r="D143" s="122" t="s">
        <v>101</v>
      </c>
      <c r="E143">
        <v>0</v>
      </c>
      <c r="F143">
        <v>0</v>
      </c>
      <c r="G143">
        <v>0</v>
      </c>
      <c r="H143" s="178">
        <f t="shared" si="13"/>
        <v>0</v>
      </c>
      <c r="I143" s="122">
        <v>0</v>
      </c>
      <c r="J143">
        <v>2.3330000000000002</v>
      </c>
    </row>
    <row r="144" spans="1:10">
      <c r="A144" s="122" t="s">
        <v>6191</v>
      </c>
      <c r="B144" t="s">
        <v>5417</v>
      </c>
      <c r="C144">
        <v>33256</v>
      </c>
      <c r="D144" s="122" t="s">
        <v>101</v>
      </c>
      <c r="E144">
        <v>0</v>
      </c>
      <c r="F144">
        <v>0</v>
      </c>
      <c r="G144">
        <v>0</v>
      </c>
      <c r="H144" s="178">
        <f t="shared" si="13"/>
        <v>0</v>
      </c>
      <c r="I144" s="122">
        <v>0</v>
      </c>
      <c r="J144">
        <v>2.3330000000000002</v>
      </c>
    </row>
    <row r="145" spans="1:10">
      <c r="A145" s="122" t="s">
        <v>6191</v>
      </c>
      <c r="B145" t="s">
        <v>5487</v>
      </c>
      <c r="C145">
        <v>33256</v>
      </c>
      <c r="D145" s="122" t="s">
        <v>101</v>
      </c>
      <c r="E145">
        <v>0</v>
      </c>
      <c r="F145">
        <v>0</v>
      </c>
      <c r="G145">
        <v>0</v>
      </c>
      <c r="H145" s="178">
        <f t="shared" si="13"/>
        <v>0</v>
      </c>
      <c r="I145" s="122">
        <v>0</v>
      </c>
      <c r="J145">
        <v>2.3330000000000002</v>
      </c>
    </row>
    <row r="146" spans="1:10">
      <c r="A146" s="122" t="s">
        <v>6191</v>
      </c>
      <c r="B146" t="s">
        <v>5497</v>
      </c>
      <c r="C146">
        <v>33256</v>
      </c>
      <c r="D146" s="122" t="s">
        <v>101</v>
      </c>
      <c r="E146">
        <v>0</v>
      </c>
      <c r="F146">
        <v>0</v>
      </c>
      <c r="G146">
        <v>0</v>
      </c>
      <c r="H146" s="178">
        <f t="shared" si="13"/>
        <v>0</v>
      </c>
      <c r="I146" s="122">
        <v>0</v>
      </c>
      <c r="J146">
        <v>2.3330000000000002</v>
      </c>
    </row>
    <row r="147" spans="1:10">
      <c r="A147" s="122" t="s">
        <v>6191</v>
      </c>
      <c r="B147" t="s">
        <v>5194</v>
      </c>
      <c r="C147">
        <v>33256</v>
      </c>
      <c r="D147" s="122" t="s">
        <v>101</v>
      </c>
      <c r="E147">
        <v>0</v>
      </c>
      <c r="F147">
        <v>0</v>
      </c>
      <c r="G147">
        <v>0</v>
      </c>
      <c r="H147" s="178">
        <f t="shared" si="13"/>
        <v>0</v>
      </c>
      <c r="I147" s="122">
        <v>0</v>
      </c>
      <c r="J147">
        <v>2.6669999999999998</v>
      </c>
    </row>
    <row r="148" spans="1:10">
      <c r="A148" s="122" t="s">
        <v>6191</v>
      </c>
      <c r="B148" t="s">
        <v>2466</v>
      </c>
      <c r="C148">
        <v>33256</v>
      </c>
      <c r="D148" s="122" t="s">
        <v>101</v>
      </c>
      <c r="E148">
        <v>0</v>
      </c>
      <c r="F148">
        <v>0</v>
      </c>
      <c r="G148">
        <v>0</v>
      </c>
      <c r="H148" s="178">
        <f t="shared" si="13"/>
        <v>0</v>
      </c>
      <c r="I148" s="122">
        <v>0</v>
      </c>
      <c r="J148">
        <v>2.6669999999999998</v>
      </c>
    </row>
    <row r="149" spans="1:10">
      <c r="A149" s="122" t="s">
        <v>6191</v>
      </c>
      <c r="B149" t="s">
        <v>5263</v>
      </c>
      <c r="C149">
        <v>33256</v>
      </c>
      <c r="D149" s="122" t="s">
        <v>101</v>
      </c>
      <c r="E149">
        <v>0</v>
      </c>
      <c r="F149">
        <v>0</v>
      </c>
      <c r="G149">
        <v>0</v>
      </c>
      <c r="H149" s="178">
        <f t="shared" si="13"/>
        <v>0</v>
      </c>
      <c r="I149" s="122">
        <v>0</v>
      </c>
      <c r="J149">
        <v>2.6669999999999998</v>
      </c>
    </row>
    <row r="150" spans="1:10">
      <c r="A150" s="122" t="s">
        <v>6191</v>
      </c>
      <c r="B150" t="s">
        <v>5285</v>
      </c>
      <c r="C150">
        <v>33256</v>
      </c>
      <c r="D150" s="122" t="s">
        <v>101</v>
      </c>
      <c r="E150">
        <v>0</v>
      </c>
      <c r="F150">
        <v>0</v>
      </c>
      <c r="G150">
        <v>0</v>
      </c>
      <c r="H150" s="178">
        <f t="shared" si="13"/>
        <v>0</v>
      </c>
      <c r="I150" s="122">
        <v>0</v>
      </c>
      <c r="J150">
        <v>2.6669999999999998</v>
      </c>
    </row>
    <row r="151" spans="1:10">
      <c r="A151" s="122" t="s">
        <v>6191</v>
      </c>
      <c r="B151" t="s">
        <v>5397</v>
      </c>
      <c r="C151">
        <v>33256</v>
      </c>
      <c r="D151" s="122" t="s">
        <v>101</v>
      </c>
      <c r="E151">
        <v>0</v>
      </c>
      <c r="F151">
        <v>0</v>
      </c>
      <c r="G151">
        <v>0</v>
      </c>
      <c r="H151" s="178">
        <f t="shared" si="13"/>
        <v>0</v>
      </c>
      <c r="I151" s="122">
        <v>0</v>
      </c>
      <c r="J151">
        <v>2.6669999999999998</v>
      </c>
    </row>
    <row r="152" spans="1:10">
      <c r="A152" s="122" t="s">
        <v>6191</v>
      </c>
      <c r="B152" t="s">
        <v>5413</v>
      </c>
      <c r="C152">
        <v>33256</v>
      </c>
      <c r="D152" s="122" t="s">
        <v>101</v>
      </c>
      <c r="E152">
        <v>0</v>
      </c>
      <c r="F152">
        <v>0</v>
      </c>
      <c r="G152">
        <v>0</v>
      </c>
      <c r="H152" s="178">
        <f t="shared" si="13"/>
        <v>0</v>
      </c>
      <c r="I152" s="122">
        <v>0</v>
      </c>
      <c r="J152">
        <v>2.6669999999999998</v>
      </c>
    </row>
    <row r="153" spans="1:10">
      <c r="A153" s="122" t="s">
        <v>6191</v>
      </c>
      <c r="B153" t="s">
        <v>2650</v>
      </c>
      <c r="C153">
        <v>33256</v>
      </c>
      <c r="D153" s="122" t="s">
        <v>101</v>
      </c>
      <c r="E153">
        <v>0</v>
      </c>
      <c r="F153">
        <v>0</v>
      </c>
      <c r="G153">
        <v>0</v>
      </c>
      <c r="H153" s="178">
        <f t="shared" si="13"/>
        <v>0</v>
      </c>
      <c r="I153" s="122">
        <v>0</v>
      </c>
      <c r="J153">
        <v>2.6669999999999998</v>
      </c>
    </row>
    <row r="154" spans="1:10">
      <c r="A154" s="122" t="s">
        <v>6191</v>
      </c>
      <c r="B154" t="s">
        <v>5423</v>
      </c>
      <c r="C154">
        <v>33256</v>
      </c>
      <c r="D154" s="122" t="s">
        <v>101</v>
      </c>
      <c r="E154">
        <v>0</v>
      </c>
      <c r="F154">
        <v>0</v>
      </c>
      <c r="G154">
        <v>0</v>
      </c>
      <c r="H154" s="178">
        <f t="shared" si="13"/>
        <v>0</v>
      </c>
      <c r="I154" s="122">
        <v>0</v>
      </c>
      <c r="J154">
        <v>2.6669999999999998</v>
      </c>
    </row>
    <row r="155" spans="1:10">
      <c r="A155" s="122" t="s">
        <v>6191</v>
      </c>
      <c r="B155" t="s">
        <v>5427</v>
      </c>
      <c r="C155">
        <v>33256</v>
      </c>
      <c r="D155" s="122" t="s">
        <v>101</v>
      </c>
      <c r="E155">
        <v>0</v>
      </c>
      <c r="F155">
        <v>0</v>
      </c>
      <c r="G155">
        <v>0</v>
      </c>
      <c r="H155" s="178">
        <f t="shared" si="13"/>
        <v>0</v>
      </c>
      <c r="I155" s="122">
        <v>0</v>
      </c>
      <c r="J155">
        <v>2.6669999999999998</v>
      </c>
    </row>
    <row r="156" spans="1:10">
      <c r="A156" s="122" t="s">
        <v>6191</v>
      </c>
      <c r="B156" t="s">
        <v>5447</v>
      </c>
      <c r="C156">
        <v>33256</v>
      </c>
      <c r="D156" s="122" t="s">
        <v>101</v>
      </c>
      <c r="E156">
        <v>0</v>
      </c>
      <c r="F156">
        <v>0</v>
      </c>
      <c r="G156">
        <v>0</v>
      </c>
      <c r="H156" s="178">
        <f t="shared" si="13"/>
        <v>0</v>
      </c>
      <c r="I156" s="122">
        <v>0</v>
      </c>
      <c r="J156">
        <v>2.6669999999999998</v>
      </c>
    </row>
    <row r="157" spans="1:10">
      <c r="A157" s="122" t="s">
        <v>6191</v>
      </c>
      <c r="B157" t="s">
        <v>5451</v>
      </c>
      <c r="C157">
        <v>33256</v>
      </c>
      <c r="D157" s="122" t="s">
        <v>101</v>
      </c>
      <c r="E157">
        <v>0</v>
      </c>
      <c r="F157">
        <v>0</v>
      </c>
      <c r="G157">
        <v>0</v>
      </c>
      <c r="H157" s="178">
        <f t="shared" si="13"/>
        <v>0</v>
      </c>
      <c r="I157" s="122">
        <v>0</v>
      </c>
      <c r="J157">
        <v>2.6669999999999998</v>
      </c>
    </row>
    <row r="158" spans="1:10">
      <c r="A158" s="122" t="s">
        <v>6191</v>
      </c>
      <c r="B158" t="s">
        <v>5543</v>
      </c>
      <c r="C158">
        <v>33256</v>
      </c>
      <c r="D158" s="122" t="s">
        <v>101</v>
      </c>
      <c r="E158">
        <v>0</v>
      </c>
      <c r="F158">
        <v>0</v>
      </c>
      <c r="G158">
        <v>0</v>
      </c>
      <c r="H158" s="178">
        <f t="shared" si="13"/>
        <v>0</v>
      </c>
      <c r="I158" s="122">
        <v>0</v>
      </c>
      <c r="J158">
        <v>2.6669999999999998</v>
      </c>
    </row>
    <row r="159" spans="1:10">
      <c r="A159" s="122" t="s">
        <v>6191</v>
      </c>
      <c r="B159" t="s">
        <v>2774</v>
      </c>
      <c r="C159">
        <v>33256</v>
      </c>
      <c r="D159" s="122" t="s">
        <v>101</v>
      </c>
      <c r="E159">
        <v>0</v>
      </c>
      <c r="F159">
        <v>0</v>
      </c>
      <c r="G159">
        <v>0</v>
      </c>
      <c r="H159" s="178">
        <f t="shared" si="13"/>
        <v>0</v>
      </c>
      <c r="I159" s="122">
        <v>0</v>
      </c>
      <c r="J159">
        <v>2.6669999999999998</v>
      </c>
    </row>
    <row r="160" spans="1:10">
      <c r="A160" s="122" t="s">
        <v>6191</v>
      </c>
      <c r="B160" t="s">
        <v>5565</v>
      </c>
      <c r="C160">
        <v>33256</v>
      </c>
      <c r="D160" s="122" t="s">
        <v>101</v>
      </c>
      <c r="E160">
        <v>0</v>
      </c>
      <c r="F160">
        <v>0</v>
      </c>
      <c r="G160">
        <v>0</v>
      </c>
      <c r="H160" s="178">
        <f t="shared" si="13"/>
        <v>0</v>
      </c>
      <c r="I160" s="122">
        <v>0</v>
      </c>
      <c r="J160">
        <v>2.6669999999999998</v>
      </c>
    </row>
    <row r="161" spans="1:10">
      <c r="A161" s="122" t="s">
        <v>6191</v>
      </c>
      <c r="B161" t="s">
        <v>5571</v>
      </c>
      <c r="C161">
        <v>33256</v>
      </c>
      <c r="D161" s="122" t="s">
        <v>101</v>
      </c>
      <c r="E161">
        <v>0</v>
      </c>
      <c r="F161">
        <v>0</v>
      </c>
      <c r="G161">
        <v>0</v>
      </c>
      <c r="H161" s="178">
        <f t="shared" si="13"/>
        <v>0</v>
      </c>
      <c r="I161" s="122">
        <v>0</v>
      </c>
      <c r="J161">
        <v>2.6669999999999998</v>
      </c>
    </row>
    <row r="162" spans="1:10">
      <c r="A162" s="122" t="s">
        <v>6191</v>
      </c>
      <c r="B162" t="s">
        <v>5203</v>
      </c>
      <c r="C162">
        <v>33256</v>
      </c>
      <c r="D162" s="122" t="s">
        <v>101</v>
      </c>
      <c r="E162">
        <v>0</v>
      </c>
      <c r="F162">
        <v>0</v>
      </c>
      <c r="G162">
        <v>0</v>
      </c>
      <c r="H162" s="178">
        <f t="shared" si="13"/>
        <v>0</v>
      </c>
      <c r="I162" s="122">
        <v>0</v>
      </c>
      <c r="J162">
        <v>3</v>
      </c>
    </row>
    <row r="163" spans="1:10">
      <c r="A163" s="122" t="s">
        <v>6191</v>
      </c>
      <c r="B163" t="s">
        <v>5227</v>
      </c>
      <c r="C163">
        <v>33256</v>
      </c>
      <c r="D163" s="122" t="s">
        <v>101</v>
      </c>
      <c r="E163">
        <v>0</v>
      </c>
      <c r="F163">
        <v>0</v>
      </c>
      <c r="G163">
        <v>0</v>
      </c>
      <c r="H163" s="178">
        <f t="shared" si="13"/>
        <v>0</v>
      </c>
      <c r="I163" s="122">
        <v>0</v>
      </c>
      <c r="J163">
        <v>3</v>
      </c>
    </row>
    <row r="164" spans="1:10">
      <c r="A164" s="122" t="s">
        <v>6191</v>
      </c>
      <c r="B164" t="s">
        <v>2470</v>
      </c>
      <c r="C164">
        <v>33256</v>
      </c>
      <c r="D164" s="122" t="s">
        <v>101</v>
      </c>
      <c r="E164">
        <v>0</v>
      </c>
      <c r="F164">
        <v>0</v>
      </c>
      <c r="G164">
        <v>0</v>
      </c>
      <c r="H164" s="178">
        <f t="shared" si="13"/>
        <v>0</v>
      </c>
      <c r="I164" s="122">
        <v>0</v>
      </c>
      <c r="J164">
        <v>3</v>
      </c>
    </row>
    <row r="165" spans="1:10">
      <c r="A165" s="122" t="s">
        <v>6191</v>
      </c>
      <c r="B165" t="s">
        <v>5271</v>
      </c>
      <c r="C165">
        <v>33256</v>
      </c>
      <c r="D165" s="122" t="s">
        <v>101</v>
      </c>
      <c r="E165">
        <v>0</v>
      </c>
      <c r="F165">
        <v>0</v>
      </c>
      <c r="G165">
        <v>0</v>
      </c>
      <c r="H165" s="178">
        <f t="shared" si="13"/>
        <v>0</v>
      </c>
      <c r="I165" s="122">
        <v>0</v>
      </c>
      <c r="J165">
        <v>3</v>
      </c>
    </row>
    <row r="166" spans="1:10">
      <c r="A166" s="122" t="s">
        <v>6191</v>
      </c>
      <c r="B166" t="s">
        <v>2522</v>
      </c>
      <c r="C166">
        <v>33256</v>
      </c>
      <c r="D166" s="122" t="s">
        <v>101</v>
      </c>
      <c r="E166">
        <v>0</v>
      </c>
      <c r="F166">
        <v>0</v>
      </c>
      <c r="G166">
        <v>0</v>
      </c>
      <c r="H166" s="178">
        <f t="shared" si="13"/>
        <v>0</v>
      </c>
      <c r="I166" s="122">
        <v>0</v>
      </c>
      <c r="J166">
        <v>3</v>
      </c>
    </row>
    <row r="167" spans="1:10">
      <c r="A167" s="122" t="s">
        <v>6191</v>
      </c>
      <c r="B167" t="s">
        <v>5287</v>
      </c>
      <c r="C167">
        <v>33256</v>
      </c>
      <c r="D167" s="122" t="s">
        <v>101</v>
      </c>
      <c r="E167">
        <v>0</v>
      </c>
      <c r="F167">
        <v>0</v>
      </c>
      <c r="G167">
        <v>0</v>
      </c>
      <c r="H167" s="178">
        <f t="shared" si="13"/>
        <v>0</v>
      </c>
      <c r="I167" s="122">
        <v>0</v>
      </c>
      <c r="J167">
        <v>3</v>
      </c>
    </row>
    <row r="168" spans="1:10">
      <c r="A168" s="122" t="s">
        <v>6191</v>
      </c>
      <c r="B168" t="s">
        <v>2532</v>
      </c>
      <c r="C168">
        <v>33256</v>
      </c>
      <c r="D168" s="122" t="s">
        <v>101</v>
      </c>
      <c r="E168">
        <v>0</v>
      </c>
      <c r="F168">
        <v>0</v>
      </c>
      <c r="G168">
        <v>0</v>
      </c>
      <c r="H168" s="178">
        <f t="shared" si="13"/>
        <v>0</v>
      </c>
      <c r="I168" s="122">
        <v>0</v>
      </c>
      <c r="J168">
        <v>3</v>
      </c>
    </row>
    <row r="169" spans="1:10">
      <c r="A169" s="122" t="s">
        <v>6191</v>
      </c>
      <c r="B169" t="s">
        <v>5335</v>
      </c>
      <c r="C169">
        <v>33256</v>
      </c>
      <c r="D169" s="122" t="s">
        <v>101</v>
      </c>
      <c r="E169">
        <v>0</v>
      </c>
      <c r="F169">
        <v>0</v>
      </c>
      <c r="G169">
        <v>0</v>
      </c>
      <c r="H169" s="178">
        <f t="shared" si="13"/>
        <v>0</v>
      </c>
      <c r="I169" s="122">
        <v>0</v>
      </c>
      <c r="J169">
        <v>3</v>
      </c>
    </row>
    <row r="170" spans="1:10">
      <c r="A170" s="122" t="s">
        <v>6191</v>
      </c>
      <c r="B170" t="s">
        <v>5361</v>
      </c>
      <c r="C170">
        <v>33256</v>
      </c>
      <c r="D170" s="122" t="s">
        <v>101</v>
      </c>
      <c r="E170">
        <v>0</v>
      </c>
      <c r="F170">
        <v>0</v>
      </c>
      <c r="G170">
        <v>0</v>
      </c>
      <c r="H170" s="178">
        <f t="shared" si="13"/>
        <v>0</v>
      </c>
      <c r="I170" s="122">
        <v>0</v>
      </c>
      <c r="J170">
        <v>3</v>
      </c>
    </row>
    <row r="171" spans="1:10">
      <c r="A171" s="122" t="s">
        <v>6191</v>
      </c>
      <c r="B171" t="s">
        <v>2680</v>
      </c>
      <c r="C171">
        <v>33256</v>
      </c>
      <c r="D171" s="122" t="s">
        <v>101</v>
      </c>
      <c r="E171">
        <v>0</v>
      </c>
      <c r="F171">
        <v>0</v>
      </c>
      <c r="G171">
        <v>0</v>
      </c>
      <c r="H171" s="178">
        <f t="shared" si="13"/>
        <v>0</v>
      </c>
      <c r="I171" s="122">
        <v>0</v>
      </c>
      <c r="J171">
        <v>3</v>
      </c>
    </row>
    <row r="172" spans="1:10">
      <c r="A172" s="122" t="s">
        <v>6191</v>
      </c>
      <c r="B172" t="s">
        <v>5463</v>
      </c>
      <c r="C172">
        <v>33256</v>
      </c>
      <c r="D172" s="122" t="s">
        <v>101</v>
      </c>
      <c r="E172">
        <v>0</v>
      </c>
      <c r="F172">
        <v>0</v>
      </c>
      <c r="G172">
        <v>0</v>
      </c>
      <c r="H172" s="178">
        <f t="shared" ref="H172:H235" si="14">E172/13</f>
        <v>0</v>
      </c>
      <c r="I172" s="122">
        <v>0</v>
      </c>
      <c r="J172">
        <v>3</v>
      </c>
    </row>
    <row r="173" spans="1:10">
      <c r="A173" s="122" t="s">
        <v>6191</v>
      </c>
      <c r="B173" t="s">
        <v>5465</v>
      </c>
      <c r="C173">
        <v>33256</v>
      </c>
      <c r="D173" s="122" t="s">
        <v>101</v>
      </c>
      <c r="E173">
        <v>0</v>
      </c>
      <c r="F173">
        <v>0</v>
      </c>
      <c r="G173">
        <v>0</v>
      </c>
      <c r="H173" s="178">
        <f t="shared" si="14"/>
        <v>0</v>
      </c>
      <c r="I173" s="122">
        <v>0</v>
      </c>
      <c r="J173">
        <v>3</v>
      </c>
    </row>
    <row r="174" spans="1:10">
      <c r="A174" s="122" t="s">
        <v>6191</v>
      </c>
      <c r="B174" t="s">
        <v>2696</v>
      </c>
      <c r="C174">
        <v>33256</v>
      </c>
      <c r="D174" s="122" t="s">
        <v>101</v>
      </c>
      <c r="E174">
        <v>0</v>
      </c>
      <c r="F174">
        <v>0</v>
      </c>
      <c r="G174">
        <v>0</v>
      </c>
      <c r="H174" s="178">
        <f t="shared" si="14"/>
        <v>0</v>
      </c>
      <c r="I174" s="122">
        <v>0</v>
      </c>
      <c r="J174">
        <v>3</v>
      </c>
    </row>
    <row r="175" spans="1:10">
      <c r="A175" s="122" t="s">
        <v>6191</v>
      </c>
      <c r="B175" t="s">
        <v>5485</v>
      </c>
      <c r="C175">
        <v>33256</v>
      </c>
      <c r="D175" s="122" t="s">
        <v>101</v>
      </c>
      <c r="E175">
        <v>0</v>
      </c>
      <c r="F175">
        <v>0</v>
      </c>
      <c r="G175">
        <v>0</v>
      </c>
      <c r="H175" s="178">
        <f t="shared" si="14"/>
        <v>0</v>
      </c>
      <c r="I175" s="122">
        <v>0</v>
      </c>
      <c r="J175">
        <v>3</v>
      </c>
    </row>
    <row r="176" spans="1:10">
      <c r="A176" s="122" t="s">
        <v>6191</v>
      </c>
      <c r="B176" t="s">
        <v>2726</v>
      </c>
      <c r="C176">
        <v>33256</v>
      </c>
      <c r="D176" s="122" t="s">
        <v>101</v>
      </c>
      <c r="E176">
        <v>0</v>
      </c>
      <c r="F176">
        <v>0</v>
      </c>
      <c r="G176">
        <v>0</v>
      </c>
      <c r="H176" s="178">
        <f t="shared" si="14"/>
        <v>0</v>
      </c>
      <c r="I176" s="122">
        <v>0</v>
      </c>
      <c r="J176">
        <v>3</v>
      </c>
    </row>
    <row r="177" spans="1:10">
      <c r="A177" s="122" t="s">
        <v>6191</v>
      </c>
      <c r="B177" t="s">
        <v>2736</v>
      </c>
      <c r="C177">
        <v>33256</v>
      </c>
      <c r="D177" s="122" t="s">
        <v>101</v>
      </c>
      <c r="E177">
        <v>0</v>
      </c>
      <c r="F177">
        <v>0</v>
      </c>
      <c r="G177">
        <v>0</v>
      </c>
      <c r="H177" s="178">
        <f t="shared" si="14"/>
        <v>0</v>
      </c>
      <c r="I177" s="122">
        <v>0</v>
      </c>
      <c r="J177">
        <v>3</v>
      </c>
    </row>
    <row r="178" spans="1:10">
      <c r="A178" s="122" t="s">
        <v>6191</v>
      </c>
      <c r="B178" t="s">
        <v>5561</v>
      </c>
      <c r="C178">
        <v>33256</v>
      </c>
      <c r="D178" s="122" t="s">
        <v>101</v>
      </c>
      <c r="E178">
        <v>0</v>
      </c>
      <c r="F178">
        <v>0</v>
      </c>
      <c r="G178">
        <v>0</v>
      </c>
      <c r="H178" s="178">
        <f t="shared" si="14"/>
        <v>0</v>
      </c>
      <c r="I178" s="122">
        <v>0</v>
      </c>
      <c r="J178">
        <v>3</v>
      </c>
    </row>
    <row r="179" spans="1:10">
      <c r="A179" s="122" t="s">
        <v>6191</v>
      </c>
      <c r="B179" t="s">
        <v>5597</v>
      </c>
      <c r="C179">
        <v>33256</v>
      </c>
      <c r="D179" s="122" t="s">
        <v>101</v>
      </c>
      <c r="E179">
        <v>0</v>
      </c>
      <c r="F179">
        <v>0</v>
      </c>
      <c r="G179">
        <v>0</v>
      </c>
      <c r="H179" s="178">
        <f t="shared" si="14"/>
        <v>0</v>
      </c>
      <c r="I179" s="122">
        <v>0</v>
      </c>
      <c r="J179">
        <v>3</v>
      </c>
    </row>
    <row r="180" spans="1:10">
      <c r="A180" s="122" t="s">
        <v>6191</v>
      </c>
      <c r="B180" t="s">
        <v>5599</v>
      </c>
      <c r="C180">
        <v>33256</v>
      </c>
      <c r="D180" s="122" t="s">
        <v>101</v>
      </c>
      <c r="E180">
        <v>0</v>
      </c>
      <c r="F180">
        <v>0</v>
      </c>
      <c r="G180">
        <v>0</v>
      </c>
      <c r="H180" s="178">
        <f t="shared" si="14"/>
        <v>0</v>
      </c>
      <c r="I180" s="122">
        <v>0</v>
      </c>
      <c r="J180">
        <v>3</v>
      </c>
    </row>
    <row r="181" spans="1:10">
      <c r="A181" s="122" t="s">
        <v>6191</v>
      </c>
      <c r="B181" t="s">
        <v>2822</v>
      </c>
      <c r="C181">
        <v>33256</v>
      </c>
      <c r="D181" s="122" t="s">
        <v>101</v>
      </c>
      <c r="E181">
        <v>0</v>
      </c>
      <c r="F181">
        <v>0</v>
      </c>
      <c r="G181">
        <v>0</v>
      </c>
      <c r="H181" s="178">
        <f t="shared" si="14"/>
        <v>0</v>
      </c>
      <c r="I181" s="122">
        <v>0</v>
      </c>
      <c r="J181">
        <v>3</v>
      </c>
    </row>
    <row r="182" spans="1:10">
      <c r="A182" s="122" t="s">
        <v>6191</v>
      </c>
      <c r="B182" t="s">
        <v>2446</v>
      </c>
      <c r="C182">
        <v>33256</v>
      </c>
      <c r="D182" s="122" t="s">
        <v>101</v>
      </c>
      <c r="E182">
        <v>0</v>
      </c>
      <c r="F182">
        <v>0</v>
      </c>
      <c r="G182">
        <v>0</v>
      </c>
      <c r="H182" s="178">
        <f t="shared" si="14"/>
        <v>0</v>
      </c>
      <c r="I182" s="122">
        <v>0</v>
      </c>
      <c r="J182">
        <v>3.3330000000000002</v>
      </c>
    </row>
    <row r="183" spans="1:10">
      <c r="A183" s="122" t="s">
        <v>6191</v>
      </c>
      <c r="B183" t="s">
        <v>5231</v>
      </c>
      <c r="C183">
        <v>33256</v>
      </c>
      <c r="D183" s="122" t="s">
        <v>101</v>
      </c>
      <c r="E183">
        <v>0</v>
      </c>
      <c r="F183">
        <v>0</v>
      </c>
      <c r="G183">
        <v>0</v>
      </c>
      <c r="H183" s="178">
        <f t="shared" si="14"/>
        <v>0</v>
      </c>
      <c r="I183" s="122">
        <v>0</v>
      </c>
      <c r="J183">
        <v>3.3330000000000002</v>
      </c>
    </row>
    <row r="184" spans="1:10">
      <c r="A184" s="122" t="s">
        <v>6191</v>
      </c>
      <c r="B184" t="s">
        <v>5235</v>
      </c>
      <c r="C184">
        <v>33256</v>
      </c>
      <c r="D184" s="122" t="s">
        <v>101</v>
      </c>
      <c r="E184">
        <v>0</v>
      </c>
      <c r="F184">
        <v>0</v>
      </c>
      <c r="G184">
        <v>0</v>
      </c>
      <c r="H184" s="178">
        <f t="shared" si="14"/>
        <v>0</v>
      </c>
      <c r="I184" s="122">
        <v>0</v>
      </c>
      <c r="J184">
        <v>3.3330000000000002</v>
      </c>
    </row>
    <row r="185" spans="1:10">
      <c r="A185" s="122" t="s">
        <v>6191</v>
      </c>
      <c r="B185" t="s">
        <v>5331</v>
      </c>
      <c r="C185">
        <v>33256</v>
      </c>
      <c r="D185" s="122" t="s">
        <v>101</v>
      </c>
      <c r="E185">
        <v>0</v>
      </c>
      <c r="F185">
        <v>0</v>
      </c>
      <c r="G185">
        <v>0</v>
      </c>
      <c r="H185" s="178">
        <f t="shared" si="14"/>
        <v>0</v>
      </c>
      <c r="I185" s="122">
        <v>0</v>
      </c>
      <c r="J185">
        <v>3.3330000000000002</v>
      </c>
    </row>
    <row r="186" spans="1:10">
      <c r="A186" s="122" t="s">
        <v>6191</v>
      </c>
      <c r="B186" t="s">
        <v>5333</v>
      </c>
      <c r="C186">
        <v>33256</v>
      </c>
      <c r="D186" s="122" t="s">
        <v>101</v>
      </c>
      <c r="E186">
        <v>0</v>
      </c>
      <c r="F186">
        <v>0</v>
      </c>
      <c r="G186">
        <v>0</v>
      </c>
      <c r="H186" s="178">
        <f t="shared" si="14"/>
        <v>0</v>
      </c>
      <c r="I186" s="122">
        <v>0</v>
      </c>
      <c r="J186">
        <v>3.3330000000000002</v>
      </c>
    </row>
    <row r="187" spans="1:10">
      <c r="A187" s="122" t="s">
        <v>6191</v>
      </c>
      <c r="B187" t="s">
        <v>5341</v>
      </c>
      <c r="C187">
        <v>33256</v>
      </c>
      <c r="D187" s="122" t="s">
        <v>101</v>
      </c>
      <c r="E187">
        <v>0</v>
      </c>
      <c r="F187">
        <v>0</v>
      </c>
      <c r="G187">
        <v>0</v>
      </c>
      <c r="H187" s="178">
        <f t="shared" si="14"/>
        <v>0</v>
      </c>
      <c r="I187" s="122">
        <v>0</v>
      </c>
      <c r="J187">
        <v>3.3330000000000002</v>
      </c>
    </row>
    <row r="188" spans="1:10">
      <c r="A188" s="122" t="s">
        <v>6191</v>
      </c>
      <c r="B188" t="s">
        <v>2724</v>
      </c>
      <c r="C188">
        <v>33256</v>
      </c>
      <c r="D188" s="122" t="s">
        <v>101</v>
      </c>
      <c r="E188">
        <v>0</v>
      </c>
      <c r="F188">
        <v>0</v>
      </c>
      <c r="G188">
        <v>0</v>
      </c>
      <c r="H188" s="178">
        <f t="shared" si="14"/>
        <v>0</v>
      </c>
      <c r="I188" s="122">
        <v>0</v>
      </c>
      <c r="J188">
        <v>3.3330000000000002</v>
      </c>
    </row>
    <row r="189" spans="1:10">
      <c r="A189" s="122" t="s">
        <v>6191</v>
      </c>
      <c r="B189" t="s">
        <v>5509</v>
      </c>
      <c r="C189">
        <v>33256</v>
      </c>
      <c r="D189" s="122" t="s">
        <v>101</v>
      </c>
      <c r="E189">
        <v>0</v>
      </c>
      <c r="F189">
        <v>0</v>
      </c>
      <c r="G189">
        <v>0</v>
      </c>
      <c r="H189" s="178">
        <f t="shared" si="14"/>
        <v>0</v>
      </c>
      <c r="I189" s="122">
        <v>0</v>
      </c>
      <c r="J189">
        <v>3.3330000000000002</v>
      </c>
    </row>
    <row r="190" spans="1:10">
      <c r="A190" s="122" t="s">
        <v>6191</v>
      </c>
      <c r="B190" t="s">
        <v>5527</v>
      </c>
      <c r="C190">
        <v>33256</v>
      </c>
      <c r="D190" s="122" t="s">
        <v>101</v>
      </c>
      <c r="E190">
        <v>0</v>
      </c>
      <c r="F190">
        <v>0</v>
      </c>
      <c r="G190">
        <v>0</v>
      </c>
      <c r="H190" s="178">
        <f t="shared" si="14"/>
        <v>0</v>
      </c>
      <c r="I190" s="122">
        <v>0</v>
      </c>
      <c r="J190">
        <v>3.3330000000000002</v>
      </c>
    </row>
    <row r="191" spans="1:10">
      <c r="A191" s="122" t="s">
        <v>6191</v>
      </c>
      <c r="B191" t="s">
        <v>5553</v>
      </c>
      <c r="C191">
        <v>33256</v>
      </c>
      <c r="D191" s="122" t="s">
        <v>101</v>
      </c>
      <c r="E191">
        <v>0</v>
      </c>
      <c r="F191">
        <v>0</v>
      </c>
      <c r="G191">
        <v>0</v>
      </c>
      <c r="H191" s="178">
        <f t="shared" si="14"/>
        <v>0</v>
      </c>
      <c r="I191" s="122">
        <v>0</v>
      </c>
      <c r="J191">
        <v>3.3330000000000002</v>
      </c>
    </row>
    <row r="192" spans="1:10">
      <c r="A192" s="122" t="s">
        <v>6191</v>
      </c>
      <c r="B192" t="s">
        <v>5559</v>
      </c>
      <c r="C192">
        <v>33256</v>
      </c>
      <c r="D192" s="122" t="s">
        <v>101</v>
      </c>
      <c r="E192">
        <v>0</v>
      </c>
      <c r="F192">
        <v>0</v>
      </c>
      <c r="G192">
        <v>0</v>
      </c>
      <c r="H192" s="178">
        <f t="shared" si="14"/>
        <v>0</v>
      </c>
      <c r="I192" s="122">
        <v>0</v>
      </c>
      <c r="J192">
        <v>3.3330000000000002</v>
      </c>
    </row>
    <row r="193" spans="1:10">
      <c r="A193" s="122" t="s">
        <v>6191</v>
      </c>
      <c r="B193" t="s">
        <v>5197</v>
      </c>
      <c r="C193">
        <v>33256</v>
      </c>
      <c r="D193" s="122" t="s">
        <v>101</v>
      </c>
      <c r="E193">
        <v>0</v>
      </c>
      <c r="F193">
        <v>0</v>
      </c>
      <c r="G193">
        <v>0</v>
      </c>
      <c r="H193" s="178">
        <f t="shared" si="14"/>
        <v>0</v>
      </c>
      <c r="I193" s="122">
        <v>0</v>
      </c>
      <c r="J193">
        <v>3.6669999999999998</v>
      </c>
    </row>
    <row r="194" spans="1:10">
      <c r="A194" s="122" t="s">
        <v>6191</v>
      </c>
      <c r="B194" t="s">
        <v>2456</v>
      </c>
      <c r="C194">
        <v>33256</v>
      </c>
      <c r="D194" s="122" t="s">
        <v>101</v>
      </c>
      <c r="E194">
        <v>0</v>
      </c>
      <c r="F194">
        <v>0</v>
      </c>
      <c r="G194">
        <v>0</v>
      </c>
      <c r="H194" s="178">
        <f t="shared" si="14"/>
        <v>0</v>
      </c>
      <c r="I194" s="122">
        <v>0</v>
      </c>
      <c r="J194">
        <v>3.6669999999999998</v>
      </c>
    </row>
    <row r="195" spans="1:10">
      <c r="A195" s="122" t="s">
        <v>6191</v>
      </c>
      <c r="B195" t="s">
        <v>2464</v>
      </c>
      <c r="C195">
        <v>33256</v>
      </c>
      <c r="D195" s="122" t="s">
        <v>101</v>
      </c>
      <c r="E195">
        <v>0</v>
      </c>
      <c r="F195">
        <v>0</v>
      </c>
      <c r="G195">
        <v>0</v>
      </c>
      <c r="H195" s="178">
        <f t="shared" si="14"/>
        <v>0</v>
      </c>
      <c r="I195" s="122">
        <v>0</v>
      </c>
      <c r="J195">
        <v>3.6669999999999998</v>
      </c>
    </row>
    <row r="196" spans="1:10">
      <c r="A196" s="122" t="s">
        <v>6191</v>
      </c>
      <c r="B196" t="s">
        <v>2476</v>
      </c>
      <c r="C196">
        <v>33256</v>
      </c>
      <c r="D196" s="122" t="s">
        <v>101</v>
      </c>
      <c r="E196">
        <v>0</v>
      </c>
      <c r="F196">
        <v>0</v>
      </c>
      <c r="G196">
        <v>0</v>
      </c>
      <c r="H196" s="178">
        <f t="shared" si="14"/>
        <v>0</v>
      </c>
      <c r="I196" s="122">
        <v>0</v>
      </c>
      <c r="J196">
        <v>3.6669999999999998</v>
      </c>
    </row>
    <row r="197" spans="1:10">
      <c r="A197" s="122" t="s">
        <v>6191</v>
      </c>
      <c r="B197" t="s">
        <v>5245</v>
      </c>
      <c r="C197">
        <v>33256</v>
      </c>
      <c r="D197" s="122" t="s">
        <v>101</v>
      </c>
      <c r="E197">
        <v>0</v>
      </c>
      <c r="F197">
        <v>0</v>
      </c>
      <c r="G197">
        <v>0</v>
      </c>
      <c r="H197" s="178">
        <f t="shared" si="14"/>
        <v>0</v>
      </c>
      <c r="I197" s="122">
        <v>0</v>
      </c>
      <c r="J197">
        <v>3.6669999999999998</v>
      </c>
    </row>
    <row r="198" spans="1:10">
      <c r="A198" s="122" t="s">
        <v>6191</v>
      </c>
      <c r="B198" t="s">
        <v>2520</v>
      </c>
      <c r="C198">
        <v>33256</v>
      </c>
      <c r="D198" s="122" t="s">
        <v>101</v>
      </c>
      <c r="E198">
        <v>0</v>
      </c>
      <c r="F198">
        <v>0</v>
      </c>
      <c r="G198">
        <v>0</v>
      </c>
      <c r="H198" s="178">
        <f t="shared" si="14"/>
        <v>0</v>
      </c>
      <c r="I198" s="122">
        <v>0</v>
      </c>
      <c r="J198">
        <v>3.6669999999999998</v>
      </c>
    </row>
    <row r="199" spans="1:10">
      <c r="A199" s="122" t="s">
        <v>6191</v>
      </c>
      <c r="B199" t="s">
        <v>5321</v>
      </c>
      <c r="C199">
        <v>33256</v>
      </c>
      <c r="D199" s="122" t="s">
        <v>101</v>
      </c>
      <c r="E199">
        <v>0</v>
      </c>
      <c r="F199">
        <v>0</v>
      </c>
      <c r="G199">
        <v>0</v>
      </c>
      <c r="H199" s="178">
        <f t="shared" si="14"/>
        <v>0</v>
      </c>
      <c r="I199" s="122">
        <v>0</v>
      </c>
      <c r="J199">
        <v>3.6669999999999998</v>
      </c>
    </row>
    <row r="200" spans="1:10">
      <c r="A200" s="122" t="s">
        <v>6191</v>
      </c>
      <c r="B200" t="s">
        <v>5327</v>
      </c>
      <c r="C200">
        <v>33256</v>
      </c>
      <c r="D200" s="122" t="s">
        <v>101</v>
      </c>
      <c r="E200">
        <v>0</v>
      </c>
      <c r="F200">
        <v>0</v>
      </c>
      <c r="G200">
        <v>0</v>
      </c>
      <c r="H200" s="178">
        <f t="shared" si="14"/>
        <v>0</v>
      </c>
      <c r="I200" s="122">
        <v>0</v>
      </c>
      <c r="J200">
        <v>3.6669999999999998</v>
      </c>
    </row>
    <row r="201" spans="1:10">
      <c r="A201" s="122" t="s">
        <v>6191</v>
      </c>
      <c r="B201" t="s">
        <v>5343</v>
      </c>
      <c r="C201">
        <v>33256</v>
      </c>
      <c r="D201" s="122" t="s">
        <v>101</v>
      </c>
      <c r="E201">
        <v>0</v>
      </c>
      <c r="F201">
        <v>0</v>
      </c>
      <c r="G201">
        <v>0</v>
      </c>
      <c r="H201" s="178">
        <f t="shared" si="14"/>
        <v>0</v>
      </c>
      <c r="I201" s="122">
        <v>0</v>
      </c>
      <c r="J201">
        <v>3.6669999999999998</v>
      </c>
    </row>
    <row r="202" spans="1:10">
      <c r="A202" s="122" t="s">
        <v>6191</v>
      </c>
      <c r="B202" t="s">
        <v>5345</v>
      </c>
      <c r="C202">
        <v>33256</v>
      </c>
      <c r="D202" s="122" t="s">
        <v>101</v>
      </c>
      <c r="E202">
        <v>0</v>
      </c>
      <c r="F202">
        <v>0</v>
      </c>
      <c r="G202">
        <v>0</v>
      </c>
      <c r="H202" s="178">
        <f t="shared" si="14"/>
        <v>0</v>
      </c>
      <c r="I202" s="122">
        <v>0</v>
      </c>
      <c r="J202">
        <v>3.6669999999999998</v>
      </c>
    </row>
    <row r="203" spans="1:10">
      <c r="A203" s="122" t="s">
        <v>6191</v>
      </c>
      <c r="B203" t="s">
        <v>5363</v>
      </c>
      <c r="C203">
        <v>33256</v>
      </c>
      <c r="D203" s="122" t="s">
        <v>101</v>
      </c>
      <c r="E203">
        <v>0</v>
      </c>
      <c r="F203">
        <v>0</v>
      </c>
      <c r="G203">
        <v>0</v>
      </c>
      <c r="H203" s="178">
        <f t="shared" si="14"/>
        <v>0</v>
      </c>
      <c r="I203" s="122">
        <v>0</v>
      </c>
      <c r="J203">
        <v>3.6669999999999998</v>
      </c>
    </row>
    <row r="204" spans="1:10">
      <c r="A204" s="122" t="s">
        <v>6191</v>
      </c>
      <c r="B204" t="s">
        <v>5367</v>
      </c>
      <c r="C204">
        <v>33256</v>
      </c>
      <c r="D204" s="122" t="s">
        <v>101</v>
      </c>
      <c r="E204">
        <v>0</v>
      </c>
      <c r="F204">
        <v>0</v>
      </c>
      <c r="G204">
        <v>0</v>
      </c>
      <c r="H204" s="178">
        <f t="shared" si="14"/>
        <v>0</v>
      </c>
      <c r="I204" s="122">
        <v>0</v>
      </c>
      <c r="J204">
        <v>3.6669999999999998</v>
      </c>
    </row>
    <row r="205" spans="1:10">
      <c r="A205" s="122" t="s">
        <v>6191</v>
      </c>
      <c r="B205" t="s">
        <v>5371</v>
      </c>
      <c r="C205">
        <v>33256</v>
      </c>
      <c r="D205" s="122" t="s">
        <v>101</v>
      </c>
      <c r="E205">
        <v>0</v>
      </c>
      <c r="F205">
        <v>0</v>
      </c>
      <c r="G205">
        <v>0</v>
      </c>
      <c r="H205" s="178">
        <f t="shared" si="14"/>
        <v>0</v>
      </c>
      <c r="I205" s="122">
        <v>0</v>
      </c>
      <c r="J205">
        <v>3.6669999999999998</v>
      </c>
    </row>
    <row r="206" spans="1:10">
      <c r="A206" s="122" t="s">
        <v>6191</v>
      </c>
      <c r="B206" t="s">
        <v>5373</v>
      </c>
      <c r="C206">
        <v>33256</v>
      </c>
      <c r="D206" s="122" t="s">
        <v>101</v>
      </c>
      <c r="E206">
        <v>0</v>
      </c>
      <c r="F206">
        <v>0</v>
      </c>
      <c r="G206">
        <v>0</v>
      </c>
      <c r="H206" s="178">
        <f t="shared" si="14"/>
        <v>0</v>
      </c>
      <c r="I206" s="122">
        <v>0</v>
      </c>
      <c r="J206">
        <v>3.6669999999999998</v>
      </c>
    </row>
    <row r="207" spans="1:10">
      <c r="A207" s="122" t="s">
        <v>6191</v>
      </c>
      <c r="B207" t="s">
        <v>5379</v>
      </c>
      <c r="C207">
        <v>33256</v>
      </c>
      <c r="D207" s="122" t="s">
        <v>101</v>
      </c>
      <c r="E207">
        <v>0</v>
      </c>
      <c r="F207">
        <v>0</v>
      </c>
      <c r="G207">
        <v>0</v>
      </c>
      <c r="H207" s="178">
        <f t="shared" si="14"/>
        <v>0</v>
      </c>
      <c r="I207" s="122">
        <v>0</v>
      </c>
      <c r="J207">
        <v>3.6669999999999998</v>
      </c>
    </row>
    <row r="208" spans="1:10">
      <c r="A208" s="122" t="s">
        <v>6191</v>
      </c>
      <c r="B208" t="s">
        <v>5433</v>
      </c>
      <c r="C208">
        <v>33256</v>
      </c>
      <c r="D208" s="122" t="s">
        <v>101</v>
      </c>
      <c r="E208">
        <v>0</v>
      </c>
      <c r="F208">
        <v>0</v>
      </c>
      <c r="G208">
        <v>0</v>
      </c>
      <c r="H208" s="178">
        <f t="shared" si="14"/>
        <v>0</v>
      </c>
      <c r="I208" s="122">
        <v>0</v>
      </c>
      <c r="J208">
        <v>3.6669999999999998</v>
      </c>
    </row>
    <row r="209" spans="1:10">
      <c r="A209" s="122" t="s">
        <v>6191</v>
      </c>
      <c r="B209" t="s">
        <v>5481</v>
      </c>
      <c r="C209">
        <v>33256</v>
      </c>
      <c r="D209" s="122" t="s">
        <v>101</v>
      </c>
      <c r="E209">
        <v>0</v>
      </c>
      <c r="F209">
        <v>0</v>
      </c>
      <c r="G209">
        <v>0</v>
      </c>
      <c r="H209" s="178">
        <f t="shared" si="14"/>
        <v>0</v>
      </c>
      <c r="I209" s="122">
        <v>0</v>
      </c>
      <c r="J209">
        <v>3.6669999999999998</v>
      </c>
    </row>
    <row r="210" spans="1:10">
      <c r="A210" s="122" t="s">
        <v>6191</v>
      </c>
      <c r="B210" t="s">
        <v>5483</v>
      </c>
      <c r="C210">
        <v>33256</v>
      </c>
      <c r="D210" s="122" t="s">
        <v>101</v>
      </c>
      <c r="E210">
        <v>0</v>
      </c>
      <c r="F210">
        <v>0</v>
      </c>
      <c r="G210">
        <v>0</v>
      </c>
      <c r="H210" s="178">
        <f t="shared" si="14"/>
        <v>0</v>
      </c>
      <c r="I210" s="122">
        <v>0</v>
      </c>
      <c r="J210">
        <v>3.6669999999999998</v>
      </c>
    </row>
    <row r="211" spans="1:10">
      <c r="A211" s="122" t="s">
        <v>6191</v>
      </c>
      <c r="B211" t="s">
        <v>5541</v>
      </c>
      <c r="C211">
        <v>33256</v>
      </c>
      <c r="D211" s="122" t="s">
        <v>101</v>
      </c>
      <c r="E211">
        <v>0</v>
      </c>
      <c r="F211">
        <v>0</v>
      </c>
      <c r="G211">
        <v>0</v>
      </c>
      <c r="H211" s="178">
        <f t="shared" si="14"/>
        <v>0</v>
      </c>
      <c r="I211" s="122">
        <v>0</v>
      </c>
      <c r="J211">
        <v>3.6669999999999998</v>
      </c>
    </row>
    <row r="212" spans="1:10">
      <c r="A212" s="122" t="s">
        <v>6191</v>
      </c>
      <c r="B212" t="s">
        <v>5563</v>
      </c>
      <c r="C212">
        <v>33256</v>
      </c>
      <c r="D212" s="122" t="s">
        <v>101</v>
      </c>
      <c r="E212">
        <v>0</v>
      </c>
      <c r="F212">
        <v>0</v>
      </c>
      <c r="G212">
        <v>0</v>
      </c>
      <c r="H212" s="178">
        <f t="shared" si="14"/>
        <v>0</v>
      </c>
      <c r="I212" s="122">
        <v>0</v>
      </c>
      <c r="J212">
        <v>3.6669999999999998</v>
      </c>
    </row>
    <row r="213" spans="1:10">
      <c r="A213" s="122" t="s">
        <v>6191</v>
      </c>
      <c r="B213" t="s">
        <v>5569</v>
      </c>
      <c r="C213">
        <v>33256</v>
      </c>
      <c r="D213" s="122" t="s">
        <v>101</v>
      </c>
      <c r="E213">
        <v>0</v>
      </c>
      <c r="F213">
        <v>0</v>
      </c>
      <c r="G213">
        <v>0</v>
      </c>
      <c r="H213" s="178">
        <f t="shared" si="14"/>
        <v>0</v>
      </c>
      <c r="I213" s="122">
        <v>0</v>
      </c>
      <c r="J213">
        <v>3.6669999999999998</v>
      </c>
    </row>
    <row r="214" spans="1:10">
      <c r="A214" s="122" t="s">
        <v>6191</v>
      </c>
      <c r="B214" t="s">
        <v>5605</v>
      </c>
      <c r="C214">
        <v>33256</v>
      </c>
      <c r="D214" s="122" t="s">
        <v>101</v>
      </c>
      <c r="E214">
        <v>0</v>
      </c>
      <c r="F214">
        <v>0</v>
      </c>
      <c r="G214">
        <v>0</v>
      </c>
      <c r="H214" s="178">
        <f t="shared" si="14"/>
        <v>0</v>
      </c>
      <c r="I214" s="122">
        <v>0</v>
      </c>
      <c r="J214">
        <v>3.6669999999999998</v>
      </c>
    </row>
    <row r="215" spans="1:10">
      <c r="A215" s="122" t="s">
        <v>6191</v>
      </c>
      <c r="B215" t="s">
        <v>5186</v>
      </c>
      <c r="C215">
        <v>33256</v>
      </c>
      <c r="D215" s="122" t="s">
        <v>101</v>
      </c>
      <c r="E215">
        <v>0</v>
      </c>
      <c r="F215">
        <v>0</v>
      </c>
      <c r="G215">
        <v>0</v>
      </c>
      <c r="H215" s="178">
        <f t="shared" si="14"/>
        <v>0</v>
      </c>
      <c r="I215" s="122">
        <v>0</v>
      </c>
      <c r="J215">
        <v>4</v>
      </c>
    </row>
    <row r="216" spans="1:10">
      <c r="A216" s="122" t="s">
        <v>6191</v>
      </c>
      <c r="B216" t="s">
        <v>2478</v>
      </c>
      <c r="C216">
        <v>33256</v>
      </c>
      <c r="D216" s="122" t="s">
        <v>101</v>
      </c>
      <c r="E216">
        <v>0</v>
      </c>
      <c r="F216">
        <v>0</v>
      </c>
      <c r="G216">
        <v>0</v>
      </c>
      <c r="H216" s="178">
        <f t="shared" si="14"/>
        <v>0</v>
      </c>
      <c r="I216" s="122">
        <v>0</v>
      </c>
      <c r="J216">
        <v>4</v>
      </c>
    </row>
    <row r="217" spans="1:10">
      <c r="A217" s="122" t="s">
        <v>6191</v>
      </c>
      <c r="B217" t="s">
        <v>5241</v>
      </c>
      <c r="C217">
        <v>33256</v>
      </c>
      <c r="D217" s="122" t="s">
        <v>101</v>
      </c>
      <c r="E217">
        <v>0</v>
      </c>
      <c r="F217">
        <v>0</v>
      </c>
      <c r="G217">
        <v>0</v>
      </c>
      <c r="H217" s="178">
        <f t="shared" si="14"/>
        <v>0</v>
      </c>
      <c r="I217" s="122">
        <v>0</v>
      </c>
      <c r="J217">
        <v>4</v>
      </c>
    </row>
    <row r="218" spans="1:10">
      <c r="A218" s="122" t="s">
        <v>6191</v>
      </c>
      <c r="B218" t="s">
        <v>5249</v>
      </c>
      <c r="C218">
        <v>33256</v>
      </c>
      <c r="D218" s="122" t="s">
        <v>101</v>
      </c>
      <c r="E218">
        <v>0</v>
      </c>
      <c r="F218">
        <v>0</v>
      </c>
      <c r="G218">
        <v>0</v>
      </c>
      <c r="H218" s="178">
        <f t="shared" si="14"/>
        <v>0</v>
      </c>
      <c r="I218" s="122">
        <v>0</v>
      </c>
      <c r="J218">
        <v>4</v>
      </c>
    </row>
    <row r="219" spans="1:10">
      <c r="A219" s="122" t="s">
        <v>6191</v>
      </c>
      <c r="B219" t="s">
        <v>5261</v>
      </c>
      <c r="C219">
        <v>33256</v>
      </c>
      <c r="D219" s="122" t="s">
        <v>101</v>
      </c>
      <c r="E219">
        <v>0</v>
      </c>
      <c r="F219">
        <v>0</v>
      </c>
      <c r="G219">
        <v>0</v>
      </c>
      <c r="H219" s="178">
        <f t="shared" si="14"/>
        <v>0</v>
      </c>
      <c r="I219" s="122">
        <v>0</v>
      </c>
      <c r="J219">
        <v>4</v>
      </c>
    </row>
    <row r="220" spans="1:10">
      <c r="A220" s="122" t="s">
        <v>6191</v>
      </c>
      <c r="B220" t="s">
        <v>5265</v>
      </c>
      <c r="C220">
        <v>33256</v>
      </c>
      <c r="D220" s="122" t="s">
        <v>101</v>
      </c>
      <c r="E220">
        <v>0</v>
      </c>
      <c r="F220">
        <v>0</v>
      </c>
      <c r="G220">
        <v>0</v>
      </c>
      <c r="H220" s="178">
        <f t="shared" si="14"/>
        <v>0</v>
      </c>
      <c r="I220" s="122">
        <v>0</v>
      </c>
      <c r="J220">
        <v>4</v>
      </c>
    </row>
    <row r="221" spans="1:10">
      <c r="A221" s="122" t="s">
        <v>6191</v>
      </c>
      <c r="B221" t="s">
        <v>5269</v>
      </c>
      <c r="C221">
        <v>33256</v>
      </c>
      <c r="D221" s="122" t="s">
        <v>101</v>
      </c>
      <c r="E221">
        <v>0</v>
      </c>
      <c r="F221">
        <v>0</v>
      </c>
      <c r="G221">
        <v>0</v>
      </c>
      <c r="H221" s="178">
        <f t="shared" si="14"/>
        <v>0</v>
      </c>
      <c r="I221" s="122">
        <v>0</v>
      </c>
      <c r="J221">
        <v>4</v>
      </c>
    </row>
    <row r="222" spans="1:10">
      <c r="A222" s="122" t="s">
        <v>6191</v>
      </c>
      <c r="B222" t="s">
        <v>5283</v>
      </c>
      <c r="C222">
        <v>33256</v>
      </c>
      <c r="D222" s="122" t="s">
        <v>101</v>
      </c>
      <c r="E222">
        <v>0</v>
      </c>
      <c r="F222">
        <v>0</v>
      </c>
      <c r="G222">
        <v>0</v>
      </c>
      <c r="H222" s="178">
        <f t="shared" si="14"/>
        <v>0</v>
      </c>
      <c r="I222" s="122">
        <v>0</v>
      </c>
      <c r="J222">
        <v>4</v>
      </c>
    </row>
    <row r="223" spans="1:10">
      <c r="A223" s="122" t="s">
        <v>6191</v>
      </c>
      <c r="B223" t="s">
        <v>2528</v>
      </c>
      <c r="C223">
        <v>33256</v>
      </c>
      <c r="D223" s="122" t="s">
        <v>101</v>
      </c>
      <c r="E223">
        <v>0</v>
      </c>
      <c r="F223">
        <v>0</v>
      </c>
      <c r="G223">
        <v>0</v>
      </c>
      <c r="H223" s="178">
        <f t="shared" si="14"/>
        <v>0</v>
      </c>
      <c r="I223" s="122">
        <v>0</v>
      </c>
      <c r="J223">
        <v>4</v>
      </c>
    </row>
    <row r="224" spans="1:10">
      <c r="A224" s="122" t="s">
        <v>6191</v>
      </c>
      <c r="B224" t="s">
        <v>5293</v>
      </c>
      <c r="C224">
        <v>33256</v>
      </c>
      <c r="D224" s="122" t="s">
        <v>101</v>
      </c>
      <c r="E224">
        <v>0</v>
      </c>
      <c r="F224">
        <v>0</v>
      </c>
      <c r="G224">
        <v>0</v>
      </c>
      <c r="H224" s="178">
        <f t="shared" si="14"/>
        <v>0</v>
      </c>
      <c r="I224" s="122">
        <v>0</v>
      </c>
      <c r="J224">
        <v>4</v>
      </c>
    </row>
    <row r="225" spans="1:10">
      <c r="A225" s="122" t="s">
        <v>6191</v>
      </c>
      <c r="B225" t="s">
        <v>2536</v>
      </c>
      <c r="C225">
        <v>33256</v>
      </c>
      <c r="D225" s="122" t="s">
        <v>101</v>
      </c>
      <c r="E225">
        <v>0</v>
      </c>
      <c r="F225">
        <v>0</v>
      </c>
      <c r="G225">
        <v>0</v>
      </c>
      <c r="H225" s="178">
        <f t="shared" si="14"/>
        <v>0</v>
      </c>
      <c r="I225" s="122">
        <v>0</v>
      </c>
      <c r="J225">
        <v>4</v>
      </c>
    </row>
    <row r="226" spans="1:10">
      <c r="A226" s="122" t="s">
        <v>6191</v>
      </c>
      <c r="B226" t="s">
        <v>2548</v>
      </c>
      <c r="C226">
        <v>33256</v>
      </c>
      <c r="D226" s="122" t="s">
        <v>101</v>
      </c>
      <c r="E226">
        <v>0</v>
      </c>
      <c r="F226">
        <v>0</v>
      </c>
      <c r="G226">
        <v>0</v>
      </c>
      <c r="H226" s="178">
        <f t="shared" si="14"/>
        <v>0</v>
      </c>
      <c r="I226" s="122">
        <v>0</v>
      </c>
      <c r="J226">
        <v>4</v>
      </c>
    </row>
    <row r="227" spans="1:10">
      <c r="A227" s="122" t="s">
        <v>6191</v>
      </c>
      <c r="B227" t="s">
        <v>5353</v>
      </c>
      <c r="C227">
        <v>33256</v>
      </c>
      <c r="D227" s="122" t="s">
        <v>101</v>
      </c>
      <c r="E227">
        <v>0</v>
      </c>
      <c r="F227">
        <v>0</v>
      </c>
      <c r="G227">
        <v>0</v>
      </c>
      <c r="H227" s="178">
        <f t="shared" si="14"/>
        <v>0</v>
      </c>
      <c r="I227" s="122">
        <v>0</v>
      </c>
      <c r="J227">
        <v>4</v>
      </c>
    </row>
    <row r="228" spans="1:10">
      <c r="A228" s="122" t="s">
        <v>6191</v>
      </c>
      <c r="B228" t="s">
        <v>5383</v>
      </c>
      <c r="C228">
        <v>33256</v>
      </c>
      <c r="D228" s="122" t="s">
        <v>101</v>
      </c>
      <c r="E228">
        <v>0</v>
      </c>
      <c r="F228">
        <v>0</v>
      </c>
      <c r="G228">
        <v>0</v>
      </c>
      <c r="H228" s="178">
        <f t="shared" si="14"/>
        <v>0</v>
      </c>
      <c r="I228" s="122">
        <v>0</v>
      </c>
      <c r="J228">
        <v>4</v>
      </c>
    </row>
    <row r="229" spans="1:10">
      <c r="A229" s="122" t="s">
        <v>6191</v>
      </c>
      <c r="B229" t="s">
        <v>5391</v>
      </c>
      <c r="C229">
        <v>33256</v>
      </c>
      <c r="D229" s="122" t="s">
        <v>101</v>
      </c>
      <c r="E229">
        <v>0</v>
      </c>
      <c r="F229">
        <v>0</v>
      </c>
      <c r="G229">
        <v>0</v>
      </c>
      <c r="H229" s="178">
        <f t="shared" si="14"/>
        <v>0</v>
      </c>
      <c r="I229" s="122">
        <v>0</v>
      </c>
      <c r="J229">
        <v>4</v>
      </c>
    </row>
    <row r="230" spans="1:10">
      <c r="A230" s="122" t="s">
        <v>6191</v>
      </c>
      <c r="B230" t="s">
        <v>5395</v>
      </c>
      <c r="C230">
        <v>33256</v>
      </c>
      <c r="D230" s="122" t="s">
        <v>101</v>
      </c>
      <c r="E230">
        <v>0</v>
      </c>
      <c r="F230">
        <v>0</v>
      </c>
      <c r="G230">
        <v>0</v>
      </c>
      <c r="H230" s="178">
        <f t="shared" si="14"/>
        <v>0</v>
      </c>
      <c r="I230" s="122">
        <v>0</v>
      </c>
      <c r="J230">
        <v>4</v>
      </c>
    </row>
    <row r="231" spans="1:10">
      <c r="A231" s="122" t="s">
        <v>6191</v>
      </c>
      <c r="B231" t="s">
        <v>2636</v>
      </c>
      <c r="C231">
        <v>33256</v>
      </c>
      <c r="D231" s="122" t="s">
        <v>101</v>
      </c>
      <c r="E231">
        <v>0</v>
      </c>
      <c r="F231">
        <v>0</v>
      </c>
      <c r="G231">
        <v>0</v>
      </c>
      <c r="H231" s="178">
        <f t="shared" si="14"/>
        <v>0</v>
      </c>
      <c r="I231" s="122">
        <v>0</v>
      </c>
      <c r="J231">
        <v>4</v>
      </c>
    </row>
    <row r="232" spans="1:10">
      <c r="A232" s="122" t="s">
        <v>6191</v>
      </c>
      <c r="B232" t="s">
        <v>5411</v>
      </c>
      <c r="C232">
        <v>33256</v>
      </c>
      <c r="D232" s="122" t="s">
        <v>101</v>
      </c>
      <c r="E232">
        <v>0</v>
      </c>
      <c r="F232">
        <v>0</v>
      </c>
      <c r="G232">
        <v>0</v>
      </c>
      <c r="H232" s="178">
        <f t="shared" si="14"/>
        <v>0</v>
      </c>
      <c r="I232" s="122">
        <v>0</v>
      </c>
      <c r="J232">
        <v>4</v>
      </c>
    </row>
    <row r="233" spans="1:10">
      <c r="A233" s="122" t="s">
        <v>6191</v>
      </c>
      <c r="B233" t="s">
        <v>5425</v>
      </c>
      <c r="C233">
        <v>33256</v>
      </c>
      <c r="D233" s="122" t="s">
        <v>101</v>
      </c>
      <c r="E233">
        <v>0</v>
      </c>
      <c r="F233">
        <v>0</v>
      </c>
      <c r="G233">
        <v>0</v>
      </c>
      <c r="H233" s="178">
        <f t="shared" si="14"/>
        <v>0</v>
      </c>
      <c r="I233" s="122">
        <v>0</v>
      </c>
      <c r="J233">
        <v>4</v>
      </c>
    </row>
    <row r="234" spans="1:10">
      <c r="A234" s="122" t="s">
        <v>6191</v>
      </c>
      <c r="B234" t="s">
        <v>5431</v>
      </c>
      <c r="C234">
        <v>33256</v>
      </c>
      <c r="D234" s="122" t="s">
        <v>101</v>
      </c>
      <c r="E234">
        <v>0</v>
      </c>
      <c r="F234">
        <v>0</v>
      </c>
      <c r="G234">
        <v>0</v>
      </c>
      <c r="H234" s="178">
        <f t="shared" si="14"/>
        <v>0</v>
      </c>
      <c r="I234" s="122">
        <v>0</v>
      </c>
      <c r="J234">
        <v>4</v>
      </c>
    </row>
    <row r="235" spans="1:10">
      <c r="A235" s="122" t="s">
        <v>6191</v>
      </c>
      <c r="B235" t="s">
        <v>5435</v>
      </c>
      <c r="C235">
        <v>33256</v>
      </c>
      <c r="D235" s="122" t="s">
        <v>101</v>
      </c>
      <c r="E235">
        <v>0</v>
      </c>
      <c r="F235">
        <v>0</v>
      </c>
      <c r="G235">
        <v>0</v>
      </c>
      <c r="H235" s="178">
        <f t="shared" si="14"/>
        <v>0</v>
      </c>
      <c r="I235" s="122">
        <v>0</v>
      </c>
      <c r="J235">
        <v>4</v>
      </c>
    </row>
    <row r="236" spans="1:10">
      <c r="A236" s="122" t="s">
        <v>6191</v>
      </c>
      <c r="B236" t="s">
        <v>5437</v>
      </c>
      <c r="C236">
        <v>33256</v>
      </c>
      <c r="D236" s="122" t="s">
        <v>101</v>
      </c>
      <c r="E236">
        <v>0</v>
      </c>
      <c r="F236">
        <v>0</v>
      </c>
      <c r="G236">
        <v>0</v>
      </c>
      <c r="H236" s="178">
        <f t="shared" ref="H236:H299" si="15">E236/13</f>
        <v>0</v>
      </c>
      <c r="I236" s="122">
        <v>0</v>
      </c>
      <c r="J236">
        <v>4</v>
      </c>
    </row>
    <row r="237" spans="1:10">
      <c r="A237" s="122" t="s">
        <v>6191</v>
      </c>
      <c r="B237" t="s">
        <v>2678</v>
      </c>
      <c r="C237">
        <v>33256</v>
      </c>
      <c r="D237" s="122" t="s">
        <v>101</v>
      </c>
      <c r="E237">
        <v>0</v>
      </c>
      <c r="F237">
        <v>0</v>
      </c>
      <c r="G237">
        <v>0</v>
      </c>
      <c r="H237" s="178">
        <f t="shared" si="15"/>
        <v>0</v>
      </c>
      <c r="I237" s="122">
        <v>0</v>
      </c>
      <c r="J237">
        <v>4</v>
      </c>
    </row>
    <row r="238" spans="1:10">
      <c r="A238" s="122" t="s">
        <v>6191</v>
      </c>
      <c r="B238" t="s">
        <v>5455</v>
      </c>
      <c r="C238">
        <v>33256</v>
      </c>
      <c r="D238" s="122" t="s">
        <v>101</v>
      </c>
      <c r="E238">
        <v>0</v>
      </c>
      <c r="F238">
        <v>0</v>
      </c>
      <c r="G238">
        <v>0</v>
      </c>
      <c r="H238" s="178">
        <f t="shared" si="15"/>
        <v>0</v>
      </c>
      <c r="I238" s="122">
        <v>0</v>
      </c>
      <c r="J238">
        <v>4</v>
      </c>
    </row>
    <row r="239" spans="1:10">
      <c r="A239" s="122" t="s">
        <v>6191</v>
      </c>
      <c r="B239" t="s">
        <v>5459</v>
      </c>
      <c r="C239">
        <v>33256</v>
      </c>
      <c r="D239" s="122" t="s">
        <v>101</v>
      </c>
      <c r="E239">
        <v>0</v>
      </c>
      <c r="F239">
        <v>0</v>
      </c>
      <c r="G239">
        <v>0</v>
      </c>
      <c r="H239" s="178">
        <f t="shared" si="15"/>
        <v>0</v>
      </c>
      <c r="I239" s="122">
        <v>0</v>
      </c>
      <c r="J239">
        <v>4</v>
      </c>
    </row>
    <row r="240" spans="1:10">
      <c r="A240" s="122" t="s">
        <v>6191</v>
      </c>
      <c r="B240" t="s">
        <v>5477</v>
      </c>
      <c r="C240">
        <v>33256</v>
      </c>
      <c r="D240" s="122" t="s">
        <v>101</v>
      </c>
      <c r="E240">
        <v>0</v>
      </c>
      <c r="F240">
        <v>0</v>
      </c>
      <c r="G240">
        <v>0</v>
      </c>
      <c r="H240" s="178">
        <f t="shared" si="15"/>
        <v>0</v>
      </c>
      <c r="I240" s="122">
        <v>0</v>
      </c>
      <c r="J240">
        <v>4</v>
      </c>
    </row>
    <row r="241" spans="1:10">
      <c r="A241" s="122" t="s">
        <v>6191</v>
      </c>
      <c r="B241" t="s">
        <v>5499</v>
      </c>
      <c r="C241">
        <v>33256</v>
      </c>
      <c r="D241" s="122" t="s">
        <v>101</v>
      </c>
      <c r="E241">
        <v>0</v>
      </c>
      <c r="F241">
        <v>0</v>
      </c>
      <c r="G241">
        <v>0</v>
      </c>
      <c r="H241" s="178">
        <f t="shared" si="15"/>
        <v>0</v>
      </c>
      <c r="I241" s="122">
        <v>0</v>
      </c>
      <c r="J241">
        <v>4</v>
      </c>
    </row>
    <row r="242" spans="1:10">
      <c r="A242" s="122" t="s">
        <v>6191</v>
      </c>
      <c r="B242" t="s">
        <v>4211</v>
      </c>
      <c r="C242">
        <v>33256</v>
      </c>
      <c r="D242" s="122" t="s">
        <v>101</v>
      </c>
      <c r="E242">
        <v>0</v>
      </c>
      <c r="F242">
        <v>0</v>
      </c>
      <c r="G242">
        <v>0</v>
      </c>
      <c r="H242" s="178">
        <f t="shared" si="15"/>
        <v>0</v>
      </c>
      <c r="I242" s="122">
        <v>0</v>
      </c>
      <c r="J242">
        <v>4</v>
      </c>
    </row>
    <row r="243" spans="1:10">
      <c r="A243" s="122" t="s">
        <v>6191</v>
      </c>
      <c r="B243" t="s">
        <v>2754</v>
      </c>
      <c r="C243">
        <v>33256</v>
      </c>
      <c r="D243" s="122" t="s">
        <v>101</v>
      </c>
      <c r="E243">
        <v>0</v>
      </c>
      <c r="F243">
        <v>0</v>
      </c>
      <c r="G243">
        <v>0</v>
      </c>
      <c r="H243" s="178">
        <f t="shared" si="15"/>
        <v>0</v>
      </c>
      <c r="I243" s="122">
        <v>0</v>
      </c>
      <c r="J243">
        <v>4</v>
      </c>
    </row>
    <row r="244" spans="1:10">
      <c r="A244" s="122" t="s">
        <v>6191</v>
      </c>
      <c r="B244" t="s">
        <v>5533</v>
      </c>
      <c r="C244">
        <v>33256</v>
      </c>
      <c r="D244" s="122" t="s">
        <v>101</v>
      </c>
      <c r="E244">
        <v>0</v>
      </c>
      <c r="F244">
        <v>0</v>
      </c>
      <c r="G244">
        <v>0</v>
      </c>
      <c r="H244" s="178">
        <f t="shared" si="15"/>
        <v>0</v>
      </c>
      <c r="I244" s="122">
        <v>0</v>
      </c>
      <c r="J244">
        <v>4</v>
      </c>
    </row>
    <row r="245" spans="1:10">
      <c r="A245" s="122" t="s">
        <v>6191</v>
      </c>
      <c r="B245" t="s">
        <v>5549</v>
      </c>
      <c r="C245">
        <v>33256</v>
      </c>
      <c r="D245" s="122" t="s">
        <v>101</v>
      </c>
      <c r="E245">
        <v>0</v>
      </c>
      <c r="F245">
        <v>0</v>
      </c>
      <c r="G245">
        <v>0</v>
      </c>
      <c r="H245" s="178">
        <f t="shared" si="15"/>
        <v>0</v>
      </c>
      <c r="I245" s="122">
        <v>0</v>
      </c>
      <c r="J245">
        <v>4</v>
      </c>
    </row>
    <row r="246" spans="1:10">
      <c r="A246" s="122" t="s">
        <v>6191</v>
      </c>
      <c r="B246" t="s">
        <v>5557</v>
      </c>
      <c r="C246">
        <v>33256</v>
      </c>
      <c r="D246" s="122" t="s">
        <v>101</v>
      </c>
      <c r="E246">
        <v>0</v>
      </c>
      <c r="F246">
        <v>0</v>
      </c>
      <c r="G246">
        <v>0</v>
      </c>
      <c r="H246" s="178">
        <f t="shared" si="15"/>
        <v>0</v>
      </c>
      <c r="I246" s="122">
        <v>0</v>
      </c>
      <c r="J246">
        <v>4</v>
      </c>
    </row>
    <row r="247" spans="1:10">
      <c r="A247" s="122" t="s">
        <v>6191</v>
      </c>
      <c r="B247" t="s">
        <v>5589</v>
      </c>
      <c r="C247">
        <v>33256</v>
      </c>
      <c r="D247" s="122" t="s">
        <v>101</v>
      </c>
      <c r="E247">
        <v>0</v>
      </c>
      <c r="F247">
        <v>0</v>
      </c>
      <c r="G247">
        <v>0</v>
      </c>
      <c r="H247" s="178">
        <f t="shared" si="15"/>
        <v>0</v>
      </c>
      <c r="I247" s="122">
        <v>0</v>
      </c>
      <c r="J247">
        <v>4</v>
      </c>
    </row>
    <row r="248" spans="1:10">
      <c r="A248" s="122" t="s">
        <v>6191</v>
      </c>
      <c r="B248" t="s">
        <v>5603</v>
      </c>
      <c r="C248">
        <v>33256</v>
      </c>
      <c r="D248" s="122" t="s">
        <v>101</v>
      </c>
      <c r="E248">
        <v>0</v>
      </c>
      <c r="F248">
        <v>0</v>
      </c>
      <c r="G248">
        <v>0</v>
      </c>
      <c r="H248" s="178">
        <f t="shared" si="15"/>
        <v>0</v>
      </c>
      <c r="I248" s="122">
        <v>0</v>
      </c>
      <c r="J248">
        <v>4</v>
      </c>
    </row>
    <row r="249" spans="1:10">
      <c r="A249" s="122" t="s">
        <v>6191</v>
      </c>
      <c r="B249" t="s">
        <v>5188</v>
      </c>
      <c r="C249">
        <v>33256</v>
      </c>
      <c r="D249" s="122" t="s">
        <v>101</v>
      </c>
      <c r="E249">
        <v>1</v>
      </c>
      <c r="F249">
        <v>1</v>
      </c>
      <c r="G249">
        <v>1</v>
      </c>
      <c r="H249" s="178">
        <f t="shared" si="15"/>
        <v>7.6923076923076927E-2</v>
      </c>
      <c r="I249" s="122">
        <v>1</v>
      </c>
      <c r="J249">
        <v>0</v>
      </c>
    </row>
    <row r="250" spans="1:10">
      <c r="A250" s="122" t="s">
        <v>6191</v>
      </c>
      <c r="B250" t="s">
        <v>5505</v>
      </c>
      <c r="C250">
        <v>33256</v>
      </c>
      <c r="D250" s="122" t="s">
        <v>101</v>
      </c>
      <c r="E250">
        <v>1</v>
      </c>
      <c r="F250">
        <v>1</v>
      </c>
      <c r="G250">
        <v>1</v>
      </c>
      <c r="H250" s="178">
        <f t="shared" si="15"/>
        <v>7.6923076923076927E-2</v>
      </c>
      <c r="I250" s="122">
        <v>1</v>
      </c>
      <c r="J250">
        <v>1</v>
      </c>
    </row>
    <row r="251" spans="1:10">
      <c r="A251" s="122" t="s">
        <v>6191</v>
      </c>
      <c r="B251" t="s">
        <v>5545</v>
      </c>
      <c r="C251">
        <v>33256</v>
      </c>
      <c r="D251" s="122" t="s">
        <v>101</v>
      </c>
      <c r="E251">
        <v>1</v>
      </c>
      <c r="F251">
        <v>1</v>
      </c>
      <c r="G251">
        <v>1</v>
      </c>
      <c r="H251" s="178">
        <f t="shared" si="15"/>
        <v>7.6923076923076927E-2</v>
      </c>
      <c r="I251" s="122">
        <v>1</v>
      </c>
      <c r="J251">
        <v>1.667</v>
      </c>
    </row>
    <row r="252" spans="1:10">
      <c r="A252" s="122" t="s">
        <v>6191</v>
      </c>
      <c r="B252" t="s">
        <v>5281</v>
      </c>
      <c r="C252">
        <v>33256</v>
      </c>
      <c r="D252" s="122" t="s">
        <v>101</v>
      </c>
      <c r="E252">
        <v>2</v>
      </c>
      <c r="F252">
        <v>1</v>
      </c>
      <c r="G252">
        <v>2</v>
      </c>
      <c r="H252" s="178">
        <f t="shared" si="15"/>
        <v>0.15384615384615385</v>
      </c>
      <c r="I252" s="122">
        <v>1</v>
      </c>
      <c r="J252">
        <v>2</v>
      </c>
    </row>
    <row r="253" spans="1:10">
      <c r="A253" s="122" t="s">
        <v>6191</v>
      </c>
      <c r="B253" t="s">
        <v>2642</v>
      </c>
      <c r="C253">
        <v>33256</v>
      </c>
      <c r="D253" s="122" t="s">
        <v>101</v>
      </c>
      <c r="E253">
        <v>3</v>
      </c>
      <c r="F253">
        <v>1</v>
      </c>
      <c r="G253">
        <v>3</v>
      </c>
      <c r="H253" s="178">
        <f t="shared" si="15"/>
        <v>0.23076923076923078</v>
      </c>
      <c r="I253" s="122">
        <v>1</v>
      </c>
      <c r="J253">
        <v>2</v>
      </c>
    </row>
    <row r="254" spans="1:10">
      <c r="A254" s="122" t="s">
        <v>6191</v>
      </c>
      <c r="B254" t="s">
        <v>5529</v>
      </c>
      <c r="C254">
        <v>33256</v>
      </c>
      <c r="D254" s="122" t="s">
        <v>101</v>
      </c>
      <c r="E254">
        <v>4</v>
      </c>
      <c r="F254">
        <v>1</v>
      </c>
      <c r="G254">
        <v>4</v>
      </c>
      <c r="H254" s="178">
        <f t="shared" si="15"/>
        <v>0.30769230769230771</v>
      </c>
      <c r="I254" s="122">
        <v>1</v>
      </c>
      <c r="J254">
        <v>2</v>
      </c>
    </row>
    <row r="255" spans="1:10">
      <c r="A255" s="122" t="s">
        <v>6191</v>
      </c>
      <c r="B255" t="s">
        <v>3510</v>
      </c>
      <c r="C255">
        <v>33256</v>
      </c>
      <c r="D255" s="122" t="s">
        <v>101</v>
      </c>
      <c r="E255">
        <v>1</v>
      </c>
      <c r="F255">
        <v>1</v>
      </c>
      <c r="G255">
        <v>1</v>
      </c>
      <c r="H255" s="178">
        <f t="shared" si="15"/>
        <v>7.6923076923076927E-2</v>
      </c>
      <c r="I255" s="122">
        <v>1</v>
      </c>
      <c r="J255">
        <v>2.3330000000000002</v>
      </c>
    </row>
    <row r="256" spans="1:10">
      <c r="A256" s="122" t="s">
        <v>6191</v>
      </c>
      <c r="B256" t="s">
        <v>5253</v>
      </c>
      <c r="C256">
        <v>33256</v>
      </c>
      <c r="D256" s="122" t="s">
        <v>101</v>
      </c>
      <c r="E256">
        <v>2</v>
      </c>
      <c r="F256">
        <v>1</v>
      </c>
      <c r="G256">
        <v>2</v>
      </c>
      <c r="H256" s="178">
        <f t="shared" si="15"/>
        <v>0.15384615384615385</v>
      </c>
      <c r="I256" s="122">
        <v>1</v>
      </c>
      <c r="J256">
        <v>2.3330000000000002</v>
      </c>
    </row>
    <row r="257" spans="1:10">
      <c r="A257" s="122" t="s">
        <v>6191</v>
      </c>
      <c r="B257" t="s">
        <v>5503</v>
      </c>
      <c r="C257">
        <v>33256</v>
      </c>
      <c r="D257" s="122" t="s">
        <v>101</v>
      </c>
      <c r="E257">
        <v>2</v>
      </c>
      <c r="F257">
        <v>1</v>
      </c>
      <c r="G257">
        <v>2</v>
      </c>
      <c r="H257" s="178">
        <f t="shared" si="15"/>
        <v>0.15384615384615385</v>
      </c>
      <c r="I257" s="122">
        <v>1</v>
      </c>
      <c r="J257">
        <v>2.3330000000000002</v>
      </c>
    </row>
    <row r="258" spans="1:10">
      <c r="A258" s="122" t="s">
        <v>6191</v>
      </c>
      <c r="B258" t="s">
        <v>5537</v>
      </c>
      <c r="C258">
        <v>33256</v>
      </c>
      <c r="D258" s="122" t="s">
        <v>101</v>
      </c>
      <c r="E258">
        <v>2</v>
      </c>
      <c r="F258">
        <v>1</v>
      </c>
      <c r="G258">
        <v>2</v>
      </c>
      <c r="H258" s="178">
        <f t="shared" si="15"/>
        <v>0.15384615384615385</v>
      </c>
      <c r="I258" s="122">
        <v>1</v>
      </c>
      <c r="J258">
        <v>2.6669999999999998</v>
      </c>
    </row>
    <row r="259" spans="1:10">
      <c r="A259" s="122" t="s">
        <v>6191</v>
      </c>
      <c r="B259" t="s">
        <v>5453</v>
      </c>
      <c r="C259">
        <v>33256</v>
      </c>
      <c r="D259" s="122" t="s">
        <v>101</v>
      </c>
      <c r="E259">
        <v>3</v>
      </c>
      <c r="F259">
        <v>1</v>
      </c>
      <c r="G259">
        <v>3</v>
      </c>
      <c r="H259" s="178">
        <f t="shared" si="15"/>
        <v>0.23076923076923078</v>
      </c>
      <c r="I259" s="122">
        <v>1</v>
      </c>
      <c r="J259">
        <v>2.6669999999999998</v>
      </c>
    </row>
    <row r="260" spans="1:10">
      <c r="A260" s="122" t="s">
        <v>6191</v>
      </c>
      <c r="B260" t="s">
        <v>5613</v>
      </c>
      <c r="C260">
        <v>33256</v>
      </c>
      <c r="D260" s="122" t="s">
        <v>101</v>
      </c>
      <c r="E260">
        <v>4</v>
      </c>
      <c r="F260">
        <v>1</v>
      </c>
      <c r="G260">
        <v>4</v>
      </c>
      <c r="H260" s="178">
        <f t="shared" si="15"/>
        <v>0.30769230769230771</v>
      </c>
      <c r="I260" s="122">
        <v>1</v>
      </c>
      <c r="J260">
        <v>2.6669999999999998</v>
      </c>
    </row>
    <row r="261" spans="1:10">
      <c r="A261" s="122" t="s">
        <v>6191</v>
      </c>
      <c r="B261" t="s">
        <v>5273</v>
      </c>
      <c r="C261">
        <v>33256</v>
      </c>
      <c r="D261" s="122" t="s">
        <v>101</v>
      </c>
      <c r="E261">
        <v>1</v>
      </c>
      <c r="F261">
        <v>1</v>
      </c>
      <c r="G261">
        <v>1</v>
      </c>
      <c r="H261" s="178">
        <f t="shared" si="15"/>
        <v>7.6923076923076927E-2</v>
      </c>
      <c r="I261" s="122">
        <v>1</v>
      </c>
      <c r="J261">
        <v>3</v>
      </c>
    </row>
    <row r="262" spans="1:10">
      <c r="A262" s="122" t="s">
        <v>6191</v>
      </c>
      <c r="B262" t="s">
        <v>5449</v>
      </c>
      <c r="C262">
        <v>33256</v>
      </c>
      <c r="D262" s="122" t="s">
        <v>101</v>
      </c>
      <c r="E262">
        <v>1</v>
      </c>
      <c r="F262">
        <v>1</v>
      </c>
      <c r="G262">
        <v>1</v>
      </c>
      <c r="H262" s="178">
        <f t="shared" si="15"/>
        <v>7.6923076923076927E-2</v>
      </c>
      <c r="I262" s="122">
        <v>1</v>
      </c>
      <c r="J262">
        <v>3</v>
      </c>
    </row>
    <row r="263" spans="1:10">
      <c r="A263" s="122" t="s">
        <v>6191</v>
      </c>
      <c r="B263" t="s">
        <v>5461</v>
      </c>
      <c r="C263">
        <v>33256</v>
      </c>
      <c r="D263" s="122" t="s">
        <v>101</v>
      </c>
      <c r="E263">
        <v>1</v>
      </c>
      <c r="F263">
        <v>1</v>
      </c>
      <c r="G263">
        <v>1</v>
      </c>
      <c r="H263" s="178">
        <f t="shared" si="15"/>
        <v>7.6923076923076927E-2</v>
      </c>
      <c r="I263" s="122">
        <v>1</v>
      </c>
      <c r="J263">
        <v>3</v>
      </c>
    </row>
    <row r="264" spans="1:10">
      <c r="A264" s="122" t="s">
        <v>6191</v>
      </c>
      <c r="B264" t="s">
        <v>5517</v>
      </c>
      <c r="C264">
        <v>33256</v>
      </c>
      <c r="D264" s="122" t="s">
        <v>101</v>
      </c>
      <c r="E264">
        <v>1</v>
      </c>
      <c r="F264">
        <v>1</v>
      </c>
      <c r="G264">
        <v>1</v>
      </c>
      <c r="H264" s="178">
        <f t="shared" si="15"/>
        <v>7.6923076923076927E-2</v>
      </c>
      <c r="I264" s="122">
        <v>1</v>
      </c>
      <c r="J264">
        <v>3</v>
      </c>
    </row>
    <row r="265" spans="1:10">
      <c r="A265" s="122" t="s">
        <v>6191</v>
      </c>
      <c r="B265" t="s">
        <v>2618</v>
      </c>
      <c r="C265">
        <v>33256</v>
      </c>
      <c r="D265" s="122" t="s">
        <v>101</v>
      </c>
      <c r="E265">
        <v>2</v>
      </c>
      <c r="F265">
        <v>1</v>
      </c>
      <c r="G265">
        <v>2</v>
      </c>
      <c r="H265" s="178">
        <f t="shared" si="15"/>
        <v>0.15384615384615385</v>
      </c>
      <c r="I265" s="122">
        <v>1</v>
      </c>
      <c r="J265">
        <v>3</v>
      </c>
    </row>
    <row r="266" spans="1:10">
      <c r="A266" s="122" t="s">
        <v>6191</v>
      </c>
      <c r="B266" t="s">
        <v>5521</v>
      </c>
      <c r="C266">
        <v>33256</v>
      </c>
      <c r="D266" s="122" t="s">
        <v>101</v>
      </c>
      <c r="E266">
        <v>2</v>
      </c>
      <c r="F266">
        <v>1</v>
      </c>
      <c r="G266">
        <v>2</v>
      </c>
      <c r="H266" s="178">
        <f t="shared" si="15"/>
        <v>0.15384615384615385</v>
      </c>
      <c r="I266" s="122">
        <v>1</v>
      </c>
      <c r="J266">
        <v>3</v>
      </c>
    </row>
    <row r="267" spans="1:10">
      <c r="A267" s="122" t="s">
        <v>6191</v>
      </c>
      <c r="B267" t="s">
        <v>5467</v>
      </c>
      <c r="C267">
        <v>33256</v>
      </c>
      <c r="D267" s="122" t="s">
        <v>101</v>
      </c>
      <c r="E267">
        <v>1</v>
      </c>
      <c r="F267">
        <v>1</v>
      </c>
      <c r="G267">
        <v>1</v>
      </c>
      <c r="H267" s="178">
        <f t="shared" si="15"/>
        <v>7.6923076923076927E-2</v>
      </c>
      <c r="I267" s="122">
        <v>1</v>
      </c>
      <c r="J267">
        <v>3.3330000000000002</v>
      </c>
    </row>
    <row r="268" spans="1:10">
      <c r="A268" s="122" t="s">
        <v>6191</v>
      </c>
      <c r="B268" t="s">
        <v>5207</v>
      </c>
      <c r="C268">
        <v>33256</v>
      </c>
      <c r="D268" s="122" t="s">
        <v>101</v>
      </c>
      <c r="E268">
        <v>2</v>
      </c>
      <c r="F268">
        <v>1</v>
      </c>
      <c r="G268">
        <v>2</v>
      </c>
      <c r="H268" s="178">
        <f t="shared" si="15"/>
        <v>0.15384615384615385</v>
      </c>
      <c r="I268" s="122">
        <v>1</v>
      </c>
      <c r="J268">
        <v>3.3330000000000002</v>
      </c>
    </row>
    <row r="269" spans="1:10">
      <c r="A269" s="122" t="s">
        <v>6191</v>
      </c>
      <c r="B269" t="s">
        <v>2570</v>
      </c>
      <c r="C269">
        <v>33256</v>
      </c>
      <c r="D269" s="122" t="s">
        <v>101</v>
      </c>
      <c r="E269">
        <v>2</v>
      </c>
      <c r="F269">
        <v>1</v>
      </c>
      <c r="G269">
        <v>2</v>
      </c>
      <c r="H269" s="178">
        <f t="shared" si="15"/>
        <v>0.15384615384615385</v>
      </c>
      <c r="I269" s="122">
        <v>1</v>
      </c>
      <c r="J269">
        <v>3.3330000000000002</v>
      </c>
    </row>
    <row r="270" spans="1:10">
      <c r="A270" s="122" t="s">
        <v>6191</v>
      </c>
      <c r="B270" t="s">
        <v>5507</v>
      </c>
      <c r="C270">
        <v>33256</v>
      </c>
      <c r="D270" s="122" t="s">
        <v>101</v>
      </c>
      <c r="E270">
        <v>2</v>
      </c>
      <c r="F270">
        <v>1</v>
      </c>
      <c r="G270">
        <v>2</v>
      </c>
      <c r="H270" s="178">
        <f t="shared" si="15"/>
        <v>0.15384615384615385</v>
      </c>
      <c r="I270" s="122">
        <v>1</v>
      </c>
      <c r="J270">
        <v>3.3330000000000002</v>
      </c>
    </row>
    <row r="271" spans="1:10">
      <c r="A271" s="122" t="s">
        <v>6191</v>
      </c>
      <c r="B271" t="s">
        <v>2746</v>
      </c>
      <c r="C271">
        <v>33256</v>
      </c>
      <c r="D271" s="122" t="s">
        <v>101</v>
      </c>
      <c r="E271">
        <v>2</v>
      </c>
      <c r="F271">
        <v>1</v>
      </c>
      <c r="G271">
        <v>2</v>
      </c>
      <c r="H271" s="178">
        <f t="shared" si="15"/>
        <v>0.15384615384615385</v>
      </c>
      <c r="I271" s="122">
        <v>1</v>
      </c>
      <c r="J271">
        <v>3.3330000000000002</v>
      </c>
    </row>
    <row r="272" spans="1:10">
      <c r="A272" s="122" t="s">
        <v>6191</v>
      </c>
      <c r="B272" t="s">
        <v>5319</v>
      </c>
      <c r="C272">
        <v>33256</v>
      </c>
      <c r="D272" s="122" t="s">
        <v>101</v>
      </c>
      <c r="E272">
        <v>1</v>
      </c>
      <c r="F272">
        <v>1</v>
      </c>
      <c r="G272">
        <v>1</v>
      </c>
      <c r="H272" s="178">
        <f t="shared" si="15"/>
        <v>7.6923076923076927E-2</v>
      </c>
      <c r="I272" s="122">
        <v>1</v>
      </c>
      <c r="J272">
        <v>3.6669999999999998</v>
      </c>
    </row>
    <row r="273" spans="1:10">
      <c r="A273" s="122" t="s">
        <v>6191</v>
      </c>
      <c r="B273" t="s">
        <v>2666</v>
      </c>
      <c r="C273">
        <v>33256</v>
      </c>
      <c r="D273" s="122" t="s">
        <v>101</v>
      </c>
      <c r="E273">
        <v>1</v>
      </c>
      <c r="F273">
        <v>1</v>
      </c>
      <c r="G273">
        <v>1</v>
      </c>
      <c r="H273" s="178">
        <f t="shared" si="15"/>
        <v>7.6923076923076927E-2</v>
      </c>
      <c r="I273" s="122">
        <v>1</v>
      </c>
      <c r="J273">
        <v>3.6669999999999998</v>
      </c>
    </row>
    <row r="274" spans="1:10">
      <c r="A274" s="122" t="s">
        <v>6191</v>
      </c>
      <c r="B274" t="s">
        <v>5519</v>
      </c>
      <c r="C274">
        <v>33256</v>
      </c>
      <c r="D274" s="122" t="s">
        <v>101</v>
      </c>
      <c r="E274">
        <v>1</v>
      </c>
      <c r="F274">
        <v>1</v>
      </c>
      <c r="G274">
        <v>1</v>
      </c>
      <c r="H274" s="178">
        <f t="shared" si="15"/>
        <v>7.6923076923076927E-2</v>
      </c>
      <c r="I274" s="122">
        <v>1</v>
      </c>
      <c r="J274">
        <v>3.6669999999999998</v>
      </c>
    </row>
    <row r="275" spans="1:10">
      <c r="A275" s="122" t="s">
        <v>6191</v>
      </c>
      <c r="B275" t="s">
        <v>5475</v>
      </c>
      <c r="C275">
        <v>33256</v>
      </c>
      <c r="D275" s="122" t="s">
        <v>101</v>
      </c>
      <c r="E275">
        <v>2</v>
      </c>
      <c r="F275">
        <v>1</v>
      </c>
      <c r="G275">
        <v>2</v>
      </c>
      <c r="H275" s="178">
        <f t="shared" si="15"/>
        <v>0.15384615384615385</v>
      </c>
      <c r="I275" s="122">
        <v>1</v>
      </c>
      <c r="J275">
        <v>3.6669999999999998</v>
      </c>
    </row>
    <row r="276" spans="1:10">
      <c r="A276" s="122" t="s">
        <v>6191</v>
      </c>
      <c r="B276" t="s">
        <v>2796</v>
      </c>
      <c r="C276">
        <v>33256</v>
      </c>
      <c r="D276" s="122" t="s">
        <v>101</v>
      </c>
      <c r="E276">
        <v>4</v>
      </c>
      <c r="F276">
        <v>1</v>
      </c>
      <c r="G276">
        <v>4</v>
      </c>
      <c r="H276" s="178">
        <f t="shared" si="15"/>
        <v>0.30769230769230771</v>
      </c>
      <c r="I276" s="122">
        <v>1</v>
      </c>
      <c r="J276">
        <v>3.6669999999999998</v>
      </c>
    </row>
    <row r="277" spans="1:10">
      <c r="A277" s="122" t="s">
        <v>6191</v>
      </c>
      <c r="B277" t="s">
        <v>5339</v>
      </c>
      <c r="C277">
        <v>33256</v>
      </c>
      <c r="D277" s="122" t="s">
        <v>101</v>
      </c>
      <c r="E277">
        <v>1</v>
      </c>
      <c r="F277">
        <v>1</v>
      </c>
      <c r="G277">
        <v>1</v>
      </c>
      <c r="H277" s="178">
        <f t="shared" si="15"/>
        <v>7.6923076923076927E-2</v>
      </c>
      <c r="I277" s="122">
        <v>1</v>
      </c>
      <c r="J277">
        <v>4</v>
      </c>
    </row>
    <row r="278" spans="1:10">
      <c r="A278" s="122" t="s">
        <v>6191</v>
      </c>
      <c r="B278" t="s">
        <v>2594</v>
      </c>
      <c r="C278">
        <v>33256</v>
      </c>
      <c r="D278" s="122" t="s">
        <v>101</v>
      </c>
      <c r="E278">
        <v>1</v>
      </c>
      <c r="F278">
        <v>1</v>
      </c>
      <c r="G278">
        <v>1</v>
      </c>
      <c r="H278" s="178">
        <f t="shared" si="15"/>
        <v>7.6923076923076927E-2</v>
      </c>
      <c r="I278" s="122">
        <v>1</v>
      </c>
      <c r="J278">
        <v>4</v>
      </c>
    </row>
    <row r="279" spans="1:10">
      <c r="A279" s="122" t="s">
        <v>6191</v>
      </c>
      <c r="B279" t="s">
        <v>5381</v>
      </c>
      <c r="C279">
        <v>33256</v>
      </c>
      <c r="D279" s="122" t="s">
        <v>101</v>
      </c>
      <c r="E279">
        <v>1</v>
      </c>
      <c r="F279">
        <v>1</v>
      </c>
      <c r="G279">
        <v>1</v>
      </c>
      <c r="H279" s="178">
        <f t="shared" si="15"/>
        <v>7.6923076923076927E-2</v>
      </c>
      <c r="I279" s="122">
        <v>1</v>
      </c>
      <c r="J279">
        <v>4</v>
      </c>
    </row>
    <row r="280" spans="1:10">
      <c r="A280" s="122" t="s">
        <v>6191</v>
      </c>
      <c r="B280" t="s">
        <v>5385</v>
      </c>
      <c r="C280">
        <v>33256</v>
      </c>
      <c r="D280" s="122" t="s">
        <v>101</v>
      </c>
      <c r="E280">
        <v>1</v>
      </c>
      <c r="F280">
        <v>1</v>
      </c>
      <c r="G280">
        <v>1</v>
      </c>
      <c r="H280" s="178">
        <f t="shared" si="15"/>
        <v>7.6923076923076927E-2</v>
      </c>
      <c r="I280" s="122">
        <v>1</v>
      </c>
      <c r="J280">
        <v>4</v>
      </c>
    </row>
    <row r="281" spans="1:10">
      <c r="A281" s="122" t="s">
        <v>6191</v>
      </c>
      <c r="B281" t="s">
        <v>5403</v>
      </c>
      <c r="C281">
        <v>33256</v>
      </c>
      <c r="D281" s="122" t="s">
        <v>101</v>
      </c>
      <c r="E281">
        <v>1</v>
      </c>
      <c r="F281">
        <v>1</v>
      </c>
      <c r="G281">
        <v>1</v>
      </c>
      <c r="H281" s="178">
        <f t="shared" si="15"/>
        <v>7.6923076923076927E-2</v>
      </c>
      <c r="I281" s="122">
        <v>1</v>
      </c>
      <c r="J281">
        <v>4</v>
      </c>
    </row>
    <row r="282" spans="1:10">
      <c r="A282" s="122" t="s">
        <v>6191</v>
      </c>
      <c r="B282" t="s">
        <v>5479</v>
      </c>
      <c r="C282">
        <v>33256</v>
      </c>
      <c r="D282" s="122" t="s">
        <v>101</v>
      </c>
      <c r="E282">
        <v>1</v>
      </c>
      <c r="F282">
        <v>1</v>
      </c>
      <c r="G282">
        <v>1</v>
      </c>
      <c r="H282" s="178">
        <f t="shared" si="15"/>
        <v>7.6923076923076927E-2</v>
      </c>
      <c r="I282" s="122">
        <v>1</v>
      </c>
      <c r="J282">
        <v>4</v>
      </c>
    </row>
    <row r="283" spans="1:10">
      <c r="A283" s="122" t="s">
        <v>6191</v>
      </c>
      <c r="B283" t="s">
        <v>5501</v>
      </c>
      <c r="C283">
        <v>33256</v>
      </c>
      <c r="D283" s="122" t="s">
        <v>101</v>
      </c>
      <c r="E283">
        <v>1</v>
      </c>
      <c r="F283">
        <v>1</v>
      </c>
      <c r="G283">
        <v>1</v>
      </c>
      <c r="H283" s="178">
        <f t="shared" si="15"/>
        <v>7.6923076923076927E-2</v>
      </c>
      <c r="I283" s="122">
        <v>1</v>
      </c>
      <c r="J283">
        <v>4</v>
      </c>
    </row>
    <row r="284" spans="1:10">
      <c r="A284" s="122" t="s">
        <v>6191</v>
      </c>
      <c r="B284" t="s">
        <v>5575</v>
      </c>
      <c r="C284">
        <v>33256</v>
      </c>
      <c r="D284" s="122" t="s">
        <v>101</v>
      </c>
      <c r="E284">
        <v>1</v>
      </c>
      <c r="F284">
        <v>1</v>
      </c>
      <c r="G284">
        <v>1</v>
      </c>
      <c r="H284" s="178">
        <f t="shared" si="15"/>
        <v>7.6923076923076927E-2</v>
      </c>
      <c r="I284" s="122">
        <v>1</v>
      </c>
      <c r="J284">
        <v>4</v>
      </c>
    </row>
    <row r="285" spans="1:10">
      <c r="A285" s="122" t="s">
        <v>6191</v>
      </c>
      <c r="B285" t="s">
        <v>5205</v>
      </c>
      <c r="C285">
        <v>33256</v>
      </c>
      <c r="D285" s="122" t="s">
        <v>101</v>
      </c>
      <c r="E285">
        <v>2</v>
      </c>
      <c r="F285">
        <v>1</v>
      </c>
      <c r="G285">
        <v>2</v>
      </c>
      <c r="H285" s="178">
        <f t="shared" si="15"/>
        <v>0.15384615384615385</v>
      </c>
      <c r="I285" s="122">
        <v>1</v>
      </c>
      <c r="J285">
        <v>4</v>
      </c>
    </row>
    <row r="286" spans="1:10">
      <c r="A286" s="122" t="s">
        <v>6191</v>
      </c>
      <c r="B286" t="s">
        <v>5209</v>
      </c>
      <c r="C286">
        <v>33256</v>
      </c>
      <c r="D286" s="122" t="s">
        <v>101</v>
      </c>
      <c r="E286">
        <v>2</v>
      </c>
      <c r="F286">
        <v>1</v>
      </c>
      <c r="G286">
        <v>2</v>
      </c>
      <c r="H286" s="178">
        <f t="shared" si="15"/>
        <v>0.15384615384615385</v>
      </c>
      <c r="I286" s="122">
        <v>1</v>
      </c>
      <c r="J286">
        <v>4</v>
      </c>
    </row>
    <row r="287" spans="1:10">
      <c r="A287" s="122" t="s">
        <v>6191</v>
      </c>
      <c r="B287" t="s">
        <v>5303</v>
      </c>
      <c r="C287">
        <v>33256</v>
      </c>
      <c r="D287" s="122" t="s">
        <v>101</v>
      </c>
      <c r="E287">
        <v>2</v>
      </c>
      <c r="F287">
        <v>1</v>
      </c>
      <c r="G287">
        <v>2</v>
      </c>
      <c r="H287" s="178">
        <f t="shared" si="15"/>
        <v>0.15384615384615385</v>
      </c>
      <c r="I287" s="122">
        <v>1</v>
      </c>
      <c r="J287">
        <v>4</v>
      </c>
    </row>
    <row r="288" spans="1:10">
      <c r="A288" s="122" t="s">
        <v>6191</v>
      </c>
      <c r="B288" t="s">
        <v>2656</v>
      </c>
      <c r="C288">
        <v>33256</v>
      </c>
      <c r="D288" s="122" t="s">
        <v>101</v>
      </c>
      <c r="E288">
        <v>2</v>
      </c>
      <c r="F288">
        <v>1</v>
      </c>
      <c r="G288">
        <v>2</v>
      </c>
      <c r="H288" s="178">
        <f t="shared" si="15"/>
        <v>0.15384615384615385</v>
      </c>
      <c r="I288" s="122">
        <v>1</v>
      </c>
      <c r="J288">
        <v>4</v>
      </c>
    </row>
    <row r="289" spans="1:10">
      <c r="A289" s="122" t="s">
        <v>6191</v>
      </c>
      <c r="B289" t="s">
        <v>2792</v>
      </c>
      <c r="C289">
        <v>33256</v>
      </c>
      <c r="D289" s="122" t="s">
        <v>101</v>
      </c>
      <c r="E289">
        <v>2</v>
      </c>
      <c r="F289">
        <v>1</v>
      </c>
      <c r="G289">
        <v>2</v>
      </c>
      <c r="H289" s="178">
        <f t="shared" si="15"/>
        <v>0.15384615384615385</v>
      </c>
      <c r="I289" s="122">
        <v>1</v>
      </c>
      <c r="J289">
        <v>4</v>
      </c>
    </row>
    <row r="290" spans="1:10">
      <c r="A290" s="122" t="s">
        <v>6191</v>
      </c>
      <c r="B290" t="s">
        <v>5213</v>
      </c>
      <c r="C290">
        <v>33256</v>
      </c>
      <c r="D290" s="122" t="s">
        <v>101</v>
      </c>
      <c r="E290">
        <v>3</v>
      </c>
      <c r="F290">
        <v>1</v>
      </c>
      <c r="G290">
        <v>3</v>
      </c>
      <c r="H290" s="178">
        <f t="shared" si="15"/>
        <v>0.23076923076923078</v>
      </c>
      <c r="I290" s="122">
        <v>1</v>
      </c>
      <c r="J290">
        <v>4</v>
      </c>
    </row>
    <row r="291" spans="1:10">
      <c r="A291" s="122" t="s">
        <v>6191</v>
      </c>
      <c r="B291" t="s">
        <v>5217</v>
      </c>
      <c r="C291">
        <v>33256</v>
      </c>
      <c r="D291" s="122" t="s">
        <v>101</v>
      </c>
      <c r="E291">
        <v>3</v>
      </c>
      <c r="F291">
        <v>1</v>
      </c>
      <c r="G291">
        <v>3</v>
      </c>
      <c r="H291" s="178">
        <f t="shared" si="15"/>
        <v>0.23076923076923078</v>
      </c>
      <c r="I291" s="122">
        <v>1</v>
      </c>
      <c r="J291">
        <v>4</v>
      </c>
    </row>
    <row r="292" spans="1:10">
      <c r="A292" s="122" t="s">
        <v>6191</v>
      </c>
      <c r="B292" t="s">
        <v>5583</v>
      </c>
      <c r="C292">
        <v>33256</v>
      </c>
      <c r="D292" s="122" t="s">
        <v>101</v>
      </c>
      <c r="E292">
        <v>3</v>
      </c>
      <c r="F292">
        <v>1</v>
      </c>
      <c r="G292">
        <v>3</v>
      </c>
      <c r="H292" s="178">
        <f t="shared" si="15"/>
        <v>0.23076923076923078</v>
      </c>
      <c r="I292" s="122">
        <v>1</v>
      </c>
      <c r="J292">
        <v>4</v>
      </c>
    </row>
    <row r="293" spans="1:10">
      <c r="A293" s="122" t="s">
        <v>6191</v>
      </c>
      <c r="B293" t="s">
        <v>5195</v>
      </c>
      <c r="C293">
        <v>33256</v>
      </c>
      <c r="D293" s="122" t="s">
        <v>101</v>
      </c>
      <c r="E293">
        <v>4</v>
      </c>
      <c r="F293">
        <v>1</v>
      </c>
      <c r="G293">
        <v>4</v>
      </c>
      <c r="H293" s="178">
        <f t="shared" si="15"/>
        <v>0.30769230769230771</v>
      </c>
      <c r="I293" s="122">
        <v>1</v>
      </c>
      <c r="J293">
        <v>4</v>
      </c>
    </row>
    <row r="294" spans="1:10">
      <c r="A294" s="122" t="s">
        <v>6191</v>
      </c>
      <c r="B294" t="s">
        <v>5351</v>
      </c>
      <c r="C294">
        <v>33256</v>
      </c>
      <c r="D294" s="122" t="s">
        <v>101</v>
      </c>
      <c r="E294">
        <v>4</v>
      </c>
      <c r="F294">
        <v>1</v>
      </c>
      <c r="G294">
        <v>4</v>
      </c>
      <c r="H294" s="178">
        <f t="shared" si="15"/>
        <v>0.30769230769230771</v>
      </c>
      <c r="I294" s="122">
        <v>1</v>
      </c>
      <c r="J294">
        <v>4</v>
      </c>
    </row>
    <row r="295" spans="1:10">
      <c r="A295" s="122" t="s">
        <v>6191</v>
      </c>
      <c r="B295" t="s">
        <v>5329</v>
      </c>
      <c r="C295">
        <v>33256</v>
      </c>
      <c r="D295" s="122" t="s">
        <v>101</v>
      </c>
      <c r="E295">
        <v>5</v>
      </c>
      <c r="F295">
        <v>1</v>
      </c>
      <c r="G295">
        <v>5</v>
      </c>
      <c r="H295" s="178">
        <f t="shared" si="15"/>
        <v>0.38461538461538464</v>
      </c>
      <c r="I295" s="122">
        <v>2</v>
      </c>
      <c r="J295">
        <v>2</v>
      </c>
    </row>
    <row r="296" spans="1:10">
      <c r="A296" s="122" t="s">
        <v>6191</v>
      </c>
      <c r="B296" t="s">
        <v>5239</v>
      </c>
      <c r="C296">
        <v>33256</v>
      </c>
      <c r="D296" s="122" t="s">
        <v>101</v>
      </c>
      <c r="E296">
        <v>8</v>
      </c>
      <c r="F296">
        <v>1</v>
      </c>
      <c r="G296">
        <v>8</v>
      </c>
      <c r="H296" s="178">
        <f t="shared" si="15"/>
        <v>0.61538461538461542</v>
      </c>
      <c r="I296" s="122">
        <v>2</v>
      </c>
      <c r="J296">
        <v>2.6669999999999998</v>
      </c>
    </row>
    <row r="297" spans="1:10">
      <c r="A297" s="122" t="s">
        <v>6191</v>
      </c>
      <c r="B297" t="s">
        <v>775</v>
      </c>
      <c r="C297">
        <v>33256</v>
      </c>
      <c r="D297" s="122" t="s">
        <v>101</v>
      </c>
      <c r="E297">
        <v>8</v>
      </c>
      <c r="F297">
        <v>1</v>
      </c>
      <c r="G297">
        <v>8</v>
      </c>
      <c r="H297" s="178">
        <f t="shared" si="15"/>
        <v>0.61538461538461542</v>
      </c>
      <c r="I297" s="122">
        <v>2</v>
      </c>
      <c r="J297">
        <v>3</v>
      </c>
    </row>
    <row r="298" spans="1:10">
      <c r="A298" s="122" t="s">
        <v>6191</v>
      </c>
      <c r="B298" t="s">
        <v>5295</v>
      </c>
      <c r="C298">
        <v>33256</v>
      </c>
      <c r="D298" s="122" t="s">
        <v>101</v>
      </c>
      <c r="E298">
        <v>7</v>
      </c>
      <c r="F298">
        <v>1</v>
      </c>
      <c r="G298">
        <v>7</v>
      </c>
      <c r="H298" s="178">
        <f t="shared" si="15"/>
        <v>0.53846153846153844</v>
      </c>
      <c r="I298" s="122">
        <v>2</v>
      </c>
      <c r="J298">
        <v>3.3330000000000002</v>
      </c>
    </row>
    <row r="299" spans="1:10">
      <c r="A299" s="122" t="s">
        <v>6191</v>
      </c>
      <c r="B299" t="s">
        <v>5369</v>
      </c>
      <c r="C299">
        <v>33256</v>
      </c>
      <c r="D299" s="122" t="s">
        <v>101</v>
      </c>
      <c r="E299">
        <v>5</v>
      </c>
      <c r="F299">
        <v>1</v>
      </c>
      <c r="G299">
        <v>5</v>
      </c>
      <c r="H299" s="178">
        <f t="shared" si="15"/>
        <v>0.38461538461538464</v>
      </c>
      <c r="I299" s="122">
        <v>2</v>
      </c>
      <c r="J299">
        <v>3.6669999999999998</v>
      </c>
    </row>
    <row r="300" spans="1:10">
      <c r="A300" s="122" t="s">
        <v>6191</v>
      </c>
      <c r="B300" t="s">
        <v>5489</v>
      </c>
      <c r="C300">
        <v>33256</v>
      </c>
      <c r="D300" s="122" t="s">
        <v>101</v>
      </c>
      <c r="E300">
        <v>5</v>
      </c>
      <c r="F300">
        <v>1</v>
      </c>
      <c r="G300">
        <v>5</v>
      </c>
      <c r="H300" s="178">
        <f t="shared" ref="H300:H363" si="16">E300/13</f>
        <v>0.38461538461538464</v>
      </c>
      <c r="I300" s="122">
        <v>2</v>
      </c>
      <c r="J300">
        <v>3.6669999999999998</v>
      </c>
    </row>
    <row r="301" spans="1:10">
      <c r="A301" s="122" t="s">
        <v>6191</v>
      </c>
      <c r="B301" t="s">
        <v>5311</v>
      </c>
      <c r="C301">
        <v>33256</v>
      </c>
      <c r="D301" s="122" t="s">
        <v>101</v>
      </c>
      <c r="E301">
        <v>8</v>
      </c>
      <c r="F301">
        <v>1</v>
      </c>
      <c r="G301">
        <v>8</v>
      </c>
      <c r="H301" s="178">
        <f t="shared" si="16"/>
        <v>0.61538461538461542</v>
      </c>
      <c r="I301" s="122">
        <v>2</v>
      </c>
      <c r="J301">
        <v>3.6669999999999998</v>
      </c>
    </row>
    <row r="302" spans="1:10">
      <c r="A302" s="122" t="s">
        <v>6191</v>
      </c>
      <c r="B302" t="s">
        <v>5215</v>
      </c>
      <c r="C302">
        <v>33256</v>
      </c>
      <c r="D302" s="122" t="s">
        <v>101</v>
      </c>
      <c r="E302">
        <v>6</v>
      </c>
      <c r="F302">
        <v>1</v>
      </c>
      <c r="G302">
        <v>6</v>
      </c>
      <c r="H302" s="178">
        <f t="shared" si="16"/>
        <v>0.46153846153846156</v>
      </c>
      <c r="I302" s="122">
        <v>2</v>
      </c>
      <c r="J302">
        <v>4</v>
      </c>
    </row>
    <row r="303" spans="1:10">
      <c r="A303" s="122" t="s">
        <v>6191</v>
      </c>
      <c r="B303" t="s">
        <v>2596</v>
      </c>
      <c r="C303">
        <v>33256</v>
      </c>
      <c r="D303" s="122" t="s">
        <v>101</v>
      </c>
      <c r="E303">
        <v>7</v>
      </c>
      <c r="F303">
        <v>1</v>
      </c>
      <c r="G303">
        <v>7</v>
      </c>
      <c r="H303" s="178">
        <f t="shared" si="16"/>
        <v>0.53846153846153844</v>
      </c>
      <c r="I303" s="122">
        <v>2</v>
      </c>
      <c r="J303">
        <v>4</v>
      </c>
    </row>
    <row r="304" spans="1:10">
      <c r="A304" s="122" t="s">
        <v>6191</v>
      </c>
      <c r="B304" t="s">
        <v>5581</v>
      </c>
      <c r="C304">
        <v>33256</v>
      </c>
      <c r="D304" s="122" t="s">
        <v>101</v>
      </c>
      <c r="E304">
        <v>7</v>
      </c>
      <c r="F304">
        <v>1</v>
      </c>
      <c r="G304">
        <v>7</v>
      </c>
      <c r="H304" s="178">
        <f t="shared" si="16"/>
        <v>0.53846153846153844</v>
      </c>
      <c r="I304" s="122">
        <v>2</v>
      </c>
      <c r="J304">
        <v>4</v>
      </c>
    </row>
    <row r="305" spans="1:10">
      <c r="A305" s="122" t="s">
        <v>6191</v>
      </c>
      <c r="B305" t="s">
        <v>3807</v>
      </c>
      <c r="C305">
        <v>33256</v>
      </c>
      <c r="D305" s="122" t="s">
        <v>101</v>
      </c>
      <c r="E305">
        <v>11</v>
      </c>
      <c r="F305">
        <v>1</v>
      </c>
      <c r="G305">
        <v>11</v>
      </c>
      <c r="H305" s="178">
        <f t="shared" si="16"/>
        <v>0.84615384615384615</v>
      </c>
      <c r="I305" s="122">
        <v>3</v>
      </c>
      <c r="J305">
        <v>3.6669999999999998</v>
      </c>
    </row>
    <row r="306" spans="1:10">
      <c r="A306" s="122" t="s">
        <v>6191</v>
      </c>
      <c r="B306" t="s">
        <v>5192</v>
      </c>
      <c r="C306">
        <v>33256</v>
      </c>
      <c r="D306" s="122" t="s">
        <v>101</v>
      </c>
      <c r="E306">
        <v>9</v>
      </c>
      <c r="F306">
        <v>1</v>
      </c>
      <c r="G306">
        <v>9</v>
      </c>
      <c r="H306" s="178">
        <f t="shared" si="16"/>
        <v>0.69230769230769229</v>
      </c>
      <c r="I306" s="122">
        <v>3</v>
      </c>
      <c r="J306">
        <v>4</v>
      </c>
    </row>
    <row r="307" spans="1:10">
      <c r="A307" s="122" t="s">
        <v>6191</v>
      </c>
      <c r="B307" t="s">
        <v>5377</v>
      </c>
      <c r="C307">
        <v>33256</v>
      </c>
      <c r="D307" s="122" t="s">
        <v>101</v>
      </c>
      <c r="E307">
        <v>9</v>
      </c>
      <c r="F307">
        <v>1</v>
      </c>
      <c r="G307">
        <v>9</v>
      </c>
      <c r="H307" s="178">
        <f t="shared" si="16"/>
        <v>0.69230769230769229</v>
      </c>
      <c r="I307" s="122">
        <v>3</v>
      </c>
      <c r="J307">
        <v>4</v>
      </c>
    </row>
    <row r="308" spans="1:10">
      <c r="A308" s="122" t="s">
        <v>6191</v>
      </c>
      <c r="B308" t="s">
        <v>5355</v>
      </c>
      <c r="C308">
        <v>33256</v>
      </c>
      <c r="D308" s="122" t="s">
        <v>101</v>
      </c>
      <c r="E308">
        <v>10</v>
      </c>
      <c r="F308">
        <v>1</v>
      </c>
      <c r="G308">
        <v>10</v>
      </c>
      <c r="H308" s="178">
        <f t="shared" si="16"/>
        <v>0.76923076923076927</v>
      </c>
      <c r="I308" s="122">
        <v>3</v>
      </c>
      <c r="J308">
        <v>4</v>
      </c>
    </row>
    <row r="309" spans="1:10">
      <c r="A309" s="122" t="s">
        <v>6191</v>
      </c>
      <c r="B309" t="s">
        <v>2668</v>
      </c>
      <c r="C309">
        <v>33256</v>
      </c>
      <c r="D309" s="122" t="s">
        <v>101</v>
      </c>
      <c r="E309">
        <v>10</v>
      </c>
      <c r="F309">
        <v>1</v>
      </c>
      <c r="G309">
        <v>10</v>
      </c>
      <c r="H309" s="178">
        <f t="shared" si="16"/>
        <v>0.76923076923076927</v>
      </c>
      <c r="I309" s="122">
        <v>3</v>
      </c>
      <c r="J309">
        <v>4</v>
      </c>
    </row>
    <row r="310" spans="1:10">
      <c r="A310" s="122" t="s">
        <v>6191</v>
      </c>
      <c r="B310" t="s">
        <v>5611</v>
      </c>
      <c r="C310">
        <v>33256</v>
      </c>
      <c r="D310" s="122" t="s">
        <v>101</v>
      </c>
      <c r="E310">
        <v>10</v>
      </c>
      <c r="F310">
        <v>1</v>
      </c>
      <c r="G310">
        <v>10</v>
      </c>
      <c r="H310" s="178">
        <f t="shared" si="16"/>
        <v>0.76923076923076927</v>
      </c>
      <c r="I310" s="122">
        <v>3</v>
      </c>
      <c r="J310">
        <v>4</v>
      </c>
    </row>
    <row r="311" spans="1:10">
      <c r="A311" s="122" t="s">
        <v>6191</v>
      </c>
      <c r="B311" t="s">
        <v>5275</v>
      </c>
      <c r="C311">
        <v>33256</v>
      </c>
      <c r="D311" s="122" t="s">
        <v>101</v>
      </c>
      <c r="E311">
        <v>12</v>
      </c>
      <c r="F311">
        <v>1</v>
      </c>
      <c r="G311">
        <v>12</v>
      </c>
      <c r="H311" s="178">
        <f t="shared" si="16"/>
        <v>0.92307692307692313</v>
      </c>
      <c r="I311" s="122">
        <v>3</v>
      </c>
      <c r="J311">
        <v>4</v>
      </c>
    </row>
    <row r="312" spans="1:10">
      <c r="A312" s="122" t="s">
        <v>6191</v>
      </c>
      <c r="B312" t="s">
        <v>3957</v>
      </c>
      <c r="C312">
        <v>33255</v>
      </c>
      <c r="D312" s="122" t="s">
        <v>106</v>
      </c>
      <c r="E312">
        <v>0</v>
      </c>
      <c r="F312">
        <v>0</v>
      </c>
      <c r="G312">
        <v>0</v>
      </c>
      <c r="H312" s="178">
        <f t="shared" si="16"/>
        <v>0</v>
      </c>
      <c r="I312" s="122">
        <v>0</v>
      </c>
      <c r="J312">
        <v>0</v>
      </c>
    </row>
    <row r="313" spans="1:10">
      <c r="A313" s="122" t="s">
        <v>6191</v>
      </c>
      <c r="B313" t="s">
        <v>2847</v>
      </c>
      <c r="C313">
        <v>33255</v>
      </c>
      <c r="D313" t="s">
        <v>106</v>
      </c>
      <c r="E313">
        <v>0</v>
      </c>
      <c r="F313">
        <v>0</v>
      </c>
      <c r="G313">
        <v>0</v>
      </c>
      <c r="H313" s="178">
        <f t="shared" si="16"/>
        <v>0</v>
      </c>
      <c r="I313" s="122">
        <v>0</v>
      </c>
      <c r="J313">
        <v>0</v>
      </c>
    </row>
    <row r="314" spans="1:10">
      <c r="A314" s="122" t="s">
        <v>6191</v>
      </c>
      <c r="B314" t="s">
        <v>5636</v>
      </c>
      <c r="C314">
        <v>33255</v>
      </c>
      <c r="D314" s="122" t="s">
        <v>106</v>
      </c>
      <c r="E314">
        <v>0</v>
      </c>
      <c r="F314">
        <v>0</v>
      </c>
      <c r="G314">
        <v>0</v>
      </c>
      <c r="H314" s="178">
        <f t="shared" si="16"/>
        <v>0</v>
      </c>
      <c r="I314" s="122">
        <v>0</v>
      </c>
      <c r="J314">
        <v>0</v>
      </c>
    </row>
    <row r="315" spans="1:10">
      <c r="A315" s="122" t="s">
        <v>6191</v>
      </c>
      <c r="B315" t="s">
        <v>2889</v>
      </c>
      <c r="C315">
        <v>33255</v>
      </c>
      <c r="D315" s="122" t="s">
        <v>106</v>
      </c>
      <c r="E315">
        <v>0</v>
      </c>
      <c r="F315">
        <v>0</v>
      </c>
      <c r="G315">
        <v>0</v>
      </c>
      <c r="H315" s="178">
        <f t="shared" si="16"/>
        <v>0</v>
      </c>
      <c r="I315" s="122">
        <v>0</v>
      </c>
      <c r="J315">
        <v>0</v>
      </c>
    </row>
    <row r="316" spans="1:10">
      <c r="A316" s="122" t="s">
        <v>6191</v>
      </c>
      <c r="B316" t="s">
        <v>5692</v>
      </c>
      <c r="C316">
        <v>33255</v>
      </c>
      <c r="D316" s="122" t="s">
        <v>106</v>
      </c>
      <c r="E316">
        <v>0</v>
      </c>
      <c r="F316">
        <v>0</v>
      </c>
      <c r="G316">
        <v>0</v>
      </c>
      <c r="H316" s="178">
        <f t="shared" si="16"/>
        <v>0</v>
      </c>
      <c r="I316" s="122">
        <v>0</v>
      </c>
      <c r="J316">
        <v>0</v>
      </c>
    </row>
    <row r="317" spans="1:10">
      <c r="A317" s="122" t="s">
        <v>6191</v>
      </c>
      <c r="B317" t="s">
        <v>5728</v>
      </c>
      <c r="C317">
        <v>33255</v>
      </c>
      <c r="D317" s="122" t="s">
        <v>106</v>
      </c>
      <c r="E317">
        <v>0</v>
      </c>
      <c r="F317">
        <v>0</v>
      </c>
      <c r="G317">
        <v>0</v>
      </c>
      <c r="H317" s="178">
        <f t="shared" si="16"/>
        <v>0</v>
      </c>
      <c r="I317" s="122">
        <v>0</v>
      </c>
      <c r="J317">
        <v>0</v>
      </c>
    </row>
    <row r="318" spans="1:10">
      <c r="A318" s="122" t="s">
        <v>6191</v>
      </c>
      <c r="B318" t="s">
        <v>5736</v>
      </c>
      <c r="C318">
        <v>33255</v>
      </c>
      <c r="D318" s="122" t="s">
        <v>106</v>
      </c>
      <c r="E318">
        <v>0</v>
      </c>
      <c r="F318">
        <v>0</v>
      </c>
      <c r="G318">
        <v>0</v>
      </c>
      <c r="H318" s="178">
        <f t="shared" si="16"/>
        <v>0</v>
      </c>
      <c r="I318" s="122">
        <v>0</v>
      </c>
      <c r="J318">
        <v>0</v>
      </c>
    </row>
    <row r="319" spans="1:10">
      <c r="A319" s="122" t="s">
        <v>6191</v>
      </c>
      <c r="B319" t="s">
        <v>5770</v>
      </c>
      <c r="C319">
        <v>33255</v>
      </c>
      <c r="D319" s="122" t="s">
        <v>106</v>
      </c>
      <c r="E319">
        <v>0</v>
      </c>
      <c r="F319">
        <v>0</v>
      </c>
      <c r="G319">
        <v>0</v>
      </c>
      <c r="H319" s="178">
        <f t="shared" si="16"/>
        <v>0</v>
      </c>
      <c r="I319" s="122">
        <v>0</v>
      </c>
      <c r="J319">
        <v>0</v>
      </c>
    </row>
    <row r="320" spans="1:10">
      <c r="A320" s="122" t="s">
        <v>6191</v>
      </c>
      <c r="B320" t="s">
        <v>5866</v>
      </c>
      <c r="C320">
        <v>33255</v>
      </c>
      <c r="D320" s="122" t="s">
        <v>106</v>
      </c>
      <c r="E320">
        <v>0</v>
      </c>
      <c r="F320">
        <v>0</v>
      </c>
      <c r="G320">
        <v>0</v>
      </c>
      <c r="H320" s="178">
        <f t="shared" si="16"/>
        <v>0</v>
      </c>
      <c r="I320" s="122">
        <v>0</v>
      </c>
      <c r="J320">
        <v>0</v>
      </c>
    </row>
    <row r="321" spans="1:10">
      <c r="A321" s="122" t="s">
        <v>6191</v>
      </c>
      <c r="B321" t="s">
        <v>3067</v>
      </c>
      <c r="C321">
        <v>33255</v>
      </c>
      <c r="D321" s="122" t="s">
        <v>106</v>
      </c>
      <c r="E321">
        <v>0</v>
      </c>
      <c r="F321">
        <v>0</v>
      </c>
      <c r="G321">
        <v>0</v>
      </c>
      <c r="H321" s="178">
        <f t="shared" si="16"/>
        <v>0</v>
      </c>
      <c r="I321" s="122">
        <v>0</v>
      </c>
      <c r="J321">
        <v>0</v>
      </c>
    </row>
    <row r="322" spans="1:10">
      <c r="A322" s="122" t="s">
        <v>6191</v>
      </c>
      <c r="B322" t="s">
        <v>5906</v>
      </c>
      <c r="C322">
        <v>33255</v>
      </c>
      <c r="D322" s="122" t="s">
        <v>106</v>
      </c>
      <c r="E322">
        <v>0</v>
      </c>
      <c r="F322">
        <v>0</v>
      </c>
      <c r="G322">
        <v>0</v>
      </c>
      <c r="H322" s="178">
        <f t="shared" si="16"/>
        <v>0</v>
      </c>
      <c r="I322" s="122">
        <v>0</v>
      </c>
      <c r="J322">
        <v>0</v>
      </c>
    </row>
    <row r="323" spans="1:10">
      <c r="A323" s="122" t="s">
        <v>6191</v>
      </c>
      <c r="B323" t="s">
        <v>5960</v>
      </c>
      <c r="C323">
        <v>33255</v>
      </c>
      <c r="D323" s="122" t="s">
        <v>106</v>
      </c>
      <c r="E323">
        <v>0</v>
      </c>
      <c r="F323">
        <v>0</v>
      </c>
      <c r="G323">
        <v>0</v>
      </c>
      <c r="H323" s="178">
        <f t="shared" si="16"/>
        <v>0</v>
      </c>
      <c r="I323" s="122">
        <v>0</v>
      </c>
      <c r="J323">
        <v>0</v>
      </c>
    </row>
    <row r="324" spans="1:10">
      <c r="A324" s="122" t="s">
        <v>6191</v>
      </c>
      <c r="B324" t="s">
        <v>5674</v>
      </c>
      <c r="C324">
        <v>33255</v>
      </c>
      <c r="D324" s="122" t="s">
        <v>106</v>
      </c>
      <c r="E324">
        <v>0</v>
      </c>
      <c r="F324">
        <v>0</v>
      </c>
      <c r="G324">
        <v>0</v>
      </c>
      <c r="H324" s="178">
        <f t="shared" si="16"/>
        <v>0</v>
      </c>
      <c r="I324" s="122">
        <v>0</v>
      </c>
      <c r="J324">
        <v>0.66700000000000004</v>
      </c>
    </row>
    <row r="325" spans="1:10">
      <c r="A325" s="122" t="s">
        <v>6191</v>
      </c>
      <c r="B325" t="s">
        <v>5910</v>
      </c>
      <c r="C325">
        <v>33255</v>
      </c>
      <c r="D325" s="122" t="s">
        <v>106</v>
      </c>
      <c r="E325">
        <v>0</v>
      </c>
      <c r="F325">
        <v>0</v>
      </c>
      <c r="G325">
        <v>0</v>
      </c>
      <c r="H325" s="178">
        <f t="shared" si="16"/>
        <v>0</v>
      </c>
      <c r="I325" s="122">
        <v>0</v>
      </c>
      <c r="J325">
        <v>0.66700000000000004</v>
      </c>
    </row>
    <row r="326" spans="1:10">
      <c r="A326" s="122" t="s">
        <v>6191</v>
      </c>
      <c r="B326" t="s">
        <v>2995</v>
      </c>
      <c r="C326">
        <v>33255</v>
      </c>
      <c r="D326" s="122" t="s">
        <v>106</v>
      </c>
      <c r="E326">
        <v>0</v>
      </c>
      <c r="F326">
        <v>0</v>
      </c>
      <c r="G326">
        <v>0</v>
      </c>
      <c r="H326" s="178">
        <f t="shared" si="16"/>
        <v>0</v>
      </c>
      <c r="I326" s="122">
        <v>0</v>
      </c>
      <c r="J326">
        <v>1</v>
      </c>
    </row>
    <row r="327" spans="1:10">
      <c r="A327" s="122" t="s">
        <v>6191</v>
      </c>
      <c r="B327" t="s">
        <v>5862</v>
      </c>
      <c r="C327">
        <v>33255</v>
      </c>
      <c r="D327" s="122" t="s">
        <v>106</v>
      </c>
      <c r="E327">
        <v>0</v>
      </c>
      <c r="F327">
        <v>0</v>
      </c>
      <c r="G327">
        <v>0</v>
      </c>
      <c r="H327" s="178">
        <f t="shared" si="16"/>
        <v>0</v>
      </c>
      <c r="I327" s="122">
        <v>0</v>
      </c>
      <c r="J327">
        <v>1</v>
      </c>
    </row>
    <row r="328" spans="1:10">
      <c r="A328" s="122" t="s">
        <v>6191</v>
      </c>
      <c r="B328" t="s">
        <v>5972</v>
      </c>
      <c r="C328">
        <v>33255</v>
      </c>
      <c r="D328" s="122" t="s">
        <v>106</v>
      </c>
      <c r="E328">
        <v>0</v>
      </c>
      <c r="F328">
        <v>0</v>
      </c>
      <c r="G328">
        <v>0</v>
      </c>
      <c r="H328" s="178">
        <f t="shared" si="16"/>
        <v>0</v>
      </c>
      <c r="I328" s="122">
        <v>0</v>
      </c>
      <c r="J328">
        <v>1</v>
      </c>
    </row>
    <row r="329" spans="1:10">
      <c r="A329" s="122" t="s">
        <v>6191</v>
      </c>
      <c r="B329" t="s">
        <v>5646</v>
      </c>
      <c r="C329">
        <v>33255</v>
      </c>
      <c r="D329" s="122" t="s">
        <v>106</v>
      </c>
      <c r="E329">
        <v>0</v>
      </c>
      <c r="F329">
        <v>0</v>
      </c>
      <c r="G329">
        <v>0</v>
      </c>
      <c r="H329" s="178">
        <f t="shared" si="16"/>
        <v>0</v>
      </c>
      <c r="I329" s="122">
        <v>0</v>
      </c>
      <c r="J329">
        <v>1.333</v>
      </c>
    </row>
    <row r="330" spans="1:10">
      <c r="A330" s="122" t="s">
        <v>6191</v>
      </c>
      <c r="B330" t="s">
        <v>5690</v>
      </c>
      <c r="C330">
        <v>33255</v>
      </c>
      <c r="D330" s="122" t="s">
        <v>106</v>
      </c>
      <c r="E330">
        <v>0</v>
      </c>
      <c r="F330">
        <v>0</v>
      </c>
      <c r="G330">
        <v>0</v>
      </c>
      <c r="H330" s="178">
        <f t="shared" si="16"/>
        <v>0</v>
      </c>
      <c r="I330" s="122">
        <v>0</v>
      </c>
      <c r="J330">
        <v>1.333</v>
      </c>
    </row>
    <row r="331" spans="1:10">
      <c r="A331" s="122" t="s">
        <v>6191</v>
      </c>
      <c r="B331" t="s">
        <v>2985</v>
      </c>
      <c r="C331">
        <v>33255</v>
      </c>
      <c r="D331" s="122" t="s">
        <v>106</v>
      </c>
      <c r="E331">
        <v>0</v>
      </c>
      <c r="F331">
        <v>0</v>
      </c>
      <c r="G331">
        <v>0</v>
      </c>
      <c r="H331" s="178">
        <f t="shared" si="16"/>
        <v>0</v>
      </c>
      <c r="I331" s="122">
        <v>0</v>
      </c>
      <c r="J331">
        <v>1.333</v>
      </c>
    </row>
    <row r="332" spans="1:10">
      <c r="A332" s="122" t="s">
        <v>6191</v>
      </c>
      <c r="B332" t="s">
        <v>6004</v>
      </c>
      <c r="C332">
        <v>33255</v>
      </c>
      <c r="D332" s="122" t="s">
        <v>106</v>
      </c>
      <c r="E332">
        <v>0</v>
      </c>
      <c r="F332">
        <v>0</v>
      </c>
      <c r="G332">
        <v>0</v>
      </c>
      <c r="H332" s="178">
        <f t="shared" si="16"/>
        <v>0</v>
      </c>
      <c r="I332" s="122">
        <v>0</v>
      </c>
      <c r="J332">
        <v>1.333</v>
      </c>
    </row>
    <row r="333" spans="1:10">
      <c r="A333" s="122" t="s">
        <v>6191</v>
      </c>
      <c r="B333" t="s">
        <v>2923</v>
      </c>
      <c r="C333">
        <v>33255</v>
      </c>
      <c r="D333" s="122" t="s">
        <v>106</v>
      </c>
      <c r="E333">
        <v>0</v>
      </c>
      <c r="F333">
        <v>0</v>
      </c>
      <c r="G333">
        <v>0</v>
      </c>
      <c r="H333" s="178">
        <f t="shared" si="16"/>
        <v>0</v>
      </c>
      <c r="I333" s="122">
        <v>0</v>
      </c>
      <c r="J333">
        <v>1.667</v>
      </c>
    </row>
    <row r="334" spans="1:10">
      <c r="A334" s="122" t="s">
        <v>6191</v>
      </c>
      <c r="B334" t="s">
        <v>5746</v>
      </c>
      <c r="C334">
        <v>33255</v>
      </c>
      <c r="D334" s="122" t="s">
        <v>106</v>
      </c>
      <c r="E334">
        <v>0</v>
      </c>
      <c r="F334">
        <v>0</v>
      </c>
      <c r="G334">
        <v>0</v>
      </c>
      <c r="H334" s="178">
        <f t="shared" si="16"/>
        <v>0</v>
      </c>
      <c r="I334" s="122">
        <v>0</v>
      </c>
      <c r="J334">
        <v>1.667</v>
      </c>
    </row>
    <row r="335" spans="1:10">
      <c r="A335" s="122" t="s">
        <v>6191</v>
      </c>
      <c r="B335" t="s">
        <v>5790</v>
      </c>
      <c r="C335">
        <v>33255</v>
      </c>
      <c r="D335" s="122" t="s">
        <v>106</v>
      </c>
      <c r="E335">
        <v>0</v>
      </c>
      <c r="F335">
        <v>0</v>
      </c>
      <c r="G335">
        <v>0</v>
      </c>
      <c r="H335" s="178">
        <f t="shared" si="16"/>
        <v>0</v>
      </c>
      <c r="I335" s="122">
        <v>0</v>
      </c>
      <c r="J335">
        <v>1.667</v>
      </c>
    </row>
    <row r="336" spans="1:10">
      <c r="A336" s="122" t="s">
        <v>6191</v>
      </c>
      <c r="B336" t="s">
        <v>3664</v>
      </c>
      <c r="C336">
        <v>33255</v>
      </c>
      <c r="D336" s="122" t="s">
        <v>106</v>
      </c>
      <c r="E336">
        <v>0</v>
      </c>
      <c r="F336">
        <v>0</v>
      </c>
      <c r="G336">
        <v>0</v>
      </c>
      <c r="H336" s="178">
        <f t="shared" si="16"/>
        <v>0</v>
      </c>
      <c r="I336" s="122">
        <v>0</v>
      </c>
      <c r="J336">
        <v>1.667</v>
      </c>
    </row>
    <row r="337" spans="1:10">
      <c r="A337" s="122" t="s">
        <v>6191</v>
      </c>
      <c r="B337" t="s">
        <v>5916</v>
      </c>
      <c r="C337">
        <v>33255</v>
      </c>
      <c r="D337" s="122" t="s">
        <v>106</v>
      </c>
      <c r="E337">
        <v>0</v>
      </c>
      <c r="F337">
        <v>0</v>
      </c>
      <c r="G337">
        <v>0</v>
      </c>
      <c r="H337" s="178">
        <f t="shared" si="16"/>
        <v>0</v>
      </c>
      <c r="I337" s="122">
        <v>0</v>
      </c>
      <c r="J337">
        <v>1.667</v>
      </c>
    </row>
    <row r="338" spans="1:10">
      <c r="A338" s="122" t="s">
        <v>6191</v>
      </c>
      <c r="B338" t="s">
        <v>5976</v>
      </c>
      <c r="C338">
        <v>33255</v>
      </c>
      <c r="D338" s="122" t="s">
        <v>106</v>
      </c>
      <c r="E338">
        <v>0</v>
      </c>
      <c r="F338">
        <v>0</v>
      </c>
      <c r="G338">
        <v>0</v>
      </c>
      <c r="H338" s="178">
        <f t="shared" si="16"/>
        <v>0</v>
      </c>
      <c r="I338" s="122">
        <v>0</v>
      </c>
      <c r="J338">
        <v>1.667</v>
      </c>
    </row>
    <row r="339" spans="1:10">
      <c r="A339" s="122" t="s">
        <v>6191</v>
      </c>
      <c r="B339" t="s">
        <v>5996</v>
      </c>
      <c r="C339">
        <v>33255</v>
      </c>
      <c r="D339" s="122" t="s">
        <v>106</v>
      </c>
      <c r="E339">
        <v>0</v>
      </c>
      <c r="F339">
        <v>0</v>
      </c>
      <c r="G339">
        <v>0</v>
      </c>
      <c r="H339" s="178">
        <f t="shared" si="16"/>
        <v>0</v>
      </c>
      <c r="I339" s="122">
        <v>0</v>
      </c>
      <c r="J339">
        <v>1.667</v>
      </c>
    </row>
    <row r="340" spans="1:10">
      <c r="A340" s="122" t="s">
        <v>6191</v>
      </c>
      <c r="B340" t="s">
        <v>2839</v>
      </c>
      <c r="C340">
        <v>33255</v>
      </c>
      <c r="D340" s="122" t="s">
        <v>106</v>
      </c>
      <c r="E340">
        <v>0</v>
      </c>
      <c r="F340">
        <v>0</v>
      </c>
      <c r="G340">
        <v>0</v>
      </c>
      <c r="H340" s="178">
        <f t="shared" si="16"/>
        <v>0</v>
      </c>
      <c r="I340" s="122">
        <v>0</v>
      </c>
      <c r="J340">
        <v>2</v>
      </c>
    </row>
    <row r="341" spans="1:10">
      <c r="A341" s="122" t="s">
        <v>6191</v>
      </c>
      <c r="B341" t="s">
        <v>2881</v>
      </c>
      <c r="C341">
        <v>33255</v>
      </c>
      <c r="D341" s="122" t="s">
        <v>106</v>
      </c>
      <c r="E341">
        <v>0</v>
      </c>
      <c r="F341">
        <v>0</v>
      </c>
      <c r="G341">
        <v>0</v>
      </c>
      <c r="H341" s="178">
        <f t="shared" si="16"/>
        <v>0</v>
      </c>
      <c r="I341" s="122">
        <v>0</v>
      </c>
      <c r="J341">
        <v>2</v>
      </c>
    </row>
    <row r="342" spans="1:10">
      <c r="A342" s="122" t="s">
        <v>6191</v>
      </c>
      <c r="B342" t="s">
        <v>5710</v>
      </c>
      <c r="C342">
        <v>33255</v>
      </c>
      <c r="D342" s="122" t="s">
        <v>106</v>
      </c>
      <c r="E342">
        <v>0</v>
      </c>
      <c r="F342">
        <v>0</v>
      </c>
      <c r="G342">
        <v>0</v>
      </c>
      <c r="H342" s="178">
        <f t="shared" si="16"/>
        <v>0</v>
      </c>
      <c r="I342" s="122">
        <v>0</v>
      </c>
      <c r="J342">
        <v>2</v>
      </c>
    </row>
    <row r="343" spans="1:10">
      <c r="A343" s="122" t="s">
        <v>6191</v>
      </c>
      <c r="B343" t="s">
        <v>5786</v>
      </c>
      <c r="C343">
        <v>33255</v>
      </c>
      <c r="D343" s="122" t="s">
        <v>106</v>
      </c>
      <c r="E343">
        <v>0</v>
      </c>
      <c r="F343">
        <v>0</v>
      </c>
      <c r="G343">
        <v>0</v>
      </c>
      <c r="H343" s="178">
        <f t="shared" si="16"/>
        <v>0</v>
      </c>
      <c r="I343" s="122">
        <v>0</v>
      </c>
      <c r="J343">
        <v>2</v>
      </c>
    </row>
    <row r="344" spans="1:10">
      <c r="A344" s="122" t="s">
        <v>6191</v>
      </c>
      <c r="B344" t="s">
        <v>5794</v>
      </c>
      <c r="C344">
        <v>33255</v>
      </c>
      <c r="D344" s="122" t="s">
        <v>106</v>
      </c>
      <c r="E344">
        <v>0</v>
      </c>
      <c r="F344">
        <v>0</v>
      </c>
      <c r="G344">
        <v>0</v>
      </c>
      <c r="H344" s="178">
        <f t="shared" si="16"/>
        <v>0</v>
      </c>
      <c r="I344" s="122">
        <v>0</v>
      </c>
      <c r="J344">
        <v>2</v>
      </c>
    </row>
    <row r="345" spans="1:10">
      <c r="A345" s="122" t="s">
        <v>6191</v>
      </c>
      <c r="B345" t="s">
        <v>2987</v>
      </c>
      <c r="C345">
        <v>33255</v>
      </c>
      <c r="D345" s="122" t="s">
        <v>106</v>
      </c>
      <c r="E345">
        <v>0</v>
      </c>
      <c r="F345">
        <v>0</v>
      </c>
      <c r="G345">
        <v>0</v>
      </c>
      <c r="H345" s="178">
        <f t="shared" si="16"/>
        <v>0</v>
      </c>
      <c r="I345" s="122">
        <v>0</v>
      </c>
      <c r="J345">
        <v>2</v>
      </c>
    </row>
    <row r="346" spans="1:10">
      <c r="A346" s="122" t="s">
        <v>6191</v>
      </c>
      <c r="B346" t="s">
        <v>5818</v>
      </c>
      <c r="C346">
        <v>33255</v>
      </c>
      <c r="D346" s="122" t="s">
        <v>106</v>
      </c>
      <c r="E346">
        <v>0</v>
      </c>
      <c r="F346">
        <v>0</v>
      </c>
      <c r="G346">
        <v>0</v>
      </c>
      <c r="H346" s="178">
        <f t="shared" si="16"/>
        <v>0</v>
      </c>
      <c r="I346" s="122">
        <v>0</v>
      </c>
      <c r="J346">
        <v>2</v>
      </c>
    </row>
    <row r="347" spans="1:10">
      <c r="A347" s="122" t="s">
        <v>6191</v>
      </c>
      <c r="B347" t="s">
        <v>5846</v>
      </c>
      <c r="C347">
        <v>33255</v>
      </c>
      <c r="D347" s="122" t="s">
        <v>106</v>
      </c>
      <c r="E347">
        <v>0</v>
      </c>
      <c r="F347">
        <v>0</v>
      </c>
      <c r="G347">
        <v>0</v>
      </c>
      <c r="H347" s="178">
        <f t="shared" si="16"/>
        <v>0</v>
      </c>
      <c r="I347" s="122">
        <v>0</v>
      </c>
      <c r="J347">
        <v>2</v>
      </c>
    </row>
    <row r="348" spans="1:10">
      <c r="A348" s="122" t="s">
        <v>6191</v>
      </c>
      <c r="B348" t="s">
        <v>5848</v>
      </c>
      <c r="C348">
        <v>33255</v>
      </c>
      <c r="D348" s="122" t="s">
        <v>106</v>
      </c>
      <c r="E348">
        <v>0</v>
      </c>
      <c r="F348">
        <v>0</v>
      </c>
      <c r="G348">
        <v>0</v>
      </c>
      <c r="H348" s="178">
        <f t="shared" si="16"/>
        <v>0</v>
      </c>
      <c r="I348" s="122">
        <v>0</v>
      </c>
      <c r="J348">
        <v>2</v>
      </c>
    </row>
    <row r="349" spans="1:10">
      <c r="A349" s="122" t="s">
        <v>6191</v>
      </c>
      <c r="B349" t="s">
        <v>5878</v>
      </c>
      <c r="C349">
        <v>33255</v>
      </c>
      <c r="D349" s="122" t="s">
        <v>106</v>
      </c>
      <c r="E349">
        <v>0</v>
      </c>
      <c r="F349">
        <v>0</v>
      </c>
      <c r="G349">
        <v>0</v>
      </c>
      <c r="H349" s="178">
        <f t="shared" si="16"/>
        <v>0</v>
      </c>
      <c r="I349" s="122">
        <v>0</v>
      </c>
      <c r="J349">
        <v>2</v>
      </c>
    </row>
    <row r="350" spans="1:10">
      <c r="A350" s="122" t="s">
        <v>6191</v>
      </c>
      <c r="B350" t="s">
        <v>3081</v>
      </c>
      <c r="C350">
        <v>33255</v>
      </c>
      <c r="D350" s="122" t="s">
        <v>106</v>
      </c>
      <c r="E350">
        <v>0</v>
      </c>
      <c r="F350">
        <v>0</v>
      </c>
      <c r="G350">
        <v>0</v>
      </c>
      <c r="H350" s="178">
        <f t="shared" si="16"/>
        <v>0</v>
      </c>
      <c r="I350" s="122">
        <v>0</v>
      </c>
      <c r="J350">
        <v>2</v>
      </c>
    </row>
    <row r="351" spans="1:10">
      <c r="A351" s="122" t="s">
        <v>6191</v>
      </c>
      <c r="B351" t="s">
        <v>5920</v>
      </c>
      <c r="C351">
        <v>33255</v>
      </c>
      <c r="D351" s="122" t="s">
        <v>106</v>
      </c>
      <c r="E351">
        <v>0</v>
      </c>
      <c r="F351">
        <v>0</v>
      </c>
      <c r="G351">
        <v>0</v>
      </c>
      <c r="H351" s="178">
        <f t="shared" si="16"/>
        <v>0</v>
      </c>
      <c r="I351" s="122">
        <v>0</v>
      </c>
      <c r="J351">
        <v>2</v>
      </c>
    </row>
    <row r="352" spans="1:10">
      <c r="A352" s="122" t="s">
        <v>6191</v>
      </c>
      <c r="B352" t="s">
        <v>5928</v>
      </c>
      <c r="C352">
        <v>33255</v>
      </c>
      <c r="D352" s="122" t="s">
        <v>106</v>
      </c>
      <c r="E352">
        <v>0</v>
      </c>
      <c r="F352">
        <v>0</v>
      </c>
      <c r="G352">
        <v>0</v>
      </c>
      <c r="H352" s="178">
        <f t="shared" si="16"/>
        <v>0</v>
      </c>
      <c r="I352" s="122">
        <v>0</v>
      </c>
      <c r="J352">
        <v>2</v>
      </c>
    </row>
    <row r="353" spans="1:10">
      <c r="A353" s="122" t="s">
        <v>6191</v>
      </c>
      <c r="B353" t="s">
        <v>3121</v>
      </c>
      <c r="C353">
        <v>33255</v>
      </c>
      <c r="D353" s="122" t="s">
        <v>106</v>
      </c>
      <c r="E353">
        <v>0</v>
      </c>
      <c r="F353">
        <v>0</v>
      </c>
      <c r="G353">
        <v>0</v>
      </c>
      <c r="H353" s="178">
        <f t="shared" si="16"/>
        <v>0</v>
      </c>
      <c r="I353" s="122">
        <v>0</v>
      </c>
      <c r="J353">
        <v>2</v>
      </c>
    </row>
    <row r="354" spans="1:10">
      <c r="A354" s="122" t="s">
        <v>6191</v>
      </c>
      <c r="B354" t="s">
        <v>5946</v>
      </c>
      <c r="C354">
        <v>33255</v>
      </c>
      <c r="D354" s="122" t="s">
        <v>106</v>
      </c>
      <c r="E354">
        <v>0</v>
      </c>
      <c r="F354">
        <v>0</v>
      </c>
      <c r="G354">
        <v>0</v>
      </c>
      <c r="H354" s="178">
        <f t="shared" si="16"/>
        <v>0</v>
      </c>
      <c r="I354" s="122">
        <v>0</v>
      </c>
      <c r="J354">
        <v>2</v>
      </c>
    </row>
    <row r="355" spans="1:10">
      <c r="A355" s="122" t="s">
        <v>6191</v>
      </c>
      <c r="B355" t="s">
        <v>5964</v>
      </c>
      <c r="C355">
        <v>33255</v>
      </c>
      <c r="D355" s="122" t="s">
        <v>106</v>
      </c>
      <c r="E355">
        <v>0</v>
      </c>
      <c r="F355">
        <v>0</v>
      </c>
      <c r="G355">
        <v>0</v>
      </c>
      <c r="H355" s="178">
        <f t="shared" si="16"/>
        <v>0</v>
      </c>
      <c r="I355" s="122">
        <v>0</v>
      </c>
      <c r="J355">
        <v>2</v>
      </c>
    </row>
    <row r="356" spans="1:10">
      <c r="A356" s="122" t="s">
        <v>6191</v>
      </c>
      <c r="B356" t="s">
        <v>3167</v>
      </c>
      <c r="C356">
        <v>33255</v>
      </c>
      <c r="D356" s="122" t="s">
        <v>106</v>
      </c>
      <c r="E356">
        <v>0</v>
      </c>
      <c r="F356">
        <v>0</v>
      </c>
      <c r="G356">
        <v>0</v>
      </c>
      <c r="H356" s="178">
        <f t="shared" si="16"/>
        <v>0</v>
      </c>
      <c r="I356" s="122">
        <v>0</v>
      </c>
      <c r="J356">
        <v>2</v>
      </c>
    </row>
    <row r="357" spans="1:10">
      <c r="A357" s="122" t="s">
        <v>6191</v>
      </c>
      <c r="B357" t="s">
        <v>2851</v>
      </c>
      <c r="C357">
        <v>33255</v>
      </c>
      <c r="D357" s="122" t="s">
        <v>106</v>
      </c>
      <c r="E357">
        <v>0</v>
      </c>
      <c r="F357">
        <v>0</v>
      </c>
      <c r="G357">
        <v>0</v>
      </c>
      <c r="H357" s="178">
        <f t="shared" si="16"/>
        <v>0</v>
      </c>
      <c r="I357" s="122">
        <v>0</v>
      </c>
      <c r="J357">
        <v>2.3330000000000002</v>
      </c>
    </row>
    <row r="358" spans="1:10">
      <c r="A358" s="122" t="s">
        <v>6191</v>
      </c>
      <c r="B358" t="s">
        <v>5632</v>
      </c>
      <c r="C358">
        <v>33255</v>
      </c>
      <c r="D358" s="122" t="s">
        <v>106</v>
      </c>
      <c r="E358">
        <v>0</v>
      </c>
      <c r="F358">
        <v>0</v>
      </c>
      <c r="G358">
        <v>0</v>
      </c>
      <c r="H358" s="178">
        <f t="shared" si="16"/>
        <v>0</v>
      </c>
      <c r="I358" s="122">
        <v>0</v>
      </c>
      <c r="J358">
        <v>2.3330000000000002</v>
      </c>
    </row>
    <row r="359" spans="1:10">
      <c r="A359" s="122" t="s">
        <v>6191</v>
      </c>
      <c r="B359" t="s">
        <v>5670</v>
      </c>
      <c r="C359">
        <v>33255</v>
      </c>
      <c r="D359" s="122" t="s">
        <v>106</v>
      </c>
      <c r="E359">
        <v>0</v>
      </c>
      <c r="F359">
        <v>0</v>
      </c>
      <c r="G359">
        <v>0</v>
      </c>
      <c r="H359" s="178">
        <f t="shared" si="16"/>
        <v>0</v>
      </c>
      <c r="I359" s="122">
        <v>0</v>
      </c>
      <c r="J359">
        <v>2.3330000000000002</v>
      </c>
    </row>
    <row r="360" spans="1:10">
      <c r="A360" s="122" t="s">
        <v>6191</v>
      </c>
      <c r="B360" t="s">
        <v>2939</v>
      </c>
      <c r="C360">
        <v>33255</v>
      </c>
      <c r="D360" s="122" t="s">
        <v>106</v>
      </c>
      <c r="E360">
        <v>0</v>
      </c>
      <c r="F360">
        <v>0</v>
      </c>
      <c r="G360">
        <v>0</v>
      </c>
      <c r="H360" s="178">
        <f t="shared" si="16"/>
        <v>0</v>
      </c>
      <c r="I360" s="122">
        <v>0</v>
      </c>
      <c r="J360">
        <v>2.3330000000000002</v>
      </c>
    </row>
    <row r="361" spans="1:10">
      <c r="A361" s="122" t="s">
        <v>6191</v>
      </c>
      <c r="B361" t="s">
        <v>5758</v>
      </c>
      <c r="C361">
        <v>33255</v>
      </c>
      <c r="D361" s="122" t="s">
        <v>106</v>
      </c>
      <c r="E361">
        <v>0</v>
      </c>
      <c r="F361">
        <v>0</v>
      </c>
      <c r="G361">
        <v>0</v>
      </c>
      <c r="H361" s="178">
        <f t="shared" si="16"/>
        <v>0</v>
      </c>
      <c r="I361" s="122">
        <v>0</v>
      </c>
      <c r="J361">
        <v>2.3330000000000002</v>
      </c>
    </row>
    <row r="362" spans="1:10">
      <c r="A362" s="122" t="s">
        <v>6191</v>
      </c>
      <c r="B362" t="s">
        <v>5776</v>
      </c>
      <c r="C362">
        <v>33255</v>
      </c>
      <c r="D362" s="122" t="s">
        <v>106</v>
      </c>
      <c r="E362">
        <v>0</v>
      </c>
      <c r="F362">
        <v>0</v>
      </c>
      <c r="G362">
        <v>0</v>
      </c>
      <c r="H362" s="178">
        <f t="shared" si="16"/>
        <v>0</v>
      </c>
      <c r="I362" s="122">
        <v>0</v>
      </c>
      <c r="J362">
        <v>2.3330000000000002</v>
      </c>
    </row>
    <row r="363" spans="1:10">
      <c r="A363" s="122" t="s">
        <v>6191</v>
      </c>
      <c r="B363" t="s">
        <v>5804</v>
      </c>
      <c r="C363">
        <v>33255</v>
      </c>
      <c r="D363" s="122" t="s">
        <v>106</v>
      </c>
      <c r="E363">
        <v>0</v>
      </c>
      <c r="F363">
        <v>0</v>
      </c>
      <c r="G363">
        <v>0</v>
      </c>
      <c r="H363" s="178">
        <f t="shared" si="16"/>
        <v>0</v>
      </c>
      <c r="I363" s="122">
        <v>0</v>
      </c>
      <c r="J363">
        <v>2.3330000000000002</v>
      </c>
    </row>
    <row r="364" spans="1:10">
      <c r="A364" s="122" t="s">
        <v>6191</v>
      </c>
      <c r="B364" t="s">
        <v>5896</v>
      </c>
      <c r="C364">
        <v>33255</v>
      </c>
      <c r="D364" s="122" t="s">
        <v>106</v>
      </c>
      <c r="E364">
        <v>0</v>
      </c>
      <c r="F364">
        <v>0</v>
      </c>
      <c r="G364">
        <v>0</v>
      </c>
      <c r="H364" s="178">
        <f t="shared" ref="H364:H427" si="17">E364/13</f>
        <v>0</v>
      </c>
      <c r="I364" s="122">
        <v>0</v>
      </c>
      <c r="J364">
        <v>2.3330000000000002</v>
      </c>
    </row>
    <row r="365" spans="1:10">
      <c r="A365" s="122" t="s">
        <v>6191</v>
      </c>
      <c r="B365" t="s">
        <v>3085</v>
      </c>
      <c r="C365">
        <v>33255</v>
      </c>
      <c r="D365" s="122" t="s">
        <v>106</v>
      </c>
      <c r="E365">
        <v>0</v>
      </c>
      <c r="F365">
        <v>0</v>
      </c>
      <c r="G365">
        <v>0</v>
      </c>
      <c r="H365" s="178">
        <f t="shared" si="17"/>
        <v>0</v>
      </c>
      <c r="I365" s="122">
        <v>0</v>
      </c>
      <c r="J365">
        <v>2.3330000000000002</v>
      </c>
    </row>
    <row r="366" spans="1:10">
      <c r="A366" s="122" t="s">
        <v>6191</v>
      </c>
      <c r="B366" t="s">
        <v>5922</v>
      </c>
      <c r="C366">
        <v>33255</v>
      </c>
      <c r="D366" s="122" t="s">
        <v>106</v>
      </c>
      <c r="E366">
        <v>0</v>
      </c>
      <c r="F366">
        <v>0</v>
      </c>
      <c r="G366">
        <v>0</v>
      </c>
      <c r="H366" s="178">
        <f t="shared" si="17"/>
        <v>0</v>
      </c>
      <c r="I366" s="122">
        <v>0</v>
      </c>
      <c r="J366">
        <v>2.3330000000000002</v>
      </c>
    </row>
    <row r="367" spans="1:10">
      <c r="A367" s="122" t="s">
        <v>6191</v>
      </c>
      <c r="B367" t="s">
        <v>3117</v>
      </c>
      <c r="C367">
        <v>33255</v>
      </c>
      <c r="D367" s="122" t="s">
        <v>106</v>
      </c>
      <c r="E367">
        <v>0</v>
      </c>
      <c r="F367">
        <v>0</v>
      </c>
      <c r="G367">
        <v>0</v>
      </c>
      <c r="H367" s="178">
        <f t="shared" si="17"/>
        <v>0</v>
      </c>
      <c r="I367" s="122">
        <v>0</v>
      </c>
      <c r="J367">
        <v>2.3330000000000002</v>
      </c>
    </row>
    <row r="368" spans="1:10">
      <c r="A368" s="122" t="s">
        <v>6191</v>
      </c>
      <c r="B368" t="s">
        <v>5938</v>
      </c>
      <c r="C368">
        <v>33255</v>
      </c>
      <c r="D368" s="122" t="s">
        <v>106</v>
      </c>
      <c r="E368">
        <v>0</v>
      </c>
      <c r="F368">
        <v>0</v>
      </c>
      <c r="G368">
        <v>0</v>
      </c>
      <c r="H368" s="178">
        <f t="shared" si="17"/>
        <v>0</v>
      </c>
      <c r="I368" s="122">
        <v>0</v>
      </c>
      <c r="J368">
        <v>2.3330000000000002</v>
      </c>
    </row>
    <row r="369" spans="1:10">
      <c r="A369" s="122" t="s">
        <v>6191</v>
      </c>
      <c r="B369" t="s">
        <v>3147</v>
      </c>
      <c r="C369">
        <v>33255</v>
      </c>
      <c r="D369" s="122" t="s">
        <v>106</v>
      </c>
      <c r="E369">
        <v>0</v>
      </c>
      <c r="F369">
        <v>0</v>
      </c>
      <c r="G369">
        <v>0</v>
      </c>
      <c r="H369" s="178">
        <f t="shared" si="17"/>
        <v>0</v>
      </c>
      <c r="I369" s="122">
        <v>0</v>
      </c>
      <c r="J369">
        <v>2.3330000000000002</v>
      </c>
    </row>
    <row r="370" spans="1:10">
      <c r="A370" s="122" t="s">
        <v>6191</v>
      </c>
      <c r="B370" t="s">
        <v>5718</v>
      </c>
      <c r="C370">
        <v>33255</v>
      </c>
      <c r="D370" s="122" t="s">
        <v>106</v>
      </c>
      <c r="E370">
        <v>0</v>
      </c>
      <c r="F370">
        <v>0</v>
      </c>
      <c r="G370">
        <v>0</v>
      </c>
      <c r="H370" s="178">
        <f t="shared" si="17"/>
        <v>0</v>
      </c>
      <c r="I370" s="122">
        <v>0</v>
      </c>
      <c r="J370">
        <v>2.6669999999999998</v>
      </c>
    </row>
    <row r="371" spans="1:10">
      <c r="A371" s="122" t="s">
        <v>6191</v>
      </c>
      <c r="B371" t="s">
        <v>2921</v>
      </c>
      <c r="C371">
        <v>33255</v>
      </c>
      <c r="D371" s="122" t="s">
        <v>106</v>
      </c>
      <c r="E371">
        <v>0</v>
      </c>
      <c r="F371">
        <v>0</v>
      </c>
      <c r="G371">
        <v>0</v>
      </c>
      <c r="H371" s="178">
        <f t="shared" si="17"/>
        <v>0</v>
      </c>
      <c r="I371" s="122">
        <v>0</v>
      </c>
      <c r="J371">
        <v>2.6669999999999998</v>
      </c>
    </row>
    <row r="372" spans="1:10">
      <c r="A372" s="122" t="s">
        <v>6191</v>
      </c>
      <c r="B372" t="s">
        <v>5726</v>
      </c>
      <c r="C372">
        <v>33255</v>
      </c>
      <c r="D372" s="122" t="s">
        <v>106</v>
      </c>
      <c r="E372">
        <v>0</v>
      </c>
      <c r="F372">
        <v>0</v>
      </c>
      <c r="G372">
        <v>0</v>
      </c>
      <c r="H372" s="178">
        <f t="shared" si="17"/>
        <v>0</v>
      </c>
      <c r="I372" s="122">
        <v>0</v>
      </c>
      <c r="J372">
        <v>2.6669999999999998</v>
      </c>
    </row>
    <row r="373" spans="1:10">
      <c r="A373" s="122" t="s">
        <v>6191</v>
      </c>
      <c r="B373" t="s">
        <v>5730</v>
      </c>
      <c r="C373">
        <v>33255</v>
      </c>
      <c r="D373" s="122" t="s">
        <v>106</v>
      </c>
      <c r="E373">
        <v>0</v>
      </c>
      <c r="F373">
        <v>0</v>
      </c>
      <c r="G373">
        <v>0</v>
      </c>
      <c r="H373" s="178">
        <f t="shared" si="17"/>
        <v>0</v>
      </c>
      <c r="I373" s="122">
        <v>0</v>
      </c>
      <c r="J373">
        <v>2.6669999999999998</v>
      </c>
    </row>
    <row r="374" spans="1:10">
      <c r="A374" s="122" t="s">
        <v>6191</v>
      </c>
      <c r="B374" t="s">
        <v>5750</v>
      </c>
      <c r="C374">
        <v>33255</v>
      </c>
      <c r="D374" s="122" t="s">
        <v>106</v>
      </c>
      <c r="E374">
        <v>0</v>
      </c>
      <c r="F374">
        <v>0</v>
      </c>
      <c r="G374">
        <v>0</v>
      </c>
      <c r="H374" s="178">
        <f t="shared" si="17"/>
        <v>0</v>
      </c>
      <c r="I374" s="122">
        <v>0</v>
      </c>
      <c r="J374">
        <v>2.6669999999999998</v>
      </c>
    </row>
    <row r="375" spans="1:10">
      <c r="A375" s="122" t="s">
        <v>6191</v>
      </c>
      <c r="B375" t="s">
        <v>5782</v>
      </c>
      <c r="C375">
        <v>33255</v>
      </c>
      <c r="D375" s="122" t="s">
        <v>106</v>
      </c>
      <c r="E375">
        <v>0</v>
      </c>
      <c r="F375">
        <v>0</v>
      </c>
      <c r="G375">
        <v>0</v>
      </c>
      <c r="H375" s="178">
        <f t="shared" si="17"/>
        <v>0</v>
      </c>
      <c r="I375" s="122">
        <v>0</v>
      </c>
      <c r="J375">
        <v>2.6669999999999998</v>
      </c>
    </row>
    <row r="376" spans="1:10">
      <c r="A376" s="122" t="s">
        <v>6191</v>
      </c>
      <c r="B376" t="s">
        <v>5784</v>
      </c>
      <c r="C376">
        <v>33255</v>
      </c>
      <c r="D376" s="122" t="s">
        <v>106</v>
      </c>
      <c r="E376">
        <v>0</v>
      </c>
      <c r="F376">
        <v>0</v>
      </c>
      <c r="G376">
        <v>0</v>
      </c>
      <c r="H376" s="178">
        <f t="shared" si="17"/>
        <v>0</v>
      </c>
      <c r="I376" s="122">
        <v>0</v>
      </c>
      <c r="J376">
        <v>2.6669999999999998</v>
      </c>
    </row>
    <row r="377" spans="1:10">
      <c r="A377" s="122" t="s">
        <v>6191</v>
      </c>
      <c r="B377" t="s">
        <v>5870</v>
      </c>
      <c r="C377">
        <v>33255</v>
      </c>
      <c r="D377" s="122" t="s">
        <v>106</v>
      </c>
      <c r="E377">
        <v>0</v>
      </c>
      <c r="F377">
        <v>0</v>
      </c>
      <c r="G377">
        <v>0</v>
      </c>
      <c r="H377" s="178">
        <f t="shared" si="17"/>
        <v>0</v>
      </c>
      <c r="I377" s="122">
        <v>0</v>
      </c>
      <c r="J377">
        <v>2.6669999999999998</v>
      </c>
    </row>
    <row r="378" spans="1:10">
      <c r="A378" s="122" t="s">
        <v>6191</v>
      </c>
      <c r="B378" t="s">
        <v>5888</v>
      </c>
      <c r="C378">
        <v>33255</v>
      </c>
      <c r="D378" s="122" t="s">
        <v>106</v>
      </c>
      <c r="E378">
        <v>0</v>
      </c>
      <c r="F378">
        <v>0</v>
      </c>
      <c r="G378">
        <v>0</v>
      </c>
      <c r="H378" s="178">
        <f t="shared" si="17"/>
        <v>0</v>
      </c>
      <c r="I378" s="122">
        <v>0</v>
      </c>
      <c r="J378">
        <v>2.6669999999999998</v>
      </c>
    </row>
    <row r="379" spans="1:10">
      <c r="A379" s="122" t="s">
        <v>6191</v>
      </c>
      <c r="B379" t="s">
        <v>5900</v>
      </c>
      <c r="C379">
        <v>33255</v>
      </c>
      <c r="D379" s="122" t="s">
        <v>106</v>
      </c>
      <c r="E379">
        <v>0</v>
      </c>
      <c r="F379">
        <v>0</v>
      </c>
      <c r="G379">
        <v>0</v>
      </c>
      <c r="H379" s="178">
        <f t="shared" si="17"/>
        <v>0</v>
      </c>
      <c r="I379" s="122">
        <v>0</v>
      </c>
      <c r="J379">
        <v>2.6669999999999998</v>
      </c>
    </row>
    <row r="380" spans="1:10">
      <c r="A380" s="122" t="s">
        <v>6191</v>
      </c>
      <c r="B380" t="s">
        <v>5934</v>
      </c>
      <c r="C380">
        <v>33255</v>
      </c>
      <c r="D380" s="122" t="s">
        <v>106</v>
      </c>
      <c r="E380">
        <v>0</v>
      </c>
      <c r="F380">
        <v>0</v>
      </c>
      <c r="G380">
        <v>0</v>
      </c>
      <c r="H380" s="178">
        <f t="shared" si="17"/>
        <v>0</v>
      </c>
      <c r="I380" s="122">
        <v>0</v>
      </c>
      <c r="J380">
        <v>2.6669999999999998</v>
      </c>
    </row>
    <row r="381" spans="1:10">
      <c r="A381" s="122" t="s">
        <v>6191</v>
      </c>
      <c r="B381" t="s">
        <v>5954</v>
      </c>
      <c r="C381">
        <v>33255</v>
      </c>
      <c r="D381" s="122" t="s">
        <v>106</v>
      </c>
      <c r="E381">
        <v>0</v>
      </c>
      <c r="F381">
        <v>0</v>
      </c>
      <c r="G381">
        <v>0</v>
      </c>
      <c r="H381" s="178">
        <f t="shared" si="17"/>
        <v>0</v>
      </c>
      <c r="I381" s="122">
        <v>0</v>
      </c>
      <c r="J381">
        <v>2.6669999999999998</v>
      </c>
    </row>
    <row r="382" spans="1:10">
      <c r="A382" s="122" t="s">
        <v>6191</v>
      </c>
      <c r="B382" t="s">
        <v>3157</v>
      </c>
      <c r="C382">
        <v>33255</v>
      </c>
      <c r="D382" s="122" t="s">
        <v>106</v>
      </c>
      <c r="E382">
        <v>0</v>
      </c>
      <c r="F382">
        <v>0</v>
      </c>
      <c r="G382">
        <v>0</v>
      </c>
      <c r="H382" s="178">
        <f t="shared" si="17"/>
        <v>0</v>
      </c>
      <c r="I382" s="122">
        <v>0</v>
      </c>
      <c r="J382">
        <v>2.6669999999999998</v>
      </c>
    </row>
    <row r="383" spans="1:10">
      <c r="A383" s="122" t="s">
        <v>6191</v>
      </c>
      <c r="B383" t="s">
        <v>5998</v>
      </c>
      <c r="C383">
        <v>33255</v>
      </c>
      <c r="D383" s="122" t="s">
        <v>106</v>
      </c>
      <c r="E383">
        <v>0</v>
      </c>
      <c r="F383">
        <v>0</v>
      </c>
      <c r="G383">
        <v>0</v>
      </c>
      <c r="H383" s="178">
        <f t="shared" si="17"/>
        <v>0</v>
      </c>
      <c r="I383" s="122">
        <v>0</v>
      </c>
      <c r="J383">
        <v>2.6669999999999998</v>
      </c>
    </row>
    <row r="384" spans="1:10">
      <c r="A384" s="122" t="s">
        <v>6191</v>
      </c>
      <c r="B384" t="s">
        <v>6026</v>
      </c>
      <c r="C384">
        <v>33255</v>
      </c>
      <c r="D384" s="122" t="s">
        <v>106</v>
      </c>
      <c r="E384">
        <v>0</v>
      </c>
      <c r="F384">
        <v>0</v>
      </c>
      <c r="G384">
        <v>0</v>
      </c>
      <c r="H384" s="178">
        <f t="shared" si="17"/>
        <v>0</v>
      </c>
      <c r="I384" s="122">
        <v>0</v>
      </c>
      <c r="J384">
        <v>2.6669999999999998</v>
      </c>
    </row>
    <row r="385" spans="1:10">
      <c r="A385" s="122" t="s">
        <v>6191</v>
      </c>
      <c r="B385" t="s">
        <v>6032</v>
      </c>
      <c r="C385">
        <v>33255</v>
      </c>
      <c r="D385" s="122" t="s">
        <v>106</v>
      </c>
      <c r="E385">
        <v>0</v>
      </c>
      <c r="F385">
        <v>0</v>
      </c>
      <c r="G385">
        <v>0</v>
      </c>
      <c r="H385" s="178">
        <f t="shared" si="17"/>
        <v>0</v>
      </c>
      <c r="I385" s="122">
        <v>0</v>
      </c>
      <c r="J385">
        <v>2.6669999999999998</v>
      </c>
    </row>
    <row r="386" spans="1:10">
      <c r="A386" s="122" t="s">
        <v>6191</v>
      </c>
      <c r="B386" t="s">
        <v>6034</v>
      </c>
      <c r="C386">
        <v>33255</v>
      </c>
      <c r="D386" s="122" t="s">
        <v>106</v>
      </c>
      <c r="E386">
        <v>0</v>
      </c>
      <c r="F386">
        <v>0</v>
      </c>
      <c r="G386">
        <v>0</v>
      </c>
      <c r="H386" s="178">
        <f t="shared" si="17"/>
        <v>0</v>
      </c>
      <c r="I386" s="122">
        <v>0</v>
      </c>
      <c r="J386">
        <v>2.6669999999999998</v>
      </c>
    </row>
    <row r="387" spans="1:10">
      <c r="A387" s="122" t="s">
        <v>6191</v>
      </c>
      <c r="B387" t="s">
        <v>6038</v>
      </c>
      <c r="C387">
        <v>33255</v>
      </c>
      <c r="D387" s="122" t="s">
        <v>106</v>
      </c>
      <c r="E387">
        <v>0</v>
      </c>
      <c r="F387">
        <v>0</v>
      </c>
      <c r="G387">
        <v>0</v>
      </c>
      <c r="H387" s="178">
        <f t="shared" si="17"/>
        <v>0</v>
      </c>
      <c r="I387" s="122">
        <v>0</v>
      </c>
      <c r="J387">
        <v>2.6669999999999998</v>
      </c>
    </row>
    <row r="388" spans="1:10">
      <c r="A388" s="122" t="s">
        <v>6191</v>
      </c>
      <c r="B388" t="s">
        <v>2873</v>
      </c>
      <c r="C388">
        <v>33255</v>
      </c>
      <c r="D388" s="122" t="s">
        <v>106</v>
      </c>
      <c r="E388">
        <v>0</v>
      </c>
      <c r="F388">
        <v>0</v>
      </c>
      <c r="G388">
        <v>0</v>
      </c>
      <c r="H388" s="178">
        <f t="shared" si="17"/>
        <v>0</v>
      </c>
      <c r="I388" s="122">
        <v>0</v>
      </c>
      <c r="J388">
        <v>3</v>
      </c>
    </row>
    <row r="389" spans="1:10">
      <c r="A389" s="122" t="s">
        <v>6191</v>
      </c>
      <c r="B389" t="s">
        <v>2875</v>
      </c>
      <c r="C389">
        <v>33255</v>
      </c>
      <c r="D389" s="122" t="s">
        <v>106</v>
      </c>
      <c r="E389">
        <v>0</v>
      </c>
      <c r="F389">
        <v>0</v>
      </c>
      <c r="G389">
        <v>0</v>
      </c>
      <c r="H389" s="178">
        <f t="shared" si="17"/>
        <v>0</v>
      </c>
      <c r="I389" s="122">
        <v>0</v>
      </c>
      <c r="J389">
        <v>3</v>
      </c>
    </row>
    <row r="390" spans="1:10">
      <c r="A390" s="122" t="s">
        <v>6191</v>
      </c>
      <c r="B390" t="s">
        <v>5768</v>
      </c>
      <c r="C390">
        <v>33255</v>
      </c>
      <c r="D390" s="122" t="s">
        <v>106</v>
      </c>
      <c r="E390">
        <v>0</v>
      </c>
      <c r="F390">
        <v>0</v>
      </c>
      <c r="G390">
        <v>0</v>
      </c>
      <c r="H390" s="178">
        <f t="shared" si="17"/>
        <v>0</v>
      </c>
      <c r="I390" s="122">
        <v>0</v>
      </c>
      <c r="J390">
        <v>3</v>
      </c>
    </row>
    <row r="391" spans="1:10">
      <c r="A391" s="122" t="s">
        <v>6191</v>
      </c>
      <c r="B391" t="s">
        <v>5772</v>
      </c>
      <c r="C391">
        <v>33255</v>
      </c>
      <c r="D391" s="122" t="s">
        <v>106</v>
      </c>
      <c r="E391">
        <v>0</v>
      </c>
      <c r="F391">
        <v>0</v>
      </c>
      <c r="G391">
        <v>0</v>
      </c>
      <c r="H391" s="178">
        <f t="shared" si="17"/>
        <v>0</v>
      </c>
      <c r="I391" s="122">
        <v>0</v>
      </c>
      <c r="J391">
        <v>3</v>
      </c>
    </row>
    <row r="392" spans="1:10">
      <c r="A392" s="122" t="s">
        <v>6191</v>
      </c>
      <c r="B392" t="s">
        <v>5788</v>
      </c>
      <c r="C392">
        <v>33255</v>
      </c>
      <c r="D392" s="122" t="s">
        <v>106</v>
      </c>
      <c r="E392">
        <v>0</v>
      </c>
      <c r="F392">
        <v>0</v>
      </c>
      <c r="G392">
        <v>0</v>
      </c>
      <c r="H392" s="178">
        <f t="shared" si="17"/>
        <v>0</v>
      </c>
      <c r="I392" s="122">
        <v>0</v>
      </c>
      <c r="J392">
        <v>3</v>
      </c>
    </row>
    <row r="393" spans="1:10">
      <c r="A393" s="122" t="s">
        <v>6191</v>
      </c>
      <c r="B393" t="s">
        <v>5806</v>
      </c>
      <c r="C393">
        <v>33255</v>
      </c>
      <c r="D393" s="122" t="s">
        <v>106</v>
      </c>
      <c r="E393">
        <v>0</v>
      </c>
      <c r="F393">
        <v>0</v>
      </c>
      <c r="G393">
        <v>0</v>
      </c>
      <c r="H393" s="178">
        <f t="shared" si="17"/>
        <v>0</v>
      </c>
      <c r="I393" s="122">
        <v>0</v>
      </c>
      <c r="J393">
        <v>3</v>
      </c>
    </row>
    <row r="394" spans="1:10">
      <c r="A394" s="122" t="s">
        <v>6191</v>
      </c>
      <c r="B394" t="s">
        <v>5830</v>
      </c>
      <c r="C394">
        <v>33255</v>
      </c>
      <c r="D394" s="122" t="s">
        <v>106</v>
      </c>
      <c r="E394">
        <v>0</v>
      </c>
      <c r="F394">
        <v>0</v>
      </c>
      <c r="G394">
        <v>0</v>
      </c>
      <c r="H394" s="178">
        <f t="shared" si="17"/>
        <v>0</v>
      </c>
      <c r="I394" s="122">
        <v>0</v>
      </c>
      <c r="J394">
        <v>3</v>
      </c>
    </row>
    <row r="395" spans="1:10">
      <c r="A395" s="122" t="s">
        <v>6191</v>
      </c>
      <c r="B395" t="s">
        <v>5836</v>
      </c>
      <c r="C395">
        <v>33255</v>
      </c>
      <c r="D395" s="122" t="s">
        <v>106</v>
      </c>
      <c r="E395">
        <v>0</v>
      </c>
      <c r="F395">
        <v>0</v>
      </c>
      <c r="G395">
        <v>0</v>
      </c>
      <c r="H395" s="178">
        <f t="shared" si="17"/>
        <v>0</v>
      </c>
      <c r="I395" s="122">
        <v>0</v>
      </c>
      <c r="J395">
        <v>3</v>
      </c>
    </row>
    <row r="396" spans="1:10">
      <c r="A396" s="122" t="s">
        <v>6191</v>
      </c>
      <c r="B396" t="s">
        <v>5840</v>
      </c>
      <c r="C396">
        <v>33255</v>
      </c>
      <c r="D396" s="122" t="s">
        <v>106</v>
      </c>
      <c r="E396">
        <v>0</v>
      </c>
      <c r="F396">
        <v>0</v>
      </c>
      <c r="G396">
        <v>0</v>
      </c>
      <c r="H396" s="178">
        <f t="shared" si="17"/>
        <v>0</v>
      </c>
      <c r="I396" s="122">
        <v>0</v>
      </c>
      <c r="J396">
        <v>3</v>
      </c>
    </row>
    <row r="397" spans="1:10">
      <c r="A397" s="122" t="s">
        <v>6191</v>
      </c>
      <c r="B397" t="s">
        <v>5858</v>
      </c>
      <c r="C397">
        <v>33255</v>
      </c>
      <c r="D397" s="122" t="s">
        <v>106</v>
      </c>
      <c r="E397">
        <v>0</v>
      </c>
      <c r="F397">
        <v>0</v>
      </c>
      <c r="G397">
        <v>0</v>
      </c>
      <c r="H397" s="178">
        <f t="shared" si="17"/>
        <v>0</v>
      </c>
      <c r="I397" s="122">
        <v>0</v>
      </c>
      <c r="J397">
        <v>3</v>
      </c>
    </row>
    <row r="398" spans="1:10">
      <c r="A398" s="122" t="s">
        <v>6191</v>
      </c>
      <c r="B398" t="s">
        <v>5864</v>
      </c>
      <c r="C398">
        <v>33255</v>
      </c>
      <c r="D398" s="122" t="s">
        <v>106</v>
      </c>
      <c r="E398">
        <v>0</v>
      </c>
      <c r="F398">
        <v>0</v>
      </c>
      <c r="G398">
        <v>0</v>
      </c>
      <c r="H398" s="178">
        <f t="shared" si="17"/>
        <v>0</v>
      </c>
      <c r="I398" s="122">
        <v>0</v>
      </c>
      <c r="J398">
        <v>3</v>
      </c>
    </row>
    <row r="399" spans="1:10">
      <c r="A399" s="122" t="s">
        <v>6191</v>
      </c>
      <c r="B399" t="s">
        <v>3063</v>
      </c>
      <c r="C399">
        <v>33255</v>
      </c>
      <c r="D399" s="122" t="s">
        <v>106</v>
      </c>
      <c r="E399">
        <v>0</v>
      </c>
      <c r="F399">
        <v>0</v>
      </c>
      <c r="G399">
        <v>0</v>
      </c>
      <c r="H399" s="178">
        <f t="shared" si="17"/>
        <v>0</v>
      </c>
      <c r="I399" s="122">
        <v>0</v>
      </c>
      <c r="J399">
        <v>3</v>
      </c>
    </row>
    <row r="400" spans="1:10">
      <c r="A400" s="122" t="s">
        <v>6191</v>
      </c>
      <c r="B400" t="s">
        <v>5874</v>
      </c>
      <c r="C400">
        <v>33255</v>
      </c>
      <c r="D400" s="122" t="s">
        <v>106</v>
      </c>
      <c r="E400">
        <v>0</v>
      </c>
      <c r="F400">
        <v>0</v>
      </c>
      <c r="G400">
        <v>0</v>
      </c>
      <c r="H400" s="178">
        <f t="shared" si="17"/>
        <v>0</v>
      </c>
      <c r="I400" s="122">
        <v>0</v>
      </c>
      <c r="J400">
        <v>3</v>
      </c>
    </row>
    <row r="401" spans="1:10">
      <c r="A401" s="122" t="s">
        <v>6191</v>
      </c>
      <c r="B401" t="s">
        <v>3077</v>
      </c>
      <c r="C401">
        <v>33255</v>
      </c>
      <c r="D401" s="122" t="s">
        <v>106</v>
      </c>
      <c r="E401">
        <v>0</v>
      </c>
      <c r="F401">
        <v>0</v>
      </c>
      <c r="G401">
        <v>0</v>
      </c>
      <c r="H401" s="178">
        <f t="shared" si="17"/>
        <v>0</v>
      </c>
      <c r="I401" s="122">
        <v>0</v>
      </c>
      <c r="J401">
        <v>3</v>
      </c>
    </row>
    <row r="402" spans="1:10">
      <c r="A402" s="122" t="s">
        <v>6191</v>
      </c>
      <c r="B402" t="s">
        <v>5902</v>
      </c>
      <c r="C402">
        <v>33255</v>
      </c>
      <c r="D402" s="122" t="s">
        <v>106</v>
      </c>
      <c r="E402">
        <v>0</v>
      </c>
      <c r="F402">
        <v>0</v>
      </c>
      <c r="G402">
        <v>0</v>
      </c>
      <c r="H402" s="178">
        <f t="shared" si="17"/>
        <v>0</v>
      </c>
      <c r="I402" s="122">
        <v>0</v>
      </c>
      <c r="J402">
        <v>3</v>
      </c>
    </row>
    <row r="403" spans="1:10">
      <c r="A403" s="122" t="s">
        <v>6191</v>
      </c>
      <c r="B403" t="s">
        <v>5914</v>
      </c>
      <c r="C403">
        <v>33255</v>
      </c>
      <c r="D403" s="122" t="s">
        <v>106</v>
      </c>
      <c r="E403">
        <v>0</v>
      </c>
      <c r="F403">
        <v>0</v>
      </c>
      <c r="G403">
        <v>0</v>
      </c>
      <c r="H403" s="178">
        <f t="shared" si="17"/>
        <v>0</v>
      </c>
      <c r="I403" s="122">
        <v>0</v>
      </c>
      <c r="J403">
        <v>3</v>
      </c>
    </row>
    <row r="404" spans="1:10">
      <c r="A404" s="122" t="s">
        <v>6191</v>
      </c>
      <c r="B404" t="s">
        <v>5918</v>
      </c>
      <c r="C404">
        <v>33255</v>
      </c>
      <c r="D404" s="122" t="s">
        <v>106</v>
      </c>
      <c r="E404">
        <v>0</v>
      </c>
      <c r="F404">
        <v>0</v>
      </c>
      <c r="G404">
        <v>0</v>
      </c>
      <c r="H404" s="178">
        <f t="shared" si="17"/>
        <v>0</v>
      </c>
      <c r="I404" s="122">
        <v>0</v>
      </c>
      <c r="J404">
        <v>3</v>
      </c>
    </row>
    <row r="405" spans="1:10">
      <c r="A405" s="122" t="s">
        <v>6191</v>
      </c>
      <c r="B405" t="s">
        <v>5986</v>
      </c>
      <c r="C405">
        <v>33255</v>
      </c>
      <c r="D405" s="122" t="s">
        <v>106</v>
      </c>
      <c r="E405">
        <v>0</v>
      </c>
      <c r="F405">
        <v>0</v>
      </c>
      <c r="G405">
        <v>0</v>
      </c>
      <c r="H405" s="178">
        <f t="shared" si="17"/>
        <v>0</v>
      </c>
      <c r="I405" s="122">
        <v>0</v>
      </c>
      <c r="J405">
        <v>3</v>
      </c>
    </row>
    <row r="406" spans="1:10">
      <c r="A406" s="122" t="s">
        <v>6191</v>
      </c>
      <c r="B406" t="s">
        <v>5988</v>
      </c>
      <c r="C406">
        <v>33255</v>
      </c>
      <c r="D406" s="122" t="s">
        <v>106</v>
      </c>
      <c r="E406">
        <v>0</v>
      </c>
      <c r="F406">
        <v>0</v>
      </c>
      <c r="G406">
        <v>0</v>
      </c>
      <c r="H406" s="178">
        <f t="shared" si="17"/>
        <v>0</v>
      </c>
      <c r="I406" s="122">
        <v>0</v>
      </c>
      <c r="J406">
        <v>3</v>
      </c>
    </row>
    <row r="407" spans="1:10">
      <c r="A407" s="122" t="s">
        <v>6191</v>
      </c>
      <c r="B407" t="s">
        <v>3203</v>
      </c>
      <c r="C407">
        <v>33255</v>
      </c>
      <c r="D407" s="122" t="s">
        <v>106</v>
      </c>
      <c r="E407">
        <v>0</v>
      </c>
      <c r="F407">
        <v>0</v>
      </c>
      <c r="G407">
        <v>0</v>
      </c>
      <c r="H407" s="178">
        <f t="shared" si="17"/>
        <v>0</v>
      </c>
      <c r="I407" s="122">
        <v>0</v>
      </c>
      <c r="J407">
        <v>3</v>
      </c>
    </row>
    <row r="408" spans="1:10">
      <c r="A408" s="122" t="s">
        <v>6191</v>
      </c>
      <c r="B408" t="s">
        <v>6030</v>
      </c>
      <c r="C408">
        <v>33255</v>
      </c>
      <c r="D408" s="122" t="s">
        <v>106</v>
      </c>
      <c r="E408">
        <v>0</v>
      </c>
      <c r="F408">
        <v>0</v>
      </c>
      <c r="G408">
        <v>0</v>
      </c>
      <c r="H408" s="178">
        <f t="shared" si="17"/>
        <v>0</v>
      </c>
      <c r="I408" s="122">
        <v>0</v>
      </c>
      <c r="J408">
        <v>3</v>
      </c>
    </row>
    <row r="409" spans="1:10">
      <c r="A409" s="122" t="s">
        <v>6191</v>
      </c>
      <c r="B409" t="s">
        <v>3217</v>
      </c>
      <c r="C409">
        <v>33255</v>
      </c>
      <c r="D409" s="122" t="s">
        <v>106</v>
      </c>
      <c r="E409">
        <v>0</v>
      </c>
      <c r="F409">
        <v>0</v>
      </c>
      <c r="G409">
        <v>0</v>
      </c>
      <c r="H409" s="178">
        <f t="shared" si="17"/>
        <v>0</v>
      </c>
      <c r="I409" s="122">
        <v>0</v>
      </c>
      <c r="J409">
        <v>3</v>
      </c>
    </row>
    <row r="410" spans="1:10">
      <c r="A410" s="122" t="s">
        <v>6191</v>
      </c>
      <c r="B410" t="s">
        <v>6036</v>
      </c>
      <c r="C410">
        <v>33255</v>
      </c>
      <c r="D410" s="122" t="s">
        <v>106</v>
      </c>
      <c r="E410">
        <v>0</v>
      </c>
      <c r="F410">
        <v>0</v>
      </c>
      <c r="G410">
        <v>0</v>
      </c>
      <c r="H410" s="178">
        <f t="shared" si="17"/>
        <v>0</v>
      </c>
      <c r="I410" s="122">
        <v>0</v>
      </c>
      <c r="J410">
        <v>3</v>
      </c>
    </row>
    <row r="411" spans="1:10">
      <c r="A411" s="122" t="s">
        <v>6191</v>
      </c>
      <c r="B411" t="s">
        <v>5648</v>
      </c>
      <c r="C411">
        <v>33255</v>
      </c>
      <c r="D411" s="122" t="s">
        <v>106</v>
      </c>
      <c r="E411">
        <v>0</v>
      </c>
      <c r="F411">
        <v>0</v>
      </c>
      <c r="G411">
        <v>0</v>
      </c>
      <c r="H411" s="178">
        <f t="shared" si="17"/>
        <v>0</v>
      </c>
      <c r="I411" s="122">
        <v>0</v>
      </c>
      <c r="J411">
        <v>3.3330000000000002</v>
      </c>
    </row>
    <row r="412" spans="1:10">
      <c r="A412" s="122" t="s">
        <v>6191</v>
      </c>
      <c r="B412" t="s">
        <v>5722</v>
      </c>
      <c r="C412">
        <v>33255</v>
      </c>
      <c r="D412" s="122" t="s">
        <v>106</v>
      </c>
      <c r="E412">
        <v>0</v>
      </c>
      <c r="F412">
        <v>0</v>
      </c>
      <c r="G412">
        <v>0</v>
      </c>
      <c r="H412" s="178">
        <f t="shared" si="17"/>
        <v>0</v>
      </c>
      <c r="I412" s="122">
        <v>0</v>
      </c>
      <c r="J412">
        <v>3.3330000000000002</v>
      </c>
    </row>
    <row r="413" spans="1:10">
      <c r="A413" s="122" t="s">
        <v>6191</v>
      </c>
      <c r="B413" t="s">
        <v>5764</v>
      </c>
      <c r="C413">
        <v>33255</v>
      </c>
      <c r="D413" s="122" t="s">
        <v>106</v>
      </c>
      <c r="E413">
        <v>0</v>
      </c>
      <c r="F413">
        <v>0</v>
      </c>
      <c r="G413">
        <v>0</v>
      </c>
      <c r="H413" s="178">
        <f t="shared" si="17"/>
        <v>0</v>
      </c>
      <c r="I413" s="122">
        <v>0</v>
      </c>
      <c r="J413">
        <v>3.3330000000000002</v>
      </c>
    </row>
    <row r="414" spans="1:10">
      <c r="A414" s="122" t="s">
        <v>6191</v>
      </c>
      <c r="B414" t="s">
        <v>3011</v>
      </c>
      <c r="C414">
        <v>33255</v>
      </c>
      <c r="D414" s="122" t="s">
        <v>106</v>
      </c>
      <c r="E414">
        <v>0</v>
      </c>
      <c r="F414">
        <v>0</v>
      </c>
      <c r="G414">
        <v>0</v>
      </c>
      <c r="H414" s="178">
        <f t="shared" si="17"/>
        <v>0</v>
      </c>
      <c r="I414" s="122">
        <v>0</v>
      </c>
      <c r="J414">
        <v>3.3330000000000002</v>
      </c>
    </row>
    <row r="415" spans="1:10">
      <c r="A415" s="122" t="s">
        <v>6191</v>
      </c>
      <c r="B415" t="s">
        <v>5834</v>
      </c>
      <c r="C415">
        <v>33255</v>
      </c>
      <c r="D415" s="122" t="s">
        <v>106</v>
      </c>
      <c r="E415">
        <v>0</v>
      </c>
      <c r="F415">
        <v>0</v>
      </c>
      <c r="G415">
        <v>0</v>
      </c>
      <c r="H415" s="178">
        <f t="shared" si="17"/>
        <v>0</v>
      </c>
      <c r="I415" s="122">
        <v>0</v>
      </c>
      <c r="J415">
        <v>3.3330000000000002</v>
      </c>
    </row>
    <row r="416" spans="1:10">
      <c r="A416" s="122" t="s">
        <v>6191</v>
      </c>
      <c r="B416" t="s">
        <v>5852</v>
      </c>
      <c r="C416">
        <v>33255</v>
      </c>
      <c r="D416" s="122" t="s">
        <v>106</v>
      </c>
      <c r="E416">
        <v>0</v>
      </c>
      <c r="F416">
        <v>0</v>
      </c>
      <c r="G416">
        <v>0</v>
      </c>
      <c r="H416" s="178">
        <f t="shared" si="17"/>
        <v>0</v>
      </c>
      <c r="I416" s="122">
        <v>0</v>
      </c>
      <c r="J416">
        <v>3.3330000000000002</v>
      </c>
    </row>
    <row r="417" spans="1:10">
      <c r="A417" s="122" t="s">
        <v>6191</v>
      </c>
      <c r="B417" t="s">
        <v>5860</v>
      </c>
      <c r="C417">
        <v>33255</v>
      </c>
      <c r="D417" s="122" t="s">
        <v>106</v>
      </c>
      <c r="E417">
        <v>0</v>
      </c>
      <c r="F417">
        <v>0</v>
      </c>
      <c r="G417">
        <v>0</v>
      </c>
      <c r="H417" s="178">
        <f t="shared" si="17"/>
        <v>0</v>
      </c>
      <c r="I417" s="122">
        <v>0</v>
      </c>
      <c r="J417">
        <v>3.3330000000000002</v>
      </c>
    </row>
    <row r="418" spans="1:10">
      <c r="A418" s="122" t="s">
        <v>6191</v>
      </c>
      <c r="B418" t="s">
        <v>5966</v>
      </c>
      <c r="C418">
        <v>33255</v>
      </c>
      <c r="D418" s="122" t="s">
        <v>106</v>
      </c>
      <c r="E418">
        <v>0</v>
      </c>
      <c r="F418">
        <v>0</v>
      </c>
      <c r="G418">
        <v>0</v>
      </c>
      <c r="H418" s="178">
        <f t="shared" si="17"/>
        <v>0</v>
      </c>
      <c r="I418" s="122">
        <v>0</v>
      </c>
      <c r="J418">
        <v>3.3330000000000002</v>
      </c>
    </row>
    <row r="419" spans="1:10">
      <c r="A419" s="122" t="s">
        <v>6191</v>
      </c>
      <c r="B419" t="s">
        <v>6024</v>
      </c>
      <c r="C419">
        <v>33255</v>
      </c>
      <c r="D419" s="122" t="s">
        <v>106</v>
      </c>
      <c r="E419">
        <v>0</v>
      </c>
      <c r="F419">
        <v>0</v>
      </c>
      <c r="G419">
        <v>0</v>
      </c>
      <c r="H419" s="178">
        <f t="shared" si="17"/>
        <v>0</v>
      </c>
      <c r="I419" s="122">
        <v>0</v>
      </c>
      <c r="J419">
        <v>3.3330000000000002</v>
      </c>
    </row>
    <row r="420" spans="1:10">
      <c r="A420" s="122" t="s">
        <v>6191</v>
      </c>
      <c r="B420" t="s">
        <v>2849</v>
      </c>
      <c r="C420">
        <v>33255</v>
      </c>
      <c r="D420" s="122" t="s">
        <v>106</v>
      </c>
      <c r="E420">
        <v>0</v>
      </c>
      <c r="F420">
        <v>0</v>
      </c>
      <c r="G420">
        <v>0</v>
      </c>
      <c r="H420" s="178">
        <f t="shared" si="17"/>
        <v>0</v>
      </c>
      <c r="I420" s="122">
        <v>0</v>
      </c>
      <c r="J420">
        <v>3.6669999999999998</v>
      </c>
    </row>
    <row r="421" spans="1:10">
      <c r="A421" s="122" t="s">
        <v>6191</v>
      </c>
      <c r="B421" t="s">
        <v>5642</v>
      </c>
      <c r="C421">
        <v>33255</v>
      </c>
      <c r="D421" s="122" t="s">
        <v>106</v>
      </c>
      <c r="E421">
        <v>0</v>
      </c>
      <c r="F421">
        <v>0</v>
      </c>
      <c r="G421">
        <v>0</v>
      </c>
      <c r="H421" s="178">
        <f t="shared" si="17"/>
        <v>0</v>
      </c>
      <c r="I421" s="122">
        <v>0</v>
      </c>
      <c r="J421">
        <v>3.6669999999999998</v>
      </c>
    </row>
    <row r="422" spans="1:10">
      <c r="A422" s="122" t="s">
        <v>6191</v>
      </c>
      <c r="B422" t="s">
        <v>5696</v>
      </c>
      <c r="C422">
        <v>33255</v>
      </c>
      <c r="D422" s="122" t="s">
        <v>106</v>
      </c>
      <c r="E422">
        <v>0</v>
      </c>
      <c r="F422">
        <v>0</v>
      </c>
      <c r="G422">
        <v>0</v>
      </c>
      <c r="H422" s="178">
        <f t="shared" si="17"/>
        <v>0</v>
      </c>
      <c r="I422" s="122">
        <v>0</v>
      </c>
      <c r="J422">
        <v>3.6669999999999998</v>
      </c>
    </row>
    <row r="423" spans="1:10">
      <c r="A423" s="122" t="s">
        <v>6191</v>
      </c>
      <c r="B423" t="s">
        <v>5732</v>
      </c>
      <c r="C423">
        <v>33255</v>
      </c>
      <c r="D423" s="122" t="s">
        <v>106</v>
      </c>
      <c r="E423">
        <v>0</v>
      </c>
      <c r="F423">
        <v>0</v>
      </c>
      <c r="G423">
        <v>0</v>
      </c>
      <c r="H423" s="178">
        <f t="shared" si="17"/>
        <v>0</v>
      </c>
      <c r="I423" s="122">
        <v>0</v>
      </c>
      <c r="J423">
        <v>3.6669999999999998</v>
      </c>
    </row>
    <row r="424" spans="1:10">
      <c r="A424" s="122" t="s">
        <v>6191</v>
      </c>
      <c r="B424" t="s">
        <v>5740</v>
      </c>
      <c r="C424">
        <v>33255</v>
      </c>
      <c r="D424" s="122" t="s">
        <v>106</v>
      </c>
      <c r="E424">
        <v>0</v>
      </c>
      <c r="F424">
        <v>0</v>
      </c>
      <c r="G424">
        <v>0</v>
      </c>
      <c r="H424" s="178">
        <f t="shared" si="17"/>
        <v>0</v>
      </c>
      <c r="I424" s="122">
        <v>0</v>
      </c>
      <c r="J424">
        <v>3.6669999999999998</v>
      </c>
    </row>
    <row r="425" spans="1:10">
      <c r="A425" s="122" t="s">
        <v>6191</v>
      </c>
      <c r="B425" t="s">
        <v>5796</v>
      </c>
      <c r="C425">
        <v>33255</v>
      </c>
      <c r="D425" s="122" t="s">
        <v>106</v>
      </c>
      <c r="E425">
        <v>0</v>
      </c>
      <c r="F425">
        <v>0</v>
      </c>
      <c r="G425">
        <v>0</v>
      </c>
      <c r="H425" s="178">
        <f t="shared" si="17"/>
        <v>0</v>
      </c>
      <c r="I425" s="122">
        <v>0</v>
      </c>
      <c r="J425">
        <v>3.6669999999999998</v>
      </c>
    </row>
    <row r="426" spans="1:10">
      <c r="A426" s="122" t="s">
        <v>6191</v>
      </c>
      <c r="B426" t="s">
        <v>5800</v>
      </c>
      <c r="C426">
        <v>33255</v>
      </c>
      <c r="D426" s="122" t="s">
        <v>106</v>
      </c>
      <c r="E426">
        <v>0</v>
      </c>
      <c r="F426">
        <v>0</v>
      </c>
      <c r="G426">
        <v>0</v>
      </c>
      <c r="H426" s="178">
        <f t="shared" si="17"/>
        <v>0</v>
      </c>
      <c r="I426" s="122">
        <v>0</v>
      </c>
      <c r="J426">
        <v>3.6669999999999998</v>
      </c>
    </row>
    <row r="427" spans="1:10">
      <c r="A427" s="122" t="s">
        <v>6191</v>
      </c>
      <c r="B427" t="s">
        <v>5814</v>
      </c>
      <c r="C427">
        <v>33255</v>
      </c>
      <c r="D427" s="122" t="s">
        <v>106</v>
      </c>
      <c r="E427">
        <v>0</v>
      </c>
      <c r="F427">
        <v>0</v>
      </c>
      <c r="G427">
        <v>0</v>
      </c>
      <c r="H427" s="178">
        <f t="shared" si="17"/>
        <v>0</v>
      </c>
      <c r="I427" s="122">
        <v>0</v>
      </c>
      <c r="J427">
        <v>3.6669999999999998</v>
      </c>
    </row>
    <row r="428" spans="1:10">
      <c r="A428" s="122" t="s">
        <v>6191</v>
      </c>
      <c r="B428" t="s">
        <v>5842</v>
      </c>
      <c r="C428">
        <v>33255</v>
      </c>
      <c r="D428" s="122" t="s">
        <v>106</v>
      </c>
      <c r="E428">
        <v>0</v>
      </c>
      <c r="F428">
        <v>0</v>
      </c>
      <c r="G428">
        <v>0</v>
      </c>
      <c r="H428" s="178">
        <f t="shared" ref="H428:H491" si="18">E428/13</f>
        <v>0</v>
      </c>
      <c r="I428" s="122">
        <v>0</v>
      </c>
      <c r="J428">
        <v>3.6669999999999998</v>
      </c>
    </row>
    <row r="429" spans="1:10">
      <c r="A429" s="122" t="s">
        <v>6191</v>
      </c>
      <c r="B429" t="s">
        <v>5876</v>
      </c>
      <c r="C429">
        <v>33255</v>
      </c>
      <c r="D429" s="122" t="s">
        <v>106</v>
      </c>
      <c r="E429">
        <v>0</v>
      </c>
      <c r="F429">
        <v>0</v>
      </c>
      <c r="G429">
        <v>0</v>
      </c>
      <c r="H429" s="178">
        <f t="shared" si="18"/>
        <v>0</v>
      </c>
      <c r="I429" s="122">
        <v>0</v>
      </c>
      <c r="J429">
        <v>3.6669999999999998</v>
      </c>
    </row>
    <row r="430" spans="1:10">
      <c r="A430" s="122" t="s">
        <v>6191</v>
      </c>
      <c r="B430" t="s">
        <v>5880</v>
      </c>
      <c r="C430">
        <v>33255</v>
      </c>
      <c r="D430" s="122" t="s">
        <v>106</v>
      </c>
      <c r="E430">
        <v>0</v>
      </c>
      <c r="F430">
        <v>0</v>
      </c>
      <c r="G430">
        <v>0</v>
      </c>
      <c r="H430" s="178">
        <f t="shared" si="18"/>
        <v>0</v>
      </c>
      <c r="I430" s="122">
        <v>0</v>
      </c>
      <c r="J430">
        <v>3.6669999999999998</v>
      </c>
    </row>
    <row r="431" spans="1:10">
      <c r="A431" s="122" t="s">
        <v>6191</v>
      </c>
      <c r="B431" t="s">
        <v>5958</v>
      </c>
      <c r="C431">
        <v>33255</v>
      </c>
      <c r="D431" s="122" t="s">
        <v>106</v>
      </c>
      <c r="E431">
        <v>0</v>
      </c>
      <c r="F431">
        <v>0</v>
      </c>
      <c r="G431">
        <v>0</v>
      </c>
      <c r="H431" s="178">
        <f t="shared" si="18"/>
        <v>0</v>
      </c>
      <c r="I431" s="122">
        <v>0</v>
      </c>
      <c r="J431">
        <v>3.6669999999999998</v>
      </c>
    </row>
    <row r="432" spans="1:10">
      <c r="A432" s="122" t="s">
        <v>6191</v>
      </c>
      <c r="B432" t="s">
        <v>5622</v>
      </c>
      <c r="C432">
        <v>33255</v>
      </c>
      <c r="D432" s="122" t="s">
        <v>106</v>
      </c>
      <c r="E432">
        <v>0</v>
      </c>
      <c r="F432">
        <v>0</v>
      </c>
      <c r="G432">
        <v>0</v>
      </c>
      <c r="H432" s="178">
        <f t="shared" si="18"/>
        <v>0</v>
      </c>
      <c r="I432" s="122">
        <v>0</v>
      </c>
      <c r="J432">
        <v>4</v>
      </c>
    </row>
    <row r="433" spans="1:10">
      <c r="A433" s="122" t="s">
        <v>6191</v>
      </c>
      <c r="B433" t="s">
        <v>2859</v>
      </c>
      <c r="C433">
        <v>33255</v>
      </c>
      <c r="D433" s="122" t="s">
        <v>106</v>
      </c>
      <c r="E433">
        <v>0</v>
      </c>
      <c r="F433">
        <v>0</v>
      </c>
      <c r="G433">
        <v>0</v>
      </c>
      <c r="H433" s="178">
        <f t="shared" si="18"/>
        <v>0</v>
      </c>
      <c r="I433" s="122">
        <v>0</v>
      </c>
      <c r="J433">
        <v>4</v>
      </c>
    </row>
    <row r="434" spans="1:10">
      <c r="A434" s="122" t="s">
        <v>6191</v>
      </c>
      <c r="B434" t="s">
        <v>5738</v>
      </c>
      <c r="C434">
        <v>33255</v>
      </c>
      <c r="D434" s="122" t="s">
        <v>106</v>
      </c>
      <c r="E434">
        <v>0</v>
      </c>
      <c r="F434">
        <v>0</v>
      </c>
      <c r="G434">
        <v>0</v>
      </c>
      <c r="H434" s="178">
        <f t="shared" si="18"/>
        <v>0</v>
      </c>
      <c r="I434" s="122">
        <v>0</v>
      </c>
      <c r="J434">
        <v>4</v>
      </c>
    </row>
    <row r="435" spans="1:10">
      <c r="A435" s="122" t="s">
        <v>6191</v>
      </c>
      <c r="B435" t="s">
        <v>5780</v>
      </c>
      <c r="C435">
        <v>33255</v>
      </c>
      <c r="D435" s="122" t="s">
        <v>106</v>
      </c>
      <c r="E435">
        <v>0</v>
      </c>
      <c r="F435">
        <v>0</v>
      </c>
      <c r="G435">
        <v>0</v>
      </c>
      <c r="H435" s="178">
        <f t="shared" si="18"/>
        <v>0</v>
      </c>
      <c r="I435" s="122">
        <v>0</v>
      </c>
      <c r="J435">
        <v>4</v>
      </c>
    </row>
    <row r="436" spans="1:10">
      <c r="A436" s="122" t="s">
        <v>6191</v>
      </c>
      <c r="B436" t="s">
        <v>4745</v>
      </c>
      <c r="C436">
        <v>33255</v>
      </c>
      <c r="D436" s="122" t="s">
        <v>106</v>
      </c>
      <c r="E436">
        <v>0</v>
      </c>
      <c r="F436">
        <v>0</v>
      </c>
      <c r="G436">
        <v>0</v>
      </c>
      <c r="H436" s="178">
        <f t="shared" si="18"/>
        <v>0</v>
      </c>
      <c r="I436" s="122">
        <v>0</v>
      </c>
      <c r="J436">
        <v>4</v>
      </c>
    </row>
    <row r="437" spans="1:10">
      <c r="A437" s="122" t="s">
        <v>6191</v>
      </c>
      <c r="B437" t="s">
        <v>2953</v>
      </c>
      <c r="C437">
        <v>33255</v>
      </c>
      <c r="D437" s="122" t="s">
        <v>106</v>
      </c>
      <c r="E437">
        <v>1</v>
      </c>
      <c r="F437">
        <v>1</v>
      </c>
      <c r="G437">
        <v>1</v>
      </c>
      <c r="H437" s="178">
        <f t="shared" si="18"/>
        <v>7.6923076923076927E-2</v>
      </c>
      <c r="I437" s="122">
        <v>1</v>
      </c>
      <c r="J437">
        <v>0</v>
      </c>
    </row>
    <row r="438" spans="1:10">
      <c r="A438" s="122" t="s">
        <v>6191</v>
      </c>
      <c r="B438" t="s">
        <v>5944</v>
      </c>
      <c r="C438">
        <v>33255</v>
      </c>
      <c r="D438" s="122" t="s">
        <v>106</v>
      </c>
      <c r="E438">
        <v>3</v>
      </c>
      <c r="F438">
        <v>1</v>
      </c>
      <c r="G438">
        <v>3</v>
      </c>
      <c r="H438" s="178">
        <f t="shared" si="18"/>
        <v>0.23076923076923078</v>
      </c>
      <c r="I438" s="122">
        <v>1</v>
      </c>
      <c r="J438">
        <v>1.333</v>
      </c>
    </row>
    <row r="439" spans="1:10">
      <c r="A439" s="122" t="s">
        <v>6191</v>
      </c>
      <c r="B439" t="s">
        <v>5808</v>
      </c>
      <c r="C439">
        <v>33255</v>
      </c>
      <c r="D439" s="122" t="s">
        <v>106</v>
      </c>
      <c r="E439">
        <v>1</v>
      </c>
      <c r="F439">
        <v>1</v>
      </c>
      <c r="G439">
        <v>1</v>
      </c>
      <c r="H439" s="178">
        <f t="shared" si="18"/>
        <v>7.6923076923076927E-2</v>
      </c>
      <c r="I439" s="122">
        <v>1</v>
      </c>
      <c r="J439">
        <v>1.667</v>
      </c>
    </row>
    <row r="440" spans="1:10">
      <c r="A440" s="122" t="s">
        <v>6191</v>
      </c>
      <c r="B440" t="s">
        <v>5970</v>
      </c>
      <c r="C440">
        <v>33255</v>
      </c>
      <c r="D440" s="122" t="s">
        <v>106</v>
      </c>
      <c r="E440">
        <v>1</v>
      </c>
      <c r="F440">
        <v>1</v>
      </c>
      <c r="G440">
        <v>1</v>
      </c>
      <c r="H440" s="178">
        <f t="shared" si="18"/>
        <v>7.6923076923076927E-2</v>
      </c>
      <c r="I440" s="122">
        <v>1</v>
      </c>
      <c r="J440">
        <v>1.667</v>
      </c>
    </row>
    <row r="441" spans="1:10">
      <c r="A441" s="122" t="s">
        <v>6191</v>
      </c>
      <c r="B441" t="s">
        <v>5688</v>
      </c>
      <c r="C441">
        <v>33255</v>
      </c>
      <c r="D441" s="122" t="s">
        <v>106</v>
      </c>
      <c r="E441">
        <v>2</v>
      </c>
      <c r="F441">
        <v>1</v>
      </c>
      <c r="G441">
        <v>2</v>
      </c>
      <c r="H441" s="178">
        <f t="shared" si="18"/>
        <v>0.15384615384615385</v>
      </c>
      <c r="I441" s="122">
        <v>1</v>
      </c>
      <c r="J441">
        <v>1.667</v>
      </c>
    </row>
    <row r="442" spans="1:10">
      <c r="A442" s="122" t="s">
        <v>6191</v>
      </c>
      <c r="B442" t="s">
        <v>3031</v>
      </c>
      <c r="C442">
        <v>33255</v>
      </c>
      <c r="D442" s="122" t="s">
        <v>106</v>
      </c>
      <c r="E442">
        <v>1</v>
      </c>
      <c r="F442">
        <v>1</v>
      </c>
      <c r="G442">
        <v>1</v>
      </c>
      <c r="H442" s="178">
        <f t="shared" si="18"/>
        <v>7.6923076923076927E-2</v>
      </c>
      <c r="I442" s="122">
        <v>1</v>
      </c>
      <c r="J442">
        <v>2</v>
      </c>
    </row>
    <row r="443" spans="1:10">
      <c r="A443" s="122" t="s">
        <v>6191</v>
      </c>
      <c r="B443" t="s">
        <v>5952</v>
      </c>
      <c r="C443">
        <v>33255</v>
      </c>
      <c r="D443" s="122" t="s">
        <v>106</v>
      </c>
      <c r="E443">
        <v>3</v>
      </c>
      <c r="F443">
        <v>1</v>
      </c>
      <c r="G443">
        <v>3</v>
      </c>
      <c r="H443" s="178">
        <f t="shared" si="18"/>
        <v>0.23076923076923078</v>
      </c>
      <c r="I443" s="122">
        <v>1</v>
      </c>
      <c r="J443">
        <v>2</v>
      </c>
    </row>
    <row r="444" spans="1:10">
      <c r="A444" s="122" t="s">
        <v>6191</v>
      </c>
      <c r="B444" t="s">
        <v>5620</v>
      </c>
      <c r="C444">
        <v>33255</v>
      </c>
      <c r="D444" s="122" t="s">
        <v>106</v>
      </c>
      <c r="E444">
        <v>1</v>
      </c>
      <c r="F444">
        <v>1</v>
      </c>
      <c r="G444">
        <v>1</v>
      </c>
      <c r="H444" s="178">
        <f t="shared" si="18"/>
        <v>7.6923076923076927E-2</v>
      </c>
      <c r="I444" s="122">
        <v>1</v>
      </c>
      <c r="J444">
        <v>2.3330000000000002</v>
      </c>
    </row>
    <row r="445" spans="1:10">
      <c r="A445" s="122" t="s">
        <v>6191</v>
      </c>
      <c r="B445" t="s">
        <v>5694</v>
      </c>
      <c r="C445">
        <v>33255</v>
      </c>
      <c r="D445" s="122" t="s">
        <v>106</v>
      </c>
      <c r="E445">
        <v>1</v>
      </c>
      <c r="F445">
        <v>1</v>
      </c>
      <c r="G445">
        <v>1</v>
      </c>
      <c r="H445" s="178">
        <f t="shared" si="18"/>
        <v>7.6923076923076927E-2</v>
      </c>
      <c r="I445" s="122">
        <v>1</v>
      </c>
      <c r="J445">
        <v>2.6669999999999998</v>
      </c>
    </row>
    <row r="446" spans="1:10">
      <c r="A446" s="122" t="s">
        <v>6191</v>
      </c>
      <c r="B446" t="s">
        <v>5832</v>
      </c>
      <c r="C446">
        <v>33255</v>
      </c>
      <c r="D446" s="122" t="s">
        <v>106</v>
      </c>
      <c r="E446">
        <v>1</v>
      </c>
      <c r="F446">
        <v>1</v>
      </c>
      <c r="G446">
        <v>1</v>
      </c>
      <c r="H446" s="178">
        <f t="shared" si="18"/>
        <v>7.6923076923076927E-2</v>
      </c>
      <c r="I446" s="122">
        <v>1</v>
      </c>
      <c r="J446">
        <v>2.6669999999999998</v>
      </c>
    </row>
    <row r="447" spans="1:10">
      <c r="A447" s="122" t="s">
        <v>6191</v>
      </c>
      <c r="B447" t="s">
        <v>3187</v>
      </c>
      <c r="C447">
        <v>33255</v>
      </c>
      <c r="D447" s="122" t="s">
        <v>106</v>
      </c>
      <c r="E447">
        <v>1</v>
      </c>
      <c r="F447">
        <v>1</v>
      </c>
      <c r="G447">
        <v>1</v>
      </c>
      <c r="H447" s="178">
        <f t="shared" si="18"/>
        <v>7.6923076923076927E-2</v>
      </c>
      <c r="I447" s="122">
        <v>1</v>
      </c>
      <c r="J447">
        <v>2.6669999999999998</v>
      </c>
    </row>
    <row r="448" spans="1:10">
      <c r="A448" s="122" t="s">
        <v>6191</v>
      </c>
      <c r="B448" t="s">
        <v>5660</v>
      </c>
      <c r="C448">
        <v>33255</v>
      </c>
      <c r="D448" s="122" t="s">
        <v>106</v>
      </c>
      <c r="E448">
        <v>2</v>
      </c>
      <c r="F448">
        <v>1</v>
      </c>
      <c r="G448">
        <v>2</v>
      </c>
      <c r="H448" s="178">
        <f t="shared" si="18"/>
        <v>0.15384615384615385</v>
      </c>
      <c r="I448" s="122">
        <v>1</v>
      </c>
      <c r="J448">
        <v>2.6669999999999998</v>
      </c>
    </row>
    <row r="449" spans="1:10">
      <c r="A449" s="122" t="s">
        <v>6191</v>
      </c>
      <c r="B449" t="s">
        <v>5752</v>
      </c>
      <c r="C449">
        <v>33255</v>
      </c>
      <c r="D449" s="122" t="s">
        <v>106</v>
      </c>
      <c r="E449">
        <v>2</v>
      </c>
      <c r="F449">
        <v>1</v>
      </c>
      <c r="G449">
        <v>2</v>
      </c>
      <c r="H449" s="178">
        <f t="shared" si="18"/>
        <v>0.15384615384615385</v>
      </c>
      <c r="I449" s="122">
        <v>1</v>
      </c>
      <c r="J449">
        <v>2.6669999999999998</v>
      </c>
    </row>
    <row r="450" spans="1:10">
      <c r="A450" s="122" t="s">
        <v>6191</v>
      </c>
      <c r="B450" t="s">
        <v>2855</v>
      </c>
      <c r="C450">
        <v>33255</v>
      </c>
      <c r="D450" s="122" t="s">
        <v>106</v>
      </c>
      <c r="E450">
        <v>3</v>
      </c>
      <c r="F450">
        <v>1</v>
      </c>
      <c r="G450">
        <v>3</v>
      </c>
      <c r="H450" s="178">
        <f t="shared" si="18"/>
        <v>0.23076923076923078</v>
      </c>
      <c r="I450" s="122">
        <v>1</v>
      </c>
      <c r="J450">
        <v>2.6669999999999998</v>
      </c>
    </row>
    <row r="451" spans="1:10">
      <c r="A451" s="122" t="s">
        <v>6191</v>
      </c>
      <c r="B451" t="s">
        <v>5656</v>
      </c>
      <c r="C451">
        <v>33255</v>
      </c>
      <c r="D451" s="122" t="s">
        <v>106</v>
      </c>
      <c r="E451">
        <v>3</v>
      </c>
      <c r="F451">
        <v>1</v>
      </c>
      <c r="G451">
        <v>3</v>
      </c>
      <c r="H451" s="178">
        <f t="shared" si="18"/>
        <v>0.23076923076923078</v>
      </c>
      <c r="I451" s="122">
        <v>1</v>
      </c>
      <c r="J451">
        <v>2.6669999999999998</v>
      </c>
    </row>
    <row r="452" spans="1:10">
      <c r="A452" s="122" t="s">
        <v>6191</v>
      </c>
      <c r="B452" t="s">
        <v>2955</v>
      </c>
      <c r="C452">
        <v>33255</v>
      </c>
      <c r="D452" s="122" t="s">
        <v>106</v>
      </c>
      <c r="E452">
        <v>4</v>
      </c>
      <c r="F452">
        <v>1</v>
      </c>
      <c r="G452">
        <v>4</v>
      </c>
      <c r="H452" s="178">
        <f t="shared" si="18"/>
        <v>0.30769230769230771</v>
      </c>
      <c r="I452" s="122">
        <v>1</v>
      </c>
      <c r="J452">
        <v>2.6669999999999998</v>
      </c>
    </row>
    <row r="453" spans="1:10">
      <c r="A453" s="122" t="s">
        <v>6191</v>
      </c>
      <c r="B453" t="s">
        <v>3199</v>
      </c>
      <c r="C453">
        <v>33255</v>
      </c>
      <c r="D453" s="122" t="s">
        <v>106</v>
      </c>
      <c r="E453">
        <v>4</v>
      </c>
      <c r="F453">
        <v>1</v>
      </c>
      <c r="G453">
        <v>4</v>
      </c>
      <c r="H453" s="178">
        <f t="shared" si="18"/>
        <v>0.30769230769230771</v>
      </c>
      <c r="I453" s="122">
        <v>1</v>
      </c>
      <c r="J453">
        <v>2.6669999999999998</v>
      </c>
    </row>
    <row r="454" spans="1:10">
      <c r="A454" s="122" t="s">
        <v>6191</v>
      </c>
      <c r="B454" t="s">
        <v>5792</v>
      </c>
      <c r="C454">
        <v>33255</v>
      </c>
      <c r="D454" s="122" t="s">
        <v>106</v>
      </c>
      <c r="E454">
        <v>1</v>
      </c>
      <c r="F454">
        <v>1</v>
      </c>
      <c r="G454">
        <v>1</v>
      </c>
      <c r="H454" s="178">
        <f t="shared" si="18"/>
        <v>7.6923076923076927E-2</v>
      </c>
      <c r="I454" s="122">
        <v>1</v>
      </c>
      <c r="J454">
        <v>3</v>
      </c>
    </row>
    <row r="455" spans="1:10">
      <c r="A455" s="122" t="s">
        <v>6191</v>
      </c>
      <c r="B455" t="s">
        <v>5950</v>
      </c>
      <c r="C455">
        <v>33255</v>
      </c>
      <c r="D455" s="122" t="s">
        <v>106</v>
      </c>
      <c r="E455">
        <v>1</v>
      </c>
      <c r="F455">
        <v>1</v>
      </c>
      <c r="G455">
        <v>1</v>
      </c>
      <c r="H455" s="178">
        <f t="shared" si="18"/>
        <v>7.6923076923076927E-2</v>
      </c>
      <c r="I455" s="122">
        <v>1</v>
      </c>
      <c r="J455">
        <v>3</v>
      </c>
    </row>
    <row r="456" spans="1:10">
      <c r="A456" s="122" t="s">
        <v>6191</v>
      </c>
      <c r="B456" t="s">
        <v>6006</v>
      </c>
      <c r="C456">
        <v>33255</v>
      </c>
      <c r="D456" s="122" t="s">
        <v>106</v>
      </c>
      <c r="E456">
        <v>1</v>
      </c>
      <c r="F456">
        <v>1</v>
      </c>
      <c r="G456">
        <v>1</v>
      </c>
      <c r="H456" s="178">
        <f t="shared" si="18"/>
        <v>7.6923076923076927E-2</v>
      </c>
      <c r="I456" s="122">
        <v>1</v>
      </c>
      <c r="J456">
        <v>3</v>
      </c>
    </row>
    <row r="457" spans="1:10">
      <c r="A457" s="122" t="s">
        <v>6191</v>
      </c>
      <c r="B457" t="s">
        <v>3145</v>
      </c>
      <c r="C457">
        <v>33255</v>
      </c>
      <c r="D457" s="122" t="s">
        <v>106</v>
      </c>
      <c r="E457">
        <v>2</v>
      </c>
      <c r="F457">
        <v>1</v>
      </c>
      <c r="G457">
        <v>2</v>
      </c>
      <c r="H457" s="178">
        <f t="shared" si="18"/>
        <v>0.15384615384615385</v>
      </c>
      <c r="I457" s="122">
        <v>1</v>
      </c>
      <c r="J457">
        <v>3</v>
      </c>
    </row>
    <row r="458" spans="1:10">
      <c r="A458" s="122" t="s">
        <v>6191</v>
      </c>
      <c r="B458" t="s">
        <v>6022</v>
      </c>
      <c r="C458">
        <v>33255</v>
      </c>
      <c r="D458" s="122" t="s">
        <v>106</v>
      </c>
      <c r="E458">
        <v>2</v>
      </c>
      <c r="F458">
        <v>1</v>
      </c>
      <c r="G458">
        <v>2</v>
      </c>
      <c r="H458" s="178">
        <f t="shared" si="18"/>
        <v>0.15384615384615385</v>
      </c>
      <c r="I458" s="122">
        <v>1</v>
      </c>
      <c r="J458">
        <v>3</v>
      </c>
    </row>
    <row r="459" spans="1:10">
      <c r="A459" s="122" t="s">
        <v>6191</v>
      </c>
      <c r="B459" t="s">
        <v>5820</v>
      </c>
      <c r="C459">
        <v>33255</v>
      </c>
      <c r="D459" s="122" t="s">
        <v>106</v>
      </c>
      <c r="E459">
        <v>1</v>
      </c>
      <c r="F459">
        <v>1</v>
      </c>
      <c r="G459">
        <v>1</v>
      </c>
      <c r="H459" s="178">
        <f t="shared" si="18"/>
        <v>7.6923076923076927E-2</v>
      </c>
      <c r="I459" s="122">
        <v>1</v>
      </c>
      <c r="J459">
        <v>3.3330000000000002</v>
      </c>
    </row>
    <row r="460" spans="1:10">
      <c r="A460" s="122" t="s">
        <v>6191</v>
      </c>
      <c r="B460" t="s">
        <v>5898</v>
      </c>
      <c r="C460">
        <v>33255</v>
      </c>
      <c r="D460" s="122" t="s">
        <v>106</v>
      </c>
      <c r="E460">
        <v>1</v>
      </c>
      <c r="F460">
        <v>1</v>
      </c>
      <c r="G460">
        <v>1</v>
      </c>
      <c r="H460" s="178">
        <f t="shared" si="18"/>
        <v>7.6923076923076927E-2</v>
      </c>
      <c r="I460" s="122">
        <v>1</v>
      </c>
      <c r="J460">
        <v>3.3330000000000002</v>
      </c>
    </row>
    <row r="461" spans="1:10">
      <c r="A461" s="122" t="s">
        <v>6191</v>
      </c>
      <c r="B461" t="s">
        <v>6028</v>
      </c>
      <c r="C461">
        <v>33255</v>
      </c>
      <c r="D461" s="122" t="s">
        <v>106</v>
      </c>
      <c r="E461">
        <v>1</v>
      </c>
      <c r="F461">
        <v>1</v>
      </c>
      <c r="G461">
        <v>1</v>
      </c>
      <c r="H461" s="178">
        <f t="shared" si="18"/>
        <v>7.6923076923076927E-2</v>
      </c>
      <c r="I461" s="122">
        <v>1</v>
      </c>
      <c r="J461">
        <v>3.3330000000000002</v>
      </c>
    </row>
    <row r="462" spans="1:10">
      <c r="A462" s="122" t="s">
        <v>6191</v>
      </c>
      <c r="B462" t="s">
        <v>5702</v>
      </c>
      <c r="C462">
        <v>33255</v>
      </c>
      <c r="D462" s="122" t="s">
        <v>106</v>
      </c>
      <c r="E462">
        <v>2</v>
      </c>
      <c r="F462">
        <v>1</v>
      </c>
      <c r="G462">
        <v>2</v>
      </c>
      <c r="H462" s="178">
        <f t="shared" si="18"/>
        <v>0.15384615384615385</v>
      </c>
      <c r="I462" s="122">
        <v>1</v>
      </c>
      <c r="J462">
        <v>3.3330000000000002</v>
      </c>
    </row>
    <row r="463" spans="1:10">
      <c r="A463" s="122" t="s">
        <v>6191</v>
      </c>
      <c r="B463" t="s">
        <v>3027</v>
      </c>
      <c r="C463">
        <v>33255</v>
      </c>
      <c r="D463" s="122" t="s">
        <v>106</v>
      </c>
      <c r="E463">
        <v>2</v>
      </c>
      <c r="F463">
        <v>1</v>
      </c>
      <c r="G463">
        <v>2</v>
      </c>
      <c r="H463" s="178">
        <f t="shared" si="18"/>
        <v>0.15384615384615385</v>
      </c>
      <c r="I463" s="122">
        <v>1</v>
      </c>
      <c r="J463">
        <v>3.3330000000000002</v>
      </c>
    </row>
    <row r="464" spans="1:10">
      <c r="A464" s="122" t="s">
        <v>6191</v>
      </c>
      <c r="B464" t="s">
        <v>5926</v>
      </c>
      <c r="C464">
        <v>33255</v>
      </c>
      <c r="D464" s="122" t="s">
        <v>106</v>
      </c>
      <c r="E464">
        <v>2</v>
      </c>
      <c r="F464">
        <v>1</v>
      </c>
      <c r="G464">
        <v>2</v>
      </c>
      <c r="H464" s="178">
        <f t="shared" si="18"/>
        <v>0.15384615384615385</v>
      </c>
      <c r="I464" s="122">
        <v>1</v>
      </c>
      <c r="J464">
        <v>3.3330000000000002</v>
      </c>
    </row>
    <row r="465" spans="1:10">
      <c r="A465" s="122" t="s">
        <v>6191</v>
      </c>
      <c r="B465" t="s">
        <v>5826</v>
      </c>
      <c r="C465">
        <v>33255</v>
      </c>
      <c r="D465" s="122" t="s">
        <v>106</v>
      </c>
      <c r="E465">
        <v>3</v>
      </c>
      <c r="F465">
        <v>1</v>
      </c>
      <c r="G465">
        <v>3</v>
      </c>
      <c r="H465" s="178">
        <f t="shared" si="18"/>
        <v>0.23076923076923078</v>
      </c>
      <c r="I465" s="122">
        <v>1</v>
      </c>
      <c r="J465">
        <v>3.3330000000000002</v>
      </c>
    </row>
    <row r="466" spans="1:10">
      <c r="A466" s="122" t="s">
        <v>6191</v>
      </c>
      <c r="B466" t="s">
        <v>6002</v>
      </c>
      <c r="C466">
        <v>33255</v>
      </c>
      <c r="D466" s="122" t="s">
        <v>106</v>
      </c>
      <c r="E466">
        <v>1</v>
      </c>
      <c r="F466">
        <v>1</v>
      </c>
      <c r="G466">
        <v>1</v>
      </c>
      <c r="H466" s="178">
        <f t="shared" si="18"/>
        <v>7.6923076923076927E-2</v>
      </c>
      <c r="I466" s="122">
        <v>1</v>
      </c>
      <c r="J466">
        <v>3.6669999999999998</v>
      </c>
    </row>
    <row r="467" spans="1:10">
      <c r="A467" s="122" t="s">
        <v>6191</v>
      </c>
      <c r="B467" t="s">
        <v>6010</v>
      </c>
      <c r="C467">
        <v>33255</v>
      </c>
      <c r="D467" s="122" t="s">
        <v>106</v>
      </c>
      <c r="E467">
        <v>1</v>
      </c>
      <c r="F467">
        <v>1</v>
      </c>
      <c r="G467">
        <v>1</v>
      </c>
      <c r="H467" s="178">
        <f t="shared" si="18"/>
        <v>7.6923076923076927E-2</v>
      </c>
      <c r="I467" s="122">
        <v>1</v>
      </c>
      <c r="J467">
        <v>3.6669999999999998</v>
      </c>
    </row>
    <row r="468" spans="1:10">
      <c r="A468" s="122" t="s">
        <v>6191</v>
      </c>
      <c r="B468" t="s">
        <v>5748</v>
      </c>
      <c r="C468">
        <v>33255</v>
      </c>
      <c r="D468" s="122" t="s">
        <v>106</v>
      </c>
      <c r="E468">
        <v>2</v>
      </c>
      <c r="F468">
        <v>1</v>
      </c>
      <c r="G468">
        <v>2</v>
      </c>
      <c r="H468" s="178">
        <f t="shared" si="18"/>
        <v>0.15384615384615385</v>
      </c>
      <c r="I468" s="122">
        <v>1</v>
      </c>
      <c r="J468">
        <v>3.6669999999999998</v>
      </c>
    </row>
    <row r="469" spans="1:10">
      <c r="A469" s="122" t="s">
        <v>6191</v>
      </c>
      <c r="B469" t="s">
        <v>6020</v>
      </c>
      <c r="C469">
        <v>33255</v>
      </c>
      <c r="D469" s="122" t="s">
        <v>106</v>
      </c>
      <c r="E469">
        <v>3</v>
      </c>
      <c r="F469">
        <v>1</v>
      </c>
      <c r="G469">
        <v>3</v>
      </c>
      <c r="H469" s="178">
        <f t="shared" si="18"/>
        <v>0.23076923076923078</v>
      </c>
      <c r="I469" s="122">
        <v>1</v>
      </c>
      <c r="J469">
        <v>3.6669999999999998</v>
      </c>
    </row>
    <row r="470" spans="1:10">
      <c r="A470" s="122" t="s">
        <v>6191</v>
      </c>
      <c r="B470" t="s">
        <v>2973</v>
      </c>
      <c r="C470">
        <v>33255</v>
      </c>
      <c r="D470" s="122" t="s">
        <v>106</v>
      </c>
      <c r="E470">
        <v>4</v>
      </c>
      <c r="F470">
        <v>1</v>
      </c>
      <c r="G470">
        <v>4</v>
      </c>
      <c r="H470" s="178">
        <f t="shared" si="18"/>
        <v>0.30769230769230771</v>
      </c>
      <c r="I470" s="122">
        <v>1</v>
      </c>
      <c r="J470">
        <v>3.6669999999999998</v>
      </c>
    </row>
    <row r="471" spans="1:10">
      <c r="A471" s="122" t="s">
        <v>6191</v>
      </c>
      <c r="B471" t="s">
        <v>2989</v>
      </c>
      <c r="C471">
        <v>33255</v>
      </c>
      <c r="D471" s="122" t="s">
        <v>106</v>
      </c>
      <c r="E471">
        <v>1</v>
      </c>
      <c r="F471">
        <v>1</v>
      </c>
      <c r="G471">
        <v>1</v>
      </c>
      <c r="H471" s="178">
        <f t="shared" si="18"/>
        <v>7.6923076923076927E-2</v>
      </c>
      <c r="I471" s="122">
        <v>1</v>
      </c>
      <c r="J471">
        <v>4</v>
      </c>
    </row>
    <row r="472" spans="1:10">
      <c r="A472" s="122" t="s">
        <v>6191</v>
      </c>
      <c r="B472" t="s">
        <v>5868</v>
      </c>
      <c r="C472">
        <v>33255</v>
      </c>
      <c r="D472" s="122" t="s">
        <v>106</v>
      </c>
      <c r="E472">
        <v>1</v>
      </c>
      <c r="F472">
        <v>1</v>
      </c>
      <c r="G472">
        <v>1</v>
      </c>
      <c r="H472" s="178">
        <f t="shared" si="18"/>
        <v>7.6923076923076927E-2</v>
      </c>
      <c r="I472" s="122">
        <v>1</v>
      </c>
      <c r="J472">
        <v>4</v>
      </c>
    </row>
    <row r="473" spans="1:10">
      <c r="A473" s="122" t="s">
        <v>6191</v>
      </c>
      <c r="B473" t="s">
        <v>5956</v>
      </c>
      <c r="C473">
        <v>33255</v>
      </c>
      <c r="D473" s="122" t="s">
        <v>106</v>
      </c>
      <c r="E473">
        <v>1</v>
      </c>
      <c r="F473">
        <v>1</v>
      </c>
      <c r="G473">
        <v>1</v>
      </c>
      <c r="H473" s="178">
        <f t="shared" si="18"/>
        <v>7.6923076923076927E-2</v>
      </c>
      <c r="I473" s="122">
        <v>1</v>
      </c>
      <c r="J473">
        <v>4</v>
      </c>
    </row>
    <row r="474" spans="1:10">
      <c r="A474" s="122" t="s">
        <v>6191</v>
      </c>
      <c r="B474" t="s">
        <v>5682</v>
      </c>
      <c r="C474">
        <v>33255</v>
      </c>
      <c r="D474" s="122" t="s">
        <v>106</v>
      </c>
      <c r="E474">
        <v>2</v>
      </c>
      <c r="F474">
        <v>1</v>
      </c>
      <c r="G474">
        <v>2</v>
      </c>
      <c r="H474" s="178">
        <f t="shared" si="18"/>
        <v>0.15384615384615385</v>
      </c>
      <c r="I474" s="122">
        <v>1</v>
      </c>
      <c r="J474">
        <v>4</v>
      </c>
    </row>
    <row r="475" spans="1:10">
      <c r="A475" s="122" t="s">
        <v>6191</v>
      </c>
      <c r="B475" t="s">
        <v>6016</v>
      </c>
      <c r="C475">
        <v>33255</v>
      </c>
      <c r="D475" s="122" t="s">
        <v>106</v>
      </c>
      <c r="E475">
        <v>2</v>
      </c>
      <c r="F475">
        <v>1</v>
      </c>
      <c r="G475">
        <v>2</v>
      </c>
      <c r="H475" s="178">
        <f t="shared" si="18"/>
        <v>0.15384615384615385</v>
      </c>
      <c r="I475" s="122">
        <v>1</v>
      </c>
      <c r="J475">
        <v>4</v>
      </c>
    </row>
    <row r="476" spans="1:10">
      <c r="A476" s="122" t="s">
        <v>6191</v>
      </c>
      <c r="B476" t="s">
        <v>5968</v>
      </c>
      <c r="C476">
        <v>33255</v>
      </c>
      <c r="D476" s="122" t="s">
        <v>106</v>
      </c>
      <c r="E476">
        <v>3</v>
      </c>
      <c r="F476">
        <v>1</v>
      </c>
      <c r="G476">
        <v>3</v>
      </c>
      <c r="H476" s="178">
        <f t="shared" si="18"/>
        <v>0.23076923076923078</v>
      </c>
      <c r="I476" s="122">
        <v>1</v>
      </c>
      <c r="J476">
        <v>4</v>
      </c>
    </row>
    <row r="477" spans="1:10">
      <c r="A477" s="122" t="s">
        <v>6191</v>
      </c>
      <c r="B477" t="s">
        <v>6000</v>
      </c>
      <c r="C477">
        <v>33255</v>
      </c>
      <c r="D477" s="122" t="s">
        <v>106</v>
      </c>
      <c r="E477">
        <v>3</v>
      </c>
      <c r="F477">
        <v>1</v>
      </c>
      <c r="G477">
        <v>3</v>
      </c>
      <c r="H477" s="178">
        <f t="shared" si="18"/>
        <v>0.23076923076923078</v>
      </c>
      <c r="I477" s="122">
        <v>1</v>
      </c>
      <c r="J477">
        <v>4</v>
      </c>
    </row>
    <row r="478" spans="1:10">
      <c r="A478" s="122" t="s">
        <v>6191</v>
      </c>
      <c r="B478" t="s">
        <v>2877</v>
      </c>
      <c r="C478">
        <v>33255</v>
      </c>
      <c r="D478" s="122" t="s">
        <v>106</v>
      </c>
      <c r="E478">
        <v>7</v>
      </c>
      <c r="F478">
        <v>1</v>
      </c>
      <c r="G478">
        <v>7</v>
      </c>
      <c r="H478" s="178">
        <f t="shared" si="18"/>
        <v>0.53846153846153844</v>
      </c>
      <c r="I478" s="122">
        <v>2</v>
      </c>
      <c r="J478">
        <v>2.3330000000000002</v>
      </c>
    </row>
    <row r="479" spans="1:10">
      <c r="A479" s="122" t="s">
        <v>6191</v>
      </c>
      <c r="B479" t="s">
        <v>5962</v>
      </c>
      <c r="C479">
        <v>33255</v>
      </c>
      <c r="D479" s="122" t="s">
        <v>106</v>
      </c>
      <c r="E479">
        <v>5</v>
      </c>
      <c r="F479">
        <v>1</v>
      </c>
      <c r="G479">
        <v>5</v>
      </c>
      <c r="H479" s="178">
        <f t="shared" si="18"/>
        <v>0.38461538461538464</v>
      </c>
      <c r="I479" s="122">
        <v>2</v>
      </c>
      <c r="J479">
        <v>2.6669999999999998</v>
      </c>
    </row>
    <row r="480" spans="1:10">
      <c r="A480" s="122" t="s">
        <v>6191</v>
      </c>
      <c r="B480" t="s">
        <v>5828</v>
      </c>
      <c r="C480">
        <v>33255</v>
      </c>
      <c r="D480" s="122" t="s">
        <v>106</v>
      </c>
      <c r="E480">
        <v>5</v>
      </c>
      <c r="F480">
        <v>1</v>
      </c>
      <c r="G480">
        <v>5</v>
      </c>
      <c r="H480" s="178">
        <f t="shared" si="18"/>
        <v>0.38461538461538464</v>
      </c>
      <c r="I480" s="122">
        <v>2</v>
      </c>
      <c r="J480">
        <v>3</v>
      </c>
    </row>
    <row r="481" spans="1:10">
      <c r="A481" s="122" t="s">
        <v>6191</v>
      </c>
      <c r="B481" t="s">
        <v>5640</v>
      </c>
      <c r="C481">
        <v>33255</v>
      </c>
      <c r="D481" s="122" t="s">
        <v>106</v>
      </c>
      <c r="E481">
        <v>8</v>
      </c>
      <c r="F481">
        <v>1</v>
      </c>
      <c r="G481">
        <v>8</v>
      </c>
      <c r="H481" s="178">
        <f t="shared" si="18"/>
        <v>0.61538461538461542</v>
      </c>
      <c r="I481" s="122">
        <v>2</v>
      </c>
      <c r="J481">
        <v>3</v>
      </c>
    </row>
    <row r="482" spans="1:10">
      <c r="A482" s="122" t="s">
        <v>6191</v>
      </c>
      <c r="B482" t="s">
        <v>5720</v>
      </c>
      <c r="C482">
        <v>33255</v>
      </c>
      <c r="D482" s="122" t="s">
        <v>106</v>
      </c>
      <c r="E482">
        <v>5</v>
      </c>
      <c r="F482">
        <v>1</v>
      </c>
      <c r="G482">
        <v>5</v>
      </c>
      <c r="H482" s="178">
        <f t="shared" si="18"/>
        <v>0.38461538461538464</v>
      </c>
      <c r="I482" s="122">
        <v>2</v>
      </c>
      <c r="J482">
        <v>3.3330000000000002</v>
      </c>
    </row>
    <row r="483" spans="1:10">
      <c r="A483" s="122" t="s">
        <v>6191</v>
      </c>
      <c r="B483" t="s">
        <v>5734</v>
      </c>
      <c r="C483">
        <v>33255</v>
      </c>
      <c r="D483" s="122" t="s">
        <v>106</v>
      </c>
      <c r="E483">
        <v>5</v>
      </c>
      <c r="F483">
        <v>1</v>
      </c>
      <c r="G483">
        <v>5</v>
      </c>
      <c r="H483" s="178">
        <f t="shared" si="18"/>
        <v>0.38461538461538464</v>
      </c>
      <c r="I483" s="122">
        <v>2</v>
      </c>
      <c r="J483">
        <v>3.3330000000000002</v>
      </c>
    </row>
    <row r="484" spans="1:10">
      <c r="A484" s="122" t="s">
        <v>6191</v>
      </c>
      <c r="B484" t="s">
        <v>5982</v>
      </c>
      <c r="C484">
        <v>33255</v>
      </c>
      <c r="D484" s="122" t="s">
        <v>106</v>
      </c>
      <c r="E484">
        <v>7</v>
      </c>
      <c r="F484">
        <v>1</v>
      </c>
      <c r="G484">
        <v>7</v>
      </c>
      <c r="H484" s="178">
        <f t="shared" si="18"/>
        <v>0.53846153846153844</v>
      </c>
      <c r="I484" s="122">
        <v>2</v>
      </c>
      <c r="J484">
        <v>3.3330000000000002</v>
      </c>
    </row>
    <row r="485" spans="1:10">
      <c r="A485" s="122" t="s">
        <v>6191</v>
      </c>
      <c r="B485" t="s">
        <v>5942</v>
      </c>
      <c r="C485">
        <v>33255</v>
      </c>
      <c r="D485" s="122" t="s">
        <v>106</v>
      </c>
      <c r="E485">
        <v>8</v>
      </c>
      <c r="F485">
        <v>1</v>
      </c>
      <c r="G485">
        <v>8</v>
      </c>
      <c r="H485" s="178">
        <f t="shared" si="18"/>
        <v>0.61538461538461542</v>
      </c>
      <c r="I485" s="122">
        <v>2</v>
      </c>
      <c r="J485">
        <v>3.3330000000000002</v>
      </c>
    </row>
    <row r="486" spans="1:10">
      <c r="A486" s="122" t="s">
        <v>6191</v>
      </c>
      <c r="B486" t="s">
        <v>2999</v>
      </c>
      <c r="C486">
        <v>33255</v>
      </c>
      <c r="D486" s="122" t="s">
        <v>106</v>
      </c>
      <c r="E486">
        <v>5</v>
      </c>
      <c r="F486">
        <v>1</v>
      </c>
      <c r="G486">
        <v>5</v>
      </c>
      <c r="H486" s="178">
        <f t="shared" si="18"/>
        <v>0.38461538461538464</v>
      </c>
      <c r="I486" s="122">
        <v>2</v>
      </c>
      <c r="J486">
        <v>3.6669999999999998</v>
      </c>
    </row>
    <row r="487" spans="1:10">
      <c r="A487" s="122" t="s">
        <v>6191</v>
      </c>
      <c r="B487" t="s">
        <v>6012</v>
      </c>
      <c r="C487">
        <v>33255</v>
      </c>
      <c r="D487" s="122" t="s">
        <v>106</v>
      </c>
      <c r="E487">
        <v>5</v>
      </c>
      <c r="F487">
        <v>1</v>
      </c>
      <c r="G487">
        <v>5</v>
      </c>
      <c r="H487" s="178">
        <f t="shared" si="18"/>
        <v>0.38461538461538464</v>
      </c>
      <c r="I487" s="122">
        <v>2</v>
      </c>
      <c r="J487">
        <v>3.6669999999999998</v>
      </c>
    </row>
    <row r="488" spans="1:10">
      <c r="A488" s="122" t="s">
        <v>6191</v>
      </c>
      <c r="B488" t="s">
        <v>5824</v>
      </c>
      <c r="C488">
        <v>33255</v>
      </c>
      <c r="D488" s="122" t="s">
        <v>106</v>
      </c>
      <c r="E488">
        <v>8</v>
      </c>
      <c r="F488">
        <v>1</v>
      </c>
      <c r="G488">
        <v>8</v>
      </c>
      <c r="H488" s="178">
        <f t="shared" si="18"/>
        <v>0.61538461538461542</v>
      </c>
      <c r="I488" s="122">
        <v>2</v>
      </c>
      <c r="J488">
        <v>3.6669999999999998</v>
      </c>
    </row>
    <row r="489" spans="1:10">
      <c r="A489" s="122" t="s">
        <v>6191</v>
      </c>
      <c r="B489" t="s">
        <v>5974</v>
      </c>
      <c r="C489">
        <v>33255</v>
      </c>
      <c r="D489" s="122" t="s">
        <v>106</v>
      </c>
      <c r="E489">
        <v>8</v>
      </c>
      <c r="F489">
        <v>1</v>
      </c>
      <c r="G489">
        <v>8</v>
      </c>
      <c r="H489" s="178">
        <f t="shared" si="18"/>
        <v>0.61538461538461542</v>
      </c>
      <c r="I489" s="122">
        <v>2</v>
      </c>
      <c r="J489">
        <v>3.6669999999999998</v>
      </c>
    </row>
    <row r="490" spans="1:10">
      <c r="A490" s="122" t="s">
        <v>6191</v>
      </c>
      <c r="B490" t="s">
        <v>5686</v>
      </c>
      <c r="C490">
        <v>33255</v>
      </c>
      <c r="D490" s="122" t="s">
        <v>106</v>
      </c>
      <c r="E490">
        <v>6</v>
      </c>
      <c r="F490">
        <v>1</v>
      </c>
      <c r="G490">
        <v>6</v>
      </c>
      <c r="H490" s="178">
        <f t="shared" si="18"/>
        <v>0.46153846153846156</v>
      </c>
      <c r="I490" s="122">
        <v>2</v>
      </c>
      <c r="J490">
        <v>4</v>
      </c>
    </row>
    <row r="491" spans="1:10">
      <c r="A491" s="122" t="s">
        <v>6191</v>
      </c>
      <c r="B491" t="s">
        <v>5856</v>
      </c>
      <c r="C491">
        <v>33255</v>
      </c>
      <c r="D491" s="122" t="s">
        <v>106</v>
      </c>
      <c r="E491">
        <v>12</v>
      </c>
      <c r="F491">
        <v>1</v>
      </c>
      <c r="G491">
        <v>12</v>
      </c>
      <c r="H491" s="178">
        <f t="shared" si="18"/>
        <v>0.92307692307692313</v>
      </c>
      <c r="I491" s="122">
        <v>3</v>
      </c>
      <c r="J491">
        <v>2</v>
      </c>
    </row>
    <row r="492" spans="1:10">
      <c r="A492" s="122" t="s">
        <v>6191</v>
      </c>
      <c r="B492" t="s">
        <v>5838</v>
      </c>
      <c r="C492">
        <v>33255</v>
      </c>
      <c r="D492" s="122" t="s">
        <v>106</v>
      </c>
      <c r="E492">
        <v>11</v>
      </c>
      <c r="F492">
        <v>1</v>
      </c>
      <c r="G492">
        <v>11</v>
      </c>
      <c r="H492" s="178">
        <f t="shared" ref="H492:H555" si="19">E492/13</f>
        <v>0.84615384615384615</v>
      </c>
      <c r="I492" s="122">
        <v>3</v>
      </c>
      <c r="J492">
        <v>3</v>
      </c>
    </row>
    <row r="493" spans="1:10">
      <c r="A493" s="122" t="s">
        <v>6191</v>
      </c>
      <c r="B493" t="s">
        <v>5978</v>
      </c>
      <c r="C493">
        <v>33255</v>
      </c>
      <c r="D493" s="122" t="s">
        <v>106</v>
      </c>
      <c r="E493">
        <v>10</v>
      </c>
      <c r="F493">
        <v>1</v>
      </c>
      <c r="G493">
        <v>10</v>
      </c>
      <c r="H493" s="178">
        <f t="shared" si="19"/>
        <v>0.76923076923076927</v>
      </c>
      <c r="I493" s="122">
        <v>3</v>
      </c>
      <c r="J493">
        <v>3.3330000000000002</v>
      </c>
    </row>
    <row r="494" spans="1:10">
      <c r="A494" s="122" t="s">
        <v>6191</v>
      </c>
      <c r="B494" t="s">
        <v>5762</v>
      </c>
      <c r="C494">
        <v>33255</v>
      </c>
      <c r="D494" s="122" t="s">
        <v>106</v>
      </c>
      <c r="E494">
        <v>9</v>
      </c>
      <c r="F494">
        <v>1</v>
      </c>
      <c r="G494">
        <v>9</v>
      </c>
      <c r="H494" s="178">
        <f t="shared" si="19"/>
        <v>0.69230769230769229</v>
      </c>
      <c r="I494" s="122">
        <v>3</v>
      </c>
      <c r="J494">
        <v>3.6669999999999998</v>
      </c>
    </row>
    <row r="495" spans="1:10">
      <c r="A495" s="122" t="s">
        <v>6191</v>
      </c>
      <c r="B495" t="s">
        <v>5908</v>
      </c>
      <c r="C495">
        <v>33255</v>
      </c>
      <c r="D495" s="122" t="s">
        <v>106</v>
      </c>
      <c r="E495">
        <v>11</v>
      </c>
      <c r="F495">
        <v>1</v>
      </c>
      <c r="G495">
        <v>11</v>
      </c>
      <c r="H495" s="178">
        <f t="shared" si="19"/>
        <v>0.84615384615384615</v>
      </c>
      <c r="I495" s="122">
        <v>3</v>
      </c>
      <c r="J495">
        <v>3.6669999999999998</v>
      </c>
    </row>
    <row r="496" spans="1:10">
      <c r="A496" s="122" t="s">
        <v>6191</v>
      </c>
      <c r="B496" t="s">
        <v>2905</v>
      </c>
      <c r="C496">
        <v>33255</v>
      </c>
      <c r="D496" s="122" t="s">
        <v>106</v>
      </c>
      <c r="E496">
        <v>11</v>
      </c>
      <c r="F496">
        <v>1</v>
      </c>
      <c r="G496">
        <v>11</v>
      </c>
      <c r="H496" s="178">
        <f t="shared" si="19"/>
        <v>0.84615384615384615</v>
      </c>
      <c r="I496" s="122">
        <v>3</v>
      </c>
      <c r="J496">
        <v>4</v>
      </c>
    </row>
    <row r="497" spans="1:10">
      <c r="A497" s="122" t="s">
        <v>6191</v>
      </c>
      <c r="B497" t="s">
        <v>6014</v>
      </c>
      <c r="C497">
        <v>33255</v>
      </c>
      <c r="D497" s="122" t="s">
        <v>106</v>
      </c>
      <c r="E497">
        <v>11</v>
      </c>
      <c r="F497">
        <v>1</v>
      </c>
      <c r="G497">
        <v>11</v>
      </c>
      <c r="H497" s="178">
        <f t="shared" si="19"/>
        <v>0.84615384615384615</v>
      </c>
      <c r="I497" s="122">
        <v>3</v>
      </c>
      <c r="J497">
        <v>4</v>
      </c>
    </row>
    <row r="498" spans="1:10">
      <c r="A498" s="122" t="s">
        <v>6191</v>
      </c>
      <c r="B498" t="s">
        <v>2909</v>
      </c>
      <c r="C498">
        <v>33255</v>
      </c>
      <c r="D498" s="122" t="s">
        <v>106</v>
      </c>
      <c r="E498">
        <v>12</v>
      </c>
      <c r="F498">
        <v>1</v>
      </c>
      <c r="G498">
        <v>12</v>
      </c>
      <c r="H498" s="178">
        <f t="shared" si="19"/>
        <v>0.92307692307692313</v>
      </c>
      <c r="I498" s="122">
        <v>3</v>
      </c>
      <c r="J498">
        <v>4</v>
      </c>
    </row>
    <row r="499" spans="1:10">
      <c r="A499" s="122" t="s">
        <v>6192</v>
      </c>
      <c r="B499" t="s">
        <v>3787</v>
      </c>
      <c r="C499">
        <v>39090</v>
      </c>
      <c r="D499" s="122" t="s">
        <v>6187</v>
      </c>
      <c r="E499">
        <v>0</v>
      </c>
      <c r="F499">
        <v>0</v>
      </c>
      <c r="G499">
        <v>0</v>
      </c>
      <c r="H499" s="178">
        <f t="shared" si="19"/>
        <v>0</v>
      </c>
      <c r="I499" s="122">
        <v>0</v>
      </c>
      <c r="J499">
        <v>0</v>
      </c>
    </row>
    <row r="500" spans="1:10">
      <c r="A500" s="122" t="s">
        <v>6192</v>
      </c>
      <c r="B500" t="s">
        <v>3795</v>
      </c>
      <c r="C500">
        <v>39090</v>
      </c>
      <c r="D500" s="122" t="s">
        <v>6187</v>
      </c>
      <c r="E500">
        <v>0</v>
      </c>
      <c r="F500">
        <v>0</v>
      </c>
      <c r="G500">
        <v>0</v>
      </c>
      <c r="H500" s="178">
        <f t="shared" si="19"/>
        <v>0</v>
      </c>
      <c r="I500" s="122">
        <v>0</v>
      </c>
      <c r="J500">
        <v>0</v>
      </c>
    </row>
    <row r="501" spans="1:10">
      <c r="A501" s="122" t="s">
        <v>6192</v>
      </c>
      <c r="B501" t="s">
        <v>3254</v>
      </c>
      <c r="C501">
        <v>39090</v>
      </c>
      <c r="D501" s="122" t="s">
        <v>6187</v>
      </c>
      <c r="E501">
        <v>0</v>
      </c>
      <c r="F501">
        <v>0</v>
      </c>
      <c r="G501">
        <v>0</v>
      </c>
      <c r="H501" s="178">
        <f t="shared" si="19"/>
        <v>0</v>
      </c>
      <c r="I501" s="122">
        <v>0</v>
      </c>
      <c r="J501">
        <v>0</v>
      </c>
    </row>
    <row r="502" spans="1:10">
      <c r="A502" s="122" t="s">
        <v>6192</v>
      </c>
      <c r="B502" t="s">
        <v>1091</v>
      </c>
      <c r="C502">
        <v>39090</v>
      </c>
      <c r="D502" s="122" t="s">
        <v>6187</v>
      </c>
      <c r="E502">
        <v>0</v>
      </c>
      <c r="F502">
        <v>0</v>
      </c>
      <c r="G502">
        <v>0</v>
      </c>
      <c r="H502" s="178">
        <f t="shared" si="19"/>
        <v>0</v>
      </c>
      <c r="I502" s="122">
        <v>0</v>
      </c>
      <c r="J502">
        <v>0</v>
      </c>
    </row>
    <row r="503" spans="1:10">
      <c r="A503" s="122" t="s">
        <v>6192</v>
      </c>
      <c r="B503" t="s">
        <v>3871</v>
      </c>
      <c r="C503">
        <v>39090</v>
      </c>
      <c r="D503" s="122" t="s">
        <v>6187</v>
      </c>
      <c r="E503">
        <v>0</v>
      </c>
      <c r="F503">
        <v>0</v>
      </c>
      <c r="G503">
        <v>0</v>
      </c>
      <c r="H503" s="178">
        <f t="shared" si="19"/>
        <v>0</v>
      </c>
      <c r="I503" s="122">
        <v>0</v>
      </c>
      <c r="J503">
        <v>0</v>
      </c>
    </row>
    <row r="504" spans="1:10">
      <c r="A504" s="122" t="s">
        <v>6192</v>
      </c>
      <c r="B504" t="s">
        <v>1131</v>
      </c>
      <c r="C504">
        <v>39090</v>
      </c>
      <c r="D504" s="122" t="s">
        <v>6187</v>
      </c>
      <c r="E504">
        <v>0</v>
      </c>
      <c r="F504">
        <v>0</v>
      </c>
      <c r="G504">
        <v>0</v>
      </c>
      <c r="H504" s="178">
        <f t="shared" si="19"/>
        <v>0</v>
      </c>
      <c r="I504" s="122">
        <v>0</v>
      </c>
      <c r="J504">
        <v>0</v>
      </c>
    </row>
    <row r="505" spans="1:10">
      <c r="A505" s="122" t="s">
        <v>6192</v>
      </c>
      <c r="B505" t="s">
        <v>1157</v>
      </c>
      <c r="C505">
        <v>39090</v>
      </c>
      <c r="D505" s="122" t="s">
        <v>6187</v>
      </c>
      <c r="E505">
        <v>0</v>
      </c>
      <c r="F505">
        <v>0</v>
      </c>
      <c r="G505">
        <v>0</v>
      </c>
      <c r="H505" s="178">
        <f t="shared" si="19"/>
        <v>0</v>
      </c>
      <c r="I505" s="122">
        <v>0</v>
      </c>
      <c r="J505">
        <v>0</v>
      </c>
    </row>
    <row r="506" spans="1:10">
      <c r="A506" s="122" t="s">
        <v>6192</v>
      </c>
      <c r="B506" t="s">
        <v>3945</v>
      </c>
      <c r="C506">
        <v>39090</v>
      </c>
      <c r="D506" s="122" t="s">
        <v>6187</v>
      </c>
      <c r="E506">
        <v>0</v>
      </c>
      <c r="F506">
        <v>0</v>
      </c>
      <c r="G506">
        <v>0</v>
      </c>
      <c r="H506" s="178">
        <f t="shared" si="19"/>
        <v>0</v>
      </c>
      <c r="I506" s="122">
        <v>0</v>
      </c>
      <c r="J506">
        <v>0</v>
      </c>
    </row>
    <row r="507" spans="1:10">
      <c r="A507" s="122" t="s">
        <v>6192</v>
      </c>
      <c r="B507" t="s">
        <v>3907</v>
      </c>
      <c r="C507">
        <v>39090</v>
      </c>
      <c r="D507" s="122" t="s">
        <v>6187</v>
      </c>
      <c r="E507">
        <v>0</v>
      </c>
      <c r="F507">
        <v>0</v>
      </c>
      <c r="G507">
        <v>0</v>
      </c>
      <c r="H507" s="178">
        <f t="shared" si="19"/>
        <v>0</v>
      </c>
      <c r="I507" s="122">
        <v>0</v>
      </c>
      <c r="J507">
        <v>0.66700000000000004</v>
      </c>
    </row>
    <row r="508" spans="1:10">
      <c r="A508" s="122" t="s">
        <v>6192</v>
      </c>
      <c r="B508" t="s">
        <v>3917</v>
      </c>
      <c r="C508">
        <v>39090</v>
      </c>
      <c r="D508" s="122" t="s">
        <v>6187</v>
      </c>
      <c r="E508">
        <v>0</v>
      </c>
      <c r="F508">
        <v>0</v>
      </c>
      <c r="G508">
        <v>0</v>
      </c>
      <c r="H508" s="178">
        <f t="shared" si="19"/>
        <v>0</v>
      </c>
      <c r="I508" s="122">
        <v>0</v>
      </c>
      <c r="J508">
        <v>0.66700000000000004</v>
      </c>
    </row>
    <row r="509" spans="1:10">
      <c r="A509" s="122" t="s">
        <v>6192</v>
      </c>
      <c r="B509" t="s">
        <v>3851</v>
      </c>
      <c r="C509">
        <v>39090</v>
      </c>
      <c r="D509" s="122" t="s">
        <v>6187</v>
      </c>
      <c r="E509">
        <v>0</v>
      </c>
      <c r="F509">
        <v>0</v>
      </c>
      <c r="G509">
        <v>0</v>
      </c>
      <c r="H509" s="178">
        <f t="shared" si="19"/>
        <v>0</v>
      </c>
      <c r="I509" s="122">
        <v>0</v>
      </c>
      <c r="J509">
        <v>1</v>
      </c>
    </row>
    <row r="510" spans="1:10">
      <c r="A510" s="122" t="s">
        <v>6192</v>
      </c>
      <c r="B510" t="s">
        <v>3897</v>
      </c>
      <c r="C510">
        <v>39090</v>
      </c>
      <c r="D510" s="122" t="s">
        <v>6187</v>
      </c>
      <c r="E510">
        <v>0</v>
      </c>
      <c r="F510">
        <v>0</v>
      </c>
      <c r="G510">
        <v>0</v>
      </c>
      <c r="H510" s="178">
        <f t="shared" si="19"/>
        <v>0</v>
      </c>
      <c r="I510" s="122">
        <v>0</v>
      </c>
      <c r="J510">
        <v>1.333</v>
      </c>
    </row>
    <row r="511" spans="1:10">
      <c r="A511" s="122" t="s">
        <v>6192</v>
      </c>
      <c r="B511" t="s">
        <v>3879</v>
      </c>
      <c r="C511">
        <v>39090</v>
      </c>
      <c r="D511" s="122" t="s">
        <v>6187</v>
      </c>
      <c r="E511">
        <v>0</v>
      </c>
      <c r="F511">
        <v>0</v>
      </c>
      <c r="G511">
        <v>0</v>
      </c>
      <c r="H511" s="178">
        <f t="shared" si="19"/>
        <v>0</v>
      </c>
      <c r="I511" s="122">
        <v>0</v>
      </c>
      <c r="J511">
        <v>2</v>
      </c>
    </row>
    <row r="512" spans="1:10">
      <c r="A512" s="122" t="s">
        <v>6192</v>
      </c>
      <c r="B512" t="s">
        <v>3861</v>
      </c>
      <c r="C512">
        <v>39090</v>
      </c>
      <c r="D512" s="122" t="s">
        <v>6187</v>
      </c>
      <c r="E512">
        <v>0</v>
      </c>
      <c r="F512">
        <v>0</v>
      </c>
      <c r="G512">
        <v>0</v>
      </c>
      <c r="H512" s="178">
        <f t="shared" si="19"/>
        <v>0</v>
      </c>
      <c r="I512" s="122">
        <v>0</v>
      </c>
      <c r="J512">
        <v>2.6669999999999998</v>
      </c>
    </row>
    <row r="513" spans="1:10">
      <c r="A513" s="122" t="s">
        <v>6192</v>
      </c>
      <c r="B513" t="s">
        <v>3885</v>
      </c>
      <c r="C513">
        <v>39090</v>
      </c>
      <c r="D513" s="122" t="s">
        <v>6187</v>
      </c>
      <c r="E513">
        <v>0</v>
      </c>
      <c r="F513">
        <v>0</v>
      </c>
      <c r="G513">
        <v>0</v>
      </c>
      <c r="H513" s="178">
        <f t="shared" si="19"/>
        <v>0</v>
      </c>
      <c r="I513" s="122">
        <v>0</v>
      </c>
      <c r="J513">
        <v>2.6669999999999998</v>
      </c>
    </row>
    <row r="514" spans="1:10">
      <c r="A514" s="122" t="s">
        <v>6192</v>
      </c>
      <c r="B514" t="s">
        <v>3887</v>
      </c>
      <c r="C514">
        <v>39090</v>
      </c>
      <c r="D514" s="122" t="s">
        <v>6187</v>
      </c>
      <c r="E514">
        <v>0</v>
      </c>
      <c r="F514">
        <v>0</v>
      </c>
      <c r="G514">
        <v>0</v>
      </c>
      <c r="H514" s="178">
        <f t="shared" si="19"/>
        <v>0</v>
      </c>
      <c r="I514" s="122">
        <v>0</v>
      </c>
      <c r="J514">
        <v>2.6669999999999998</v>
      </c>
    </row>
    <row r="515" spans="1:10">
      <c r="A515" s="122" t="s">
        <v>6192</v>
      </c>
      <c r="B515" t="s">
        <v>3899</v>
      </c>
      <c r="C515">
        <v>39090</v>
      </c>
      <c r="D515" s="122" t="s">
        <v>6187</v>
      </c>
      <c r="E515">
        <v>0</v>
      </c>
      <c r="F515">
        <v>0</v>
      </c>
      <c r="G515">
        <v>0</v>
      </c>
      <c r="H515" s="178">
        <f t="shared" si="19"/>
        <v>0</v>
      </c>
      <c r="I515" s="122">
        <v>0</v>
      </c>
      <c r="J515">
        <v>2.6669999999999998</v>
      </c>
    </row>
    <row r="516" spans="1:10">
      <c r="A516" s="122" t="s">
        <v>6192</v>
      </c>
      <c r="B516" t="s">
        <v>3815</v>
      </c>
      <c r="C516">
        <v>39090</v>
      </c>
      <c r="D516" s="122" t="s">
        <v>6187</v>
      </c>
      <c r="E516">
        <v>0</v>
      </c>
      <c r="F516">
        <v>0</v>
      </c>
      <c r="G516">
        <v>0</v>
      </c>
      <c r="H516" s="178">
        <f t="shared" si="19"/>
        <v>0</v>
      </c>
      <c r="I516" s="122">
        <v>0</v>
      </c>
      <c r="J516">
        <v>3</v>
      </c>
    </row>
    <row r="517" spans="1:10">
      <c r="A517" s="122" t="s">
        <v>6192</v>
      </c>
      <c r="B517" t="s">
        <v>3819</v>
      </c>
      <c r="C517">
        <v>39090</v>
      </c>
      <c r="D517" s="122" t="s">
        <v>6187</v>
      </c>
      <c r="E517">
        <v>0</v>
      </c>
      <c r="F517">
        <v>0</v>
      </c>
      <c r="G517">
        <v>0</v>
      </c>
      <c r="H517" s="178">
        <f t="shared" si="19"/>
        <v>0</v>
      </c>
      <c r="I517" s="122">
        <v>0</v>
      </c>
      <c r="J517">
        <v>4</v>
      </c>
    </row>
    <row r="518" spans="1:10">
      <c r="A518" s="122" t="s">
        <v>6192</v>
      </c>
      <c r="B518" t="s">
        <v>3843</v>
      </c>
      <c r="C518">
        <v>39090</v>
      </c>
      <c r="D518" s="122" t="s">
        <v>6187</v>
      </c>
      <c r="E518">
        <v>2</v>
      </c>
      <c r="F518">
        <v>1</v>
      </c>
      <c r="G518">
        <v>2</v>
      </c>
      <c r="H518" s="178">
        <f t="shared" si="19"/>
        <v>0.15384615384615385</v>
      </c>
      <c r="I518" s="122">
        <v>1</v>
      </c>
      <c r="J518">
        <v>0</v>
      </c>
    </row>
    <row r="519" spans="1:10">
      <c r="A519" s="122" t="s">
        <v>6192</v>
      </c>
      <c r="B519" t="s">
        <v>3921</v>
      </c>
      <c r="C519">
        <v>39090</v>
      </c>
      <c r="D519" s="122" t="s">
        <v>6187</v>
      </c>
      <c r="E519">
        <v>2</v>
      </c>
      <c r="F519">
        <v>1</v>
      </c>
      <c r="G519">
        <v>2</v>
      </c>
      <c r="H519" s="178">
        <f t="shared" si="19"/>
        <v>0.15384615384615385</v>
      </c>
      <c r="I519" s="122">
        <v>1</v>
      </c>
      <c r="J519">
        <v>0</v>
      </c>
    </row>
    <row r="520" spans="1:10">
      <c r="A520" s="122" t="s">
        <v>6192</v>
      </c>
      <c r="B520" t="s">
        <v>3835</v>
      </c>
      <c r="C520">
        <v>39090</v>
      </c>
      <c r="D520" s="122" t="s">
        <v>6187</v>
      </c>
      <c r="E520">
        <v>3</v>
      </c>
      <c r="F520">
        <v>1</v>
      </c>
      <c r="G520">
        <v>3</v>
      </c>
      <c r="H520" s="178">
        <f t="shared" si="19"/>
        <v>0.23076923076923078</v>
      </c>
      <c r="I520" s="122">
        <v>1</v>
      </c>
      <c r="J520">
        <v>0</v>
      </c>
    </row>
    <row r="521" spans="1:10">
      <c r="A521" s="122" t="s">
        <v>6192</v>
      </c>
      <c r="B521" t="s">
        <v>1127</v>
      </c>
      <c r="C521">
        <v>39090</v>
      </c>
      <c r="D521" s="122" t="s">
        <v>6187</v>
      </c>
      <c r="E521">
        <v>1</v>
      </c>
      <c r="F521">
        <v>1</v>
      </c>
      <c r="G521">
        <v>1</v>
      </c>
      <c r="H521" s="178">
        <f t="shared" si="19"/>
        <v>7.6923076923076927E-2</v>
      </c>
      <c r="I521" s="122">
        <v>1</v>
      </c>
      <c r="J521">
        <v>1.333</v>
      </c>
    </row>
    <row r="522" spans="1:10">
      <c r="A522" s="122" t="s">
        <v>6192</v>
      </c>
      <c r="B522" t="s">
        <v>3837</v>
      </c>
      <c r="C522">
        <v>39090</v>
      </c>
      <c r="D522" s="122" t="s">
        <v>6187</v>
      </c>
      <c r="E522">
        <v>1</v>
      </c>
      <c r="F522">
        <v>1</v>
      </c>
      <c r="G522">
        <v>1</v>
      </c>
      <c r="H522" s="178">
        <f t="shared" si="19"/>
        <v>7.6923076923076927E-2</v>
      </c>
      <c r="I522" s="122">
        <v>1</v>
      </c>
      <c r="J522">
        <v>2</v>
      </c>
    </row>
    <row r="523" spans="1:10">
      <c r="A523" s="122" t="s">
        <v>6192</v>
      </c>
      <c r="B523" t="s">
        <v>3869</v>
      </c>
      <c r="C523">
        <v>39090</v>
      </c>
      <c r="D523" s="122" t="s">
        <v>6187</v>
      </c>
      <c r="E523">
        <v>1</v>
      </c>
      <c r="F523">
        <v>1</v>
      </c>
      <c r="G523">
        <v>1</v>
      </c>
      <c r="H523" s="178">
        <f t="shared" si="19"/>
        <v>7.6923076923076927E-2</v>
      </c>
      <c r="I523" s="122">
        <v>1</v>
      </c>
      <c r="J523">
        <v>2</v>
      </c>
    </row>
    <row r="524" spans="1:10">
      <c r="A524" s="122" t="s">
        <v>6192</v>
      </c>
      <c r="B524" t="s">
        <v>3891</v>
      </c>
      <c r="C524">
        <v>39090</v>
      </c>
      <c r="D524" s="122" t="s">
        <v>6187</v>
      </c>
      <c r="E524">
        <v>1</v>
      </c>
      <c r="F524">
        <v>1</v>
      </c>
      <c r="G524">
        <v>1</v>
      </c>
      <c r="H524" s="178">
        <f t="shared" si="19"/>
        <v>7.6923076923076927E-2</v>
      </c>
      <c r="I524" s="122">
        <v>1</v>
      </c>
      <c r="J524">
        <v>2</v>
      </c>
    </row>
    <row r="525" spans="1:10">
      <c r="A525" s="122" t="s">
        <v>6192</v>
      </c>
      <c r="B525" t="s">
        <v>3865</v>
      </c>
      <c r="C525">
        <v>39090</v>
      </c>
      <c r="D525" s="122" t="s">
        <v>6187</v>
      </c>
      <c r="E525">
        <v>4</v>
      </c>
      <c r="F525">
        <v>1</v>
      </c>
      <c r="G525">
        <v>4</v>
      </c>
      <c r="H525" s="178">
        <f t="shared" si="19"/>
        <v>0.30769230769230771</v>
      </c>
      <c r="I525" s="122">
        <v>1</v>
      </c>
      <c r="J525">
        <v>2</v>
      </c>
    </row>
    <row r="526" spans="1:10">
      <c r="A526" s="122" t="s">
        <v>6192</v>
      </c>
      <c r="B526" t="s">
        <v>3949</v>
      </c>
      <c r="C526">
        <v>39090</v>
      </c>
      <c r="D526" s="122" t="s">
        <v>6187</v>
      </c>
      <c r="E526">
        <v>4</v>
      </c>
      <c r="F526">
        <v>1</v>
      </c>
      <c r="G526">
        <v>4</v>
      </c>
      <c r="H526" s="178">
        <f t="shared" si="19"/>
        <v>0.30769230769230771</v>
      </c>
      <c r="I526" s="122">
        <v>1</v>
      </c>
      <c r="J526">
        <v>2</v>
      </c>
    </row>
    <row r="527" spans="1:10">
      <c r="A527" s="122" t="s">
        <v>6192</v>
      </c>
      <c r="B527" t="s">
        <v>3827</v>
      </c>
      <c r="C527">
        <v>39090</v>
      </c>
      <c r="D527" s="122" t="s">
        <v>6187</v>
      </c>
      <c r="E527">
        <v>1</v>
      </c>
      <c r="F527">
        <v>1</v>
      </c>
      <c r="G527">
        <v>1</v>
      </c>
      <c r="H527" s="178">
        <f t="shared" si="19"/>
        <v>7.6923076923076927E-2</v>
      </c>
      <c r="I527" s="122">
        <v>1</v>
      </c>
      <c r="J527">
        <v>2.3330000000000002</v>
      </c>
    </row>
    <row r="528" spans="1:10">
      <c r="A528" s="122" t="s">
        <v>6192</v>
      </c>
      <c r="B528" t="s">
        <v>3408</v>
      </c>
      <c r="C528">
        <v>39090</v>
      </c>
      <c r="D528" s="122" t="s">
        <v>6187</v>
      </c>
      <c r="E528">
        <v>1</v>
      </c>
      <c r="F528">
        <v>1</v>
      </c>
      <c r="G528">
        <v>1</v>
      </c>
      <c r="H528" s="178">
        <f t="shared" si="19"/>
        <v>7.6923076923076927E-2</v>
      </c>
      <c r="I528" s="122">
        <v>1</v>
      </c>
      <c r="J528">
        <v>2.3330000000000002</v>
      </c>
    </row>
    <row r="529" spans="1:10">
      <c r="A529" s="122" t="s">
        <v>6192</v>
      </c>
      <c r="B529" t="s">
        <v>3863</v>
      </c>
      <c r="C529">
        <v>39090</v>
      </c>
      <c r="D529" s="122" t="s">
        <v>6187</v>
      </c>
      <c r="E529">
        <v>3</v>
      </c>
      <c r="F529">
        <v>1</v>
      </c>
      <c r="G529">
        <v>3</v>
      </c>
      <c r="H529" s="178">
        <f t="shared" si="19"/>
        <v>0.23076923076923078</v>
      </c>
      <c r="I529" s="122">
        <v>1</v>
      </c>
      <c r="J529">
        <v>2.3330000000000002</v>
      </c>
    </row>
    <row r="530" spans="1:10">
      <c r="A530" s="122" t="s">
        <v>6192</v>
      </c>
      <c r="B530" t="s">
        <v>3883</v>
      </c>
      <c r="C530">
        <v>39090</v>
      </c>
      <c r="D530" s="122" t="s">
        <v>6187</v>
      </c>
      <c r="E530">
        <v>4</v>
      </c>
      <c r="F530">
        <v>1</v>
      </c>
      <c r="G530">
        <v>4</v>
      </c>
      <c r="H530" s="178">
        <f t="shared" si="19"/>
        <v>0.30769230769230771</v>
      </c>
      <c r="I530" s="122">
        <v>1</v>
      </c>
      <c r="J530">
        <v>2.3330000000000002</v>
      </c>
    </row>
    <row r="531" spans="1:10">
      <c r="A531" s="122" t="s">
        <v>6192</v>
      </c>
      <c r="B531" t="s">
        <v>1105</v>
      </c>
      <c r="C531">
        <v>39090</v>
      </c>
      <c r="D531" s="122" t="s">
        <v>6187</v>
      </c>
      <c r="E531">
        <v>1</v>
      </c>
      <c r="F531">
        <v>1</v>
      </c>
      <c r="G531">
        <v>1</v>
      </c>
      <c r="H531" s="178">
        <f t="shared" si="19"/>
        <v>7.6923076923076927E-2</v>
      </c>
      <c r="I531" s="122">
        <v>1</v>
      </c>
      <c r="J531">
        <v>2.6669999999999998</v>
      </c>
    </row>
    <row r="532" spans="1:10">
      <c r="A532" s="122" t="s">
        <v>6192</v>
      </c>
      <c r="B532" t="s">
        <v>3903</v>
      </c>
      <c r="C532">
        <v>39090</v>
      </c>
      <c r="D532" s="122" t="s">
        <v>6187</v>
      </c>
      <c r="E532">
        <v>4</v>
      </c>
      <c r="F532">
        <v>1</v>
      </c>
      <c r="G532">
        <v>4</v>
      </c>
      <c r="H532" s="178">
        <f t="shared" si="19"/>
        <v>0.30769230769230771</v>
      </c>
      <c r="I532" s="122">
        <v>1</v>
      </c>
      <c r="J532">
        <v>2.6669999999999998</v>
      </c>
    </row>
    <row r="533" spans="1:10">
      <c r="A533" s="122" t="s">
        <v>6192</v>
      </c>
      <c r="B533" t="s">
        <v>3793</v>
      </c>
      <c r="C533">
        <v>39090</v>
      </c>
      <c r="D533" s="122" t="s">
        <v>6187</v>
      </c>
      <c r="E533">
        <v>2</v>
      </c>
      <c r="F533">
        <v>1</v>
      </c>
      <c r="G533">
        <v>2</v>
      </c>
      <c r="H533" s="178">
        <f t="shared" si="19"/>
        <v>0.15384615384615385</v>
      </c>
      <c r="I533" s="122">
        <v>1</v>
      </c>
      <c r="J533">
        <v>3</v>
      </c>
    </row>
    <row r="534" spans="1:10">
      <c r="A534" s="122" t="s">
        <v>6192</v>
      </c>
      <c r="B534" t="s">
        <v>1057</v>
      </c>
      <c r="C534">
        <v>39090</v>
      </c>
      <c r="D534" s="122" t="s">
        <v>6187</v>
      </c>
      <c r="E534">
        <v>2</v>
      </c>
      <c r="F534">
        <v>1</v>
      </c>
      <c r="G534">
        <v>2</v>
      </c>
      <c r="H534" s="178">
        <f t="shared" si="19"/>
        <v>0.15384615384615385</v>
      </c>
      <c r="I534" s="122">
        <v>1</v>
      </c>
      <c r="J534">
        <v>3</v>
      </c>
    </row>
    <row r="535" spans="1:10">
      <c r="A535" s="122" t="s">
        <v>6192</v>
      </c>
      <c r="B535" t="s">
        <v>1069</v>
      </c>
      <c r="C535">
        <v>39090</v>
      </c>
      <c r="D535" s="122" t="s">
        <v>6187</v>
      </c>
      <c r="E535">
        <v>2</v>
      </c>
      <c r="F535">
        <v>1</v>
      </c>
      <c r="G535">
        <v>2</v>
      </c>
      <c r="H535" s="178">
        <f t="shared" si="19"/>
        <v>0.15384615384615385</v>
      </c>
      <c r="I535" s="122">
        <v>1</v>
      </c>
      <c r="J535">
        <v>3</v>
      </c>
    </row>
    <row r="536" spans="1:10">
      <c r="A536" s="122" t="s">
        <v>6192</v>
      </c>
      <c r="B536" t="s">
        <v>3929</v>
      </c>
      <c r="C536">
        <v>39090</v>
      </c>
      <c r="D536" t="s">
        <v>6187</v>
      </c>
      <c r="E536">
        <v>2</v>
      </c>
      <c r="F536">
        <v>1</v>
      </c>
      <c r="G536">
        <v>2</v>
      </c>
      <c r="H536" s="178">
        <f t="shared" si="19"/>
        <v>0.15384615384615385</v>
      </c>
      <c r="I536" s="122">
        <v>1</v>
      </c>
      <c r="J536">
        <v>3</v>
      </c>
    </row>
    <row r="537" spans="1:10">
      <c r="A537" s="122" t="s">
        <v>6192</v>
      </c>
      <c r="B537" t="s">
        <v>3823</v>
      </c>
      <c r="C537">
        <v>39090</v>
      </c>
      <c r="D537" s="122" t="s">
        <v>6187</v>
      </c>
      <c r="E537">
        <v>4</v>
      </c>
      <c r="F537">
        <v>1</v>
      </c>
      <c r="G537">
        <v>4</v>
      </c>
      <c r="H537" s="178">
        <f t="shared" si="19"/>
        <v>0.30769230769230771</v>
      </c>
      <c r="I537" s="122">
        <v>1</v>
      </c>
      <c r="J537">
        <v>3</v>
      </c>
    </row>
    <row r="538" spans="1:10">
      <c r="A538" s="122" t="s">
        <v>6192</v>
      </c>
      <c r="B538" t="s">
        <v>1101</v>
      </c>
      <c r="C538">
        <v>39090</v>
      </c>
      <c r="D538" s="122" t="s">
        <v>6187</v>
      </c>
      <c r="E538">
        <v>4</v>
      </c>
      <c r="F538">
        <v>1</v>
      </c>
      <c r="G538">
        <v>4</v>
      </c>
      <c r="H538" s="178">
        <f t="shared" si="19"/>
        <v>0.30769230769230771</v>
      </c>
      <c r="I538" s="122">
        <v>1</v>
      </c>
      <c r="J538">
        <v>3</v>
      </c>
    </row>
    <row r="539" spans="1:10">
      <c r="A539" s="122" t="s">
        <v>6192</v>
      </c>
      <c r="B539" t="s">
        <v>3905</v>
      </c>
      <c r="C539">
        <v>39090</v>
      </c>
      <c r="D539" s="122" t="s">
        <v>6187</v>
      </c>
      <c r="E539">
        <v>4</v>
      </c>
      <c r="F539">
        <v>1</v>
      </c>
      <c r="G539">
        <v>4</v>
      </c>
      <c r="H539" s="178">
        <f t="shared" si="19"/>
        <v>0.30769230769230771</v>
      </c>
      <c r="I539" s="122">
        <v>1</v>
      </c>
      <c r="J539">
        <v>3</v>
      </c>
    </row>
    <row r="540" spans="1:10">
      <c r="A540" s="122" t="s">
        <v>6192</v>
      </c>
      <c r="B540" t="s">
        <v>3915</v>
      </c>
      <c r="C540">
        <v>39090</v>
      </c>
      <c r="D540" s="122" t="s">
        <v>6187</v>
      </c>
      <c r="E540">
        <v>1</v>
      </c>
      <c r="F540">
        <v>1</v>
      </c>
      <c r="G540">
        <v>1</v>
      </c>
      <c r="H540" s="178">
        <f t="shared" si="19"/>
        <v>7.6923076923076927E-2</v>
      </c>
      <c r="I540" s="122">
        <v>1</v>
      </c>
      <c r="J540">
        <v>3.3330000000000002</v>
      </c>
    </row>
    <row r="541" spans="1:10">
      <c r="A541" s="122" t="s">
        <v>6192</v>
      </c>
      <c r="B541" t="s">
        <v>3925</v>
      </c>
      <c r="C541">
        <v>39090</v>
      </c>
      <c r="D541" s="122" t="s">
        <v>6187</v>
      </c>
      <c r="E541">
        <v>1</v>
      </c>
      <c r="F541">
        <v>1</v>
      </c>
      <c r="G541">
        <v>1</v>
      </c>
      <c r="H541" s="178">
        <f t="shared" si="19"/>
        <v>7.6923076923076927E-2</v>
      </c>
      <c r="I541" s="122">
        <v>1</v>
      </c>
      <c r="J541">
        <v>3.6669999999999998</v>
      </c>
    </row>
    <row r="542" spans="1:10">
      <c r="A542" s="122" t="s">
        <v>6192</v>
      </c>
      <c r="B542" t="s">
        <v>3797</v>
      </c>
      <c r="C542">
        <v>39090</v>
      </c>
      <c r="D542" s="122" t="s">
        <v>6187</v>
      </c>
      <c r="E542">
        <v>4</v>
      </c>
      <c r="F542">
        <v>1</v>
      </c>
      <c r="G542">
        <v>4</v>
      </c>
      <c r="H542" s="178">
        <f t="shared" si="19"/>
        <v>0.30769230769230771</v>
      </c>
      <c r="I542" s="122">
        <v>1</v>
      </c>
      <c r="J542">
        <v>3.6669999999999998</v>
      </c>
    </row>
    <row r="543" spans="1:10">
      <c r="A543" s="122" t="s">
        <v>6192</v>
      </c>
      <c r="B543" t="s">
        <v>3873</v>
      </c>
      <c r="C543">
        <v>39090</v>
      </c>
      <c r="D543" s="122" t="s">
        <v>6187</v>
      </c>
      <c r="E543">
        <v>2</v>
      </c>
      <c r="F543">
        <v>1</v>
      </c>
      <c r="G543">
        <v>2</v>
      </c>
      <c r="H543" s="178">
        <f t="shared" si="19"/>
        <v>0.15384615384615385</v>
      </c>
      <c r="I543" s="122">
        <v>1</v>
      </c>
      <c r="J543">
        <v>4</v>
      </c>
    </row>
    <row r="544" spans="1:10">
      <c r="A544" s="122" t="s">
        <v>6192</v>
      </c>
      <c r="B544" t="s">
        <v>3805</v>
      </c>
      <c r="C544">
        <v>39090</v>
      </c>
      <c r="D544" s="122" t="s">
        <v>6187</v>
      </c>
      <c r="E544">
        <v>3</v>
      </c>
      <c r="F544">
        <v>1</v>
      </c>
      <c r="G544">
        <v>3</v>
      </c>
      <c r="H544" s="178">
        <f t="shared" si="19"/>
        <v>0.23076923076923078</v>
      </c>
      <c r="I544" s="122">
        <v>1</v>
      </c>
      <c r="J544">
        <v>4</v>
      </c>
    </row>
    <row r="545" spans="1:10">
      <c r="A545" s="122" t="s">
        <v>6192</v>
      </c>
      <c r="B545" t="s">
        <v>3937</v>
      </c>
      <c r="C545">
        <v>39090</v>
      </c>
      <c r="D545" s="122" t="s">
        <v>6187</v>
      </c>
      <c r="E545">
        <v>8</v>
      </c>
      <c r="F545">
        <v>1</v>
      </c>
      <c r="G545">
        <v>8</v>
      </c>
      <c r="H545" s="178">
        <f t="shared" si="19"/>
        <v>0.61538461538461542</v>
      </c>
      <c r="I545" s="122">
        <v>2</v>
      </c>
      <c r="J545">
        <v>1.333</v>
      </c>
    </row>
    <row r="546" spans="1:10">
      <c r="A546" s="122" t="s">
        <v>6192</v>
      </c>
      <c r="B546" t="s">
        <v>3859</v>
      </c>
      <c r="C546">
        <v>39090</v>
      </c>
      <c r="D546" s="122" t="s">
        <v>6187</v>
      </c>
      <c r="E546">
        <v>7</v>
      </c>
      <c r="F546">
        <v>1</v>
      </c>
      <c r="G546">
        <v>7</v>
      </c>
      <c r="H546" s="178">
        <f t="shared" si="19"/>
        <v>0.53846153846153844</v>
      </c>
      <c r="I546" s="122">
        <v>2</v>
      </c>
      <c r="J546">
        <v>2.6669999999999998</v>
      </c>
    </row>
    <row r="547" spans="1:10">
      <c r="A547" s="122" t="s">
        <v>6192</v>
      </c>
      <c r="B547" t="s">
        <v>1117</v>
      </c>
      <c r="C547">
        <v>39090</v>
      </c>
      <c r="D547" s="122" t="s">
        <v>6187</v>
      </c>
      <c r="E547">
        <v>7</v>
      </c>
      <c r="F547">
        <v>1</v>
      </c>
      <c r="G547">
        <v>7</v>
      </c>
      <c r="H547" s="178">
        <f t="shared" si="19"/>
        <v>0.53846153846153844</v>
      </c>
      <c r="I547" s="122">
        <v>2</v>
      </c>
      <c r="J547">
        <v>2.6669999999999998</v>
      </c>
    </row>
    <row r="548" spans="1:10">
      <c r="A548" s="122" t="s">
        <v>6192</v>
      </c>
      <c r="B548" t="s">
        <v>3913</v>
      </c>
      <c r="C548">
        <v>39090</v>
      </c>
      <c r="D548" s="122" t="s">
        <v>6187</v>
      </c>
      <c r="E548">
        <v>6</v>
      </c>
      <c r="F548">
        <v>1</v>
      </c>
      <c r="G548">
        <v>6</v>
      </c>
      <c r="H548" s="178">
        <f t="shared" si="19"/>
        <v>0.46153846153846156</v>
      </c>
      <c r="I548" s="122">
        <v>2</v>
      </c>
      <c r="J548">
        <v>3</v>
      </c>
    </row>
    <row r="549" spans="1:10">
      <c r="A549" s="122" t="s">
        <v>6192</v>
      </c>
      <c r="B549" t="s">
        <v>3789</v>
      </c>
      <c r="C549">
        <v>39090</v>
      </c>
      <c r="D549" s="122" t="s">
        <v>6187</v>
      </c>
      <c r="E549">
        <v>7</v>
      </c>
      <c r="F549">
        <v>1</v>
      </c>
      <c r="G549">
        <v>7</v>
      </c>
      <c r="H549" s="178">
        <f t="shared" si="19"/>
        <v>0.53846153846153844</v>
      </c>
      <c r="I549" s="122">
        <v>2</v>
      </c>
      <c r="J549">
        <v>3</v>
      </c>
    </row>
    <row r="550" spans="1:10">
      <c r="A550" s="122" t="s">
        <v>6192</v>
      </c>
      <c r="B550" t="s">
        <v>3849</v>
      </c>
      <c r="C550">
        <v>39090</v>
      </c>
      <c r="D550" s="122" t="s">
        <v>6187</v>
      </c>
      <c r="E550">
        <v>7</v>
      </c>
      <c r="F550">
        <v>1</v>
      </c>
      <c r="G550">
        <v>7</v>
      </c>
      <c r="H550" s="178">
        <f t="shared" si="19"/>
        <v>0.53846153846153844</v>
      </c>
      <c r="I550" s="122">
        <v>2</v>
      </c>
      <c r="J550">
        <v>3</v>
      </c>
    </row>
    <row r="551" spans="1:10">
      <c r="A551" s="122" t="s">
        <v>6192</v>
      </c>
      <c r="B551" t="s">
        <v>3799</v>
      </c>
      <c r="C551">
        <v>39090</v>
      </c>
      <c r="D551" s="122" t="s">
        <v>6187</v>
      </c>
      <c r="E551">
        <v>5</v>
      </c>
      <c r="F551">
        <v>1</v>
      </c>
      <c r="G551">
        <v>5</v>
      </c>
      <c r="H551" s="178">
        <f t="shared" si="19"/>
        <v>0.38461538461538464</v>
      </c>
      <c r="I551" s="122">
        <v>2</v>
      </c>
      <c r="J551">
        <v>3.3330000000000002</v>
      </c>
    </row>
    <row r="552" spans="1:10">
      <c r="A552" s="122" t="s">
        <v>6192</v>
      </c>
      <c r="B552" t="s">
        <v>3831</v>
      </c>
      <c r="C552">
        <v>39090</v>
      </c>
      <c r="D552" s="122" t="s">
        <v>6187</v>
      </c>
      <c r="E552">
        <v>7</v>
      </c>
      <c r="F552">
        <v>1</v>
      </c>
      <c r="G552">
        <v>7</v>
      </c>
      <c r="H552" s="178">
        <f t="shared" si="19"/>
        <v>0.53846153846153844</v>
      </c>
      <c r="I552" s="122">
        <v>2</v>
      </c>
      <c r="J552">
        <v>3.6669999999999998</v>
      </c>
    </row>
    <row r="553" spans="1:10">
      <c r="A553" s="122" t="s">
        <v>6192</v>
      </c>
      <c r="B553" t="s">
        <v>3825</v>
      </c>
      <c r="C553">
        <v>39090</v>
      </c>
      <c r="D553" s="122" t="s">
        <v>6187</v>
      </c>
      <c r="E553">
        <v>9</v>
      </c>
      <c r="F553">
        <v>1</v>
      </c>
      <c r="G553">
        <v>9</v>
      </c>
      <c r="H553" s="178">
        <f t="shared" si="19"/>
        <v>0.69230769230769229</v>
      </c>
      <c r="I553" s="122">
        <v>3</v>
      </c>
      <c r="J553">
        <v>2</v>
      </c>
    </row>
    <row r="554" spans="1:10">
      <c r="A554" s="122" t="s">
        <v>6192</v>
      </c>
      <c r="B554" t="s">
        <v>3927</v>
      </c>
      <c r="C554">
        <v>39090</v>
      </c>
      <c r="D554" s="122" t="s">
        <v>6187</v>
      </c>
      <c r="E554">
        <v>9</v>
      </c>
      <c r="F554">
        <v>1</v>
      </c>
      <c r="G554">
        <v>9</v>
      </c>
      <c r="H554" s="178">
        <f t="shared" si="19"/>
        <v>0.69230769230769229</v>
      </c>
      <c r="I554" s="122">
        <v>3</v>
      </c>
      <c r="J554">
        <v>4</v>
      </c>
    </row>
    <row r="555" spans="1:10">
      <c r="A555" s="122" t="s">
        <v>6192</v>
      </c>
      <c r="B555" t="s">
        <v>3841</v>
      </c>
      <c r="C555">
        <v>39090</v>
      </c>
      <c r="D555" s="122" t="s">
        <v>6187</v>
      </c>
      <c r="E555">
        <v>13</v>
      </c>
      <c r="F555">
        <v>1</v>
      </c>
      <c r="G555">
        <v>13</v>
      </c>
      <c r="H555" s="178">
        <f t="shared" si="19"/>
        <v>1</v>
      </c>
      <c r="I555" s="122">
        <v>3</v>
      </c>
      <c r="J555">
        <v>4</v>
      </c>
    </row>
    <row r="556" spans="1:10">
      <c r="A556" s="122" t="s">
        <v>6192</v>
      </c>
      <c r="B556" t="s">
        <v>1233</v>
      </c>
      <c r="C556">
        <v>39085</v>
      </c>
      <c r="D556" s="122" t="s">
        <v>6186</v>
      </c>
      <c r="E556">
        <v>0</v>
      </c>
      <c r="F556">
        <v>0</v>
      </c>
      <c r="G556">
        <v>0</v>
      </c>
      <c r="H556" s="178">
        <f t="shared" ref="H556:H619" si="20">E556/13</f>
        <v>0</v>
      </c>
      <c r="I556" s="122">
        <v>0</v>
      </c>
      <c r="J556">
        <v>0</v>
      </c>
    </row>
    <row r="557" spans="1:10">
      <c r="A557" s="122" t="s">
        <v>6192</v>
      </c>
      <c r="B557" t="s">
        <v>1247</v>
      </c>
      <c r="C557">
        <v>39085</v>
      </c>
      <c r="D557" s="122" t="s">
        <v>6186</v>
      </c>
      <c r="E557">
        <v>0</v>
      </c>
      <c r="F557">
        <v>0</v>
      </c>
      <c r="G557">
        <v>0</v>
      </c>
      <c r="H557" s="178">
        <f t="shared" si="20"/>
        <v>0</v>
      </c>
      <c r="I557" s="122">
        <v>0</v>
      </c>
      <c r="J557">
        <v>0</v>
      </c>
    </row>
    <row r="558" spans="1:10">
      <c r="A558" s="122" t="s">
        <v>6192</v>
      </c>
      <c r="B558" t="s">
        <v>4071</v>
      </c>
      <c r="C558">
        <v>39085</v>
      </c>
      <c r="D558" s="122" t="s">
        <v>6186</v>
      </c>
      <c r="E558">
        <v>0</v>
      </c>
      <c r="F558">
        <v>0</v>
      </c>
      <c r="G558">
        <v>0</v>
      </c>
      <c r="H558" s="178">
        <f t="shared" si="20"/>
        <v>0</v>
      </c>
      <c r="I558" s="122">
        <v>0</v>
      </c>
      <c r="J558">
        <v>0</v>
      </c>
    </row>
    <row r="559" spans="1:10">
      <c r="A559" s="122" t="s">
        <v>6192</v>
      </c>
      <c r="B559" t="s">
        <v>4095</v>
      </c>
      <c r="C559">
        <v>39085</v>
      </c>
      <c r="D559" s="122" t="s">
        <v>6186</v>
      </c>
      <c r="E559">
        <v>0</v>
      </c>
      <c r="F559">
        <v>0</v>
      </c>
      <c r="G559">
        <v>0</v>
      </c>
      <c r="H559" s="178">
        <f t="shared" si="20"/>
        <v>0</v>
      </c>
      <c r="I559" s="122">
        <v>0</v>
      </c>
      <c r="J559">
        <v>0</v>
      </c>
    </row>
    <row r="560" spans="1:10">
      <c r="A560" s="122" t="s">
        <v>6192</v>
      </c>
      <c r="B560" t="s">
        <v>4115</v>
      </c>
      <c r="C560">
        <v>39085</v>
      </c>
      <c r="D560" s="122" t="s">
        <v>6186</v>
      </c>
      <c r="E560">
        <v>0</v>
      </c>
      <c r="F560">
        <v>0</v>
      </c>
      <c r="G560">
        <v>0</v>
      </c>
      <c r="H560" s="178">
        <f t="shared" si="20"/>
        <v>0</v>
      </c>
      <c r="I560" s="122">
        <v>0</v>
      </c>
      <c r="J560">
        <v>0</v>
      </c>
    </row>
    <row r="561" spans="1:10">
      <c r="A561" s="122" t="s">
        <v>6192</v>
      </c>
      <c r="B561" t="s">
        <v>4165</v>
      </c>
      <c r="C561">
        <v>39085</v>
      </c>
      <c r="D561" s="122" t="s">
        <v>6186</v>
      </c>
      <c r="E561">
        <v>0</v>
      </c>
      <c r="F561">
        <v>0</v>
      </c>
      <c r="G561">
        <v>0</v>
      </c>
      <c r="H561" s="178">
        <f t="shared" si="20"/>
        <v>0</v>
      </c>
      <c r="I561" s="122">
        <v>0</v>
      </c>
      <c r="J561">
        <v>0</v>
      </c>
    </row>
    <row r="562" spans="1:10">
      <c r="A562" s="122" t="s">
        <v>6192</v>
      </c>
      <c r="B562" t="s">
        <v>4177</v>
      </c>
      <c r="C562">
        <v>39085</v>
      </c>
      <c r="D562" s="122" t="s">
        <v>6186</v>
      </c>
      <c r="E562">
        <v>0</v>
      </c>
      <c r="F562">
        <v>0</v>
      </c>
      <c r="G562">
        <v>0</v>
      </c>
      <c r="H562" s="178">
        <f t="shared" si="20"/>
        <v>0</v>
      </c>
      <c r="I562" s="122">
        <v>0</v>
      </c>
      <c r="J562">
        <v>0.66700000000000004</v>
      </c>
    </row>
    <row r="563" spans="1:10">
      <c r="A563" s="122" t="s">
        <v>6192</v>
      </c>
      <c r="B563" t="s">
        <v>4327</v>
      </c>
      <c r="C563">
        <v>39085</v>
      </c>
      <c r="D563" s="122" t="s">
        <v>6186</v>
      </c>
      <c r="E563">
        <v>0</v>
      </c>
      <c r="F563">
        <v>0</v>
      </c>
      <c r="G563">
        <v>0</v>
      </c>
      <c r="H563" s="178">
        <f t="shared" si="20"/>
        <v>0</v>
      </c>
      <c r="I563" s="122">
        <v>0</v>
      </c>
      <c r="J563">
        <v>0.66700000000000004</v>
      </c>
    </row>
    <row r="564" spans="1:10">
      <c r="A564" s="122" t="s">
        <v>6192</v>
      </c>
      <c r="B564" t="s">
        <v>4011</v>
      </c>
      <c r="C564">
        <v>39085</v>
      </c>
      <c r="D564" s="122" t="s">
        <v>6186</v>
      </c>
      <c r="E564">
        <v>0</v>
      </c>
      <c r="F564">
        <v>0</v>
      </c>
      <c r="G564">
        <v>0</v>
      </c>
      <c r="H564" s="178">
        <f t="shared" si="20"/>
        <v>0</v>
      </c>
      <c r="I564" s="122">
        <v>0</v>
      </c>
      <c r="J564">
        <v>1</v>
      </c>
    </row>
    <row r="565" spans="1:10">
      <c r="A565" s="122" t="s">
        <v>6192</v>
      </c>
      <c r="B565" t="s">
        <v>4173</v>
      </c>
      <c r="C565">
        <v>39085</v>
      </c>
      <c r="D565" s="122" t="s">
        <v>6186</v>
      </c>
      <c r="E565">
        <v>0</v>
      </c>
      <c r="F565">
        <v>0</v>
      </c>
      <c r="G565">
        <v>0</v>
      </c>
      <c r="H565" s="178">
        <f t="shared" si="20"/>
        <v>0</v>
      </c>
      <c r="I565" s="122">
        <v>0</v>
      </c>
      <c r="J565">
        <v>1</v>
      </c>
    </row>
    <row r="566" spans="1:10">
      <c r="A566" s="122" t="s">
        <v>6192</v>
      </c>
      <c r="B566" t="s">
        <v>1451</v>
      </c>
      <c r="C566">
        <v>39085</v>
      </c>
      <c r="D566" s="122" t="s">
        <v>6186</v>
      </c>
      <c r="E566">
        <v>0</v>
      </c>
      <c r="F566">
        <v>0</v>
      </c>
      <c r="G566">
        <v>0</v>
      </c>
      <c r="H566" s="178">
        <f t="shared" si="20"/>
        <v>0</v>
      </c>
      <c r="I566" s="122">
        <v>0</v>
      </c>
      <c r="J566">
        <v>1</v>
      </c>
    </row>
    <row r="567" spans="1:10">
      <c r="A567" s="122" t="s">
        <v>6192</v>
      </c>
      <c r="B567" t="s">
        <v>4311</v>
      </c>
      <c r="C567">
        <v>39085</v>
      </c>
      <c r="D567" s="122" t="s">
        <v>6186</v>
      </c>
      <c r="E567">
        <v>0</v>
      </c>
      <c r="F567">
        <v>0</v>
      </c>
      <c r="G567">
        <v>0</v>
      </c>
      <c r="H567" s="178">
        <f t="shared" si="20"/>
        <v>0</v>
      </c>
      <c r="I567" s="122">
        <v>0</v>
      </c>
      <c r="J567">
        <v>1</v>
      </c>
    </row>
    <row r="568" spans="1:10">
      <c r="A568" s="122" t="s">
        <v>6192</v>
      </c>
      <c r="B568" t="s">
        <v>4053</v>
      </c>
      <c r="C568">
        <v>39085</v>
      </c>
      <c r="D568" s="122" t="s">
        <v>6186</v>
      </c>
      <c r="E568">
        <v>0</v>
      </c>
      <c r="F568">
        <v>0</v>
      </c>
      <c r="G568">
        <v>0</v>
      </c>
      <c r="H568" s="178">
        <f t="shared" si="20"/>
        <v>0</v>
      </c>
      <c r="I568" s="122">
        <v>0</v>
      </c>
      <c r="J568">
        <v>1.333</v>
      </c>
    </row>
    <row r="569" spans="1:10">
      <c r="A569" s="122" t="s">
        <v>6192</v>
      </c>
      <c r="B569" t="s">
        <v>4129</v>
      </c>
      <c r="C569">
        <v>39085</v>
      </c>
      <c r="D569" s="122" t="s">
        <v>6186</v>
      </c>
      <c r="E569">
        <v>0</v>
      </c>
      <c r="F569">
        <v>0</v>
      </c>
      <c r="G569">
        <v>0</v>
      </c>
      <c r="H569" s="178">
        <f t="shared" si="20"/>
        <v>0</v>
      </c>
      <c r="I569" s="122">
        <v>0</v>
      </c>
      <c r="J569">
        <v>1.333</v>
      </c>
    </row>
    <row r="570" spans="1:10">
      <c r="A570" s="122" t="s">
        <v>6192</v>
      </c>
      <c r="B570" t="s">
        <v>4167</v>
      </c>
      <c r="C570">
        <v>39085</v>
      </c>
      <c r="D570" s="122" t="s">
        <v>6186</v>
      </c>
      <c r="E570">
        <v>0</v>
      </c>
      <c r="F570">
        <v>0</v>
      </c>
      <c r="G570">
        <v>0</v>
      </c>
      <c r="H570" s="178">
        <f t="shared" si="20"/>
        <v>0</v>
      </c>
      <c r="I570" s="122">
        <v>0</v>
      </c>
      <c r="J570">
        <v>1.333</v>
      </c>
    </row>
    <row r="571" spans="1:10">
      <c r="A571" s="122" t="s">
        <v>6192</v>
      </c>
      <c r="B571" t="s">
        <v>1201</v>
      </c>
      <c r="C571">
        <v>39085</v>
      </c>
      <c r="D571" s="122" t="s">
        <v>6186</v>
      </c>
      <c r="E571">
        <v>0</v>
      </c>
      <c r="F571">
        <v>0</v>
      </c>
      <c r="G571">
        <v>0</v>
      </c>
      <c r="H571" s="178">
        <f t="shared" si="20"/>
        <v>0</v>
      </c>
      <c r="I571" s="122">
        <v>0</v>
      </c>
      <c r="J571">
        <v>1.667</v>
      </c>
    </row>
    <row r="572" spans="1:10">
      <c r="A572" s="122" t="s">
        <v>6192</v>
      </c>
      <c r="B572" t="s">
        <v>4081</v>
      </c>
      <c r="C572">
        <v>39085</v>
      </c>
      <c r="D572" s="122" t="s">
        <v>6186</v>
      </c>
      <c r="E572">
        <v>0</v>
      </c>
      <c r="F572">
        <v>0</v>
      </c>
      <c r="G572">
        <v>0</v>
      </c>
      <c r="H572" s="178">
        <f t="shared" si="20"/>
        <v>0</v>
      </c>
      <c r="I572" s="122">
        <v>0</v>
      </c>
      <c r="J572">
        <v>1.667</v>
      </c>
    </row>
    <row r="573" spans="1:10">
      <c r="A573" s="122" t="s">
        <v>6192</v>
      </c>
      <c r="B573" t="s">
        <v>1299</v>
      </c>
      <c r="C573">
        <v>39085</v>
      </c>
      <c r="D573" s="122" t="s">
        <v>6186</v>
      </c>
      <c r="E573">
        <v>0</v>
      </c>
      <c r="F573">
        <v>0</v>
      </c>
      <c r="G573">
        <v>0</v>
      </c>
      <c r="H573" s="178">
        <f t="shared" si="20"/>
        <v>0</v>
      </c>
      <c r="I573" s="122">
        <v>0</v>
      </c>
      <c r="J573">
        <v>1.667</v>
      </c>
    </row>
    <row r="574" spans="1:10">
      <c r="A574" s="122" t="s">
        <v>6192</v>
      </c>
      <c r="B574" t="s">
        <v>4089</v>
      </c>
      <c r="C574">
        <v>39085</v>
      </c>
      <c r="D574" s="122" t="s">
        <v>6186</v>
      </c>
      <c r="E574">
        <v>0</v>
      </c>
      <c r="F574">
        <v>0</v>
      </c>
      <c r="G574">
        <v>0</v>
      </c>
      <c r="H574" s="178">
        <f t="shared" si="20"/>
        <v>0</v>
      </c>
      <c r="I574" s="122">
        <v>0</v>
      </c>
      <c r="J574">
        <v>1.667</v>
      </c>
    </row>
    <row r="575" spans="1:10">
      <c r="A575" s="122" t="s">
        <v>6192</v>
      </c>
      <c r="B575" t="s">
        <v>4091</v>
      </c>
      <c r="C575">
        <v>39085</v>
      </c>
      <c r="D575" s="122" t="s">
        <v>6186</v>
      </c>
      <c r="E575">
        <v>0</v>
      </c>
      <c r="F575">
        <v>0</v>
      </c>
      <c r="G575">
        <v>0</v>
      </c>
      <c r="H575" s="178">
        <f t="shared" si="20"/>
        <v>0</v>
      </c>
      <c r="I575" s="122">
        <v>0</v>
      </c>
      <c r="J575">
        <v>1.667</v>
      </c>
    </row>
    <row r="576" spans="1:10">
      <c r="A576" s="122" t="s">
        <v>6192</v>
      </c>
      <c r="B576" t="s">
        <v>4271</v>
      </c>
      <c r="C576">
        <v>39085</v>
      </c>
      <c r="D576" s="122" t="s">
        <v>6186</v>
      </c>
      <c r="E576">
        <v>0</v>
      </c>
      <c r="F576">
        <v>0</v>
      </c>
      <c r="G576">
        <v>0</v>
      </c>
      <c r="H576" s="178">
        <f t="shared" si="20"/>
        <v>0</v>
      </c>
      <c r="I576" s="122">
        <v>0</v>
      </c>
      <c r="J576">
        <v>1.667</v>
      </c>
    </row>
    <row r="577" spans="1:10">
      <c r="A577" s="122" t="s">
        <v>6192</v>
      </c>
      <c r="B577" t="s">
        <v>1217</v>
      </c>
      <c r="C577">
        <v>39085</v>
      </c>
      <c r="D577" s="122" t="s">
        <v>6186</v>
      </c>
      <c r="E577">
        <v>0</v>
      </c>
      <c r="F577">
        <v>0</v>
      </c>
      <c r="G577">
        <v>0</v>
      </c>
      <c r="H577" s="178">
        <f t="shared" si="20"/>
        <v>0</v>
      </c>
      <c r="I577" s="122">
        <v>0</v>
      </c>
      <c r="J577">
        <v>2</v>
      </c>
    </row>
    <row r="578" spans="1:10">
      <c r="A578" s="122" t="s">
        <v>6192</v>
      </c>
      <c r="B578" t="s">
        <v>4087</v>
      </c>
      <c r="C578">
        <v>39085</v>
      </c>
      <c r="D578" s="122" t="s">
        <v>6186</v>
      </c>
      <c r="E578">
        <v>0</v>
      </c>
      <c r="F578">
        <v>0</v>
      </c>
      <c r="G578">
        <v>0</v>
      </c>
      <c r="H578" s="178">
        <f t="shared" si="20"/>
        <v>0</v>
      </c>
      <c r="I578" s="122">
        <v>0</v>
      </c>
      <c r="J578">
        <v>2</v>
      </c>
    </row>
    <row r="579" spans="1:10">
      <c r="A579" s="122" t="s">
        <v>6192</v>
      </c>
      <c r="B579" t="s">
        <v>4109</v>
      </c>
      <c r="C579">
        <v>39085</v>
      </c>
      <c r="D579" s="122" t="s">
        <v>6186</v>
      </c>
      <c r="E579">
        <v>0</v>
      </c>
      <c r="F579">
        <v>0</v>
      </c>
      <c r="G579">
        <v>0</v>
      </c>
      <c r="H579" s="178">
        <f t="shared" si="20"/>
        <v>0</v>
      </c>
      <c r="I579" s="122">
        <v>0</v>
      </c>
      <c r="J579">
        <v>2</v>
      </c>
    </row>
    <row r="580" spans="1:10">
      <c r="A580" s="122" t="s">
        <v>6192</v>
      </c>
      <c r="B580" t="s">
        <v>4111</v>
      </c>
      <c r="C580">
        <v>39085</v>
      </c>
      <c r="D580" s="122" t="s">
        <v>6186</v>
      </c>
      <c r="E580">
        <v>0</v>
      </c>
      <c r="F580">
        <v>0</v>
      </c>
      <c r="G580">
        <v>0</v>
      </c>
      <c r="H580" s="178">
        <f t="shared" si="20"/>
        <v>0</v>
      </c>
      <c r="I580" s="122">
        <v>0</v>
      </c>
      <c r="J580">
        <v>2</v>
      </c>
    </row>
    <row r="581" spans="1:10">
      <c r="A581" s="122" t="s">
        <v>6192</v>
      </c>
      <c r="B581" t="s">
        <v>4171</v>
      </c>
      <c r="C581">
        <v>39085</v>
      </c>
      <c r="D581" s="122" t="s">
        <v>6186</v>
      </c>
      <c r="E581">
        <v>0</v>
      </c>
      <c r="F581">
        <v>0</v>
      </c>
      <c r="G581">
        <v>0</v>
      </c>
      <c r="H581" s="178">
        <f t="shared" si="20"/>
        <v>0</v>
      </c>
      <c r="I581" s="122">
        <v>0</v>
      </c>
      <c r="J581">
        <v>2</v>
      </c>
    </row>
    <row r="582" spans="1:10">
      <c r="A582" s="122" t="s">
        <v>6192</v>
      </c>
      <c r="B582" t="s">
        <v>4201</v>
      </c>
      <c r="C582">
        <v>39085</v>
      </c>
      <c r="D582" s="122" t="s">
        <v>6186</v>
      </c>
      <c r="E582">
        <v>0</v>
      </c>
      <c r="F582">
        <v>0</v>
      </c>
      <c r="G582">
        <v>0</v>
      </c>
      <c r="H582" s="178">
        <f t="shared" si="20"/>
        <v>0</v>
      </c>
      <c r="I582" s="122">
        <v>0</v>
      </c>
      <c r="J582">
        <v>2</v>
      </c>
    </row>
    <row r="583" spans="1:10">
      <c r="A583" s="122" t="s">
        <v>6192</v>
      </c>
      <c r="B583" t="s">
        <v>4217</v>
      </c>
      <c r="C583">
        <v>39085</v>
      </c>
      <c r="D583" s="122" t="s">
        <v>6186</v>
      </c>
      <c r="E583">
        <v>0</v>
      </c>
      <c r="F583">
        <v>0</v>
      </c>
      <c r="G583">
        <v>0</v>
      </c>
      <c r="H583" s="178">
        <f t="shared" si="20"/>
        <v>0</v>
      </c>
      <c r="I583" s="122">
        <v>0</v>
      </c>
      <c r="J583">
        <v>2</v>
      </c>
    </row>
    <row r="584" spans="1:10">
      <c r="A584" s="122" t="s">
        <v>6192</v>
      </c>
      <c r="B584" t="s">
        <v>4259</v>
      </c>
      <c r="C584">
        <v>39085</v>
      </c>
      <c r="D584" s="122" t="s">
        <v>6186</v>
      </c>
      <c r="E584">
        <v>0</v>
      </c>
      <c r="F584">
        <v>0</v>
      </c>
      <c r="G584">
        <v>0</v>
      </c>
      <c r="H584" s="178">
        <f t="shared" si="20"/>
        <v>0</v>
      </c>
      <c r="I584" s="122">
        <v>0</v>
      </c>
      <c r="J584">
        <v>2</v>
      </c>
    </row>
    <row r="585" spans="1:10">
      <c r="A585" s="122" t="s">
        <v>6192</v>
      </c>
      <c r="B585" t="s">
        <v>4281</v>
      </c>
      <c r="C585">
        <v>39085</v>
      </c>
      <c r="D585" s="122" t="s">
        <v>6186</v>
      </c>
      <c r="E585">
        <v>0</v>
      </c>
      <c r="F585">
        <v>0</v>
      </c>
      <c r="G585">
        <v>0</v>
      </c>
      <c r="H585" s="178">
        <f t="shared" si="20"/>
        <v>0</v>
      </c>
      <c r="I585" s="122">
        <v>0</v>
      </c>
      <c r="J585">
        <v>2</v>
      </c>
    </row>
    <row r="586" spans="1:10">
      <c r="A586" s="122" t="s">
        <v>6192</v>
      </c>
      <c r="B586" t="s">
        <v>1265</v>
      </c>
      <c r="C586">
        <v>39085</v>
      </c>
      <c r="D586" s="122" t="s">
        <v>6186</v>
      </c>
      <c r="E586">
        <v>0</v>
      </c>
      <c r="F586">
        <v>0</v>
      </c>
      <c r="G586">
        <v>0</v>
      </c>
      <c r="H586" s="178">
        <f t="shared" si="20"/>
        <v>0</v>
      </c>
      <c r="I586" s="122">
        <v>0</v>
      </c>
      <c r="J586">
        <v>2.3330000000000002</v>
      </c>
    </row>
    <row r="587" spans="1:10">
      <c r="A587" s="122" t="s">
        <v>6192</v>
      </c>
      <c r="B587" t="s">
        <v>4061</v>
      </c>
      <c r="C587">
        <v>39085</v>
      </c>
      <c r="D587" s="122" t="s">
        <v>6186</v>
      </c>
      <c r="E587">
        <v>0</v>
      </c>
      <c r="F587">
        <v>0</v>
      </c>
      <c r="G587">
        <v>0</v>
      </c>
      <c r="H587" s="178">
        <f t="shared" si="20"/>
        <v>0</v>
      </c>
      <c r="I587" s="122">
        <v>0</v>
      </c>
      <c r="J587">
        <v>2.3330000000000002</v>
      </c>
    </row>
    <row r="588" spans="1:10">
      <c r="A588" s="122" t="s">
        <v>6192</v>
      </c>
      <c r="B588" t="s">
        <v>4223</v>
      </c>
      <c r="C588">
        <v>39085</v>
      </c>
      <c r="D588" s="122" t="s">
        <v>6186</v>
      </c>
      <c r="E588">
        <v>0</v>
      </c>
      <c r="F588">
        <v>0</v>
      </c>
      <c r="G588">
        <v>0</v>
      </c>
      <c r="H588" s="178">
        <f t="shared" si="20"/>
        <v>0</v>
      </c>
      <c r="I588" s="122">
        <v>0</v>
      </c>
      <c r="J588">
        <v>2.3330000000000002</v>
      </c>
    </row>
    <row r="589" spans="1:10">
      <c r="A589" s="122" t="s">
        <v>6192</v>
      </c>
      <c r="B589" t="s">
        <v>4229</v>
      </c>
      <c r="C589">
        <v>39085</v>
      </c>
      <c r="D589" s="122" t="s">
        <v>6186</v>
      </c>
      <c r="E589">
        <v>0</v>
      </c>
      <c r="F589">
        <v>0</v>
      </c>
      <c r="G589">
        <v>0</v>
      </c>
      <c r="H589" s="178">
        <f t="shared" si="20"/>
        <v>0</v>
      </c>
      <c r="I589" s="122">
        <v>0</v>
      </c>
      <c r="J589">
        <v>2.3330000000000002</v>
      </c>
    </row>
    <row r="590" spans="1:10">
      <c r="A590" s="122" t="s">
        <v>6192</v>
      </c>
      <c r="B590" t="s">
        <v>4249</v>
      </c>
      <c r="C590">
        <v>39085</v>
      </c>
      <c r="D590" s="122" t="s">
        <v>6186</v>
      </c>
      <c r="E590">
        <v>0</v>
      </c>
      <c r="F590">
        <v>0</v>
      </c>
      <c r="G590">
        <v>0</v>
      </c>
      <c r="H590" s="178">
        <f t="shared" si="20"/>
        <v>0</v>
      </c>
      <c r="I590" s="122">
        <v>0</v>
      </c>
      <c r="J590">
        <v>2.3330000000000002</v>
      </c>
    </row>
    <row r="591" spans="1:10">
      <c r="A591" s="122" t="s">
        <v>6192</v>
      </c>
      <c r="B591" t="s">
        <v>4273</v>
      </c>
      <c r="C591">
        <v>39085</v>
      </c>
      <c r="D591" s="122" t="s">
        <v>6186</v>
      </c>
      <c r="E591">
        <v>0</v>
      </c>
      <c r="F591">
        <v>0</v>
      </c>
      <c r="G591">
        <v>0</v>
      </c>
      <c r="H591" s="178">
        <f t="shared" si="20"/>
        <v>0</v>
      </c>
      <c r="I591" s="122">
        <v>0</v>
      </c>
      <c r="J591">
        <v>2.3330000000000002</v>
      </c>
    </row>
    <row r="592" spans="1:10">
      <c r="A592" s="122" t="s">
        <v>6192</v>
      </c>
      <c r="B592" t="s">
        <v>4297</v>
      </c>
      <c r="C592">
        <v>39085</v>
      </c>
      <c r="D592" s="122" t="s">
        <v>6186</v>
      </c>
      <c r="E592">
        <v>0</v>
      </c>
      <c r="F592">
        <v>0</v>
      </c>
      <c r="G592">
        <v>0</v>
      </c>
      <c r="H592" s="178">
        <f t="shared" si="20"/>
        <v>0</v>
      </c>
      <c r="I592" s="122">
        <v>0</v>
      </c>
      <c r="J592">
        <v>2.3330000000000002</v>
      </c>
    </row>
    <row r="593" spans="1:10">
      <c r="A593" s="122" t="s">
        <v>6192</v>
      </c>
      <c r="B593" t="s">
        <v>4323</v>
      </c>
      <c r="C593">
        <v>39085</v>
      </c>
      <c r="D593" s="122" t="s">
        <v>6186</v>
      </c>
      <c r="E593">
        <v>0</v>
      </c>
      <c r="F593">
        <v>0</v>
      </c>
      <c r="G593">
        <v>0</v>
      </c>
      <c r="H593" s="178">
        <f t="shared" si="20"/>
        <v>0</v>
      </c>
      <c r="I593" s="122">
        <v>0</v>
      </c>
      <c r="J593">
        <v>2.3330000000000002</v>
      </c>
    </row>
    <row r="594" spans="1:10">
      <c r="A594" s="122" t="s">
        <v>6192</v>
      </c>
      <c r="B594" t="s">
        <v>3957</v>
      </c>
      <c r="C594">
        <v>39085</v>
      </c>
      <c r="D594" s="122" t="s">
        <v>6186</v>
      </c>
      <c r="E594">
        <v>0</v>
      </c>
      <c r="F594">
        <v>0</v>
      </c>
      <c r="G594">
        <v>0</v>
      </c>
      <c r="H594" s="178">
        <f t="shared" si="20"/>
        <v>0</v>
      </c>
      <c r="I594" s="122">
        <v>0</v>
      </c>
      <c r="J594">
        <v>2.6669999999999998</v>
      </c>
    </row>
    <row r="595" spans="1:10">
      <c r="A595" s="122" t="s">
        <v>6192</v>
      </c>
      <c r="B595" t="s">
        <v>3965</v>
      </c>
      <c r="C595">
        <v>39085</v>
      </c>
      <c r="D595" s="122" t="s">
        <v>6186</v>
      </c>
      <c r="E595">
        <v>0</v>
      </c>
      <c r="F595">
        <v>0</v>
      </c>
      <c r="G595">
        <v>0</v>
      </c>
      <c r="H595" s="178">
        <f t="shared" si="20"/>
        <v>0</v>
      </c>
      <c r="I595" s="122">
        <v>0</v>
      </c>
      <c r="J595">
        <v>2.6669999999999998</v>
      </c>
    </row>
    <row r="596" spans="1:10">
      <c r="A596" s="122" t="s">
        <v>6192</v>
      </c>
      <c r="B596" t="s">
        <v>4039</v>
      </c>
      <c r="C596">
        <v>39085</v>
      </c>
      <c r="D596" s="122" t="s">
        <v>6186</v>
      </c>
      <c r="E596">
        <v>0</v>
      </c>
      <c r="F596">
        <v>0</v>
      </c>
      <c r="G596">
        <v>0</v>
      </c>
      <c r="H596" s="178">
        <f t="shared" si="20"/>
        <v>0</v>
      </c>
      <c r="I596" s="122">
        <v>0</v>
      </c>
      <c r="J596">
        <v>2.6669999999999998</v>
      </c>
    </row>
    <row r="597" spans="1:10">
      <c r="A597" s="122" t="s">
        <v>6192</v>
      </c>
      <c r="B597" t="s">
        <v>1257</v>
      </c>
      <c r="C597">
        <v>39085</v>
      </c>
      <c r="D597" s="122" t="s">
        <v>6186</v>
      </c>
      <c r="E597">
        <v>0</v>
      </c>
      <c r="F597">
        <v>0</v>
      </c>
      <c r="G597">
        <v>0</v>
      </c>
      <c r="H597" s="178">
        <f t="shared" si="20"/>
        <v>0</v>
      </c>
      <c r="I597" s="122">
        <v>0</v>
      </c>
      <c r="J597">
        <v>2.6669999999999998</v>
      </c>
    </row>
    <row r="598" spans="1:10">
      <c r="A598" s="122" t="s">
        <v>6192</v>
      </c>
      <c r="B598" t="s">
        <v>4043</v>
      </c>
      <c r="C598">
        <v>39085</v>
      </c>
      <c r="D598" s="122" t="s">
        <v>6186</v>
      </c>
      <c r="E598">
        <v>0</v>
      </c>
      <c r="F598">
        <v>0</v>
      </c>
      <c r="G598">
        <v>0</v>
      </c>
      <c r="H598" s="178">
        <f t="shared" si="20"/>
        <v>0</v>
      </c>
      <c r="I598" s="122">
        <v>0</v>
      </c>
      <c r="J598">
        <v>2.6669999999999998</v>
      </c>
    </row>
    <row r="599" spans="1:10">
      <c r="A599" s="122" t="s">
        <v>6192</v>
      </c>
      <c r="B599" t="s">
        <v>4065</v>
      </c>
      <c r="C599">
        <v>39085</v>
      </c>
      <c r="D599" s="122" t="s">
        <v>6186</v>
      </c>
      <c r="E599">
        <v>0</v>
      </c>
      <c r="F599">
        <v>0</v>
      </c>
      <c r="G599">
        <v>0</v>
      </c>
      <c r="H599" s="178">
        <f t="shared" si="20"/>
        <v>0</v>
      </c>
      <c r="I599" s="122">
        <v>0</v>
      </c>
      <c r="J599">
        <v>2.6669999999999998</v>
      </c>
    </row>
    <row r="600" spans="1:10">
      <c r="A600" s="122" t="s">
        <v>6192</v>
      </c>
      <c r="B600" t="s">
        <v>4231</v>
      </c>
      <c r="C600">
        <v>39085</v>
      </c>
      <c r="D600" s="122" t="s">
        <v>6186</v>
      </c>
      <c r="E600">
        <v>0</v>
      </c>
      <c r="F600">
        <v>0</v>
      </c>
      <c r="G600">
        <v>0</v>
      </c>
      <c r="H600" s="178">
        <f t="shared" si="20"/>
        <v>0</v>
      </c>
      <c r="I600" s="122">
        <v>0</v>
      </c>
      <c r="J600">
        <v>2.6669999999999998</v>
      </c>
    </row>
    <row r="601" spans="1:10">
      <c r="A601" s="122" t="s">
        <v>6192</v>
      </c>
      <c r="B601" t="s">
        <v>4277</v>
      </c>
      <c r="C601">
        <v>39085</v>
      </c>
      <c r="D601" s="122" t="s">
        <v>6186</v>
      </c>
      <c r="E601">
        <v>0</v>
      </c>
      <c r="F601">
        <v>0</v>
      </c>
      <c r="G601">
        <v>0</v>
      </c>
      <c r="H601" s="178">
        <f t="shared" si="20"/>
        <v>0</v>
      </c>
      <c r="I601" s="122">
        <v>0</v>
      </c>
      <c r="J601">
        <v>2.6669999999999998</v>
      </c>
    </row>
    <row r="602" spans="1:10">
      <c r="A602" s="122" t="s">
        <v>6192</v>
      </c>
      <c r="B602" t="s">
        <v>4319</v>
      </c>
      <c r="C602">
        <v>39085</v>
      </c>
      <c r="D602" s="122" t="s">
        <v>6186</v>
      </c>
      <c r="E602">
        <v>0</v>
      </c>
      <c r="F602">
        <v>0</v>
      </c>
      <c r="G602">
        <v>0</v>
      </c>
      <c r="H602" s="178">
        <f t="shared" si="20"/>
        <v>0</v>
      </c>
      <c r="I602" s="122">
        <v>0</v>
      </c>
      <c r="J602">
        <v>2.6669999999999998</v>
      </c>
    </row>
    <row r="603" spans="1:10">
      <c r="A603" s="122" t="s">
        <v>6192</v>
      </c>
      <c r="B603" t="s">
        <v>3985</v>
      </c>
      <c r="C603">
        <v>39085</v>
      </c>
      <c r="D603" s="122" t="s">
        <v>6186</v>
      </c>
      <c r="E603">
        <v>0</v>
      </c>
      <c r="F603">
        <v>0</v>
      </c>
      <c r="G603">
        <v>0</v>
      </c>
      <c r="H603" s="178">
        <f t="shared" si="20"/>
        <v>0</v>
      </c>
      <c r="I603" s="122">
        <v>0</v>
      </c>
      <c r="J603">
        <v>3</v>
      </c>
    </row>
    <row r="604" spans="1:10">
      <c r="A604" s="122" t="s">
        <v>6192</v>
      </c>
      <c r="B604" t="s">
        <v>3995</v>
      </c>
      <c r="C604">
        <v>39085</v>
      </c>
      <c r="D604" s="122" t="s">
        <v>6186</v>
      </c>
      <c r="E604">
        <v>0</v>
      </c>
      <c r="F604">
        <v>0</v>
      </c>
      <c r="G604">
        <v>0</v>
      </c>
      <c r="H604" s="178">
        <f t="shared" si="20"/>
        <v>0</v>
      </c>
      <c r="I604" s="122">
        <v>0</v>
      </c>
      <c r="J604">
        <v>3</v>
      </c>
    </row>
    <row r="605" spans="1:10">
      <c r="A605" s="122" t="s">
        <v>6192</v>
      </c>
      <c r="B605" t="s">
        <v>4003</v>
      </c>
      <c r="C605">
        <v>39085</v>
      </c>
      <c r="D605" s="122" t="s">
        <v>6186</v>
      </c>
      <c r="E605">
        <v>0</v>
      </c>
      <c r="F605">
        <v>0</v>
      </c>
      <c r="G605">
        <v>0</v>
      </c>
      <c r="H605" s="178">
        <f t="shared" si="20"/>
        <v>0</v>
      </c>
      <c r="I605" s="122">
        <v>0</v>
      </c>
      <c r="J605">
        <v>3</v>
      </c>
    </row>
    <row r="606" spans="1:10">
      <c r="A606" s="122" t="s">
        <v>6192</v>
      </c>
      <c r="B606" t="s">
        <v>4025</v>
      </c>
      <c r="C606">
        <v>39085</v>
      </c>
      <c r="D606" s="122" t="s">
        <v>6186</v>
      </c>
      <c r="E606">
        <v>0</v>
      </c>
      <c r="F606">
        <v>0</v>
      </c>
      <c r="G606">
        <v>0</v>
      </c>
      <c r="H606" s="178">
        <f t="shared" si="20"/>
        <v>0</v>
      </c>
      <c r="I606" s="122">
        <v>0</v>
      </c>
      <c r="J606">
        <v>3</v>
      </c>
    </row>
    <row r="607" spans="1:10">
      <c r="A607" s="122" t="s">
        <v>6192</v>
      </c>
      <c r="B607" t="s">
        <v>4139</v>
      </c>
      <c r="C607">
        <v>39085</v>
      </c>
      <c r="D607" s="122" t="s">
        <v>6186</v>
      </c>
      <c r="E607">
        <v>0</v>
      </c>
      <c r="F607">
        <v>0</v>
      </c>
      <c r="G607">
        <v>0</v>
      </c>
      <c r="H607" s="178">
        <f t="shared" si="20"/>
        <v>0</v>
      </c>
      <c r="I607" s="122">
        <v>0</v>
      </c>
      <c r="J607">
        <v>3</v>
      </c>
    </row>
    <row r="608" spans="1:10">
      <c r="A608" s="122" t="s">
        <v>6192</v>
      </c>
      <c r="B608" t="s">
        <v>4141</v>
      </c>
      <c r="C608">
        <v>39085</v>
      </c>
      <c r="D608" s="122" t="s">
        <v>6186</v>
      </c>
      <c r="E608">
        <v>0</v>
      </c>
      <c r="F608">
        <v>0</v>
      </c>
      <c r="G608">
        <v>0</v>
      </c>
      <c r="H608" s="178">
        <f t="shared" si="20"/>
        <v>0</v>
      </c>
      <c r="I608" s="122">
        <v>0</v>
      </c>
      <c r="J608">
        <v>3</v>
      </c>
    </row>
    <row r="609" spans="1:10">
      <c r="A609" s="122" t="s">
        <v>6192</v>
      </c>
      <c r="B609" t="s">
        <v>4147</v>
      </c>
      <c r="C609">
        <v>39085</v>
      </c>
      <c r="D609" s="122" t="s">
        <v>6186</v>
      </c>
      <c r="E609">
        <v>0</v>
      </c>
      <c r="F609">
        <v>0</v>
      </c>
      <c r="G609">
        <v>0</v>
      </c>
      <c r="H609" s="178">
        <f t="shared" si="20"/>
        <v>0</v>
      </c>
      <c r="I609" s="122">
        <v>0</v>
      </c>
      <c r="J609">
        <v>3</v>
      </c>
    </row>
    <row r="610" spans="1:10">
      <c r="A610" s="122" t="s">
        <v>6192</v>
      </c>
      <c r="B610" t="s">
        <v>1415</v>
      </c>
      <c r="C610">
        <v>39085</v>
      </c>
      <c r="D610" s="122" t="s">
        <v>6186</v>
      </c>
      <c r="E610">
        <v>0</v>
      </c>
      <c r="F610">
        <v>0</v>
      </c>
      <c r="G610">
        <v>0</v>
      </c>
      <c r="H610" s="178">
        <f t="shared" si="20"/>
        <v>0</v>
      </c>
      <c r="I610" s="122">
        <v>0</v>
      </c>
      <c r="J610">
        <v>3</v>
      </c>
    </row>
    <row r="611" spans="1:10">
      <c r="A611" s="122" t="s">
        <v>6192</v>
      </c>
      <c r="B611" t="s">
        <v>4207</v>
      </c>
      <c r="C611">
        <v>39085</v>
      </c>
      <c r="D611" s="122" t="s">
        <v>6186</v>
      </c>
      <c r="E611">
        <v>0</v>
      </c>
      <c r="F611">
        <v>0</v>
      </c>
      <c r="G611">
        <v>0</v>
      </c>
      <c r="H611" s="178">
        <f t="shared" si="20"/>
        <v>0</v>
      </c>
      <c r="I611" s="122">
        <v>0</v>
      </c>
      <c r="J611">
        <v>3</v>
      </c>
    </row>
    <row r="612" spans="1:10">
      <c r="A612" s="122" t="s">
        <v>6192</v>
      </c>
      <c r="B612" t="s">
        <v>4213</v>
      </c>
      <c r="C612">
        <v>39085</v>
      </c>
      <c r="D612" s="122" t="s">
        <v>6186</v>
      </c>
      <c r="E612">
        <v>0</v>
      </c>
      <c r="F612">
        <v>0</v>
      </c>
      <c r="G612">
        <v>0</v>
      </c>
      <c r="H612" s="178">
        <f t="shared" si="20"/>
        <v>0</v>
      </c>
      <c r="I612" s="122">
        <v>0</v>
      </c>
      <c r="J612">
        <v>3</v>
      </c>
    </row>
    <row r="613" spans="1:10">
      <c r="A613" s="122" t="s">
        <v>6192</v>
      </c>
      <c r="B613" t="s">
        <v>4225</v>
      </c>
      <c r="C613">
        <v>39085</v>
      </c>
      <c r="D613" s="122" t="s">
        <v>6186</v>
      </c>
      <c r="E613">
        <v>0</v>
      </c>
      <c r="F613">
        <v>0</v>
      </c>
      <c r="G613">
        <v>0</v>
      </c>
      <c r="H613" s="178">
        <f t="shared" si="20"/>
        <v>0</v>
      </c>
      <c r="I613" s="122">
        <v>0</v>
      </c>
      <c r="J613">
        <v>3</v>
      </c>
    </row>
    <row r="614" spans="1:10">
      <c r="A614" s="122" t="s">
        <v>6192</v>
      </c>
      <c r="B614" t="s">
        <v>4247</v>
      </c>
      <c r="C614">
        <v>39085</v>
      </c>
      <c r="D614" s="122" t="s">
        <v>6186</v>
      </c>
      <c r="E614">
        <v>0</v>
      </c>
      <c r="F614">
        <v>0</v>
      </c>
      <c r="G614">
        <v>0</v>
      </c>
      <c r="H614" s="178">
        <f t="shared" si="20"/>
        <v>0</v>
      </c>
      <c r="I614" s="122">
        <v>0</v>
      </c>
      <c r="J614">
        <v>3</v>
      </c>
    </row>
    <row r="615" spans="1:10">
      <c r="A615" s="122" t="s">
        <v>6192</v>
      </c>
      <c r="B615" t="s">
        <v>4263</v>
      </c>
      <c r="C615">
        <v>39085</v>
      </c>
      <c r="D615" s="122" t="s">
        <v>6186</v>
      </c>
      <c r="E615">
        <v>0</v>
      </c>
      <c r="F615">
        <v>0</v>
      </c>
      <c r="G615">
        <v>0</v>
      </c>
      <c r="H615" s="178">
        <f t="shared" si="20"/>
        <v>0</v>
      </c>
      <c r="I615" s="122">
        <v>0</v>
      </c>
      <c r="J615">
        <v>3</v>
      </c>
    </row>
    <row r="616" spans="1:10">
      <c r="A616" s="122" t="s">
        <v>6192</v>
      </c>
      <c r="B616" t="s">
        <v>1495</v>
      </c>
      <c r="C616">
        <v>39085</v>
      </c>
      <c r="D616" s="122" t="s">
        <v>6186</v>
      </c>
      <c r="E616">
        <v>0</v>
      </c>
      <c r="F616">
        <v>0</v>
      </c>
      <c r="G616">
        <v>0</v>
      </c>
      <c r="H616" s="178">
        <f t="shared" si="20"/>
        <v>0</v>
      </c>
      <c r="I616" s="122">
        <v>0</v>
      </c>
      <c r="J616">
        <v>3</v>
      </c>
    </row>
    <row r="617" spans="1:10">
      <c r="A617" s="122" t="s">
        <v>6192</v>
      </c>
      <c r="B617" t="s">
        <v>4295</v>
      </c>
      <c r="C617">
        <v>39085</v>
      </c>
      <c r="D617" s="122" t="s">
        <v>6186</v>
      </c>
      <c r="E617">
        <v>0</v>
      </c>
      <c r="F617">
        <v>0</v>
      </c>
      <c r="G617">
        <v>0</v>
      </c>
      <c r="H617" s="178">
        <f t="shared" si="20"/>
        <v>0</v>
      </c>
      <c r="I617" s="122">
        <v>0</v>
      </c>
      <c r="J617">
        <v>3</v>
      </c>
    </row>
    <row r="618" spans="1:10">
      <c r="A618" s="122" t="s">
        <v>6192</v>
      </c>
      <c r="B618" t="s">
        <v>4309</v>
      </c>
      <c r="C618">
        <v>39085</v>
      </c>
      <c r="D618" s="122" t="s">
        <v>6186</v>
      </c>
      <c r="E618">
        <v>0</v>
      </c>
      <c r="F618">
        <v>0</v>
      </c>
      <c r="G618">
        <v>0</v>
      </c>
      <c r="H618" s="178">
        <f t="shared" si="20"/>
        <v>0</v>
      </c>
      <c r="I618" s="122">
        <v>0</v>
      </c>
      <c r="J618">
        <v>3</v>
      </c>
    </row>
    <row r="619" spans="1:10">
      <c r="A619" s="122" t="s">
        <v>6192</v>
      </c>
      <c r="B619" t="s">
        <v>4029</v>
      </c>
      <c r="C619">
        <v>39085</v>
      </c>
      <c r="D619" s="122" t="s">
        <v>6186</v>
      </c>
      <c r="E619">
        <v>0</v>
      </c>
      <c r="F619">
        <v>0</v>
      </c>
      <c r="G619">
        <v>0</v>
      </c>
      <c r="H619" s="178">
        <f t="shared" si="20"/>
        <v>0</v>
      </c>
      <c r="I619" s="122">
        <v>0</v>
      </c>
      <c r="J619">
        <v>3.3330000000000002</v>
      </c>
    </row>
    <row r="620" spans="1:10">
      <c r="A620" s="122" t="s">
        <v>6192</v>
      </c>
      <c r="B620" t="s">
        <v>4031</v>
      </c>
      <c r="C620">
        <v>39085</v>
      </c>
      <c r="D620" s="122" t="s">
        <v>6186</v>
      </c>
      <c r="E620">
        <v>0</v>
      </c>
      <c r="F620">
        <v>0</v>
      </c>
      <c r="G620">
        <v>0</v>
      </c>
      <c r="H620" s="178">
        <f t="shared" ref="H620:H683" si="21">E620/13</f>
        <v>0</v>
      </c>
      <c r="I620" s="122">
        <v>0</v>
      </c>
      <c r="J620">
        <v>3.3330000000000002</v>
      </c>
    </row>
    <row r="621" spans="1:10">
      <c r="A621" s="122" t="s">
        <v>6192</v>
      </c>
      <c r="B621" t="s">
        <v>4037</v>
      </c>
      <c r="C621">
        <v>39085</v>
      </c>
      <c r="D621" s="122" t="s">
        <v>6186</v>
      </c>
      <c r="E621">
        <v>0</v>
      </c>
      <c r="F621">
        <v>0</v>
      </c>
      <c r="G621">
        <v>0</v>
      </c>
      <c r="H621" s="178">
        <f t="shared" si="21"/>
        <v>0</v>
      </c>
      <c r="I621" s="122">
        <v>0</v>
      </c>
      <c r="J621">
        <v>3.3330000000000002</v>
      </c>
    </row>
    <row r="622" spans="1:10">
      <c r="A622" s="122" t="s">
        <v>6192</v>
      </c>
      <c r="B622" t="s">
        <v>4067</v>
      </c>
      <c r="C622">
        <v>39085</v>
      </c>
      <c r="D622" s="122" t="s">
        <v>6186</v>
      </c>
      <c r="E622">
        <v>0</v>
      </c>
      <c r="F622">
        <v>0</v>
      </c>
      <c r="G622">
        <v>0</v>
      </c>
      <c r="H622" s="178">
        <f t="shared" si="21"/>
        <v>0</v>
      </c>
      <c r="I622" s="122">
        <v>0</v>
      </c>
      <c r="J622">
        <v>3.3330000000000002</v>
      </c>
    </row>
    <row r="623" spans="1:10">
      <c r="A623" s="122" t="s">
        <v>6192</v>
      </c>
      <c r="B623" t="s">
        <v>3344</v>
      </c>
      <c r="C623">
        <v>39085</v>
      </c>
      <c r="D623" s="122" t="s">
        <v>6186</v>
      </c>
      <c r="E623">
        <v>0</v>
      </c>
      <c r="F623">
        <v>0</v>
      </c>
      <c r="G623">
        <v>0</v>
      </c>
      <c r="H623" s="178">
        <f t="shared" si="21"/>
        <v>0</v>
      </c>
      <c r="I623" s="122">
        <v>0</v>
      </c>
      <c r="J623">
        <v>3.3330000000000002</v>
      </c>
    </row>
    <row r="624" spans="1:10">
      <c r="A624" s="122" t="s">
        <v>6192</v>
      </c>
      <c r="B624" t="s">
        <v>4145</v>
      </c>
      <c r="C624">
        <v>39085</v>
      </c>
      <c r="D624" s="122" t="s">
        <v>6186</v>
      </c>
      <c r="E624">
        <v>0</v>
      </c>
      <c r="F624">
        <v>0</v>
      </c>
      <c r="G624">
        <v>0</v>
      </c>
      <c r="H624" s="178">
        <f t="shared" si="21"/>
        <v>0</v>
      </c>
      <c r="I624" s="122">
        <v>0</v>
      </c>
      <c r="J624">
        <v>3.3330000000000002</v>
      </c>
    </row>
    <row r="625" spans="1:10">
      <c r="A625" s="122" t="s">
        <v>6192</v>
      </c>
      <c r="B625" t="s">
        <v>4185</v>
      </c>
      <c r="C625">
        <v>39085</v>
      </c>
      <c r="D625" s="122" t="s">
        <v>6186</v>
      </c>
      <c r="E625">
        <v>0</v>
      </c>
      <c r="F625">
        <v>0</v>
      </c>
      <c r="G625">
        <v>0</v>
      </c>
      <c r="H625" s="178">
        <f t="shared" si="21"/>
        <v>0</v>
      </c>
      <c r="I625" s="122">
        <v>0</v>
      </c>
      <c r="J625">
        <v>3.3330000000000002</v>
      </c>
    </row>
    <row r="626" spans="1:10">
      <c r="A626" s="122" t="s">
        <v>6192</v>
      </c>
      <c r="B626" t="s">
        <v>4301</v>
      </c>
      <c r="C626">
        <v>39085</v>
      </c>
      <c r="D626" s="122" t="s">
        <v>6186</v>
      </c>
      <c r="E626">
        <v>0</v>
      </c>
      <c r="F626">
        <v>0</v>
      </c>
      <c r="G626">
        <v>0</v>
      </c>
      <c r="H626" s="178">
        <f t="shared" si="21"/>
        <v>0</v>
      </c>
      <c r="I626" s="122">
        <v>0</v>
      </c>
      <c r="J626">
        <v>3.3330000000000002</v>
      </c>
    </row>
    <row r="627" spans="1:10">
      <c r="A627" s="122" t="s">
        <v>6192</v>
      </c>
      <c r="B627" t="s">
        <v>4325</v>
      </c>
      <c r="C627">
        <v>39085</v>
      </c>
      <c r="D627" s="122" t="s">
        <v>6186</v>
      </c>
      <c r="E627">
        <v>0</v>
      </c>
      <c r="F627">
        <v>0</v>
      </c>
      <c r="G627">
        <v>0</v>
      </c>
      <c r="H627" s="178">
        <f t="shared" si="21"/>
        <v>0</v>
      </c>
      <c r="I627" s="122">
        <v>0</v>
      </c>
      <c r="J627">
        <v>3.3330000000000002</v>
      </c>
    </row>
    <row r="628" spans="1:10">
      <c r="A628" s="122" t="s">
        <v>6192</v>
      </c>
      <c r="B628" t="s">
        <v>1195</v>
      </c>
      <c r="C628">
        <v>39085</v>
      </c>
      <c r="D628" s="122" t="s">
        <v>6186</v>
      </c>
      <c r="E628">
        <v>0</v>
      </c>
      <c r="F628">
        <v>0</v>
      </c>
      <c r="G628">
        <v>0</v>
      </c>
      <c r="H628" s="178">
        <f t="shared" si="21"/>
        <v>0</v>
      </c>
      <c r="I628" s="122">
        <v>0</v>
      </c>
      <c r="J628">
        <v>3.6669999999999998</v>
      </c>
    </row>
    <row r="629" spans="1:10">
      <c r="A629" s="122" t="s">
        <v>6192</v>
      </c>
      <c r="B629" t="s">
        <v>3987</v>
      </c>
      <c r="C629">
        <v>39085</v>
      </c>
      <c r="D629" s="122" t="s">
        <v>6186</v>
      </c>
      <c r="E629">
        <v>0</v>
      </c>
      <c r="F629">
        <v>0</v>
      </c>
      <c r="G629">
        <v>0</v>
      </c>
      <c r="H629" s="178">
        <f t="shared" si="21"/>
        <v>0</v>
      </c>
      <c r="I629" s="122">
        <v>0</v>
      </c>
      <c r="J629">
        <v>3.6669999999999998</v>
      </c>
    </row>
    <row r="630" spans="1:10">
      <c r="A630" s="122" t="s">
        <v>6192</v>
      </c>
      <c r="B630" t="s">
        <v>4045</v>
      </c>
      <c r="C630">
        <v>39085</v>
      </c>
      <c r="D630" s="122" t="s">
        <v>6186</v>
      </c>
      <c r="E630">
        <v>0</v>
      </c>
      <c r="F630">
        <v>0</v>
      </c>
      <c r="G630">
        <v>0</v>
      </c>
      <c r="H630" s="178">
        <f t="shared" si="21"/>
        <v>0</v>
      </c>
      <c r="I630" s="122">
        <v>0</v>
      </c>
      <c r="J630">
        <v>3.6669999999999998</v>
      </c>
    </row>
    <row r="631" spans="1:10">
      <c r="A631" s="122" t="s">
        <v>6192</v>
      </c>
      <c r="B631" t="s">
        <v>4077</v>
      </c>
      <c r="C631">
        <v>39085</v>
      </c>
      <c r="D631" s="122" t="s">
        <v>6186</v>
      </c>
      <c r="E631">
        <v>0</v>
      </c>
      <c r="F631">
        <v>0</v>
      </c>
      <c r="G631">
        <v>0</v>
      </c>
      <c r="H631" s="178">
        <f t="shared" si="21"/>
        <v>0</v>
      </c>
      <c r="I631" s="122">
        <v>0</v>
      </c>
      <c r="J631">
        <v>3.6669999999999998</v>
      </c>
    </row>
    <row r="632" spans="1:10">
      <c r="A632" s="122" t="s">
        <v>6192</v>
      </c>
      <c r="B632" t="s">
        <v>4083</v>
      </c>
      <c r="C632">
        <v>39085</v>
      </c>
      <c r="D632" s="122" t="s">
        <v>6186</v>
      </c>
      <c r="E632">
        <v>0</v>
      </c>
      <c r="F632">
        <v>0</v>
      </c>
      <c r="G632">
        <v>0</v>
      </c>
      <c r="H632" s="178">
        <f t="shared" si="21"/>
        <v>0</v>
      </c>
      <c r="I632" s="122">
        <v>0</v>
      </c>
      <c r="J632">
        <v>3.6669999999999998</v>
      </c>
    </row>
    <row r="633" spans="1:10">
      <c r="A633" s="122" t="s">
        <v>6192</v>
      </c>
      <c r="B633" t="s">
        <v>4085</v>
      </c>
      <c r="C633">
        <v>39085</v>
      </c>
      <c r="D633" s="122" t="s">
        <v>6186</v>
      </c>
      <c r="E633">
        <v>0</v>
      </c>
      <c r="F633">
        <v>0</v>
      </c>
      <c r="G633">
        <v>0</v>
      </c>
      <c r="H633" s="178">
        <f t="shared" si="21"/>
        <v>0</v>
      </c>
      <c r="I633" s="122">
        <v>0</v>
      </c>
      <c r="J633">
        <v>3.6669999999999998</v>
      </c>
    </row>
    <row r="634" spans="1:10">
      <c r="A634" s="122" t="s">
        <v>6192</v>
      </c>
      <c r="B634" t="s">
        <v>4127</v>
      </c>
      <c r="C634">
        <v>39085</v>
      </c>
      <c r="D634" s="122" t="s">
        <v>6186</v>
      </c>
      <c r="E634">
        <v>0</v>
      </c>
      <c r="F634">
        <v>0</v>
      </c>
      <c r="G634">
        <v>0</v>
      </c>
      <c r="H634" s="178">
        <f t="shared" si="21"/>
        <v>0</v>
      </c>
      <c r="I634" s="122">
        <v>0</v>
      </c>
      <c r="J634">
        <v>3.6669999999999998</v>
      </c>
    </row>
    <row r="635" spans="1:10">
      <c r="A635" s="122" t="s">
        <v>6192</v>
      </c>
      <c r="B635" t="s">
        <v>1437</v>
      </c>
      <c r="C635">
        <v>39085</v>
      </c>
      <c r="D635" s="122" t="s">
        <v>6186</v>
      </c>
      <c r="E635">
        <v>0</v>
      </c>
      <c r="F635">
        <v>0</v>
      </c>
      <c r="G635">
        <v>0</v>
      </c>
      <c r="H635" s="178">
        <f t="shared" si="21"/>
        <v>0</v>
      </c>
      <c r="I635" s="122">
        <v>0</v>
      </c>
      <c r="J635">
        <v>3.6669999999999998</v>
      </c>
    </row>
    <row r="636" spans="1:10">
      <c r="A636" s="122" t="s">
        <v>6192</v>
      </c>
      <c r="B636" t="s">
        <v>4243</v>
      </c>
      <c r="C636">
        <v>39085</v>
      </c>
      <c r="D636" s="122" t="s">
        <v>6186</v>
      </c>
      <c r="E636">
        <v>0</v>
      </c>
      <c r="F636">
        <v>0</v>
      </c>
      <c r="G636">
        <v>0</v>
      </c>
      <c r="H636" s="178">
        <f t="shared" si="21"/>
        <v>0</v>
      </c>
      <c r="I636" s="122">
        <v>0</v>
      </c>
      <c r="J636">
        <v>3.6669999999999998</v>
      </c>
    </row>
    <row r="637" spans="1:10">
      <c r="A637" s="122" t="s">
        <v>6192</v>
      </c>
      <c r="B637" t="s">
        <v>4255</v>
      </c>
      <c r="C637">
        <v>39085</v>
      </c>
      <c r="D637" s="122" t="s">
        <v>6186</v>
      </c>
      <c r="E637">
        <v>0</v>
      </c>
      <c r="F637">
        <v>0</v>
      </c>
      <c r="G637">
        <v>0</v>
      </c>
      <c r="H637" s="178">
        <f t="shared" si="21"/>
        <v>0</v>
      </c>
      <c r="I637" s="122">
        <v>0</v>
      </c>
      <c r="J637">
        <v>3.6669999999999998</v>
      </c>
    </row>
    <row r="638" spans="1:10">
      <c r="A638" s="122" t="s">
        <v>6192</v>
      </c>
      <c r="B638" t="s">
        <v>4283</v>
      </c>
      <c r="C638">
        <v>39085</v>
      </c>
      <c r="D638" s="122" t="s">
        <v>6186</v>
      </c>
      <c r="E638">
        <v>0</v>
      </c>
      <c r="F638">
        <v>0</v>
      </c>
      <c r="G638">
        <v>0</v>
      </c>
      <c r="H638" s="178">
        <f t="shared" si="21"/>
        <v>0</v>
      </c>
      <c r="I638" s="122">
        <v>0</v>
      </c>
      <c r="J638">
        <v>3.6669999999999998</v>
      </c>
    </row>
    <row r="639" spans="1:10">
      <c r="A639" s="122" t="s">
        <v>6192</v>
      </c>
      <c r="B639" t="s">
        <v>4315</v>
      </c>
      <c r="C639">
        <v>39085</v>
      </c>
      <c r="D639" s="122" t="s">
        <v>6186</v>
      </c>
      <c r="E639">
        <v>0</v>
      </c>
      <c r="F639">
        <v>0</v>
      </c>
      <c r="G639">
        <v>0</v>
      </c>
      <c r="H639" s="178">
        <f t="shared" si="21"/>
        <v>0</v>
      </c>
      <c r="I639" s="122">
        <v>0</v>
      </c>
      <c r="J639">
        <v>3.6669999999999998</v>
      </c>
    </row>
    <row r="640" spans="1:10">
      <c r="A640" s="122" t="s">
        <v>6192</v>
      </c>
      <c r="B640" t="s">
        <v>3955</v>
      </c>
      <c r="C640">
        <v>39085</v>
      </c>
      <c r="D640" s="122" t="s">
        <v>6186</v>
      </c>
      <c r="E640">
        <v>0</v>
      </c>
      <c r="F640">
        <v>0</v>
      </c>
      <c r="G640">
        <v>0</v>
      </c>
      <c r="H640" s="178">
        <f t="shared" si="21"/>
        <v>0</v>
      </c>
      <c r="I640" s="122">
        <v>0</v>
      </c>
      <c r="J640">
        <v>4</v>
      </c>
    </row>
    <row r="641" spans="1:10">
      <c r="A641" s="122" t="s">
        <v>6192</v>
      </c>
      <c r="B641" t="s">
        <v>3961</v>
      </c>
      <c r="C641">
        <v>39085</v>
      </c>
      <c r="D641" s="122" t="s">
        <v>6186</v>
      </c>
      <c r="E641">
        <v>0</v>
      </c>
      <c r="F641">
        <v>0</v>
      </c>
      <c r="G641">
        <v>0</v>
      </c>
      <c r="H641" s="178">
        <f t="shared" si="21"/>
        <v>0</v>
      </c>
      <c r="I641" s="122">
        <v>0</v>
      </c>
      <c r="J641">
        <v>4</v>
      </c>
    </row>
    <row r="642" spans="1:10">
      <c r="A642" s="122" t="s">
        <v>6192</v>
      </c>
      <c r="B642" t="s">
        <v>3971</v>
      </c>
      <c r="C642">
        <v>39085</v>
      </c>
      <c r="D642" s="122" t="s">
        <v>6186</v>
      </c>
      <c r="E642">
        <v>0</v>
      </c>
      <c r="F642">
        <v>0</v>
      </c>
      <c r="G642">
        <v>0</v>
      </c>
      <c r="H642" s="178">
        <f t="shared" si="21"/>
        <v>0</v>
      </c>
      <c r="I642" s="122">
        <v>0</v>
      </c>
      <c r="J642">
        <v>4</v>
      </c>
    </row>
    <row r="643" spans="1:10">
      <c r="A643" s="122" t="s">
        <v>6192</v>
      </c>
      <c r="B643" t="s">
        <v>3977</v>
      </c>
      <c r="C643">
        <v>39085</v>
      </c>
      <c r="D643" s="122" t="s">
        <v>6186</v>
      </c>
      <c r="E643">
        <v>0</v>
      </c>
      <c r="F643">
        <v>0</v>
      </c>
      <c r="G643">
        <v>0</v>
      </c>
      <c r="H643" s="178">
        <f t="shared" si="21"/>
        <v>0</v>
      </c>
      <c r="I643" s="122">
        <v>0</v>
      </c>
      <c r="J643">
        <v>4</v>
      </c>
    </row>
    <row r="644" spans="1:10">
      <c r="A644" s="122" t="s">
        <v>6192</v>
      </c>
      <c r="B644" t="s">
        <v>3989</v>
      </c>
      <c r="C644">
        <v>39085</v>
      </c>
      <c r="D644" s="122" t="s">
        <v>6186</v>
      </c>
      <c r="E644">
        <v>0</v>
      </c>
      <c r="F644">
        <v>0</v>
      </c>
      <c r="G644">
        <v>0</v>
      </c>
      <c r="H644" s="178">
        <f t="shared" si="21"/>
        <v>0</v>
      </c>
      <c r="I644" s="122">
        <v>0</v>
      </c>
      <c r="J644">
        <v>4</v>
      </c>
    </row>
    <row r="645" spans="1:10">
      <c r="A645" s="122" t="s">
        <v>6192</v>
      </c>
      <c r="B645" t="s">
        <v>3991</v>
      </c>
      <c r="C645">
        <v>39085</v>
      </c>
      <c r="D645" s="122" t="s">
        <v>6186</v>
      </c>
      <c r="E645">
        <v>0</v>
      </c>
      <c r="F645">
        <v>0</v>
      </c>
      <c r="G645">
        <v>0</v>
      </c>
      <c r="H645" s="178">
        <f t="shared" si="21"/>
        <v>0</v>
      </c>
      <c r="I645" s="122">
        <v>0</v>
      </c>
      <c r="J645">
        <v>4</v>
      </c>
    </row>
    <row r="646" spans="1:10">
      <c r="A646" s="122" t="s">
        <v>6192</v>
      </c>
      <c r="B646" t="s">
        <v>4041</v>
      </c>
      <c r="C646">
        <v>39085</v>
      </c>
      <c r="D646" s="122" t="s">
        <v>6186</v>
      </c>
      <c r="E646">
        <v>0</v>
      </c>
      <c r="F646">
        <v>0</v>
      </c>
      <c r="G646">
        <v>0</v>
      </c>
      <c r="H646" s="178">
        <f t="shared" si="21"/>
        <v>0</v>
      </c>
      <c r="I646" s="122">
        <v>0</v>
      </c>
      <c r="J646">
        <v>4</v>
      </c>
    </row>
    <row r="647" spans="1:10">
      <c r="A647" s="122" t="s">
        <v>6192</v>
      </c>
      <c r="B647" t="s">
        <v>4047</v>
      </c>
      <c r="C647">
        <v>39085</v>
      </c>
      <c r="D647" s="122" t="s">
        <v>6186</v>
      </c>
      <c r="E647">
        <v>0</v>
      </c>
      <c r="F647">
        <v>0</v>
      </c>
      <c r="G647">
        <v>0</v>
      </c>
      <c r="H647" s="178">
        <f t="shared" si="21"/>
        <v>0</v>
      </c>
      <c r="I647" s="122">
        <v>0</v>
      </c>
      <c r="J647">
        <v>4</v>
      </c>
    </row>
    <row r="648" spans="1:10">
      <c r="A648" s="122" t="s">
        <v>6192</v>
      </c>
      <c r="B648" t="s">
        <v>4107</v>
      </c>
      <c r="C648">
        <v>39085</v>
      </c>
      <c r="D648" s="122" t="s">
        <v>6186</v>
      </c>
      <c r="E648">
        <v>0</v>
      </c>
      <c r="F648">
        <v>0</v>
      </c>
      <c r="G648">
        <v>0</v>
      </c>
      <c r="H648" s="178">
        <f t="shared" si="21"/>
        <v>0</v>
      </c>
      <c r="I648" s="122">
        <v>0</v>
      </c>
      <c r="J648">
        <v>4</v>
      </c>
    </row>
    <row r="649" spans="1:10">
      <c r="A649" s="122" t="s">
        <v>6192</v>
      </c>
      <c r="B649" t="s">
        <v>4137</v>
      </c>
      <c r="C649">
        <v>39085</v>
      </c>
      <c r="D649" s="122" t="s">
        <v>6186</v>
      </c>
      <c r="E649">
        <v>0</v>
      </c>
      <c r="F649">
        <v>0</v>
      </c>
      <c r="G649">
        <v>0</v>
      </c>
      <c r="H649" s="178">
        <f t="shared" si="21"/>
        <v>0</v>
      </c>
      <c r="I649" s="122">
        <v>0</v>
      </c>
      <c r="J649">
        <v>4</v>
      </c>
    </row>
    <row r="650" spans="1:10">
      <c r="A650" s="122" t="s">
        <v>6192</v>
      </c>
      <c r="B650" t="s">
        <v>4205</v>
      </c>
      <c r="C650">
        <v>39085</v>
      </c>
      <c r="D650" s="122" t="s">
        <v>6186</v>
      </c>
      <c r="E650">
        <v>0</v>
      </c>
      <c r="F650">
        <v>0</v>
      </c>
      <c r="G650">
        <v>0</v>
      </c>
      <c r="H650" s="178">
        <f t="shared" si="21"/>
        <v>0</v>
      </c>
      <c r="I650" s="122">
        <v>0</v>
      </c>
      <c r="J650">
        <v>4</v>
      </c>
    </row>
    <row r="651" spans="1:10">
      <c r="A651" s="122" t="s">
        <v>6192</v>
      </c>
      <c r="B651" t="s">
        <v>4265</v>
      </c>
      <c r="C651">
        <v>39085</v>
      </c>
      <c r="D651" s="122" t="s">
        <v>6186</v>
      </c>
      <c r="E651">
        <v>0</v>
      </c>
      <c r="F651">
        <v>0</v>
      </c>
      <c r="G651">
        <v>0</v>
      </c>
      <c r="H651" s="178">
        <f t="shared" si="21"/>
        <v>0</v>
      </c>
      <c r="I651" s="122">
        <v>0</v>
      </c>
      <c r="J651">
        <v>4</v>
      </c>
    </row>
    <row r="652" spans="1:10">
      <c r="A652" s="122" t="s">
        <v>6192</v>
      </c>
      <c r="B652" t="s">
        <v>4267</v>
      </c>
      <c r="C652">
        <v>39085</v>
      </c>
      <c r="D652" s="122" t="s">
        <v>6186</v>
      </c>
      <c r="E652">
        <v>0</v>
      </c>
      <c r="F652">
        <v>0</v>
      </c>
      <c r="G652">
        <v>0</v>
      </c>
      <c r="H652" s="178">
        <f t="shared" si="21"/>
        <v>0</v>
      </c>
      <c r="I652" s="122">
        <v>0</v>
      </c>
      <c r="J652">
        <v>4</v>
      </c>
    </row>
    <row r="653" spans="1:10">
      <c r="A653" s="122" t="s">
        <v>6192</v>
      </c>
      <c r="B653" t="s">
        <v>4069</v>
      </c>
      <c r="C653">
        <v>39085</v>
      </c>
      <c r="D653" s="122" t="s">
        <v>6186</v>
      </c>
      <c r="E653">
        <v>2</v>
      </c>
      <c r="F653">
        <v>1</v>
      </c>
      <c r="G653">
        <v>2</v>
      </c>
      <c r="H653" s="178">
        <f t="shared" si="21"/>
        <v>0.15384615384615385</v>
      </c>
      <c r="I653" s="122">
        <v>1</v>
      </c>
      <c r="J653">
        <v>1</v>
      </c>
    </row>
    <row r="654" spans="1:10">
      <c r="A654" s="122" t="s">
        <v>6192</v>
      </c>
      <c r="B654" t="s">
        <v>4239</v>
      </c>
      <c r="C654">
        <v>39085</v>
      </c>
      <c r="D654" s="122" t="s">
        <v>6186</v>
      </c>
      <c r="E654">
        <v>2</v>
      </c>
      <c r="F654">
        <v>1</v>
      </c>
      <c r="G654">
        <v>2</v>
      </c>
      <c r="H654" s="178">
        <f t="shared" si="21"/>
        <v>0.15384615384615385</v>
      </c>
      <c r="I654" s="122">
        <v>1</v>
      </c>
      <c r="J654">
        <v>1</v>
      </c>
    </row>
    <row r="655" spans="1:10">
      <c r="A655" s="122" t="s">
        <v>6192</v>
      </c>
      <c r="B655" t="s">
        <v>4005</v>
      </c>
      <c r="C655">
        <v>39085</v>
      </c>
      <c r="D655" s="122" t="s">
        <v>6186</v>
      </c>
      <c r="E655">
        <v>1</v>
      </c>
      <c r="F655">
        <v>1</v>
      </c>
      <c r="G655">
        <v>1</v>
      </c>
      <c r="H655" s="178">
        <f t="shared" si="21"/>
        <v>7.6923076923076927E-2</v>
      </c>
      <c r="I655" s="122">
        <v>1</v>
      </c>
      <c r="J655">
        <v>2</v>
      </c>
    </row>
    <row r="656" spans="1:10">
      <c r="A656" s="122" t="s">
        <v>6192</v>
      </c>
      <c r="B656" t="s">
        <v>4057</v>
      </c>
      <c r="C656">
        <v>39085</v>
      </c>
      <c r="D656" s="122" t="s">
        <v>6186</v>
      </c>
      <c r="E656">
        <v>1</v>
      </c>
      <c r="F656">
        <v>1</v>
      </c>
      <c r="G656">
        <v>1</v>
      </c>
      <c r="H656" s="178">
        <f t="shared" si="21"/>
        <v>7.6923076923076927E-2</v>
      </c>
      <c r="I656" s="122">
        <v>1</v>
      </c>
      <c r="J656">
        <v>2</v>
      </c>
    </row>
    <row r="657" spans="1:10">
      <c r="A657" s="122" t="s">
        <v>6192</v>
      </c>
      <c r="B657" t="s">
        <v>4151</v>
      </c>
      <c r="C657">
        <v>39085</v>
      </c>
      <c r="D657" s="122" t="s">
        <v>6186</v>
      </c>
      <c r="E657">
        <v>1</v>
      </c>
      <c r="F657">
        <v>1</v>
      </c>
      <c r="G657">
        <v>1</v>
      </c>
      <c r="H657" s="178">
        <f t="shared" si="21"/>
        <v>7.6923076923076927E-2</v>
      </c>
      <c r="I657" s="122">
        <v>1</v>
      </c>
      <c r="J657">
        <v>2</v>
      </c>
    </row>
    <row r="658" spans="1:10">
      <c r="A658" s="122" t="s">
        <v>6192</v>
      </c>
      <c r="B658" t="s">
        <v>4209</v>
      </c>
      <c r="C658">
        <v>39085</v>
      </c>
      <c r="D658" s="122" t="s">
        <v>6186</v>
      </c>
      <c r="E658">
        <v>1</v>
      </c>
      <c r="F658">
        <v>1</v>
      </c>
      <c r="G658">
        <v>1</v>
      </c>
      <c r="H658" s="178">
        <f t="shared" si="21"/>
        <v>7.6923076923076927E-2</v>
      </c>
      <c r="I658" s="122">
        <v>1</v>
      </c>
      <c r="J658">
        <v>2</v>
      </c>
    </row>
    <row r="659" spans="1:10">
      <c r="A659" s="122" t="s">
        <v>6192</v>
      </c>
      <c r="B659" t="s">
        <v>4305</v>
      </c>
      <c r="C659">
        <v>39085</v>
      </c>
      <c r="D659" s="122" t="s">
        <v>6186</v>
      </c>
      <c r="E659">
        <v>1</v>
      </c>
      <c r="F659">
        <v>1</v>
      </c>
      <c r="G659">
        <v>1</v>
      </c>
      <c r="H659" s="178">
        <f t="shared" si="21"/>
        <v>7.6923076923076927E-2</v>
      </c>
      <c r="I659" s="122">
        <v>1</v>
      </c>
      <c r="J659">
        <v>2</v>
      </c>
    </row>
    <row r="660" spans="1:10">
      <c r="A660" s="122" t="s">
        <v>6192</v>
      </c>
      <c r="B660" t="s">
        <v>4035</v>
      </c>
      <c r="C660">
        <v>39085</v>
      </c>
      <c r="D660" s="122" t="s">
        <v>6186</v>
      </c>
      <c r="E660">
        <v>2</v>
      </c>
      <c r="F660">
        <v>1</v>
      </c>
      <c r="G660">
        <v>2</v>
      </c>
      <c r="H660" s="178">
        <f t="shared" si="21"/>
        <v>0.15384615384615385</v>
      </c>
      <c r="I660" s="122">
        <v>1</v>
      </c>
      <c r="J660">
        <v>2</v>
      </c>
    </row>
    <row r="661" spans="1:10">
      <c r="A661" s="122" t="s">
        <v>6192</v>
      </c>
      <c r="B661" t="s">
        <v>4299</v>
      </c>
      <c r="C661">
        <v>39085</v>
      </c>
      <c r="D661" s="122" t="s">
        <v>6186</v>
      </c>
      <c r="E661">
        <v>3</v>
      </c>
      <c r="F661">
        <v>1</v>
      </c>
      <c r="G661">
        <v>3</v>
      </c>
      <c r="H661" s="178">
        <f t="shared" si="21"/>
        <v>0.23076923076923078</v>
      </c>
      <c r="I661" s="122">
        <v>1</v>
      </c>
      <c r="J661">
        <v>2</v>
      </c>
    </row>
    <row r="662" spans="1:10">
      <c r="A662" s="122" t="s">
        <v>6192</v>
      </c>
      <c r="B662" t="s">
        <v>3975</v>
      </c>
      <c r="C662">
        <v>39085</v>
      </c>
      <c r="D662" s="122" t="s">
        <v>6186</v>
      </c>
      <c r="E662">
        <v>1</v>
      </c>
      <c r="F662">
        <v>1</v>
      </c>
      <c r="G662">
        <v>1</v>
      </c>
      <c r="H662" s="178">
        <f t="shared" si="21"/>
        <v>7.6923076923076927E-2</v>
      </c>
      <c r="I662" s="122">
        <v>1</v>
      </c>
      <c r="J662">
        <v>2.3330000000000002</v>
      </c>
    </row>
    <row r="663" spans="1:10">
      <c r="A663" s="122" t="s">
        <v>6192</v>
      </c>
      <c r="B663" t="s">
        <v>3997</v>
      </c>
      <c r="C663">
        <v>39085</v>
      </c>
      <c r="D663" s="122" t="s">
        <v>6186</v>
      </c>
      <c r="E663">
        <v>1</v>
      </c>
      <c r="F663">
        <v>1</v>
      </c>
      <c r="G663">
        <v>1</v>
      </c>
      <c r="H663" s="178">
        <f t="shared" si="21"/>
        <v>7.6923076923076927E-2</v>
      </c>
      <c r="I663" s="122">
        <v>1</v>
      </c>
      <c r="J663">
        <v>2.3330000000000002</v>
      </c>
    </row>
    <row r="664" spans="1:10">
      <c r="A664" s="122" t="s">
        <v>6192</v>
      </c>
      <c r="B664" t="s">
        <v>4321</v>
      </c>
      <c r="C664">
        <v>39085</v>
      </c>
      <c r="D664" s="122" t="s">
        <v>6186</v>
      </c>
      <c r="E664">
        <v>4</v>
      </c>
      <c r="F664">
        <v>1</v>
      </c>
      <c r="G664">
        <v>4</v>
      </c>
      <c r="H664" s="178">
        <f t="shared" si="21"/>
        <v>0.30769230769230771</v>
      </c>
      <c r="I664" s="122">
        <v>1</v>
      </c>
      <c r="J664">
        <v>2.3330000000000002</v>
      </c>
    </row>
    <row r="665" spans="1:10">
      <c r="A665" s="122" t="s">
        <v>6192</v>
      </c>
      <c r="B665" t="s">
        <v>3967</v>
      </c>
      <c r="C665">
        <v>39085</v>
      </c>
      <c r="D665" s="122" t="s">
        <v>6186</v>
      </c>
      <c r="E665">
        <v>1</v>
      </c>
      <c r="F665">
        <v>1</v>
      </c>
      <c r="G665">
        <v>1</v>
      </c>
      <c r="H665" s="178">
        <f t="shared" si="21"/>
        <v>7.6923076923076927E-2</v>
      </c>
      <c r="I665" s="122">
        <v>1</v>
      </c>
      <c r="J665">
        <v>2.6669999999999998</v>
      </c>
    </row>
    <row r="666" spans="1:10">
      <c r="A666" s="122" t="s">
        <v>6192</v>
      </c>
      <c r="B666" t="s">
        <v>1255</v>
      </c>
      <c r="C666">
        <v>39085</v>
      </c>
      <c r="D666" s="122" t="s">
        <v>6186</v>
      </c>
      <c r="E666">
        <v>1</v>
      </c>
      <c r="F666">
        <v>1</v>
      </c>
      <c r="G666">
        <v>1</v>
      </c>
      <c r="H666" s="178">
        <f t="shared" si="21"/>
        <v>7.6923076923076927E-2</v>
      </c>
      <c r="I666" s="122">
        <v>1</v>
      </c>
      <c r="J666">
        <v>2.6669999999999998</v>
      </c>
    </row>
    <row r="667" spans="1:10">
      <c r="A667" s="122" t="s">
        <v>6192</v>
      </c>
      <c r="B667" t="s">
        <v>4131</v>
      </c>
      <c r="C667">
        <v>39085</v>
      </c>
      <c r="D667" s="122" t="s">
        <v>6186</v>
      </c>
      <c r="E667">
        <v>1</v>
      </c>
      <c r="F667">
        <v>1</v>
      </c>
      <c r="G667">
        <v>1</v>
      </c>
      <c r="H667" s="178">
        <f t="shared" si="21"/>
        <v>7.6923076923076927E-2</v>
      </c>
      <c r="I667" s="122">
        <v>1</v>
      </c>
      <c r="J667">
        <v>2.6669999999999998</v>
      </c>
    </row>
    <row r="668" spans="1:10">
      <c r="A668" s="122" t="s">
        <v>6192</v>
      </c>
      <c r="B668" t="s">
        <v>4197</v>
      </c>
      <c r="C668">
        <v>39085</v>
      </c>
      <c r="D668" s="122" t="s">
        <v>6186</v>
      </c>
      <c r="E668">
        <v>1</v>
      </c>
      <c r="F668">
        <v>1</v>
      </c>
      <c r="G668">
        <v>1</v>
      </c>
      <c r="H668" s="178">
        <f t="shared" si="21"/>
        <v>7.6923076923076927E-2</v>
      </c>
      <c r="I668" s="122">
        <v>1</v>
      </c>
      <c r="J668">
        <v>2.6669999999999998</v>
      </c>
    </row>
    <row r="669" spans="1:10">
      <c r="A669" s="122" t="s">
        <v>6192</v>
      </c>
      <c r="B669" t="s">
        <v>4221</v>
      </c>
      <c r="C669">
        <v>39085</v>
      </c>
      <c r="D669" s="122" t="s">
        <v>6186</v>
      </c>
      <c r="E669">
        <v>1</v>
      </c>
      <c r="F669">
        <v>1</v>
      </c>
      <c r="G669">
        <v>1</v>
      </c>
      <c r="H669" s="178">
        <f t="shared" si="21"/>
        <v>7.6923076923076927E-2</v>
      </c>
      <c r="I669" s="122">
        <v>1</v>
      </c>
      <c r="J669">
        <v>2.6669999999999998</v>
      </c>
    </row>
    <row r="670" spans="1:10">
      <c r="A670" s="122" t="s">
        <v>6192</v>
      </c>
      <c r="B670" t="s">
        <v>3993</v>
      </c>
      <c r="C670">
        <v>39085</v>
      </c>
      <c r="D670" s="122" t="s">
        <v>6186</v>
      </c>
      <c r="E670">
        <v>2</v>
      </c>
      <c r="F670">
        <v>1</v>
      </c>
      <c r="G670">
        <v>2</v>
      </c>
      <c r="H670" s="178">
        <f t="shared" si="21"/>
        <v>0.15384615384615385</v>
      </c>
      <c r="I670" s="122">
        <v>1</v>
      </c>
      <c r="J670">
        <v>2.6669999999999998</v>
      </c>
    </row>
    <row r="671" spans="1:10">
      <c r="A671" s="122" t="s">
        <v>6192</v>
      </c>
      <c r="B671" t="s">
        <v>4075</v>
      </c>
      <c r="C671">
        <v>39085</v>
      </c>
      <c r="D671" s="122" t="s">
        <v>6186</v>
      </c>
      <c r="E671">
        <v>2</v>
      </c>
      <c r="F671">
        <v>1</v>
      </c>
      <c r="G671">
        <v>2</v>
      </c>
      <c r="H671" s="178">
        <f t="shared" si="21"/>
        <v>0.15384615384615385</v>
      </c>
      <c r="I671" s="122">
        <v>1</v>
      </c>
      <c r="J671">
        <v>2.6669999999999998</v>
      </c>
    </row>
    <row r="672" spans="1:10">
      <c r="A672" s="122" t="s">
        <v>6192</v>
      </c>
      <c r="B672" t="s">
        <v>4163</v>
      </c>
      <c r="C672">
        <v>39085</v>
      </c>
      <c r="D672" s="122" t="s">
        <v>6186</v>
      </c>
      <c r="E672">
        <v>4</v>
      </c>
      <c r="F672">
        <v>1</v>
      </c>
      <c r="G672">
        <v>4</v>
      </c>
      <c r="H672" s="178">
        <f t="shared" si="21"/>
        <v>0.30769230769230771</v>
      </c>
      <c r="I672" s="122">
        <v>1</v>
      </c>
      <c r="J672">
        <v>2.6669999999999998</v>
      </c>
    </row>
    <row r="673" spans="1:10">
      <c r="A673" s="122" t="s">
        <v>6192</v>
      </c>
      <c r="B673" t="s">
        <v>3973</v>
      </c>
      <c r="C673">
        <v>39085</v>
      </c>
      <c r="D673" s="122" t="s">
        <v>6186</v>
      </c>
      <c r="E673">
        <v>1</v>
      </c>
      <c r="F673">
        <v>1</v>
      </c>
      <c r="G673">
        <v>1</v>
      </c>
      <c r="H673" s="178">
        <f t="shared" si="21"/>
        <v>7.6923076923076927E-2</v>
      </c>
      <c r="I673" s="122">
        <v>1</v>
      </c>
      <c r="J673">
        <v>3</v>
      </c>
    </row>
    <row r="674" spans="1:10">
      <c r="A674" s="122" t="s">
        <v>6192</v>
      </c>
      <c r="B674" t="s">
        <v>1411</v>
      </c>
      <c r="C674">
        <v>39085</v>
      </c>
      <c r="D674" s="122" t="s">
        <v>6186</v>
      </c>
      <c r="E674">
        <v>1</v>
      </c>
      <c r="F674">
        <v>1</v>
      </c>
      <c r="G674">
        <v>1</v>
      </c>
      <c r="H674" s="178">
        <f t="shared" si="21"/>
        <v>7.6923076923076927E-2</v>
      </c>
      <c r="I674" s="122">
        <v>1</v>
      </c>
      <c r="J674">
        <v>3</v>
      </c>
    </row>
    <row r="675" spans="1:10">
      <c r="A675" s="122" t="s">
        <v>6192</v>
      </c>
      <c r="B675" t="s">
        <v>4245</v>
      </c>
      <c r="C675">
        <v>39085</v>
      </c>
      <c r="D675" s="122" t="s">
        <v>6186</v>
      </c>
      <c r="E675">
        <v>1</v>
      </c>
      <c r="F675">
        <v>1</v>
      </c>
      <c r="G675">
        <v>1</v>
      </c>
      <c r="H675" s="178">
        <f t="shared" si="21"/>
        <v>7.6923076923076927E-2</v>
      </c>
      <c r="I675" s="122">
        <v>1</v>
      </c>
      <c r="J675">
        <v>3</v>
      </c>
    </row>
    <row r="676" spans="1:10">
      <c r="A676" s="122" t="s">
        <v>6192</v>
      </c>
      <c r="B676" t="s">
        <v>4261</v>
      </c>
      <c r="C676">
        <v>39085</v>
      </c>
      <c r="D676" s="122" t="s">
        <v>6186</v>
      </c>
      <c r="E676">
        <v>1</v>
      </c>
      <c r="F676">
        <v>1</v>
      </c>
      <c r="G676">
        <v>1</v>
      </c>
      <c r="H676" s="178">
        <f t="shared" si="21"/>
        <v>7.6923076923076927E-2</v>
      </c>
      <c r="I676" s="122">
        <v>1</v>
      </c>
      <c r="J676">
        <v>3</v>
      </c>
    </row>
    <row r="677" spans="1:10">
      <c r="A677" s="122" t="s">
        <v>6192</v>
      </c>
      <c r="B677" t="s">
        <v>4303</v>
      </c>
      <c r="C677">
        <v>39085</v>
      </c>
      <c r="D677" s="122" t="s">
        <v>6186</v>
      </c>
      <c r="E677">
        <v>1</v>
      </c>
      <c r="F677">
        <v>1</v>
      </c>
      <c r="G677">
        <v>1</v>
      </c>
      <c r="H677" s="178">
        <f t="shared" si="21"/>
        <v>7.6923076923076927E-2</v>
      </c>
      <c r="I677" s="122">
        <v>1</v>
      </c>
      <c r="J677">
        <v>3</v>
      </c>
    </row>
    <row r="678" spans="1:10">
      <c r="A678" s="122" t="s">
        <v>6192</v>
      </c>
      <c r="B678" t="s">
        <v>4307</v>
      </c>
      <c r="C678">
        <v>39085</v>
      </c>
      <c r="D678" s="122" t="s">
        <v>6186</v>
      </c>
      <c r="E678">
        <v>1</v>
      </c>
      <c r="F678">
        <v>1</v>
      </c>
      <c r="G678">
        <v>1</v>
      </c>
      <c r="H678" s="178">
        <f t="shared" si="21"/>
        <v>7.6923076923076927E-2</v>
      </c>
      <c r="I678" s="122">
        <v>1</v>
      </c>
      <c r="J678">
        <v>3</v>
      </c>
    </row>
    <row r="679" spans="1:10">
      <c r="A679" s="122" t="s">
        <v>6192</v>
      </c>
      <c r="B679" t="s">
        <v>3983</v>
      </c>
      <c r="C679">
        <v>39085</v>
      </c>
      <c r="D679" s="122" t="s">
        <v>6186</v>
      </c>
      <c r="E679">
        <v>2</v>
      </c>
      <c r="F679">
        <v>1</v>
      </c>
      <c r="G679">
        <v>2</v>
      </c>
      <c r="H679" s="178">
        <f t="shared" si="21"/>
        <v>0.15384615384615385</v>
      </c>
      <c r="I679" s="122">
        <v>1</v>
      </c>
      <c r="J679">
        <v>3</v>
      </c>
    </row>
    <row r="680" spans="1:10">
      <c r="A680" s="122" t="s">
        <v>6192</v>
      </c>
      <c r="B680" t="s">
        <v>4123</v>
      </c>
      <c r="C680">
        <v>39085</v>
      </c>
      <c r="D680" s="122" t="s">
        <v>6186</v>
      </c>
      <c r="E680">
        <v>2</v>
      </c>
      <c r="F680">
        <v>1</v>
      </c>
      <c r="G680">
        <v>2</v>
      </c>
      <c r="H680" s="178">
        <f t="shared" si="21"/>
        <v>0.15384615384615385</v>
      </c>
      <c r="I680" s="122">
        <v>1</v>
      </c>
      <c r="J680">
        <v>3</v>
      </c>
    </row>
    <row r="681" spans="1:10">
      <c r="A681" s="122" t="s">
        <v>6192</v>
      </c>
      <c r="B681" t="s">
        <v>4181</v>
      </c>
      <c r="C681">
        <v>39085</v>
      </c>
      <c r="D681" s="122" t="s">
        <v>6186</v>
      </c>
      <c r="E681">
        <v>2</v>
      </c>
      <c r="F681">
        <v>1</v>
      </c>
      <c r="G681">
        <v>2</v>
      </c>
      <c r="H681" s="178">
        <f t="shared" si="21"/>
        <v>0.15384615384615385</v>
      </c>
      <c r="I681" s="122">
        <v>1</v>
      </c>
      <c r="J681">
        <v>3</v>
      </c>
    </row>
    <row r="682" spans="1:10">
      <c r="A682" s="122" t="s">
        <v>6192</v>
      </c>
      <c r="B682" t="s">
        <v>4103</v>
      </c>
      <c r="C682">
        <v>39085</v>
      </c>
      <c r="D682" s="122" t="s">
        <v>6186</v>
      </c>
      <c r="E682">
        <v>4</v>
      </c>
      <c r="F682">
        <v>1</v>
      </c>
      <c r="G682">
        <v>4</v>
      </c>
      <c r="H682" s="178">
        <f t="shared" si="21"/>
        <v>0.30769230769230771</v>
      </c>
      <c r="I682" s="122">
        <v>1</v>
      </c>
      <c r="J682">
        <v>3</v>
      </c>
    </row>
    <row r="683" spans="1:10">
      <c r="A683" s="122" t="s">
        <v>6192</v>
      </c>
      <c r="B683" t="s">
        <v>1267</v>
      </c>
      <c r="C683">
        <v>39085</v>
      </c>
      <c r="D683" s="122" t="s">
        <v>6186</v>
      </c>
      <c r="E683">
        <v>1</v>
      </c>
      <c r="F683">
        <v>1</v>
      </c>
      <c r="G683">
        <v>1</v>
      </c>
      <c r="H683" s="178">
        <f t="shared" si="21"/>
        <v>7.6923076923076927E-2</v>
      </c>
      <c r="I683" s="122">
        <v>1</v>
      </c>
      <c r="J683">
        <v>3.3330000000000002</v>
      </c>
    </row>
    <row r="684" spans="1:10">
      <c r="A684" s="122" t="s">
        <v>6192</v>
      </c>
      <c r="B684" t="s">
        <v>4195</v>
      </c>
      <c r="C684">
        <v>39085</v>
      </c>
      <c r="D684" s="122" t="s">
        <v>6186</v>
      </c>
      <c r="E684">
        <v>1</v>
      </c>
      <c r="F684">
        <v>1</v>
      </c>
      <c r="G684">
        <v>1</v>
      </c>
      <c r="H684" s="178">
        <f t="shared" ref="H684:H725" si="22">E684/13</f>
        <v>7.6923076923076927E-2</v>
      </c>
      <c r="I684" s="122">
        <v>1</v>
      </c>
      <c r="J684">
        <v>3.3330000000000002</v>
      </c>
    </row>
    <row r="685" spans="1:10">
      <c r="A685" s="122" t="s">
        <v>6192</v>
      </c>
      <c r="B685" t="s">
        <v>1501</v>
      </c>
      <c r="C685">
        <v>39085</v>
      </c>
      <c r="D685" s="122" t="s">
        <v>6186</v>
      </c>
      <c r="E685">
        <v>1</v>
      </c>
      <c r="F685">
        <v>1</v>
      </c>
      <c r="G685">
        <v>1</v>
      </c>
      <c r="H685" s="178">
        <f t="shared" si="22"/>
        <v>7.6923076923076927E-2</v>
      </c>
      <c r="I685" s="122">
        <v>1</v>
      </c>
      <c r="J685">
        <v>3.3330000000000002</v>
      </c>
    </row>
    <row r="686" spans="1:10">
      <c r="A686" s="122" t="s">
        <v>6192</v>
      </c>
      <c r="B686" t="s">
        <v>4079</v>
      </c>
      <c r="C686">
        <v>39085</v>
      </c>
      <c r="D686" s="122" t="s">
        <v>6186</v>
      </c>
      <c r="E686">
        <v>4</v>
      </c>
      <c r="F686">
        <v>1</v>
      </c>
      <c r="G686">
        <v>4</v>
      </c>
      <c r="H686" s="178">
        <f t="shared" si="22"/>
        <v>0.30769230769230771</v>
      </c>
      <c r="I686" s="122">
        <v>1</v>
      </c>
      <c r="J686">
        <v>3.3330000000000002</v>
      </c>
    </row>
    <row r="687" spans="1:10">
      <c r="A687" s="122" t="s">
        <v>6192</v>
      </c>
      <c r="B687" t="s">
        <v>3969</v>
      </c>
      <c r="C687">
        <v>39085</v>
      </c>
      <c r="D687" s="122" t="s">
        <v>6186</v>
      </c>
      <c r="E687">
        <v>1</v>
      </c>
      <c r="F687">
        <v>1</v>
      </c>
      <c r="G687">
        <v>1</v>
      </c>
      <c r="H687" s="178">
        <f t="shared" si="22"/>
        <v>7.6923076923076927E-2</v>
      </c>
      <c r="I687" s="122">
        <v>1</v>
      </c>
      <c r="J687">
        <v>3.6669999999999998</v>
      </c>
    </row>
    <row r="688" spans="1:10">
      <c r="A688" s="122" t="s">
        <v>6192</v>
      </c>
      <c r="B688" t="s">
        <v>4179</v>
      </c>
      <c r="C688">
        <v>39085</v>
      </c>
      <c r="D688" s="122" t="s">
        <v>6186</v>
      </c>
      <c r="E688">
        <v>1</v>
      </c>
      <c r="F688">
        <v>1</v>
      </c>
      <c r="G688">
        <v>1</v>
      </c>
      <c r="H688" s="178">
        <f t="shared" si="22"/>
        <v>7.6923076923076927E-2</v>
      </c>
      <c r="I688" s="122">
        <v>1</v>
      </c>
      <c r="J688">
        <v>3.6669999999999998</v>
      </c>
    </row>
    <row r="689" spans="1:10">
      <c r="A689" s="122" t="s">
        <v>6192</v>
      </c>
      <c r="B689" t="s">
        <v>4009</v>
      </c>
      <c r="C689">
        <v>39085</v>
      </c>
      <c r="D689" s="122" t="s">
        <v>6186</v>
      </c>
      <c r="E689">
        <v>2</v>
      </c>
      <c r="F689">
        <v>1</v>
      </c>
      <c r="G689">
        <v>2</v>
      </c>
      <c r="H689" s="178">
        <f t="shared" si="22"/>
        <v>0.15384615384615385</v>
      </c>
      <c r="I689" s="122">
        <v>1</v>
      </c>
      <c r="J689">
        <v>3.6669999999999998</v>
      </c>
    </row>
    <row r="690" spans="1:10">
      <c r="A690" s="122" t="s">
        <v>6192</v>
      </c>
      <c r="B690" t="s">
        <v>1343</v>
      </c>
      <c r="C690">
        <v>39085</v>
      </c>
      <c r="D690" s="122" t="s">
        <v>6186</v>
      </c>
      <c r="E690">
        <v>3</v>
      </c>
      <c r="F690">
        <v>1</v>
      </c>
      <c r="G690">
        <v>3</v>
      </c>
      <c r="H690" s="178">
        <f t="shared" si="22"/>
        <v>0.23076923076923078</v>
      </c>
      <c r="I690" s="122">
        <v>1</v>
      </c>
      <c r="J690">
        <v>3.6669999999999998</v>
      </c>
    </row>
    <row r="691" spans="1:10">
      <c r="A691" s="122" t="s">
        <v>6192</v>
      </c>
      <c r="B691" t="s">
        <v>4143</v>
      </c>
      <c r="C691">
        <v>39085</v>
      </c>
      <c r="D691" s="122" t="s">
        <v>6186</v>
      </c>
      <c r="E691">
        <v>3</v>
      </c>
      <c r="F691">
        <v>1</v>
      </c>
      <c r="G691">
        <v>3</v>
      </c>
      <c r="H691" s="178">
        <f t="shared" si="22"/>
        <v>0.23076923076923078</v>
      </c>
      <c r="I691" s="122">
        <v>1</v>
      </c>
      <c r="J691">
        <v>3.6669999999999998</v>
      </c>
    </row>
    <row r="692" spans="1:10">
      <c r="A692" s="122" t="s">
        <v>6192</v>
      </c>
      <c r="B692" t="s">
        <v>3959</v>
      </c>
      <c r="C692">
        <v>39085</v>
      </c>
      <c r="D692" s="122" t="s">
        <v>6186</v>
      </c>
      <c r="E692">
        <v>1</v>
      </c>
      <c r="F692">
        <v>1</v>
      </c>
      <c r="G692">
        <v>1</v>
      </c>
      <c r="H692" s="178">
        <f t="shared" si="22"/>
        <v>7.6923076923076927E-2</v>
      </c>
      <c r="I692" s="122">
        <v>1</v>
      </c>
      <c r="J692">
        <v>4</v>
      </c>
    </row>
    <row r="693" spans="1:10">
      <c r="A693" s="122" t="s">
        <v>6192</v>
      </c>
      <c r="B693" t="s">
        <v>4033</v>
      </c>
      <c r="C693">
        <v>39085</v>
      </c>
      <c r="D693" s="122" t="s">
        <v>6186</v>
      </c>
      <c r="E693">
        <v>1</v>
      </c>
      <c r="F693">
        <v>1</v>
      </c>
      <c r="G693">
        <v>1</v>
      </c>
      <c r="H693" s="178">
        <f t="shared" si="22"/>
        <v>7.6923076923076927E-2</v>
      </c>
      <c r="I693" s="122">
        <v>1</v>
      </c>
      <c r="J693">
        <v>4</v>
      </c>
    </row>
    <row r="694" spans="1:10">
      <c r="A694" s="122" t="s">
        <v>6192</v>
      </c>
      <c r="B694" t="s">
        <v>4055</v>
      </c>
      <c r="C694">
        <v>39085</v>
      </c>
      <c r="D694" s="122" t="s">
        <v>6186</v>
      </c>
      <c r="E694">
        <v>1</v>
      </c>
      <c r="F694">
        <v>1</v>
      </c>
      <c r="G694">
        <v>1</v>
      </c>
      <c r="H694" s="178">
        <f t="shared" si="22"/>
        <v>7.6923076923076927E-2</v>
      </c>
      <c r="I694" s="122">
        <v>1</v>
      </c>
      <c r="J694">
        <v>4</v>
      </c>
    </row>
    <row r="695" spans="1:10">
      <c r="A695" s="122" t="s">
        <v>6192</v>
      </c>
      <c r="B695" t="s">
        <v>4125</v>
      </c>
      <c r="C695">
        <v>39085</v>
      </c>
      <c r="D695" s="122" t="s">
        <v>6186</v>
      </c>
      <c r="E695">
        <v>1</v>
      </c>
      <c r="F695">
        <v>1</v>
      </c>
      <c r="G695">
        <v>1</v>
      </c>
      <c r="H695" s="178">
        <f t="shared" si="22"/>
        <v>7.6923076923076927E-2</v>
      </c>
      <c r="I695" s="122">
        <v>1</v>
      </c>
      <c r="J695">
        <v>4</v>
      </c>
    </row>
    <row r="696" spans="1:10">
      <c r="A696" s="122" t="s">
        <v>6192</v>
      </c>
      <c r="B696" t="s">
        <v>4153</v>
      </c>
      <c r="C696">
        <v>39085</v>
      </c>
      <c r="D696" s="122" t="s">
        <v>6186</v>
      </c>
      <c r="E696">
        <v>1</v>
      </c>
      <c r="F696">
        <v>1</v>
      </c>
      <c r="G696">
        <v>1</v>
      </c>
      <c r="H696" s="178">
        <f t="shared" si="22"/>
        <v>7.6923076923076927E-2</v>
      </c>
      <c r="I696" s="122">
        <v>1</v>
      </c>
      <c r="J696">
        <v>4</v>
      </c>
    </row>
    <row r="697" spans="1:10">
      <c r="A697" s="122" t="s">
        <v>6192</v>
      </c>
      <c r="B697" t="s">
        <v>4155</v>
      </c>
      <c r="C697">
        <v>39085</v>
      </c>
      <c r="D697" s="122" t="s">
        <v>6186</v>
      </c>
      <c r="E697">
        <v>1</v>
      </c>
      <c r="F697">
        <v>1</v>
      </c>
      <c r="G697">
        <v>1</v>
      </c>
      <c r="H697" s="178">
        <f t="shared" si="22"/>
        <v>7.6923076923076927E-2</v>
      </c>
      <c r="I697" s="122">
        <v>1</v>
      </c>
      <c r="J697">
        <v>4</v>
      </c>
    </row>
    <row r="698" spans="1:10">
      <c r="A698" s="122" t="s">
        <v>6192</v>
      </c>
      <c r="B698" t="s">
        <v>4159</v>
      </c>
      <c r="C698">
        <v>39085</v>
      </c>
      <c r="D698" s="122" t="s">
        <v>6186</v>
      </c>
      <c r="E698">
        <v>1</v>
      </c>
      <c r="F698">
        <v>1</v>
      </c>
      <c r="G698">
        <v>1</v>
      </c>
      <c r="H698" s="178">
        <f t="shared" si="22"/>
        <v>7.6923076923076927E-2</v>
      </c>
      <c r="I698" s="122">
        <v>1</v>
      </c>
      <c r="J698">
        <v>4</v>
      </c>
    </row>
    <row r="699" spans="1:10">
      <c r="A699" s="122" t="s">
        <v>6192</v>
      </c>
      <c r="B699" t="s">
        <v>4175</v>
      </c>
      <c r="C699">
        <v>39085</v>
      </c>
      <c r="D699" s="122" t="s">
        <v>6186</v>
      </c>
      <c r="E699">
        <v>1</v>
      </c>
      <c r="F699">
        <v>1</v>
      </c>
      <c r="G699">
        <v>1</v>
      </c>
      <c r="H699" s="178">
        <f t="shared" si="22"/>
        <v>7.6923076923076927E-2</v>
      </c>
      <c r="I699" s="122">
        <v>1</v>
      </c>
      <c r="J699">
        <v>4</v>
      </c>
    </row>
    <row r="700" spans="1:10">
      <c r="A700" s="122" t="s">
        <v>6192</v>
      </c>
      <c r="B700" t="s">
        <v>4211</v>
      </c>
      <c r="C700">
        <v>39085</v>
      </c>
      <c r="D700" s="122" t="s">
        <v>6186</v>
      </c>
      <c r="E700">
        <v>1</v>
      </c>
      <c r="F700">
        <v>1</v>
      </c>
      <c r="G700">
        <v>1</v>
      </c>
      <c r="H700" s="178">
        <f t="shared" si="22"/>
        <v>7.6923076923076927E-2</v>
      </c>
      <c r="I700" s="122">
        <v>1</v>
      </c>
      <c r="J700">
        <v>4</v>
      </c>
    </row>
    <row r="701" spans="1:10">
      <c r="A701" s="122" t="s">
        <v>6192</v>
      </c>
      <c r="B701" t="s">
        <v>4251</v>
      </c>
      <c r="C701">
        <v>39085</v>
      </c>
      <c r="D701" s="122" t="s">
        <v>6186</v>
      </c>
      <c r="E701">
        <v>1</v>
      </c>
      <c r="F701">
        <v>1</v>
      </c>
      <c r="G701">
        <v>1</v>
      </c>
      <c r="H701" s="178">
        <f t="shared" si="22"/>
        <v>7.6923076923076927E-2</v>
      </c>
      <c r="I701" s="122">
        <v>1</v>
      </c>
      <c r="J701">
        <v>4</v>
      </c>
    </row>
    <row r="702" spans="1:10">
      <c r="A702" s="122" t="s">
        <v>6192</v>
      </c>
      <c r="B702" t="s">
        <v>3999</v>
      </c>
      <c r="C702">
        <v>39085</v>
      </c>
      <c r="D702" s="122" t="s">
        <v>6186</v>
      </c>
      <c r="E702">
        <v>2</v>
      </c>
      <c r="F702">
        <v>1</v>
      </c>
      <c r="G702">
        <v>2</v>
      </c>
      <c r="H702" s="178">
        <f t="shared" si="22"/>
        <v>0.15384615384615385</v>
      </c>
      <c r="I702" s="122">
        <v>1</v>
      </c>
      <c r="J702">
        <v>4</v>
      </c>
    </row>
    <row r="703" spans="1:10">
      <c r="A703" s="122" t="s">
        <v>6192</v>
      </c>
      <c r="B703" t="s">
        <v>4133</v>
      </c>
      <c r="C703">
        <v>39085</v>
      </c>
      <c r="D703" s="122" t="s">
        <v>6186</v>
      </c>
      <c r="E703">
        <v>2</v>
      </c>
      <c r="F703">
        <v>1</v>
      </c>
      <c r="G703">
        <v>2</v>
      </c>
      <c r="H703" s="178">
        <f t="shared" si="22"/>
        <v>0.15384615384615385</v>
      </c>
      <c r="I703" s="122">
        <v>1</v>
      </c>
      <c r="J703">
        <v>4</v>
      </c>
    </row>
    <row r="704" spans="1:10">
      <c r="A704" s="122" t="s">
        <v>6192</v>
      </c>
      <c r="B704" t="s">
        <v>4157</v>
      </c>
      <c r="C704">
        <v>39085</v>
      </c>
      <c r="D704" s="122" t="s">
        <v>6186</v>
      </c>
      <c r="E704">
        <v>2</v>
      </c>
      <c r="F704">
        <v>1</v>
      </c>
      <c r="G704">
        <v>2</v>
      </c>
      <c r="H704" s="178">
        <f t="shared" si="22"/>
        <v>0.15384615384615385</v>
      </c>
      <c r="I704" s="122">
        <v>1</v>
      </c>
      <c r="J704">
        <v>4</v>
      </c>
    </row>
    <row r="705" spans="1:10">
      <c r="A705" s="122" t="s">
        <v>6192</v>
      </c>
      <c r="B705" t="s">
        <v>4169</v>
      </c>
      <c r="C705">
        <v>39085</v>
      </c>
      <c r="D705" s="122" t="s">
        <v>6186</v>
      </c>
      <c r="E705">
        <v>2</v>
      </c>
      <c r="F705">
        <v>1</v>
      </c>
      <c r="G705">
        <v>2</v>
      </c>
      <c r="H705" s="178">
        <f t="shared" si="22"/>
        <v>0.15384615384615385</v>
      </c>
      <c r="I705" s="122">
        <v>1</v>
      </c>
      <c r="J705">
        <v>4</v>
      </c>
    </row>
    <row r="706" spans="1:10">
      <c r="A706" s="122" t="s">
        <v>6192</v>
      </c>
      <c r="B706" t="s">
        <v>4233</v>
      </c>
      <c r="C706">
        <v>39085</v>
      </c>
      <c r="D706" s="122" t="s">
        <v>6186</v>
      </c>
      <c r="E706">
        <v>2</v>
      </c>
      <c r="F706">
        <v>1</v>
      </c>
      <c r="G706">
        <v>2</v>
      </c>
      <c r="H706" s="178">
        <f t="shared" si="22"/>
        <v>0.15384615384615385</v>
      </c>
      <c r="I706" s="122">
        <v>1</v>
      </c>
      <c r="J706">
        <v>4</v>
      </c>
    </row>
    <row r="707" spans="1:10">
      <c r="A707" s="122" t="s">
        <v>6192</v>
      </c>
      <c r="B707" t="s">
        <v>4253</v>
      </c>
      <c r="C707">
        <v>39085</v>
      </c>
      <c r="D707" s="122" t="s">
        <v>6186</v>
      </c>
      <c r="E707">
        <v>2</v>
      </c>
      <c r="F707">
        <v>1</v>
      </c>
      <c r="G707">
        <v>2</v>
      </c>
      <c r="H707" s="178">
        <f t="shared" si="22"/>
        <v>0.15384615384615385</v>
      </c>
      <c r="I707" s="122">
        <v>1</v>
      </c>
      <c r="J707">
        <v>4</v>
      </c>
    </row>
    <row r="708" spans="1:10">
      <c r="A708" s="122" t="s">
        <v>6192</v>
      </c>
      <c r="B708" t="s">
        <v>4257</v>
      </c>
      <c r="C708">
        <v>39085</v>
      </c>
      <c r="D708" s="122" t="s">
        <v>6186</v>
      </c>
      <c r="E708">
        <v>2</v>
      </c>
      <c r="F708">
        <v>1</v>
      </c>
      <c r="G708">
        <v>2</v>
      </c>
      <c r="H708" s="178">
        <f t="shared" si="22"/>
        <v>0.15384615384615385</v>
      </c>
      <c r="I708" s="122">
        <v>1</v>
      </c>
      <c r="J708">
        <v>4</v>
      </c>
    </row>
    <row r="709" spans="1:10">
      <c r="A709" s="122" t="s">
        <v>6192</v>
      </c>
      <c r="B709" t="s">
        <v>1175</v>
      </c>
      <c r="C709">
        <v>39085</v>
      </c>
      <c r="D709" s="122" t="s">
        <v>6186</v>
      </c>
      <c r="E709">
        <v>3</v>
      </c>
      <c r="F709">
        <v>1</v>
      </c>
      <c r="G709">
        <v>3</v>
      </c>
      <c r="H709" s="178">
        <f t="shared" si="22"/>
        <v>0.23076923076923078</v>
      </c>
      <c r="I709" s="122">
        <v>1</v>
      </c>
      <c r="J709">
        <v>4</v>
      </c>
    </row>
    <row r="710" spans="1:10">
      <c r="A710" s="122" t="s">
        <v>6192</v>
      </c>
      <c r="B710" t="s">
        <v>4105</v>
      </c>
      <c r="C710">
        <v>39085</v>
      </c>
      <c r="D710" s="122" t="s">
        <v>6186</v>
      </c>
      <c r="E710">
        <v>3</v>
      </c>
      <c r="F710">
        <v>1</v>
      </c>
      <c r="G710">
        <v>3</v>
      </c>
      <c r="H710" s="178">
        <f t="shared" si="22"/>
        <v>0.23076923076923078</v>
      </c>
      <c r="I710" s="122">
        <v>1</v>
      </c>
      <c r="J710">
        <v>4</v>
      </c>
    </row>
    <row r="711" spans="1:10">
      <c r="A711" s="122" t="s">
        <v>6192</v>
      </c>
      <c r="B711" t="s">
        <v>4191</v>
      </c>
      <c r="C711">
        <v>39085</v>
      </c>
      <c r="D711" s="122" t="s">
        <v>6186</v>
      </c>
      <c r="E711">
        <v>3</v>
      </c>
      <c r="F711">
        <v>1</v>
      </c>
      <c r="G711">
        <v>3</v>
      </c>
      <c r="H711" s="178">
        <f t="shared" si="22"/>
        <v>0.23076923076923078</v>
      </c>
      <c r="I711" s="122">
        <v>1</v>
      </c>
      <c r="J711">
        <v>4</v>
      </c>
    </row>
    <row r="712" spans="1:10">
      <c r="A712" s="122" t="s">
        <v>6192</v>
      </c>
      <c r="B712" t="s">
        <v>4293</v>
      </c>
      <c r="C712">
        <v>39085</v>
      </c>
      <c r="D712" s="122" t="s">
        <v>6186</v>
      </c>
      <c r="E712">
        <v>4</v>
      </c>
      <c r="F712">
        <v>1</v>
      </c>
      <c r="G712">
        <v>4</v>
      </c>
      <c r="H712" s="178">
        <f t="shared" si="22"/>
        <v>0.30769230769230771</v>
      </c>
      <c r="I712" s="122">
        <v>1</v>
      </c>
      <c r="J712">
        <v>4</v>
      </c>
    </row>
    <row r="713" spans="1:10">
      <c r="A713" s="122" t="s">
        <v>6192</v>
      </c>
      <c r="B713" t="s">
        <v>4187</v>
      </c>
      <c r="C713">
        <v>39085</v>
      </c>
      <c r="D713" s="122" t="s">
        <v>6186</v>
      </c>
      <c r="E713">
        <v>6</v>
      </c>
      <c r="F713">
        <v>1</v>
      </c>
      <c r="G713">
        <v>6</v>
      </c>
      <c r="H713" s="178">
        <f t="shared" si="22"/>
        <v>0.46153846153846156</v>
      </c>
      <c r="I713" s="122">
        <v>2</v>
      </c>
      <c r="J713">
        <v>2</v>
      </c>
    </row>
    <row r="714" spans="1:10">
      <c r="A714" s="122" t="s">
        <v>6192</v>
      </c>
      <c r="B714" t="s">
        <v>1331</v>
      </c>
      <c r="C714">
        <v>39085</v>
      </c>
      <c r="D714" s="122" t="s">
        <v>6186</v>
      </c>
      <c r="E714">
        <v>5</v>
      </c>
      <c r="F714">
        <v>1</v>
      </c>
      <c r="G714">
        <v>5</v>
      </c>
      <c r="H714" s="178">
        <f t="shared" si="22"/>
        <v>0.38461538461538464</v>
      </c>
      <c r="I714" s="122">
        <v>2</v>
      </c>
      <c r="J714">
        <v>2.3330000000000002</v>
      </c>
    </row>
    <row r="715" spans="1:10">
      <c r="A715" s="122" t="s">
        <v>6192</v>
      </c>
      <c r="B715" t="s">
        <v>4015</v>
      </c>
      <c r="C715">
        <v>39085</v>
      </c>
      <c r="D715" s="122" t="s">
        <v>6186</v>
      </c>
      <c r="E715">
        <v>6</v>
      </c>
      <c r="F715">
        <v>1</v>
      </c>
      <c r="G715">
        <v>6</v>
      </c>
      <c r="H715" s="178">
        <f t="shared" si="22"/>
        <v>0.46153846153846156</v>
      </c>
      <c r="I715" s="122">
        <v>2</v>
      </c>
      <c r="J715">
        <v>2.3330000000000002</v>
      </c>
    </row>
    <row r="716" spans="1:10">
      <c r="A716" s="122" t="s">
        <v>6192</v>
      </c>
      <c r="B716" t="s">
        <v>4007</v>
      </c>
      <c r="C716">
        <v>39085</v>
      </c>
      <c r="D716" s="122" t="s">
        <v>6186</v>
      </c>
      <c r="E716">
        <v>5</v>
      </c>
      <c r="F716">
        <v>1</v>
      </c>
      <c r="G716">
        <v>5</v>
      </c>
      <c r="H716" s="178">
        <f t="shared" si="22"/>
        <v>0.38461538461538464</v>
      </c>
      <c r="I716" s="122">
        <v>2</v>
      </c>
      <c r="J716">
        <v>3.6669999999999998</v>
      </c>
    </row>
    <row r="717" spans="1:10">
      <c r="A717" s="122" t="s">
        <v>6192</v>
      </c>
      <c r="B717" t="s">
        <v>4189</v>
      </c>
      <c r="C717">
        <v>39085</v>
      </c>
      <c r="D717" s="122" t="s">
        <v>6186</v>
      </c>
      <c r="E717">
        <v>5</v>
      </c>
      <c r="F717">
        <v>1</v>
      </c>
      <c r="G717">
        <v>5</v>
      </c>
      <c r="H717" s="178">
        <f t="shared" si="22"/>
        <v>0.38461538461538464</v>
      </c>
      <c r="I717" s="122">
        <v>2</v>
      </c>
      <c r="J717">
        <v>4</v>
      </c>
    </row>
    <row r="718" spans="1:10">
      <c r="A718" s="122" t="s">
        <v>6192</v>
      </c>
      <c r="B718" t="s">
        <v>4049</v>
      </c>
      <c r="C718">
        <v>39085</v>
      </c>
      <c r="D718" s="122" t="s">
        <v>6186</v>
      </c>
      <c r="E718">
        <v>6</v>
      </c>
      <c r="F718">
        <v>1</v>
      </c>
      <c r="G718">
        <v>6</v>
      </c>
      <c r="H718" s="178">
        <f t="shared" si="22"/>
        <v>0.46153846153846156</v>
      </c>
      <c r="I718" s="122">
        <v>2</v>
      </c>
      <c r="J718">
        <v>4</v>
      </c>
    </row>
    <row r="719" spans="1:10">
      <c r="A719" s="122" t="s">
        <v>6192</v>
      </c>
      <c r="B719" t="s">
        <v>4017</v>
      </c>
      <c r="C719">
        <v>39085</v>
      </c>
      <c r="D719" s="122" t="s">
        <v>6186</v>
      </c>
      <c r="E719">
        <v>7</v>
      </c>
      <c r="F719">
        <v>1</v>
      </c>
      <c r="G719">
        <v>7</v>
      </c>
      <c r="H719" s="178">
        <f t="shared" si="22"/>
        <v>0.53846153846153844</v>
      </c>
      <c r="I719" s="122">
        <v>2</v>
      </c>
      <c r="J719">
        <v>4</v>
      </c>
    </row>
    <row r="720" spans="1:10">
      <c r="A720" s="122" t="s">
        <v>6192</v>
      </c>
      <c r="B720" t="s">
        <v>4121</v>
      </c>
      <c r="C720">
        <v>39085</v>
      </c>
      <c r="D720" s="122" t="s">
        <v>6186</v>
      </c>
      <c r="E720">
        <v>7</v>
      </c>
      <c r="F720">
        <v>1</v>
      </c>
      <c r="G720">
        <v>7</v>
      </c>
      <c r="H720" s="178">
        <f t="shared" si="22"/>
        <v>0.53846153846153844</v>
      </c>
      <c r="I720" s="122">
        <v>2</v>
      </c>
      <c r="J720">
        <v>4</v>
      </c>
    </row>
    <row r="721" spans="1:10">
      <c r="A721" s="122" t="s">
        <v>6192</v>
      </c>
      <c r="B721" t="s">
        <v>4219</v>
      </c>
      <c r="C721">
        <v>39085</v>
      </c>
      <c r="D721" s="122" t="s">
        <v>6186</v>
      </c>
      <c r="E721">
        <v>9</v>
      </c>
      <c r="F721">
        <v>1</v>
      </c>
      <c r="G721">
        <v>9</v>
      </c>
      <c r="H721" s="178">
        <f t="shared" si="22"/>
        <v>0.69230769230769229</v>
      </c>
      <c r="I721" s="122">
        <v>3</v>
      </c>
      <c r="J721">
        <v>3</v>
      </c>
    </row>
    <row r="722" spans="1:10">
      <c r="A722" s="122" t="s">
        <v>6192</v>
      </c>
      <c r="B722" t="s">
        <v>4183</v>
      </c>
      <c r="C722">
        <v>39085</v>
      </c>
      <c r="D722" s="122" t="s">
        <v>6186</v>
      </c>
      <c r="E722">
        <v>11</v>
      </c>
      <c r="F722">
        <v>1</v>
      </c>
      <c r="G722">
        <v>11</v>
      </c>
      <c r="H722" s="178">
        <f t="shared" si="22"/>
        <v>0.84615384615384615</v>
      </c>
      <c r="I722" s="122">
        <v>3</v>
      </c>
      <c r="J722">
        <v>3.6669999999999998</v>
      </c>
    </row>
    <row r="723" spans="1:10">
      <c r="A723" s="122" t="s">
        <v>6192</v>
      </c>
      <c r="B723" t="s">
        <v>4059</v>
      </c>
      <c r="C723">
        <v>39085</v>
      </c>
      <c r="D723" s="122" t="s">
        <v>6186</v>
      </c>
      <c r="E723">
        <v>9</v>
      </c>
      <c r="F723">
        <v>1</v>
      </c>
      <c r="G723">
        <v>9</v>
      </c>
      <c r="H723" s="178">
        <f t="shared" si="22"/>
        <v>0.69230769230769229</v>
      </c>
      <c r="I723" s="122">
        <v>3</v>
      </c>
      <c r="J723">
        <v>4</v>
      </c>
    </row>
    <row r="724" spans="1:10">
      <c r="A724" s="122" t="s">
        <v>6192</v>
      </c>
      <c r="B724" t="s">
        <v>4241</v>
      </c>
      <c r="C724">
        <v>39085</v>
      </c>
      <c r="D724" s="122" t="s">
        <v>6186</v>
      </c>
      <c r="E724">
        <v>10</v>
      </c>
      <c r="F724">
        <v>1</v>
      </c>
      <c r="G724">
        <v>10</v>
      </c>
      <c r="H724" s="178">
        <f t="shared" si="22"/>
        <v>0.76923076923076927</v>
      </c>
      <c r="I724" s="122">
        <v>3</v>
      </c>
      <c r="J724">
        <v>4</v>
      </c>
    </row>
    <row r="725" spans="1:10">
      <c r="A725" s="122" t="s">
        <v>6192</v>
      </c>
      <c r="B725" t="s">
        <v>4099</v>
      </c>
      <c r="C725">
        <v>39085</v>
      </c>
      <c r="D725" s="122" t="s">
        <v>6186</v>
      </c>
      <c r="E725">
        <v>11</v>
      </c>
      <c r="F725">
        <v>1</v>
      </c>
      <c r="G725">
        <v>11</v>
      </c>
      <c r="H725" s="178">
        <f t="shared" si="22"/>
        <v>0.84615384615384615</v>
      </c>
      <c r="I725" s="122">
        <v>3</v>
      </c>
      <c r="J725">
        <v>4</v>
      </c>
    </row>
    <row r="726" spans="1:10">
      <c r="A726" s="122" t="s">
        <v>6191</v>
      </c>
      <c r="B726" t="s">
        <v>1919</v>
      </c>
      <c r="C726">
        <v>33245</v>
      </c>
      <c r="D726" s="122" t="s">
        <v>32</v>
      </c>
      <c r="E726">
        <v>0</v>
      </c>
      <c r="F726">
        <v>0</v>
      </c>
      <c r="G726">
        <v>0</v>
      </c>
      <c r="H726" s="178">
        <f t="shared" ref="H726:H789" si="23">E726/12</f>
        <v>0</v>
      </c>
      <c r="I726" s="122">
        <v>0</v>
      </c>
      <c r="J726">
        <v>0</v>
      </c>
    </row>
    <row r="727" spans="1:10">
      <c r="A727" s="122" t="s">
        <v>6191</v>
      </c>
      <c r="B727" t="s">
        <v>4669</v>
      </c>
      <c r="C727">
        <v>33245</v>
      </c>
      <c r="D727" s="122" t="s">
        <v>32</v>
      </c>
      <c r="E727">
        <v>0</v>
      </c>
      <c r="F727">
        <v>0</v>
      </c>
      <c r="G727">
        <v>0</v>
      </c>
      <c r="H727" s="178">
        <f t="shared" si="23"/>
        <v>0</v>
      </c>
      <c r="I727" s="122">
        <v>0</v>
      </c>
      <c r="J727">
        <v>0</v>
      </c>
    </row>
    <row r="728" spans="1:10">
      <c r="A728" s="122" t="s">
        <v>6191</v>
      </c>
      <c r="B728" t="s">
        <v>4701</v>
      </c>
      <c r="C728">
        <v>33245</v>
      </c>
      <c r="D728" s="122" t="s">
        <v>32</v>
      </c>
      <c r="E728">
        <v>0</v>
      </c>
      <c r="F728">
        <v>0</v>
      </c>
      <c r="G728">
        <v>0</v>
      </c>
      <c r="H728" s="178">
        <f t="shared" si="23"/>
        <v>0</v>
      </c>
      <c r="I728" s="122">
        <v>0</v>
      </c>
      <c r="J728">
        <v>0</v>
      </c>
    </row>
    <row r="729" spans="1:10">
      <c r="A729" s="122" t="s">
        <v>6191</v>
      </c>
      <c r="B729" t="s">
        <v>4893</v>
      </c>
      <c r="C729">
        <v>33245</v>
      </c>
      <c r="D729" s="122" t="s">
        <v>32</v>
      </c>
      <c r="E729">
        <v>0</v>
      </c>
      <c r="F729">
        <v>0</v>
      </c>
      <c r="G729">
        <v>0</v>
      </c>
      <c r="H729" s="178">
        <f t="shared" si="23"/>
        <v>0</v>
      </c>
      <c r="I729" s="122">
        <v>0</v>
      </c>
      <c r="J729">
        <v>0</v>
      </c>
    </row>
    <row r="730" spans="1:10">
      <c r="A730" s="122" t="s">
        <v>6191</v>
      </c>
      <c r="B730" t="s">
        <v>2214</v>
      </c>
      <c r="C730">
        <v>33245</v>
      </c>
      <c r="D730" s="122" t="s">
        <v>32</v>
      </c>
      <c r="E730">
        <v>0</v>
      </c>
      <c r="F730">
        <v>0</v>
      </c>
      <c r="G730">
        <v>0</v>
      </c>
      <c r="H730" s="178">
        <f t="shared" si="23"/>
        <v>0</v>
      </c>
      <c r="I730" s="122">
        <v>0</v>
      </c>
      <c r="J730">
        <v>0</v>
      </c>
    </row>
    <row r="731" spans="1:10">
      <c r="A731" s="122" t="s">
        <v>6191</v>
      </c>
      <c r="B731" t="s">
        <v>5052</v>
      </c>
      <c r="C731">
        <v>33245</v>
      </c>
      <c r="D731" s="122" t="s">
        <v>32</v>
      </c>
      <c r="E731">
        <v>0</v>
      </c>
      <c r="F731">
        <v>0</v>
      </c>
      <c r="G731">
        <v>0</v>
      </c>
      <c r="H731" s="178">
        <f t="shared" si="23"/>
        <v>0</v>
      </c>
      <c r="I731" s="122">
        <v>0</v>
      </c>
      <c r="J731">
        <v>0</v>
      </c>
    </row>
    <row r="732" spans="1:10">
      <c r="A732" s="122" t="s">
        <v>6191</v>
      </c>
      <c r="B732" t="s">
        <v>5080</v>
      </c>
      <c r="C732">
        <v>33245</v>
      </c>
      <c r="D732" s="122" t="s">
        <v>32</v>
      </c>
      <c r="E732">
        <v>0</v>
      </c>
      <c r="F732">
        <v>0</v>
      </c>
      <c r="G732">
        <v>0</v>
      </c>
      <c r="H732" s="178">
        <f t="shared" si="23"/>
        <v>0</v>
      </c>
      <c r="I732" s="122">
        <v>0</v>
      </c>
      <c r="J732">
        <v>0</v>
      </c>
    </row>
    <row r="733" spans="1:10">
      <c r="A733" s="122" t="s">
        <v>6191</v>
      </c>
      <c r="B733" t="s">
        <v>4437</v>
      </c>
      <c r="C733">
        <v>33245</v>
      </c>
      <c r="D733" s="122" t="s">
        <v>32</v>
      </c>
      <c r="E733">
        <v>0</v>
      </c>
      <c r="F733">
        <v>0</v>
      </c>
      <c r="G733">
        <v>0</v>
      </c>
      <c r="H733" s="178">
        <f t="shared" si="23"/>
        <v>0</v>
      </c>
      <c r="I733" s="122">
        <v>0</v>
      </c>
      <c r="J733">
        <v>0.66700000000000004</v>
      </c>
    </row>
    <row r="734" spans="1:10">
      <c r="A734" s="122" t="s">
        <v>6191</v>
      </c>
      <c r="B734" t="s">
        <v>4545</v>
      </c>
      <c r="C734">
        <v>33245</v>
      </c>
      <c r="D734" s="122" t="s">
        <v>32</v>
      </c>
      <c r="E734">
        <v>0</v>
      </c>
      <c r="F734">
        <v>0</v>
      </c>
      <c r="G734">
        <v>0</v>
      </c>
      <c r="H734" s="178">
        <f t="shared" si="23"/>
        <v>0</v>
      </c>
      <c r="I734" s="122">
        <v>0</v>
      </c>
      <c r="J734">
        <v>1</v>
      </c>
    </row>
    <row r="735" spans="1:10">
      <c r="A735" s="122" t="s">
        <v>6191</v>
      </c>
      <c r="B735" t="s">
        <v>4953</v>
      </c>
      <c r="C735">
        <v>33245</v>
      </c>
      <c r="D735" s="122" t="s">
        <v>32</v>
      </c>
      <c r="E735">
        <v>0</v>
      </c>
      <c r="F735">
        <v>0</v>
      </c>
      <c r="G735">
        <v>0</v>
      </c>
      <c r="H735" s="178">
        <f t="shared" si="23"/>
        <v>0</v>
      </c>
      <c r="I735" s="122">
        <v>0</v>
      </c>
      <c r="J735">
        <v>1</v>
      </c>
    </row>
    <row r="736" spans="1:10">
      <c r="A736" s="122" t="s">
        <v>6191</v>
      </c>
      <c r="B736" t="s">
        <v>4441</v>
      </c>
      <c r="C736">
        <v>33245</v>
      </c>
      <c r="D736" s="122" t="s">
        <v>32</v>
      </c>
      <c r="E736">
        <v>0</v>
      </c>
      <c r="F736">
        <v>0</v>
      </c>
      <c r="G736">
        <v>0</v>
      </c>
      <c r="H736" s="178">
        <f t="shared" si="23"/>
        <v>0</v>
      </c>
      <c r="I736" s="122">
        <v>0</v>
      </c>
      <c r="J736">
        <v>1.667</v>
      </c>
    </row>
    <row r="737" spans="1:10">
      <c r="A737" s="122" t="s">
        <v>6191</v>
      </c>
      <c r="B737" t="s">
        <v>4447</v>
      </c>
      <c r="C737">
        <v>33245</v>
      </c>
      <c r="D737" s="122" t="s">
        <v>32</v>
      </c>
      <c r="E737">
        <v>0</v>
      </c>
      <c r="F737">
        <v>0</v>
      </c>
      <c r="G737">
        <v>0</v>
      </c>
      <c r="H737" s="178">
        <f t="shared" si="23"/>
        <v>0</v>
      </c>
      <c r="I737" s="122">
        <v>0</v>
      </c>
      <c r="J737">
        <v>1.667</v>
      </c>
    </row>
    <row r="738" spans="1:10">
      <c r="A738" s="122" t="s">
        <v>6191</v>
      </c>
      <c r="B738" t="s">
        <v>1943</v>
      </c>
      <c r="C738">
        <v>33245</v>
      </c>
      <c r="D738" s="122" t="s">
        <v>32</v>
      </c>
      <c r="E738">
        <v>0</v>
      </c>
      <c r="F738">
        <v>0</v>
      </c>
      <c r="G738">
        <v>0</v>
      </c>
      <c r="H738" s="178">
        <f t="shared" si="23"/>
        <v>0</v>
      </c>
      <c r="I738" s="122">
        <v>0</v>
      </c>
      <c r="J738">
        <v>1.667</v>
      </c>
    </row>
    <row r="739" spans="1:10">
      <c r="A739" s="122" t="s">
        <v>6191</v>
      </c>
      <c r="B739" t="s">
        <v>4777</v>
      </c>
      <c r="C739">
        <v>33245</v>
      </c>
      <c r="D739" s="122" t="s">
        <v>32</v>
      </c>
      <c r="E739">
        <v>0</v>
      </c>
      <c r="F739">
        <v>0</v>
      </c>
      <c r="G739">
        <v>0</v>
      </c>
      <c r="H739" s="178">
        <f t="shared" si="23"/>
        <v>0</v>
      </c>
      <c r="I739" s="122">
        <v>0</v>
      </c>
      <c r="J739">
        <v>1.667</v>
      </c>
    </row>
    <row r="740" spans="1:10">
      <c r="A740" s="122" t="s">
        <v>6191</v>
      </c>
      <c r="B740" t="s">
        <v>5004</v>
      </c>
      <c r="C740">
        <v>33245</v>
      </c>
      <c r="D740" s="122" t="s">
        <v>32</v>
      </c>
      <c r="E740">
        <v>0</v>
      </c>
      <c r="F740">
        <v>0</v>
      </c>
      <c r="G740">
        <v>0</v>
      </c>
      <c r="H740" s="178">
        <f t="shared" si="23"/>
        <v>0</v>
      </c>
      <c r="I740" s="122">
        <v>0</v>
      </c>
      <c r="J740">
        <v>1.667</v>
      </c>
    </row>
    <row r="741" spans="1:10">
      <c r="A741" s="122" t="s">
        <v>6191</v>
      </c>
      <c r="B741" t="s">
        <v>5116</v>
      </c>
      <c r="C741">
        <v>33245</v>
      </c>
      <c r="D741" s="122" t="s">
        <v>32</v>
      </c>
      <c r="E741">
        <v>0</v>
      </c>
      <c r="F741">
        <v>0</v>
      </c>
      <c r="G741">
        <v>0</v>
      </c>
      <c r="H741" s="178">
        <f t="shared" si="23"/>
        <v>0</v>
      </c>
      <c r="I741" s="122">
        <v>0</v>
      </c>
      <c r="J741">
        <v>1.667</v>
      </c>
    </row>
    <row r="742" spans="1:10">
      <c r="A742" s="122" t="s">
        <v>6191</v>
      </c>
      <c r="B742" t="s">
        <v>1769</v>
      </c>
      <c r="C742">
        <v>33245</v>
      </c>
      <c r="D742" s="122" t="s">
        <v>32</v>
      </c>
      <c r="E742">
        <v>0</v>
      </c>
      <c r="F742">
        <v>0</v>
      </c>
      <c r="G742">
        <v>0</v>
      </c>
      <c r="H742" s="178">
        <f t="shared" si="23"/>
        <v>0</v>
      </c>
      <c r="I742" s="122">
        <v>0</v>
      </c>
      <c r="J742">
        <v>2</v>
      </c>
    </row>
    <row r="743" spans="1:10">
      <c r="A743" s="122" t="s">
        <v>6191</v>
      </c>
      <c r="B743" t="s">
        <v>4603</v>
      </c>
      <c r="C743">
        <v>33245</v>
      </c>
      <c r="D743" s="122" t="s">
        <v>32</v>
      </c>
      <c r="E743">
        <v>0</v>
      </c>
      <c r="F743">
        <v>0</v>
      </c>
      <c r="G743">
        <v>0</v>
      </c>
      <c r="H743" s="178">
        <f t="shared" si="23"/>
        <v>0</v>
      </c>
      <c r="I743" s="122">
        <v>0</v>
      </c>
      <c r="J743">
        <v>2</v>
      </c>
    </row>
    <row r="744" spans="1:10">
      <c r="A744" s="122" t="s">
        <v>6191</v>
      </c>
      <c r="B744" t="s">
        <v>4661</v>
      </c>
      <c r="C744">
        <v>33245</v>
      </c>
      <c r="D744" s="122" t="s">
        <v>32</v>
      </c>
      <c r="E744">
        <v>0</v>
      </c>
      <c r="F744">
        <v>0</v>
      </c>
      <c r="G744">
        <v>0</v>
      </c>
      <c r="H744" s="178">
        <f t="shared" si="23"/>
        <v>0</v>
      </c>
      <c r="I744" s="122">
        <v>0</v>
      </c>
      <c r="J744">
        <v>2</v>
      </c>
    </row>
    <row r="745" spans="1:10">
      <c r="A745" s="122" t="s">
        <v>6191</v>
      </c>
      <c r="B745" t="s">
        <v>469</v>
      </c>
      <c r="C745">
        <v>33245</v>
      </c>
      <c r="D745" s="122" t="s">
        <v>32</v>
      </c>
      <c r="E745">
        <v>0</v>
      </c>
      <c r="F745">
        <v>0</v>
      </c>
      <c r="G745">
        <v>0</v>
      </c>
      <c r="H745" s="178">
        <f t="shared" si="23"/>
        <v>0</v>
      </c>
      <c r="I745" s="122">
        <v>0</v>
      </c>
      <c r="J745">
        <v>2</v>
      </c>
    </row>
    <row r="746" spans="1:10">
      <c r="A746" s="122" t="s">
        <v>6191</v>
      </c>
      <c r="B746" t="s">
        <v>5032</v>
      </c>
      <c r="C746">
        <v>33245</v>
      </c>
      <c r="D746" s="122" t="s">
        <v>32</v>
      </c>
      <c r="E746">
        <v>0</v>
      </c>
      <c r="F746">
        <v>0</v>
      </c>
      <c r="G746">
        <v>0</v>
      </c>
      <c r="H746" s="178">
        <f t="shared" si="23"/>
        <v>0</v>
      </c>
      <c r="I746" s="122">
        <v>0</v>
      </c>
      <c r="J746">
        <v>2</v>
      </c>
    </row>
    <row r="747" spans="1:10">
      <c r="A747" s="122" t="s">
        <v>6191</v>
      </c>
      <c r="B747" t="s">
        <v>5058</v>
      </c>
      <c r="C747">
        <v>33245</v>
      </c>
      <c r="D747" s="122" t="s">
        <v>32</v>
      </c>
      <c r="E747">
        <v>0</v>
      </c>
      <c r="F747">
        <v>0</v>
      </c>
      <c r="G747">
        <v>0</v>
      </c>
      <c r="H747" s="178">
        <f t="shared" si="23"/>
        <v>0</v>
      </c>
      <c r="I747" s="122">
        <v>0</v>
      </c>
      <c r="J747">
        <v>2</v>
      </c>
    </row>
    <row r="748" spans="1:10">
      <c r="A748" s="122" t="s">
        <v>6191</v>
      </c>
      <c r="B748" t="s">
        <v>5078</v>
      </c>
      <c r="C748">
        <v>33245</v>
      </c>
      <c r="D748" s="122" t="s">
        <v>32</v>
      </c>
      <c r="E748">
        <v>0</v>
      </c>
      <c r="F748">
        <v>0</v>
      </c>
      <c r="G748">
        <v>0</v>
      </c>
      <c r="H748" s="178">
        <f t="shared" si="23"/>
        <v>0</v>
      </c>
      <c r="I748" s="122">
        <v>0</v>
      </c>
      <c r="J748">
        <v>2</v>
      </c>
    </row>
    <row r="749" spans="1:10">
      <c r="A749" s="122" t="s">
        <v>6191</v>
      </c>
      <c r="B749" t="s">
        <v>5102</v>
      </c>
      <c r="C749">
        <v>33245</v>
      </c>
      <c r="D749" s="122" t="s">
        <v>32</v>
      </c>
      <c r="E749">
        <v>0</v>
      </c>
      <c r="F749">
        <v>0</v>
      </c>
      <c r="G749">
        <v>0</v>
      </c>
      <c r="H749" s="178">
        <f t="shared" si="23"/>
        <v>0</v>
      </c>
      <c r="I749" s="122">
        <v>0</v>
      </c>
      <c r="J749">
        <v>2</v>
      </c>
    </row>
    <row r="750" spans="1:10">
      <c r="A750" s="122" t="s">
        <v>6191</v>
      </c>
      <c r="B750" t="s">
        <v>1681</v>
      </c>
      <c r="C750">
        <v>33245</v>
      </c>
      <c r="D750" s="122" t="s">
        <v>32</v>
      </c>
      <c r="E750">
        <v>0</v>
      </c>
      <c r="F750">
        <v>0</v>
      </c>
      <c r="G750">
        <v>0</v>
      </c>
      <c r="H750" s="178">
        <f t="shared" si="23"/>
        <v>0</v>
      </c>
      <c r="I750" s="122">
        <v>0</v>
      </c>
      <c r="J750">
        <v>2.3330000000000002</v>
      </c>
    </row>
    <row r="751" spans="1:10">
      <c r="A751" s="122" t="s">
        <v>6191</v>
      </c>
      <c r="B751" t="s">
        <v>4505</v>
      </c>
      <c r="C751">
        <v>33245</v>
      </c>
      <c r="D751" s="122" t="s">
        <v>32</v>
      </c>
      <c r="E751">
        <v>0</v>
      </c>
      <c r="F751">
        <v>0</v>
      </c>
      <c r="G751">
        <v>0</v>
      </c>
      <c r="H751" s="178">
        <f t="shared" si="23"/>
        <v>0</v>
      </c>
      <c r="I751" s="122">
        <v>0</v>
      </c>
      <c r="J751">
        <v>2.3330000000000002</v>
      </c>
    </row>
    <row r="752" spans="1:10">
      <c r="A752" s="122" t="s">
        <v>6191</v>
      </c>
      <c r="B752" t="s">
        <v>4567</v>
      </c>
      <c r="C752">
        <v>33245</v>
      </c>
      <c r="D752" s="122" t="s">
        <v>32</v>
      </c>
      <c r="E752">
        <v>0</v>
      </c>
      <c r="F752">
        <v>0</v>
      </c>
      <c r="G752">
        <v>0</v>
      </c>
      <c r="H752" s="178">
        <f t="shared" si="23"/>
        <v>0</v>
      </c>
      <c r="I752" s="122">
        <v>0</v>
      </c>
      <c r="J752">
        <v>2.3330000000000002</v>
      </c>
    </row>
    <row r="753" spans="1:10">
      <c r="A753" s="122" t="s">
        <v>6191</v>
      </c>
      <c r="B753" t="s">
        <v>4601</v>
      </c>
      <c r="C753">
        <v>33245</v>
      </c>
      <c r="D753" s="122" t="s">
        <v>32</v>
      </c>
      <c r="E753">
        <v>0</v>
      </c>
      <c r="F753">
        <v>0</v>
      </c>
      <c r="G753">
        <v>0</v>
      </c>
      <c r="H753" s="178">
        <f t="shared" si="23"/>
        <v>0</v>
      </c>
      <c r="I753" s="122">
        <v>0</v>
      </c>
      <c r="J753">
        <v>2.3330000000000002</v>
      </c>
    </row>
    <row r="754" spans="1:10">
      <c r="A754" s="122" t="s">
        <v>6191</v>
      </c>
      <c r="B754" t="s">
        <v>3817</v>
      </c>
      <c r="C754">
        <v>33245</v>
      </c>
      <c r="D754" s="122" t="s">
        <v>32</v>
      </c>
      <c r="E754">
        <v>0</v>
      </c>
      <c r="F754">
        <v>0</v>
      </c>
      <c r="G754">
        <v>0</v>
      </c>
      <c r="H754" s="178">
        <f t="shared" si="23"/>
        <v>0</v>
      </c>
      <c r="I754" s="122">
        <v>0</v>
      </c>
      <c r="J754">
        <v>2.3330000000000002</v>
      </c>
    </row>
    <row r="755" spans="1:10">
      <c r="A755" s="122" t="s">
        <v>6191</v>
      </c>
      <c r="B755" t="s">
        <v>1905</v>
      </c>
      <c r="C755">
        <v>33245</v>
      </c>
      <c r="D755" s="122" t="s">
        <v>32</v>
      </c>
      <c r="E755">
        <v>0</v>
      </c>
      <c r="F755">
        <v>0</v>
      </c>
      <c r="G755">
        <v>0</v>
      </c>
      <c r="H755" s="178">
        <f t="shared" si="23"/>
        <v>0</v>
      </c>
      <c r="I755" s="122">
        <v>0</v>
      </c>
      <c r="J755">
        <v>2.3330000000000002</v>
      </c>
    </row>
    <row r="756" spans="1:10">
      <c r="A756" s="122" t="s">
        <v>6191</v>
      </c>
      <c r="B756" t="s">
        <v>4663</v>
      </c>
      <c r="C756">
        <v>33245</v>
      </c>
      <c r="D756" s="122" t="s">
        <v>32</v>
      </c>
      <c r="E756">
        <v>0</v>
      </c>
      <c r="F756">
        <v>0</v>
      </c>
      <c r="G756">
        <v>0</v>
      </c>
      <c r="H756" s="178">
        <f t="shared" si="23"/>
        <v>0</v>
      </c>
      <c r="I756" s="122">
        <v>0</v>
      </c>
      <c r="J756">
        <v>2.3330000000000002</v>
      </c>
    </row>
    <row r="757" spans="1:10">
      <c r="A757" s="122" t="s">
        <v>6191</v>
      </c>
      <c r="B757" t="s">
        <v>4677</v>
      </c>
      <c r="C757">
        <v>33245</v>
      </c>
      <c r="D757" s="122" t="s">
        <v>32</v>
      </c>
      <c r="E757">
        <v>0</v>
      </c>
      <c r="F757">
        <v>0</v>
      </c>
      <c r="G757">
        <v>0</v>
      </c>
      <c r="H757" s="178">
        <f t="shared" si="23"/>
        <v>0</v>
      </c>
      <c r="I757" s="122">
        <v>0</v>
      </c>
      <c r="J757">
        <v>2.3330000000000002</v>
      </c>
    </row>
    <row r="758" spans="1:10">
      <c r="A758" s="122" t="s">
        <v>6191</v>
      </c>
      <c r="B758" t="s">
        <v>4713</v>
      </c>
      <c r="C758">
        <v>33245</v>
      </c>
      <c r="D758" s="122" t="s">
        <v>32</v>
      </c>
      <c r="E758">
        <v>0</v>
      </c>
      <c r="F758">
        <v>0</v>
      </c>
      <c r="G758">
        <v>0</v>
      </c>
      <c r="H758" s="178">
        <f t="shared" si="23"/>
        <v>0</v>
      </c>
      <c r="I758" s="122">
        <v>0</v>
      </c>
      <c r="J758">
        <v>2.3330000000000002</v>
      </c>
    </row>
    <row r="759" spans="1:10">
      <c r="A759" s="122" t="s">
        <v>6191</v>
      </c>
      <c r="B759" t="s">
        <v>4725</v>
      </c>
      <c r="C759">
        <v>33245</v>
      </c>
      <c r="D759" s="122" t="s">
        <v>32</v>
      </c>
      <c r="E759">
        <v>0</v>
      </c>
      <c r="F759">
        <v>0</v>
      </c>
      <c r="G759">
        <v>0</v>
      </c>
      <c r="H759" s="178">
        <f t="shared" si="23"/>
        <v>0</v>
      </c>
      <c r="I759" s="122">
        <v>0</v>
      </c>
      <c r="J759">
        <v>2.3330000000000002</v>
      </c>
    </row>
    <row r="760" spans="1:10">
      <c r="A760" s="122" t="s">
        <v>6191</v>
      </c>
      <c r="B760" t="s">
        <v>4907</v>
      </c>
      <c r="C760">
        <v>33245</v>
      </c>
      <c r="D760" s="122" t="s">
        <v>32</v>
      </c>
      <c r="E760">
        <v>0</v>
      </c>
      <c r="F760">
        <v>0</v>
      </c>
      <c r="G760">
        <v>0</v>
      </c>
      <c r="H760" s="178">
        <f t="shared" si="23"/>
        <v>0</v>
      </c>
      <c r="I760" s="122">
        <v>0</v>
      </c>
      <c r="J760">
        <v>2.3330000000000002</v>
      </c>
    </row>
    <row r="761" spans="1:10">
      <c r="A761" s="122" t="s">
        <v>6191</v>
      </c>
      <c r="B761" t="s">
        <v>4973</v>
      </c>
      <c r="C761">
        <v>33245</v>
      </c>
      <c r="D761" s="122" t="s">
        <v>32</v>
      </c>
      <c r="E761">
        <v>0</v>
      </c>
      <c r="F761">
        <v>0</v>
      </c>
      <c r="G761">
        <v>0</v>
      </c>
      <c r="H761" s="178">
        <f t="shared" si="23"/>
        <v>0</v>
      </c>
      <c r="I761" s="122">
        <v>0</v>
      </c>
      <c r="J761">
        <v>2.3330000000000002</v>
      </c>
    </row>
    <row r="762" spans="1:10">
      <c r="A762" s="122" t="s">
        <v>6191</v>
      </c>
      <c r="B762" t="s">
        <v>5036</v>
      </c>
      <c r="C762">
        <v>33245</v>
      </c>
      <c r="D762" s="122" t="s">
        <v>32</v>
      </c>
      <c r="E762">
        <v>0</v>
      </c>
      <c r="F762">
        <v>0</v>
      </c>
      <c r="G762">
        <v>0</v>
      </c>
      <c r="H762" s="178">
        <f t="shared" si="23"/>
        <v>0</v>
      </c>
      <c r="I762" s="122">
        <v>0</v>
      </c>
      <c r="J762">
        <v>2.3330000000000002</v>
      </c>
    </row>
    <row r="763" spans="1:10">
      <c r="A763" s="122" t="s">
        <v>6191</v>
      </c>
      <c r="B763" t="s">
        <v>4593</v>
      </c>
      <c r="C763">
        <v>33245</v>
      </c>
      <c r="D763" s="122" t="s">
        <v>32</v>
      </c>
      <c r="E763">
        <v>0</v>
      </c>
      <c r="F763">
        <v>0</v>
      </c>
      <c r="G763">
        <v>0</v>
      </c>
      <c r="H763" s="178">
        <f t="shared" si="23"/>
        <v>0</v>
      </c>
      <c r="I763" s="122">
        <v>0</v>
      </c>
      <c r="J763">
        <v>2.6669999999999998</v>
      </c>
    </row>
    <row r="764" spans="1:10">
      <c r="A764" s="122" t="s">
        <v>6191</v>
      </c>
      <c r="B764" t="s">
        <v>3811</v>
      </c>
      <c r="C764">
        <v>33245</v>
      </c>
      <c r="D764" s="122" t="s">
        <v>32</v>
      </c>
      <c r="E764">
        <v>0</v>
      </c>
      <c r="F764">
        <v>0</v>
      </c>
      <c r="G764">
        <v>0</v>
      </c>
      <c r="H764" s="178">
        <f t="shared" si="23"/>
        <v>0</v>
      </c>
      <c r="I764" s="122">
        <v>0</v>
      </c>
      <c r="J764">
        <v>2.6669999999999998</v>
      </c>
    </row>
    <row r="765" spans="1:10">
      <c r="A765" s="122" t="s">
        <v>6191</v>
      </c>
      <c r="B765" t="s">
        <v>1867</v>
      </c>
      <c r="C765">
        <v>33245</v>
      </c>
      <c r="D765" s="122" t="s">
        <v>32</v>
      </c>
      <c r="E765">
        <v>0</v>
      </c>
      <c r="F765">
        <v>0</v>
      </c>
      <c r="G765">
        <v>0</v>
      </c>
      <c r="H765" s="178">
        <f t="shared" si="23"/>
        <v>0</v>
      </c>
      <c r="I765" s="122">
        <v>0</v>
      </c>
      <c r="J765">
        <v>2.6669999999999998</v>
      </c>
    </row>
    <row r="766" spans="1:10">
      <c r="A766" s="122" t="s">
        <v>6191</v>
      </c>
      <c r="B766" t="s">
        <v>4631</v>
      </c>
      <c r="C766">
        <v>33245</v>
      </c>
      <c r="D766" s="122" t="s">
        <v>32</v>
      </c>
      <c r="E766">
        <v>0</v>
      </c>
      <c r="F766">
        <v>0</v>
      </c>
      <c r="G766">
        <v>0</v>
      </c>
      <c r="H766" s="178">
        <f t="shared" si="23"/>
        <v>0</v>
      </c>
      <c r="I766" s="122">
        <v>0</v>
      </c>
      <c r="J766">
        <v>2.6669999999999998</v>
      </c>
    </row>
    <row r="767" spans="1:10">
      <c r="A767" s="122" t="s">
        <v>6191</v>
      </c>
      <c r="B767" t="s">
        <v>4641</v>
      </c>
      <c r="C767">
        <v>33245</v>
      </c>
      <c r="D767" s="122" t="s">
        <v>32</v>
      </c>
      <c r="E767">
        <v>0</v>
      </c>
      <c r="F767">
        <v>0</v>
      </c>
      <c r="G767">
        <v>0</v>
      </c>
      <c r="H767" s="178">
        <f t="shared" si="23"/>
        <v>0</v>
      </c>
      <c r="I767" s="122">
        <v>0</v>
      </c>
      <c r="J767">
        <v>2.6669999999999998</v>
      </c>
    </row>
    <row r="768" spans="1:10">
      <c r="A768" s="122" t="s">
        <v>6191</v>
      </c>
      <c r="B768" t="s">
        <v>4671</v>
      </c>
      <c r="C768">
        <v>33245</v>
      </c>
      <c r="D768" s="122" t="s">
        <v>32</v>
      </c>
      <c r="E768">
        <v>0</v>
      </c>
      <c r="F768">
        <v>0</v>
      </c>
      <c r="G768">
        <v>0</v>
      </c>
      <c r="H768" s="178">
        <f t="shared" si="23"/>
        <v>0</v>
      </c>
      <c r="I768" s="122">
        <v>0</v>
      </c>
      <c r="J768">
        <v>2.6669999999999998</v>
      </c>
    </row>
    <row r="769" spans="1:10">
      <c r="A769" s="122" t="s">
        <v>6191</v>
      </c>
      <c r="B769" t="s">
        <v>4679</v>
      </c>
      <c r="C769">
        <v>33245</v>
      </c>
      <c r="D769" s="122" t="s">
        <v>32</v>
      </c>
      <c r="E769">
        <v>0</v>
      </c>
      <c r="F769">
        <v>0</v>
      </c>
      <c r="G769">
        <v>0</v>
      </c>
      <c r="H769" s="178">
        <f t="shared" si="23"/>
        <v>0</v>
      </c>
      <c r="I769" s="122">
        <v>0</v>
      </c>
      <c r="J769">
        <v>2.6669999999999998</v>
      </c>
    </row>
    <row r="770" spans="1:10">
      <c r="A770" s="122" t="s">
        <v>6191</v>
      </c>
      <c r="B770" t="s">
        <v>1949</v>
      </c>
      <c r="C770">
        <v>33245</v>
      </c>
      <c r="D770" s="122" t="s">
        <v>32</v>
      </c>
      <c r="E770">
        <v>0</v>
      </c>
      <c r="F770">
        <v>0</v>
      </c>
      <c r="G770">
        <v>0</v>
      </c>
      <c r="H770" s="178">
        <f t="shared" si="23"/>
        <v>0</v>
      </c>
      <c r="I770" s="122">
        <v>0</v>
      </c>
      <c r="J770">
        <v>2.6669999999999998</v>
      </c>
    </row>
    <row r="771" spans="1:10">
      <c r="A771" s="122" t="s">
        <v>6191</v>
      </c>
      <c r="B771" t="s">
        <v>4719</v>
      </c>
      <c r="C771">
        <v>33245</v>
      </c>
      <c r="D771" s="122" t="s">
        <v>32</v>
      </c>
      <c r="E771">
        <v>0</v>
      </c>
      <c r="F771">
        <v>0</v>
      </c>
      <c r="G771">
        <v>0</v>
      </c>
      <c r="H771" s="178">
        <f t="shared" si="23"/>
        <v>0</v>
      </c>
      <c r="I771" s="122">
        <v>0</v>
      </c>
      <c r="J771">
        <v>2.6669999999999998</v>
      </c>
    </row>
    <row r="772" spans="1:10">
      <c r="A772" s="122" t="s">
        <v>6191</v>
      </c>
      <c r="B772" t="s">
        <v>4853</v>
      </c>
      <c r="C772">
        <v>33245</v>
      </c>
      <c r="D772" s="122" t="s">
        <v>32</v>
      </c>
      <c r="E772">
        <v>0</v>
      </c>
      <c r="F772">
        <v>0</v>
      </c>
      <c r="G772">
        <v>0</v>
      </c>
      <c r="H772" s="178">
        <f t="shared" si="23"/>
        <v>0</v>
      </c>
      <c r="I772" s="122">
        <v>0</v>
      </c>
      <c r="J772">
        <v>2.6669999999999998</v>
      </c>
    </row>
    <row r="773" spans="1:10">
      <c r="A773" s="122" t="s">
        <v>6191</v>
      </c>
      <c r="B773" t="s">
        <v>4875</v>
      </c>
      <c r="C773">
        <v>33245</v>
      </c>
      <c r="D773" s="122" t="s">
        <v>32</v>
      </c>
      <c r="E773">
        <v>0</v>
      </c>
      <c r="F773">
        <v>0</v>
      </c>
      <c r="G773">
        <v>0</v>
      </c>
      <c r="H773" s="178">
        <f t="shared" si="23"/>
        <v>0</v>
      </c>
      <c r="I773" s="122">
        <v>0</v>
      </c>
      <c r="J773">
        <v>2.6669999999999998</v>
      </c>
    </row>
    <row r="774" spans="1:10">
      <c r="A774" s="122" t="s">
        <v>6191</v>
      </c>
      <c r="B774" t="s">
        <v>4905</v>
      </c>
      <c r="C774">
        <v>33245</v>
      </c>
      <c r="D774" s="122" t="s">
        <v>32</v>
      </c>
      <c r="E774">
        <v>0</v>
      </c>
      <c r="F774">
        <v>0</v>
      </c>
      <c r="G774">
        <v>0</v>
      </c>
      <c r="H774" s="178">
        <f t="shared" si="23"/>
        <v>0</v>
      </c>
      <c r="I774" s="122">
        <v>0</v>
      </c>
      <c r="J774">
        <v>2.6669999999999998</v>
      </c>
    </row>
    <row r="775" spans="1:10">
      <c r="A775" s="122" t="s">
        <v>6191</v>
      </c>
      <c r="B775" t="s">
        <v>470</v>
      </c>
      <c r="C775">
        <v>33245</v>
      </c>
      <c r="D775" s="122" t="s">
        <v>32</v>
      </c>
      <c r="E775">
        <v>0</v>
      </c>
      <c r="F775">
        <v>0</v>
      </c>
      <c r="G775">
        <v>0</v>
      </c>
      <c r="H775" s="178">
        <f t="shared" si="23"/>
        <v>0</v>
      </c>
      <c r="I775" s="122">
        <v>0</v>
      </c>
      <c r="J775">
        <v>2.6669999999999998</v>
      </c>
    </row>
    <row r="776" spans="1:10">
      <c r="A776" s="122" t="s">
        <v>6191</v>
      </c>
      <c r="B776" t="s">
        <v>471</v>
      </c>
      <c r="C776">
        <v>33245</v>
      </c>
      <c r="D776" s="122" t="s">
        <v>32</v>
      </c>
      <c r="E776">
        <v>0</v>
      </c>
      <c r="F776">
        <v>0</v>
      </c>
      <c r="G776">
        <v>0</v>
      </c>
      <c r="H776" s="178">
        <f t="shared" si="23"/>
        <v>0</v>
      </c>
      <c r="I776" s="122">
        <v>0</v>
      </c>
      <c r="J776">
        <v>2.6669999999999998</v>
      </c>
    </row>
    <row r="777" spans="1:10">
      <c r="A777" s="122" t="s">
        <v>6191</v>
      </c>
      <c r="B777" t="s">
        <v>5034</v>
      </c>
      <c r="C777">
        <v>33245</v>
      </c>
      <c r="D777" s="122" t="s">
        <v>32</v>
      </c>
      <c r="E777">
        <v>0</v>
      </c>
      <c r="F777">
        <v>0</v>
      </c>
      <c r="G777">
        <v>0</v>
      </c>
      <c r="H777" s="178">
        <f t="shared" si="23"/>
        <v>0</v>
      </c>
      <c r="I777" s="122">
        <v>0</v>
      </c>
      <c r="J777">
        <v>2.6669999999999998</v>
      </c>
    </row>
    <row r="778" spans="1:10">
      <c r="A778" s="122" t="s">
        <v>6191</v>
      </c>
      <c r="B778" t="s">
        <v>5108</v>
      </c>
      <c r="C778">
        <v>33245</v>
      </c>
      <c r="D778" s="122" t="s">
        <v>32</v>
      </c>
      <c r="E778">
        <v>0</v>
      </c>
      <c r="F778">
        <v>0</v>
      </c>
      <c r="G778">
        <v>0</v>
      </c>
      <c r="H778" s="178">
        <f t="shared" si="23"/>
        <v>0</v>
      </c>
      <c r="I778" s="122">
        <v>0</v>
      </c>
      <c r="J778">
        <v>2.6669999999999998</v>
      </c>
    </row>
    <row r="779" spans="1:10">
      <c r="A779" s="122" t="s">
        <v>6191</v>
      </c>
      <c r="B779" t="s">
        <v>4525</v>
      </c>
      <c r="C779">
        <v>33245</v>
      </c>
      <c r="D779" s="122" t="s">
        <v>32</v>
      </c>
      <c r="E779">
        <v>0</v>
      </c>
      <c r="F779">
        <v>0</v>
      </c>
      <c r="G779">
        <v>0</v>
      </c>
      <c r="H779" s="178">
        <f t="shared" si="23"/>
        <v>0</v>
      </c>
      <c r="I779" s="122">
        <v>0</v>
      </c>
      <c r="J779">
        <v>3</v>
      </c>
    </row>
    <row r="780" spans="1:10">
      <c r="A780" s="122" t="s">
        <v>6191</v>
      </c>
      <c r="B780" t="s">
        <v>1803</v>
      </c>
      <c r="C780">
        <v>33245</v>
      </c>
      <c r="D780" s="122" t="s">
        <v>32</v>
      </c>
      <c r="E780">
        <v>0</v>
      </c>
      <c r="F780">
        <v>0</v>
      </c>
      <c r="G780">
        <v>0</v>
      </c>
      <c r="H780" s="178">
        <f t="shared" si="23"/>
        <v>0</v>
      </c>
      <c r="I780" s="122">
        <v>0</v>
      </c>
      <c r="J780">
        <v>3</v>
      </c>
    </row>
    <row r="781" spans="1:10">
      <c r="A781" s="122" t="s">
        <v>6191</v>
      </c>
      <c r="B781" t="s">
        <v>4571</v>
      </c>
      <c r="C781">
        <v>33245</v>
      </c>
      <c r="D781" s="122" t="s">
        <v>32</v>
      </c>
      <c r="E781">
        <v>0</v>
      </c>
      <c r="F781">
        <v>0</v>
      </c>
      <c r="G781">
        <v>0</v>
      </c>
      <c r="H781" s="178">
        <f t="shared" si="23"/>
        <v>0</v>
      </c>
      <c r="I781" s="122">
        <v>0</v>
      </c>
      <c r="J781">
        <v>3</v>
      </c>
    </row>
    <row r="782" spans="1:10">
      <c r="A782" s="122" t="s">
        <v>6191</v>
      </c>
      <c r="B782" t="s">
        <v>4615</v>
      </c>
      <c r="C782">
        <v>33245</v>
      </c>
      <c r="D782" s="122" t="s">
        <v>32</v>
      </c>
      <c r="E782">
        <v>0</v>
      </c>
      <c r="F782">
        <v>0</v>
      </c>
      <c r="G782">
        <v>0</v>
      </c>
      <c r="H782" s="178">
        <f t="shared" si="23"/>
        <v>0</v>
      </c>
      <c r="I782" s="122">
        <v>0</v>
      </c>
      <c r="J782">
        <v>3</v>
      </c>
    </row>
    <row r="783" spans="1:10">
      <c r="A783" s="122" t="s">
        <v>6191</v>
      </c>
      <c r="B783" t="s">
        <v>4633</v>
      </c>
      <c r="C783">
        <v>33245</v>
      </c>
      <c r="D783" s="122" t="s">
        <v>32</v>
      </c>
      <c r="E783">
        <v>0</v>
      </c>
      <c r="F783">
        <v>0</v>
      </c>
      <c r="G783">
        <v>0</v>
      </c>
      <c r="H783" s="178">
        <f t="shared" si="23"/>
        <v>0</v>
      </c>
      <c r="I783" s="122">
        <v>0</v>
      </c>
      <c r="J783">
        <v>3</v>
      </c>
    </row>
    <row r="784" spans="1:10">
      <c r="A784" s="122" t="s">
        <v>6191</v>
      </c>
      <c r="B784" t="s">
        <v>4651</v>
      </c>
      <c r="C784">
        <v>33245</v>
      </c>
      <c r="D784" s="122" t="s">
        <v>32</v>
      </c>
      <c r="E784">
        <v>0</v>
      </c>
      <c r="F784">
        <v>0</v>
      </c>
      <c r="G784">
        <v>0</v>
      </c>
      <c r="H784" s="178">
        <f t="shared" si="23"/>
        <v>0</v>
      </c>
      <c r="I784" s="122">
        <v>0</v>
      </c>
      <c r="J784">
        <v>3</v>
      </c>
    </row>
    <row r="785" spans="1:10">
      <c r="A785" s="122" t="s">
        <v>6191</v>
      </c>
      <c r="B785" t="s">
        <v>4693</v>
      </c>
      <c r="C785">
        <v>33245</v>
      </c>
      <c r="D785" s="122" t="s">
        <v>32</v>
      </c>
      <c r="E785">
        <v>0</v>
      </c>
      <c r="F785">
        <v>0</v>
      </c>
      <c r="G785">
        <v>0</v>
      </c>
      <c r="H785" s="178">
        <f t="shared" si="23"/>
        <v>0</v>
      </c>
      <c r="I785" s="122">
        <v>0</v>
      </c>
      <c r="J785">
        <v>3</v>
      </c>
    </row>
    <row r="786" spans="1:10">
      <c r="A786" s="122" t="s">
        <v>6191</v>
      </c>
      <c r="B786" t="s">
        <v>4705</v>
      </c>
      <c r="C786">
        <v>33245</v>
      </c>
      <c r="D786" s="122" t="s">
        <v>32</v>
      </c>
      <c r="E786">
        <v>0</v>
      </c>
      <c r="F786">
        <v>0</v>
      </c>
      <c r="G786">
        <v>0</v>
      </c>
      <c r="H786" s="178">
        <f t="shared" si="23"/>
        <v>0</v>
      </c>
      <c r="I786" s="122">
        <v>0</v>
      </c>
      <c r="J786">
        <v>3</v>
      </c>
    </row>
    <row r="787" spans="1:10">
      <c r="A787" s="122" t="s">
        <v>6191</v>
      </c>
      <c r="B787" t="s">
        <v>4723</v>
      </c>
      <c r="C787">
        <v>33245</v>
      </c>
      <c r="D787" s="122" t="s">
        <v>32</v>
      </c>
      <c r="E787">
        <v>0</v>
      </c>
      <c r="F787">
        <v>0</v>
      </c>
      <c r="G787">
        <v>0</v>
      </c>
      <c r="H787" s="178">
        <f t="shared" si="23"/>
        <v>0</v>
      </c>
      <c r="I787" s="122">
        <v>0</v>
      </c>
      <c r="J787">
        <v>3</v>
      </c>
    </row>
    <row r="788" spans="1:10">
      <c r="A788" s="122" t="s">
        <v>6191</v>
      </c>
      <c r="B788" t="s">
        <v>4741</v>
      </c>
      <c r="C788">
        <v>33245</v>
      </c>
      <c r="D788" s="122" t="s">
        <v>32</v>
      </c>
      <c r="E788">
        <v>0</v>
      </c>
      <c r="F788">
        <v>0</v>
      </c>
      <c r="G788">
        <v>0</v>
      </c>
      <c r="H788" s="178">
        <f t="shared" si="23"/>
        <v>0</v>
      </c>
      <c r="I788" s="122">
        <v>0</v>
      </c>
      <c r="J788">
        <v>3</v>
      </c>
    </row>
    <row r="789" spans="1:10">
      <c r="A789" s="122" t="s">
        <v>6191</v>
      </c>
      <c r="B789" t="s">
        <v>4747</v>
      </c>
      <c r="C789">
        <v>33245</v>
      </c>
      <c r="D789" s="122" t="s">
        <v>32</v>
      </c>
      <c r="E789">
        <v>0</v>
      </c>
      <c r="F789">
        <v>0</v>
      </c>
      <c r="G789">
        <v>0</v>
      </c>
      <c r="H789" s="178">
        <f t="shared" si="23"/>
        <v>0</v>
      </c>
      <c r="I789" s="122">
        <v>0</v>
      </c>
      <c r="J789">
        <v>3</v>
      </c>
    </row>
    <row r="790" spans="1:10">
      <c r="A790" s="122" t="s">
        <v>6191</v>
      </c>
      <c r="B790" t="s">
        <v>2019</v>
      </c>
      <c r="C790">
        <v>33245</v>
      </c>
      <c r="D790" s="122" t="s">
        <v>32</v>
      </c>
      <c r="E790">
        <v>0</v>
      </c>
      <c r="F790">
        <v>0</v>
      </c>
      <c r="G790">
        <v>0</v>
      </c>
      <c r="H790" s="178">
        <f t="shared" ref="H790:H853" si="24">E790/12</f>
        <v>0</v>
      </c>
      <c r="I790" s="122">
        <v>0</v>
      </c>
      <c r="J790">
        <v>3</v>
      </c>
    </row>
    <row r="791" spans="1:10">
      <c r="A791" s="122" t="s">
        <v>6191</v>
      </c>
      <c r="B791" t="s">
        <v>4835</v>
      </c>
      <c r="C791">
        <v>33245</v>
      </c>
      <c r="D791" s="122" t="s">
        <v>32</v>
      </c>
      <c r="E791">
        <v>0</v>
      </c>
      <c r="F791">
        <v>0</v>
      </c>
      <c r="G791">
        <v>0</v>
      </c>
      <c r="H791" s="178">
        <f t="shared" si="24"/>
        <v>0</v>
      </c>
      <c r="I791" s="122">
        <v>0</v>
      </c>
      <c r="J791">
        <v>3</v>
      </c>
    </row>
    <row r="792" spans="1:10">
      <c r="A792" s="122" t="s">
        <v>6191</v>
      </c>
      <c r="B792" t="s">
        <v>4859</v>
      </c>
      <c r="C792">
        <v>33245</v>
      </c>
      <c r="D792" s="122" t="s">
        <v>32</v>
      </c>
      <c r="E792">
        <v>0</v>
      </c>
      <c r="F792">
        <v>0</v>
      </c>
      <c r="G792">
        <v>0</v>
      </c>
      <c r="H792" s="178">
        <f t="shared" si="24"/>
        <v>0</v>
      </c>
      <c r="I792" s="122">
        <v>0</v>
      </c>
      <c r="J792">
        <v>3</v>
      </c>
    </row>
    <row r="793" spans="1:10">
      <c r="A793" s="122" t="s">
        <v>6191</v>
      </c>
      <c r="B793" t="s">
        <v>4869</v>
      </c>
      <c r="C793">
        <v>33245</v>
      </c>
      <c r="D793" s="122" t="s">
        <v>32</v>
      </c>
      <c r="E793">
        <v>0</v>
      </c>
      <c r="F793">
        <v>0</v>
      </c>
      <c r="G793">
        <v>0</v>
      </c>
      <c r="H793" s="178">
        <f t="shared" si="24"/>
        <v>0</v>
      </c>
      <c r="I793" s="122">
        <v>0</v>
      </c>
      <c r="J793">
        <v>3</v>
      </c>
    </row>
    <row r="794" spans="1:10">
      <c r="A794" s="122" t="s">
        <v>6191</v>
      </c>
      <c r="B794" t="s">
        <v>4899</v>
      </c>
      <c r="C794">
        <v>33245</v>
      </c>
      <c r="D794" s="122" t="s">
        <v>32</v>
      </c>
      <c r="E794">
        <v>0</v>
      </c>
      <c r="F794">
        <v>0</v>
      </c>
      <c r="G794">
        <v>0</v>
      </c>
      <c r="H794" s="178">
        <f t="shared" si="24"/>
        <v>0</v>
      </c>
      <c r="I794" s="122">
        <v>0</v>
      </c>
      <c r="J794">
        <v>3</v>
      </c>
    </row>
    <row r="795" spans="1:10">
      <c r="A795" s="122" t="s">
        <v>6191</v>
      </c>
      <c r="B795" t="s">
        <v>4913</v>
      </c>
      <c r="C795">
        <v>33245</v>
      </c>
      <c r="D795" s="122" t="s">
        <v>32</v>
      </c>
      <c r="E795">
        <v>0</v>
      </c>
      <c r="F795">
        <v>0</v>
      </c>
      <c r="G795">
        <v>0</v>
      </c>
      <c r="H795" s="178">
        <f t="shared" si="24"/>
        <v>0</v>
      </c>
      <c r="I795" s="122">
        <v>0</v>
      </c>
      <c r="J795">
        <v>3</v>
      </c>
    </row>
    <row r="796" spans="1:10">
      <c r="A796" s="122" t="s">
        <v>6191</v>
      </c>
      <c r="B796" t="s">
        <v>2211</v>
      </c>
      <c r="C796">
        <v>33245</v>
      </c>
      <c r="D796" s="122" t="s">
        <v>32</v>
      </c>
      <c r="E796">
        <v>0</v>
      </c>
      <c r="F796">
        <v>0</v>
      </c>
      <c r="G796">
        <v>0</v>
      </c>
      <c r="H796" s="178">
        <f t="shared" si="24"/>
        <v>0</v>
      </c>
      <c r="I796" s="122">
        <v>0</v>
      </c>
      <c r="J796">
        <v>3</v>
      </c>
    </row>
    <row r="797" spans="1:10">
      <c r="A797" s="122" t="s">
        <v>6191</v>
      </c>
      <c r="B797" t="s">
        <v>4479</v>
      </c>
      <c r="C797">
        <v>33245</v>
      </c>
      <c r="D797" s="122" t="s">
        <v>32</v>
      </c>
      <c r="E797">
        <v>0</v>
      </c>
      <c r="F797">
        <v>0</v>
      </c>
      <c r="G797">
        <v>0</v>
      </c>
      <c r="H797" s="178">
        <f t="shared" si="24"/>
        <v>0</v>
      </c>
      <c r="I797" s="122">
        <v>0</v>
      </c>
      <c r="J797">
        <v>3.3330000000000002</v>
      </c>
    </row>
    <row r="798" spans="1:10">
      <c r="A798" s="122" t="s">
        <v>6191</v>
      </c>
      <c r="B798" t="s">
        <v>4499</v>
      </c>
      <c r="C798">
        <v>33245</v>
      </c>
      <c r="D798" s="122" t="s">
        <v>32</v>
      </c>
      <c r="E798">
        <v>0</v>
      </c>
      <c r="F798">
        <v>0</v>
      </c>
      <c r="G798">
        <v>0</v>
      </c>
      <c r="H798" s="178">
        <f t="shared" si="24"/>
        <v>0</v>
      </c>
      <c r="I798" s="122">
        <v>0</v>
      </c>
      <c r="J798">
        <v>3.3330000000000002</v>
      </c>
    </row>
    <row r="799" spans="1:10">
      <c r="A799" s="122" t="s">
        <v>6191</v>
      </c>
      <c r="B799" t="s">
        <v>4553</v>
      </c>
      <c r="C799">
        <v>33245</v>
      </c>
      <c r="D799" s="122" t="s">
        <v>32</v>
      </c>
      <c r="E799">
        <v>0</v>
      </c>
      <c r="F799">
        <v>0</v>
      </c>
      <c r="G799">
        <v>0</v>
      </c>
      <c r="H799" s="178">
        <f t="shared" si="24"/>
        <v>0</v>
      </c>
      <c r="I799" s="122">
        <v>0</v>
      </c>
      <c r="J799">
        <v>3.3330000000000002</v>
      </c>
    </row>
    <row r="800" spans="1:10">
      <c r="A800" s="122" t="s">
        <v>6191</v>
      </c>
      <c r="B800" t="s">
        <v>4579</v>
      </c>
      <c r="C800">
        <v>33245</v>
      </c>
      <c r="D800" s="122" t="s">
        <v>32</v>
      </c>
      <c r="E800">
        <v>0</v>
      </c>
      <c r="F800">
        <v>0</v>
      </c>
      <c r="G800">
        <v>0</v>
      </c>
      <c r="H800" s="178">
        <f t="shared" si="24"/>
        <v>0</v>
      </c>
      <c r="I800" s="122">
        <v>0</v>
      </c>
      <c r="J800">
        <v>3.3330000000000002</v>
      </c>
    </row>
    <row r="801" spans="1:10">
      <c r="A801" s="122" t="s">
        <v>6191</v>
      </c>
      <c r="B801" t="s">
        <v>1889</v>
      </c>
      <c r="C801">
        <v>33245</v>
      </c>
      <c r="D801" s="122" t="s">
        <v>32</v>
      </c>
      <c r="E801">
        <v>0</v>
      </c>
      <c r="F801">
        <v>0</v>
      </c>
      <c r="G801">
        <v>0</v>
      </c>
      <c r="H801" s="178">
        <f t="shared" si="24"/>
        <v>0</v>
      </c>
      <c r="I801" s="122">
        <v>0</v>
      </c>
      <c r="J801">
        <v>3.3330000000000002</v>
      </c>
    </row>
    <row r="802" spans="1:10">
      <c r="A802" s="122" t="s">
        <v>6191</v>
      </c>
      <c r="B802" t="s">
        <v>4657</v>
      </c>
      <c r="C802">
        <v>33245</v>
      </c>
      <c r="D802" s="122" t="s">
        <v>32</v>
      </c>
      <c r="E802">
        <v>0</v>
      </c>
      <c r="F802">
        <v>0</v>
      </c>
      <c r="G802">
        <v>0</v>
      </c>
      <c r="H802" s="178">
        <f t="shared" si="24"/>
        <v>0</v>
      </c>
      <c r="I802" s="122">
        <v>0</v>
      </c>
      <c r="J802">
        <v>3.3330000000000002</v>
      </c>
    </row>
    <row r="803" spans="1:10">
      <c r="A803" s="122" t="s">
        <v>6191</v>
      </c>
      <c r="B803" t="s">
        <v>4675</v>
      </c>
      <c r="C803">
        <v>33245</v>
      </c>
      <c r="D803" s="122" t="s">
        <v>32</v>
      </c>
      <c r="E803">
        <v>0</v>
      </c>
      <c r="F803">
        <v>0</v>
      </c>
      <c r="G803">
        <v>0</v>
      </c>
      <c r="H803" s="178">
        <f t="shared" si="24"/>
        <v>0</v>
      </c>
      <c r="I803" s="122">
        <v>0</v>
      </c>
      <c r="J803">
        <v>3.3330000000000002</v>
      </c>
    </row>
    <row r="804" spans="1:10">
      <c r="A804" s="122" t="s">
        <v>6191</v>
      </c>
      <c r="B804" t="s">
        <v>4757</v>
      </c>
      <c r="C804">
        <v>33245</v>
      </c>
      <c r="D804" s="122" t="s">
        <v>32</v>
      </c>
      <c r="E804">
        <v>0</v>
      </c>
      <c r="F804">
        <v>0</v>
      </c>
      <c r="G804">
        <v>0</v>
      </c>
      <c r="H804" s="178">
        <f t="shared" si="24"/>
        <v>0</v>
      </c>
      <c r="I804" s="122">
        <v>0</v>
      </c>
      <c r="J804">
        <v>3.3330000000000002</v>
      </c>
    </row>
    <row r="805" spans="1:10">
      <c r="A805" s="122" t="s">
        <v>6191</v>
      </c>
      <c r="B805" t="s">
        <v>4785</v>
      </c>
      <c r="C805">
        <v>33245</v>
      </c>
      <c r="D805" s="122" t="s">
        <v>32</v>
      </c>
      <c r="E805">
        <v>0</v>
      </c>
      <c r="F805">
        <v>0</v>
      </c>
      <c r="G805">
        <v>0</v>
      </c>
      <c r="H805" s="178">
        <f t="shared" si="24"/>
        <v>0</v>
      </c>
      <c r="I805" s="122">
        <v>0</v>
      </c>
      <c r="J805">
        <v>3.3330000000000002</v>
      </c>
    </row>
    <row r="806" spans="1:10">
      <c r="A806" s="122" t="s">
        <v>6191</v>
      </c>
      <c r="B806" t="s">
        <v>2037</v>
      </c>
      <c r="C806">
        <v>33245</v>
      </c>
      <c r="D806" s="122" t="s">
        <v>32</v>
      </c>
      <c r="E806">
        <v>0</v>
      </c>
      <c r="F806">
        <v>0</v>
      </c>
      <c r="G806">
        <v>0</v>
      </c>
      <c r="H806" s="178">
        <f t="shared" si="24"/>
        <v>0</v>
      </c>
      <c r="I806" s="122">
        <v>0</v>
      </c>
      <c r="J806">
        <v>3.3330000000000002</v>
      </c>
    </row>
    <row r="807" spans="1:10">
      <c r="A807" s="122" t="s">
        <v>6191</v>
      </c>
      <c r="B807" t="s">
        <v>4793</v>
      </c>
      <c r="C807">
        <v>33245</v>
      </c>
      <c r="D807" s="122" t="s">
        <v>32</v>
      </c>
      <c r="E807">
        <v>0</v>
      </c>
      <c r="F807">
        <v>0</v>
      </c>
      <c r="G807">
        <v>0</v>
      </c>
      <c r="H807" s="178">
        <f t="shared" si="24"/>
        <v>0</v>
      </c>
      <c r="I807" s="122">
        <v>0</v>
      </c>
      <c r="J807">
        <v>3.3330000000000002</v>
      </c>
    </row>
    <row r="808" spans="1:10">
      <c r="A808" s="122" t="s">
        <v>6191</v>
      </c>
      <c r="B808" t="s">
        <v>4965</v>
      </c>
      <c r="C808">
        <v>33245</v>
      </c>
      <c r="D808" s="122" t="s">
        <v>32</v>
      </c>
      <c r="E808">
        <v>0</v>
      </c>
      <c r="F808">
        <v>0</v>
      </c>
      <c r="G808">
        <v>0</v>
      </c>
      <c r="H808" s="178">
        <f t="shared" si="24"/>
        <v>0</v>
      </c>
      <c r="I808" s="122">
        <v>0</v>
      </c>
      <c r="J808">
        <v>3.3330000000000002</v>
      </c>
    </row>
    <row r="809" spans="1:10">
      <c r="A809" s="122" t="s">
        <v>6191</v>
      </c>
      <c r="B809" t="s">
        <v>4975</v>
      </c>
      <c r="C809">
        <v>33245</v>
      </c>
      <c r="D809" s="122" t="s">
        <v>32</v>
      </c>
      <c r="E809">
        <v>0</v>
      </c>
      <c r="F809">
        <v>0</v>
      </c>
      <c r="G809">
        <v>0</v>
      </c>
      <c r="H809" s="178">
        <f t="shared" si="24"/>
        <v>0</v>
      </c>
      <c r="I809" s="122">
        <v>0</v>
      </c>
      <c r="J809">
        <v>3.3330000000000002</v>
      </c>
    </row>
    <row r="810" spans="1:10">
      <c r="A810" s="122" t="s">
        <v>6191</v>
      </c>
      <c r="B810" t="s">
        <v>5016</v>
      </c>
      <c r="C810">
        <v>33245</v>
      </c>
      <c r="D810" s="122" t="s">
        <v>32</v>
      </c>
      <c r="E810">
        <v>0</v>
      </c>
      <c r="F810">
        <v>0</v>
      </c>
      <c r="G810">
        <v>0</v>
      </c>
      <c r="H810" s="178">
        <f t="shared" si="24"/>
        <v>0</v>
      </c>
      <c r="I810" s="122">
        <v>0</v>
      </c>
      <c r="J810">
        <v>3.3330000000000002</v>
      </c>
    </row>
    <row r="811" spans="1:10">
      <c r="A811" s="122" t="s">
        <v>6191</v>
      </c>
      <c r="B811" t="s">
        <v>5064</v>
      </c>
      <c r="C811">
        <v>33245</v>
      </c>
      <c r="D811" s="122" t="s">
        <v>32</v>
      </c>
      <c r="E811">
        <v>0</v>
      </c>
      <c r="F811">
        <v>0</v>
      </c>
      <c r="G811">
        <v>0</v>
      </c>
      <c r="H811" s="178">
        <f t="shared" si="24"/>
        <v>0</v>
      </c>
      <c r="I811" s="122">
        <v>0</v>
      </c>
      <c r="J811">
        <v>3.3330000000000002</v>
      </c>
    </row>
    <row r="812" spans="1:10">
      <c r="A812" s="122" t="s">
        <v>6191</v>
      </c>
      <c r="B812" t="s">
        <v>5100</v>
      </c>
      <c r="C812">
        <v>33245</v>
      </c>
      <c r="D812" s="122" t="s">
        <v>32</v>
      </c>
      <c r="E812">
        <v>0</v>
      </c>
      <c r="F812">
        <v>0</v>
      </c>
      <c r="G812">
        <v>0</v>
      </c>
      <c r="H812" s="178">
        <f t="shared" si="24"/>
        <v>0</v>
      </c>
      <c r="I812" s="122">
        <v>0</v>
      </c>
      <c r="J812">
        <v>3.3330000000000002</v>
      </c>
    </row>
    <row r="813" spans="1:10">
      <c r="A813" s="122" t="s">
        <v>6191</v>
      </c>
      <c r="B813" t="s">
        <v>5124</v>
      </c>
      <c r="C813">
        <v>33245</v>
      </c>
      <c r="D813" s="122" t="s">
        <v>32</v>
      </c>
      <c r="E813">
        <v>0</v>
      </c>
      <c r="F813">
        <v>0</v>
      </c>
      <c r="G813">
        <v>0</v>
      </c>
      <c r="H813" s="178">
        <f t="shared" si="24"/>
        <v>0</v>
      </c>
      <c r="I813" s="122">
        <v>0</v>
      </c>
      <c r="J813">
        <v>3.3330000000000002</v>
      </c>
    </row>
    <row r="814" spans="1:10">
      <c r="A814" s="122" t="s">
        <v>6191</v>
      </c>
      <c r="B814" t="s">
        <v>5142</v>
      </c>
      <c r="C814">
        <v>33245</v>
      </c>
      <c r="D814" s="122" t="s">
        <v>32</v>
      </c>
      <c r="E814">
        <v>0</v>
      </c>
      <c r="F814">
        <v>0</v>
      </c>
      <c r="G814">
        <v>0</v>
      </c>
      <c r="H814" s="178">
        <f t="shared" si="24"/>
        <v>0</v>
      </c>
      <c r="I814" s="122">
        <v>0</v>
      </c>
      <c r="J814">
        <v>3.3330000000000002</v>
      </c>
    </row>
    <row r="815" spans="1:10">
      <c r="A815" s="122" t="s">
        <v>6191</v>
      </c>
      <c r="B815" t="s">
        <v>4435</v>
      </c>
      <c r="C815">
        <v>33245</v>
      </c>
      <c r="D815" s="122" t="s">
        <v>32</v>
      </c>
      <c r="E815">
        <v>0</v>
      </c>
      <c r="F815">
        <v>0</v>
      </c>
      <c r="G815">
        <v>0</v>
      </c>
      <c r="H815" s="178">
        <f t="shared" si="24"/>
        <v>0</v>
      </c>
      <c r="I815" s="122">
        <v>0</v>
      </c>
      <c r="J815">
        <v>3.6669999999999998</v>
      </c>
    </row>
    <row r="816" spans="1:10">
      <c r="A816" s="122" t="s">
        <v>6191</v>
      </c>
      <c r="B816" t="s">
        <v>4503</v>
      </c>
      <c r="C816">
        <v>33245</v>
      </c>
      <c r="D816" s="122" t="s">
        <v>32</v>
      </c>
      <c r="E816">
        <v>0</v>
      </c>
      <c r="F816">
        <v>0</v>
      </c>
      <c r="G816">
        <v>0</v>
      </c>
      <c r="H816" s="178">
        <f t="shared" si="24"/>
        <v>0</v>
      </c>
      <c r="I816" s="122">
        <v>0</v>
      </c>
      <c r="J816">
        <v>3.6669999999999998</v>
      </c>
    </row>
    <row r="817" spans="1:10">
      <c r="A817" s="122" t="s">
        <v>6191</v>
      </c>
      <c r="B817" t="s">
        <v>4527</v>
      </c>
      <c r="C817">
        <v>33245</v>
      </c>
      <c r="D817" s="122" t="s">
        <v>32</v>
      </c>
      <c r="E817">
        <v>0</v>
      </c>
      <c r="F817">
        <v>0</v>
      </c>
      <c r="G817">
        <v>0</v>
      </c>
      <c r="H817" s="178">
        <f t="shared" si="24"/>
        <v>0</v>
      </c>
      <c r="I817" s="122">
        <v>0</v>
      </c>
      <c r="J817">
        <v>3.6669999999999998</v>
      </c>
    </row>
    <row r="818" spans="1:10">
      <c r="A818" s="122" t="s">
        <v>6191</v>
      </c>
      <c r="B818" t="s">
        <v>4533</v>
      </c>
      <c r="C818">
        <v>33245</v>
      </c>
      <c r="D818" s="122" t="s">
        <v>32</v>
      </c>
      <c r="E818">
        <v>0</v>
      </c>
      <c r="F818">
        <v>0</v>
      </c>
      <c r="G818">
        <v>0</v>
      </c>
      <c r="H818" s="178">
        <f t="shared" si="24"/>
        <v>0</v>
      </c>
      <c r="I818" s="122">
        <v>0</v>
      </c>
      <c r="J818">
        <v>3.6669999999999998</v>
      </c>
    </row>
    <row r="819" spans="1:10">
      <c r="A819" s="122" t="s">
        <v>6191</v>
      </c>
      <c r="B819" t="s">
        <v>4535</v>
      </c>
      <c r="C819">
        <v>33245</v>
      </c>
      <c r="D819" s="122" t="s">
        <v>32</v>
      </c>
      <c r="E819">
        <v>0</v>
      </c>
      <c r="F819">
        <v>0</v>
      </c>
      <c r="G819">
        <v>0</v>
      </c>
      <c r="H819" s="178">
        <f t="shared" si="24"/>
        <v>0</v>
      </c>
      <c r="I819" s="122">
        <v>0</v>
      </c>
      <c r="J819">
        <v>3.6669999999999998</v>
      </c>
    </row>
    <row r="820" spans="1:10">
      <c r="A820" s="122" t="s">
        <v>6191</v>
      </c>
      <c r="B820" t="s">
        <v>4559</v>
      </c>
      <c r="C820">
        <v>33245</v>
      </c>
      <c r="D820" s="122" t="s">
        <v>32</v>
      </c>
      <c r="E820">
        <v>0</v>
      </c>
      <c r="F820">
        <v>0</v>
      </c>
      <c r="G820">
        <v>0</v>
      </c>
      <c r="H820" s="178">
        <f t="shared" si="24"/>
        <v>0</v>
      </c>
      <c r="I820" s="122">
        <v>0</v>
      </c>
      <c r="J820">
        <v>3.6669999999999998</v>
      </c>
    </row>
    <row r="821" spans="1:10">
      <c r="A821" s="122" t="s">
        <v>6191</v>
      </c>
      <c r="B821" t="s">
        <v>4563</v>
      </c>
      <c r="C821">
        <v>33245</v>
      </c>
      <c r="D821" s="122" t="s">
        <v>32</v>
      </c>
      <c r="E821">
        <v>0</v>
      </c>
      <c r="F821">
        <v>0</v>
      </c>
      <c r="G821">
        <v>0</v>
      </c>
      <c r="H821" s="178">
        <f t="shared" si="24"/>
        <v>0</v>
      </c>
      <c r="I821" s="122">
        <v>0</v>
      </c>
      <c r="J821">
        <v>3.6669999999999998</v>
      </c>
    </row>
    <row r="822" spans="1:10">
      <c r="A822" s="122" t="s">
        <v>6191</v>
      </c>
      <c r="B822" t="s">
        <v>4621</v>
      </c>
      <c r="C822">
        <v>33245</v>
      </c>
      <c r="D822" s="122" t="s">
        <v>32</v>
      </c>
      <c r="E822">
        <v>0</v>
      </c>
      <c r="F822">
        <v>0</v>
      </c>
      <c r="G822">
        <v>0</v>
      </c>
      <c r="H822" s="178">
        <f t="shared" si="24"/>
        <v>0</v>
      </c>
      <c r="I822" s="122">
        <v>0</v>
      </c>
      <c r="J822">
        <v>3.6669999999999998</v>
      </c>
    </row>
    <row r="823" spans="1:10">
      <c r="A823" s="122" t="s">
        <v>6191</v>
      </c>
      <c r="B823" t="s">
        <v>4653</v>
      </c>
      <c r="C823">
        <v>33245</v>
      </c>
      <c r="D823" s="122" t="s">
        <v>32</v>
      </c>
      <c r="E823">
        <v>0</v>
      </c>
      <c r="F823">
        <v>0</v>
      </c>
      <c r="G823">
        <v>0</v>
      </c>
      <c r="H823" s="178">
        <f t="shared" si="24"/>
        <v>0</v>
      </c>
      <c r="I823" s="122">
        <v>0</v>
      </c>
      <c r="J823">
        <v>3.6669999999999998</v>
      </c>
    </row>
    <row r="824" spans="1:10">
      <c r="A824" s="122" t="s">
        <v>6191</v>
      </c>
      <c r="B824" t="s">
        <v>4685</v>
      </c>
      <c r="C824">
        <v>33245</v>
      </c>
      <c r="D824" s="122" t="s">
        <v>32</v>
      </c>
      <c r="E824">
        <v>0</v>
      </c>
      <c r="F824">
        <v>0</v>
      </c>
      <c r="G824">
        <v>0</v>
      </c>
      <c r="H824" s="178">
        <f t="shared" si="24"/>
        <v>0</v>
      </c>
      <c r="I824" s="122">
        <v>0</v>
      </c>
      <c r="J824">
        <v>3.6669999999999998</v>
      </c>
    </row>
    <row r="825" spans="1:10">
      <c r="A825" s="122" t="s">
        <v>6191</v>
      </c>
      <c r="B825" t="s">
        <v>4697</v>
      </c>
      <c r="C825">
        <v>33245</v>
      </c>
      <c r="D825" s="122" t="s">
        <v>32</v>
      </c>
      <c r="E825">
        <v>0</v>
      </c>
      <c r="F825">
        <v>0</v>
      </c>
      <c r="G825">
        <v>0</v>
      </c>
      <c r="H825" s="178">
        <f t="shared" si="24"/>
        <v>0</v>
      </c>
      <c r="I825" s="122">
        <v>0</v>
      </c>
      <c r="J825">
        <v>3.6669999999999998</v>
      </c>
    </row>
    <row r="826" spans="1:10">
      <c r="A826" s="122" t="s">
        <v>6191</v>
      </c>
      <c r="B826" t="s">
        <v>4699</v>
      </c>
      <c r="C826">
        <v>33245</v>
      </c>
      <c r="D826" s="122" t="s">
        <v>32</v>
      </c>
      <c r="E826">
        <v>0</v>
      </c>
      <c r="F826">
        <v>0</v>
      </c>
      <c r="G826">
        <v>0</v>
      </c>
      <c r="H826" s="178">
        <f t="shared" si="24"/>
        <v>0</v>
      </c>
      <c r="I826" s="122">
        <v>0</v>
      </c>
      <c r="J826">
        <v>3.6669999999999998</v>
      </c>
    </row>
    <row r="827" spans="1:10">
      <c r="A827" s="122" t="s">
        <v>6191</v>
      </c>
      <c r="B827" t="s">
        <v>4761</v>
      </c>
      <c r="C827">
        <v>33245</v>
      </c>
      <c r="D827" s="122" t="s">
        <v>32</v>
      </c>
      <c r="E827">
        <v>0</v>
      </c>
      <c r="F827">
        <v>0</v>
      </c>
      <c r="G827">
        <v>0</v>
      </c>
      <c r="H827" s="178">
        <f t="shared" si="24"/>
        <v>0</v>
      </c>
      <c r="I827" s="122">
        <v>0</v>
      </c>
      <c r="J827">
        <v>3.6669999999999998</v>
      </c>
    </row>
    <row r="828" spans="1:10">
      <c r="A828" s="122" t="s">
        <v>6191</v>
      </c>
      <c r="B828" t="s">
        <v>2021</v>
      </c>
      <c r="C828">
        <v>33245</v>
      </c>
      <c r="D828" s="122" t="s">
        <v>32</v>
      </c>
      <c r="E828">
        <v>0</v>
      </c>
      <c r="F828">
        <v>0</v>
      </c>
      <c r="G828">
        <v>0</v>
      </c>
      <c r="H828" s="178">
        <f t="shared" si="24"/>
        <v>0</v>
      </c>
      <c r="I828" s="122">
        <v>0</v>
      </c>
      <c r="J828">
        <v>3.6669999999999998</v>
      </c>
    </row>
    <row r="829" spans="1:10">
      <c r="A829" s="122" t="s">
        <v>6191</v>
      </c>
      <c r="B829" t="s">
        <v>4791</v>
      </c>
      <c r="C829">
        <v>33245</v>
      </c>
      <c r="D829" s="122" t="s">
        <v>32</v>
      </c>
      <c r="E829">
        <v>0</v>
      </c>
      <c r="F829">
        <v>0</v>
      </c>
      <c r="G829">
        <v>0</v>
      </c>
      <c r="H829" s="178">
        <f t="shared" si="24"/>
        <v>0</v>
      </c>
      <c r="I829" s="122">
        <v>0</v>
      </c>
      <c r="J829">
        <v>3.6669999999999998</v>
      </c>
    </row>
    <row r="830" spans="1:10">
      <c r="A830" s="122" t="s">
        <v>6191</v>
      </c>
      <c r="B830" t="s">
        <v>4813</v>
      </c>
      <c r="C830">
        <v>33245</v>
      </c>
      <c r="D830" s="122" t="s">
        <v>32</v>
      </c>
      <c r="E830">
        <v>0</v>
      </c>
      <c r="F830">
        <v>0</v>
      </c>
      <c r="G830">
        <v>0</v>
      </c>
      <c r="H830" s="178">
        <f t="shared" si="24"/>
        <v>0</v>
      </c>
      <c r="I830" s="122">
        <v>0</v>
      </c>
      <c r="J830">
        <v>3.6669999999999998</v>
      </c>
    </row>
    <row r="831" spans="1:10">
      <c r="A831" s="122" t="s">
        <v>6191</v>
      </c>
      <c r="B831" t="s">
        <v>4825</v>
      </c>
      <c r="C831">
        <v>33245</v>
      </c>
      <c r="D831" s="122" t="s">
        <v>32</v>
      </c>
      <c r="E831">
        <v>0</v>
      </c>
      <c r="F831">
        <v>0</v>
      </c>
      <c r="G831">
        <v>0</v>
      </c>
      <c r="H831" s="178">
        <f t="shared" si="24"/>
        <v>0</v>
      </c>
      <c r="I831" s="122">
        <v>0</v>
      </c>
      <c r="J831">
        <v>3.6669999999999998</v>
      </c>
    </row>
    <row r="832" spans="1:10">
      <c r="A832" s="122" t="s">
        <v>6191</v>
      </c>
      <c r="B832" t="s">
        <v>4861</v>
      </c>
      <c r="C832">
        <v>33245</v>
      </c>
      <c r="D832" s="122" t="s">
        <v>32</v>
      </c>
      <c r="E832">
        <v>0</v>
      </c>
      <c r="F832">
        <v>0</v>
      </c>
      <c r="G832">
        <v>0</v>
      </c>
      <c r="H832" s="178">
        <f t="shared" si="24"/>
        <v>0</v>
      </c>
      <c r="I832" s="122">
        <v>0</v>
      </c>
      <c r="J832">
        <v>3.6669999999999998</v>
      </c>
    </row>
    <row r="833" spans="1:10">
      <c r="A833" s="122" t="s">
        <v>6191</v>
      </c>
      <c r="B833" t="s">
        <v>4911</v>
      </c>
      <c r="C833">
        <v>33245</v>
      </c>
      <c r="D833" s="122" t="s">
        <v>32</v>
      </c>
      <c r="E833">
        <v>0</v>
      </c>
      <c r="F833">
        <v>0</v>
      </c>
      <c r="G833">
        <v>0</v>
      </c>
      <c r="H833" s="178">
        <f t="shared" si="24"/>
        <v>0</v>
      </c>
      <c r="I833" s="122">
        <v>0</v>
      </c>
      <c r="J833">
        <v>3.6669999999999998</v>
      </c>
    </row>
    <row r="834" spans="1:10">
      <c r="A834" s="122" t="s">
        <v>6191</v>
      </c>
      <c r="B834" t="s">
        <v>4933</v>
      </c>
      <c r="C834">
        <v>33245</v>
      </c>
      <c r="D834" s="122" t="s">
        <v>32</v>
      </c>
      <c r="E834">
        <v>0</v>
      </c>
      <c r="F834">
        <v>0</v>
      </c>
      <c r="G834">
        <v>0</v>
      </c>
      <c r="H834" s="178">
        <f t="shared" si="24"/>
        <v>0</v>
      </c>
      <c r="I834" s="122">
        <v>0</v>
      </c>
      <c r="J834">
        <v>3.6669999999999998</v>
      </c>
    </row>
    <row r="835" spans="1:10">
      <c r="A835" s="122" t="s">
        <v>6191</v>
      </c>
      <c r="B835" t="s">
        <v>4935</v>
      </c>
      <c r="C835">
        <v>33245</v>
      </c>
      <c r="D835" s="122" t="s">
        <v>32</v>
      </c>
      <c r="E835">
        <v>0</v>
      </c>
      <c r="F835">
        <v>0</v>
      </c>
      <c r="G835">
        <v>0</v>
      </c>
      <c r="H835" s="178">
        <f t="shared" si="24"/>
        <v>0</v>
      </c>
      <c r="I835" s="122">
        <v>0</v>
      </c>
      <c r="J835">
        <v>3.6669999999999998</v>
      </c>
    </row>
    <row r="836" spans="1:10">
      <c r="A836" s="122" t="s">
        <v>6191</v>
      </c>
      <c r="B836" t="s">
        <v>4947</v>
      </c>
      <c r="C836">
        <v>33245</v>
      </c>
      <c r="D836" s="122" t="s">
        <v>32</v>
      </c>
      <c r="E836">
        <v>0</v>
      </c>
      <c r="F836">
        <v>0</v>
      </c>
      <c r="G836">
        <v>0</v>
      </c>
      <c r="H836" s="178">
        <f t="shared" si="24"/>
        <v>0</v>
      </c>
      <c r="I836" s="122">
        <v>0</v>
      </c>
      <c r="J836">
        <v>3.6669999999999998</v>
      </c>
    </row>
    <row r="837" spans="1:10">
      <c r="A837" s="122" t="s">
        <v>6191</v>
      </c>
      <c r="B837" t="s">
        <v>4963</v>
      </c>
      <c r="C837">
        <v>33245</v>
      </c>
      <c r="D837" s="122" t="s">
        <v>32</v>
      </c>
      <c r="E837">
        <v>0</v>
      </c>
      <c r="F837">
        <v>0</v>
      </c>
      <c r="G837">
        <v>0</v>
      </c>
      <c r="H837" s="178">
        <f t="shared" si="24"/>
        <v>0</v>
      </c>
      <c r="I837" s="122">
        <v>0</v>
      </c>
      <c r="J837">
        <v>3.6669999999999998</v>
      </c>
    </row>
    <row r="838" spans="1:10">
      <c r="A838" s="122" t="s">
        <v>6191</v>
      </c>
      <c r="B838" t="s">
        <v>4983</v>
      </c>
      <c r="C838">
        <v>33245</v>
      </c>
      <c r="D838" s="122" t="s">
        <v>32</v>
      </c>
      <c r="E838">
        <v>0</v>
      </c>
      <c r="F838">
        <v>0</v>
      </c>
      <c r="G838">
        <v>0</v>
      </c>
      <c r="H838" s="178">
        <f t="shared" si="24"/>
        <v>0</v>
      </c>
      <c r="I838" s="122">
        <v>0</v>
      </c>
      <c r="J838">
        <v>3.6669999999999998</v>
      </c>
    </row>
    <row r="839" spans="1:10">
      <c r="A839" s="122" t="s">
        <v>6191</v>
      </c>
      <c r="B839" t="s">
        <v>5028</v>
      </c>
      <c r="C839">
        <v>33245</v>
      </c>
      <c r="D839" s="122" t="s">
        <v>32</v>
      </c>
      <c r="E839">
        <v>0</v>
      </c>
      <c r="F839">
        <v>0</v>
      </c>
      <c r="G839">
        <v>0</v>
      </c>
      <c r="H839" s="178">
        <f t="shared" si="24"/>
        <v>0</v>
      </c>
      <c r="I839" s="122">
        <v>0</v>
      </c>
      <c r="J839">
        <v>3.6669999999999998</v>
      </c>
    </row>
    <row r="840" spans="1:10">
      <c r="A840" s="122" t="s">
        <v>6191</v>
      </c>
      <c r="B840" t="s">
        <v>5086</v>
      </c>
      <c r="C840">
        <v>33245</v>
      </c>
      <c r="D840" s="122" t="s">
        <v>32</v>
      </c>
      <c r="E840">
        <v>0</v>
      </c>
      <c r="F840">
        <v>0</v>
      </c>
      <c r="G840">
        <v>0</v>
      </c>
      <c r="H840" s="178">
        <f t="shared" si="24"/>
        <v>0</v>
      </c>
      <c r="I840">
        <v>0</v>
      </c>
      <c r="J840">
        <v>3.6669999999999998</v>
      </c>
    </row>
    <row r="841" spans="1:10">
      <c r="A841" s="122" t="s">
        <v>6191</v>
      </c>
      <c r="B841" t="s">
        <v>5122</v>
      </c>
      <c r="C841">
        <v>33245</v>
      </c>
      <c r="D841" s="122" t="s">
        <v>32</v>
      </c>
      <c r="E841">
        <v>0</v>
      </c>
      <c r="F841">
        <v>0</v>
      </c>
      <c r="G841">
        <v>0</v>
      </c>
      <c r="H841" s="178">
        <f t="shared" si="24"/>
        <v>0</v>
      </c>
      <c r="I841">
        <v>0</v>
      </c>
      <c r="J841">
        <v>3.6669999999999998</v>
      </c>
    </row>
    <row r="842" spans="1:10">
      <c r="A842" s="122" t="s">
        <v>6191</v>
      </c>
      <c r="B842" t="s">
        <v>5130</v>
      </c>
      <c r="C842">
        <v>33245</v>
      </c>
      <c r="D842" s="122" t="s">
        <v>32</v>
      </c>
      <c r="E842">
        <v>0</v>
      </c>
      <c r="F842">
        <v>0</v>
      </c>
      <c r="G842">
        <v>0</v>
      </c>
      <c r="H842" s="178">
        <f t="shared" si="24"/>
        <v>0</v>
      </c>
      <c r="I842" s="122">
        <v>0</v>
      </c>
      <c r="J842">
        <v>3.6669999999999998</v>
      </c>
    </row>
    <row r="843" spans="1:10">
      <c r="A843" s="122" t="s">
        <v>6191</v>
      </c>
      <c r="B843" t="s">
        <v>4453</v>
      </c>
      <c r="C843">
        <v>33245</v>
      </c>
      <c r="D843" s="122" t="s">
        <v>32</v>
      </c>
      <c r="E843">
        <v>0</v>
      </c>
      <c r="F843">
        <v>0</v>
      </c>
      <c r="G843">
        <v>0</v>
      </c>
      <c r="H843" s="178">
        <f t="shared" si="24"/>
        <v>0</v>
      </c>
      <c r="I843" s="122">
        <v>0</v>
      </c>
      <c r="J843">
        <v>4</v>
      </c>
    </row>
    <row r="844" spans="1:10">
      <c r="A844" s="122" t="s">
        <v>6191</v>
      </c>
      <c r="B844" t="s">
        <v>4455</v>
      </c>
      <c r="C844">
        <v>33245</v>
      </c>
      <c r="D844" s="122" t="s">
        <v>32</v>
      </c>
      <c r="E844">
        <v>0</v>
      </c>
      <c r="F844">
        <v>0</v>
      </c>
      <c r="G844">
        <v>0</v>
      </c>
      <c r="H844" s="178">
        <f t="shared" si="24"/>
        <v>0</v>
      </c>
      <c r="I844" s="122">
        <v>0</v>
      </c>
      <c r="J844">
        <v>4</v>
      </c>
    </row>
    <row r="845" spans="1:10">
      <c r="A845" s="122" t="s">
        <v>6191</v>
      </c>
      <c r="B845" t="s">
        <v>4463</v>
      </c>
      <c r="C845">
        <v>33245</v>
      </c>
      <c r="D845" s="122" t="s">
        <v>32</v>
      </c>
      <c r="E845">
        <v>0</v>
      </c>
      <c r="F845">
        <v>0</v>
      </c>
      <c r="G845">
        <v>0</v>
      </c>
      <c r="H845" s="178">
        <f t="shared" si="24"/>
        <v>0</v>
      </c>
      <c r="I845" s="122">
        <v>0</v>
      </c>
      <c r="J845">
        <v>4</v>
      </c>
    </row>
    <row r="846" spans="1:10">
      <c r="A846" s="122" t="s">
        <v>6191</v>
      </c>
      <c r="B846" t="s">
        <v>4465</v>
      </c>
      <c r="C846">
        <v>33245</v>
      </c>
      <c r="D846" s="122" t="s">
        <v>32</v>
      </c>
      <c r="E846">
        <v>0</v>
      </c>
      <c r="F846">
        <v>0</v>
      </c>
      <c r="G846">
        <v>0</v>
      </c>
      <c r="H846" s="178">
        <f t="shared" si="24"/>
        <v>0</v>
      </c>
      <c r="I846" s="122">
        <v>0</v>
      </c>
      <c r="J846">
        <v>4</v>
      </c>
    </row>
    <row r="847" spans="1:10">
      <c r="A847" s="122" t="s">
        <v>6191</v>
      </c>
      <c r="B847" t="s">
        <v>1727</v>
      </c>
      <c r="C847">
        <v>33245</v>
      </c>
      <c r="D847" s="122" t="s">
        <v>32</v>
      </c>
      <c r="E847">
        <v>0</v>
      </c>
      <c r="F847">
        <v>0</v>
      </c>
      <c r="G847">
        <v>0</v>
      </c>
      <c r="H847" s="178">
        <f t="shared" si="24"/>
        <v>0</v>
      </c>
      <c r="I847" s="122">
        <v>0</v>
      </c>
      <c r="J847">
        <v>4</v>
      </c>
    </row>
    <row r="848" spans="1:10">
      <c r="A848" s="122" t="s">
        <v>6191</v>
      </c>
      <c r="B848" t="s">
        <v>4493</v>
      </c>
      <c r="C848">
        <v>33245</v>
      </c>
      <c r="D848" s="122" t="s">
        <v>32</v>
      </c>
      <c r="E848">
        <v>0</v>
      </c>
      <c r="F848">
        <v>0</v>
      </c>
      <c r="G848">
        <v>0</v>
      </c>
      <c r="H848" s="178">
        <f t="shared" si="24"/>
        <v>0</v>
      </c>
      <c r="I848" s="122">
        <v>0</v>
      </c>
      <c r="J848">
        <v>4</v>
      </c>
    </row>
    <row r="849" spans="1:10">
      <c r="A849" s="122" t="s">
        <v>6191</v>
      </c>
      <c r="B849" t="s">
        <v>4495</v>
      </c>
      <c r="C849">
        <v>33245</v>
      </c>
      <c r="D849" s="122" t="s">
        <v>32</v>
      </c>
      <c r="E849">
        <v>0</v>
      </c>
      <c r="F849">
        <v>0</v>
      </c>
      <c r="G849">
        <v>0</v>
      </c>
      <c r="H849" s="178">
        <f t="shared" si="24"/>
        <v>0</v>
      </c>
      <c r="I849" s="122">
        <v>0</v>
      </c>
      <c r="J849">
        <v>4</v>
      </c>
    </row>
    <row r="850" spans="1:10">
      <c r="A850" s="122" t="s">
        <v>6191</v>
      </c>
      <c r="B850" t="s">
        <v>1757</v>
      </c>
      <c r="C850">
        <v>33245</v>
      </c>
      <c r="D850" s="122" t="s">
        <v>32</v>
      </c>
      <c r="E850">
        <v>0</v>
      </c>
      <c r="F850">
        <v>0</v>
      </c>
      <c r="G850">
        <v>0</v>
      </c>
      <c r="H850" s="178">
        <f t="shared" si="24"/>
        <v>0</v>
      </c>
      <c r="I850" s="122">
        <v>0</v>
      </c>
      <c r="J850">
        <v>4</v>
      </c>
    </row>
    <row r="851" spans="1:10">
      <c r="A851" s="122" t="s">
        <v>6191</v>
      </c>
      <c r="B851" t="s">
        <v>4517</v>
      </c>
      <c r="C851">
        <v>33245</v>
      </c>
      <c r="D851" s="122" t="s">
        <v>32</v>
      </c>
      <c r="E851">
        <v>0</v>
      </c>
      <c r="F851">
        <v>0</v>
      </c>
      <c r="G851">
        <v>0</v>
      </c>
      <c r="H851" s="178">
        <f t="shared" si="24"/>
        <v>0</v>
      </c>
      <c r="I851" s="122">
        <v>0</v>
      </c>
      <c r="J851">
        <v>4</v>
      </c>
    </row>
    <row r="852" spans="1:10">
      <c r="A852" s="122" t="s">
        <v>6191</v>
      </c>
      <c r="B852" t="s">
        <v>1765</v>
      </c>
      <c r="C852">
        <v>33245</v>
      </c>
      <c r="D852" s="122" t="s">
        <v>32</v>
      </c>
      <c r="E852">
        <v>0</v>
      </c>
      <c r="F852">
        <v>0</v>
      </c>
      <c r="G852">
        <v>0</v>
      </c>
      <c r="H852" s="178">
        <f t="shared" si="24"/>
        <v>0</v>
      </c>
      <c r="I852" s="122">
        <v>0</v>
      </c>
      <c r="J852">
        <v>4</v>
      </c>
    </row>
    <row r="853" spans="1:10">
      <c r="A853" s="122" t="s">
        <v>6191</v>
      </c>
      <c r="B853" t="s">
        <v>4519</v>
      </c>
      <c r="C853">
        <v>33245</v>
      </c>
      <c r="D853" s="122" t="s">
        <v>32</v>
      </c>
      <c r="E853">
        <v>0</v>
      </c>
      <c r="F853">
        <v>0</v>
      </c>
      <c r="G853">
        <v>0</v>
      </c>
      <c r="H853" s="178">
        <f t="shared" si="24"/>
        <v>0</v>
      </c>
      <c r="I853" s="122">
        <v>0</v>
      </c>
      <c r="J853">
        <v>4</v>
      </c>
    </row>
    <row r="854" spans="1:10">
      <c r="A854" s="122" t="s">
        <v>6191</v>
      </c>
      <c r="B854" t="s">
        <v>4523</v>
      </c>
      <c r="C854">
        <v>33245</v>
      </c>
      <c r="D854" s="122" t="s">
        <v>32</v>
      </c>
      <c r="E854">
        <v>0</v>
      </c>
      <c r="F854">
        <v>0</v>
      </c>
      <c r="G854">
        <v>0</v>
      </c>
      <c r="H854" s="178">
        <f t="shared" ref="H854:H917" si="25">E854/12</f>
        <v>0</v>
      </c>
      <c r="I854" s="122">
        <v>0</v>
      </c>
      <c r="J854">
        <v>4</v>
      </c>
    </row>
    <row r="855" spans="1:10">
      <c r="A855" s="122" t="s">
        <v>6191</v>
      </c>
      <c r="B855" t="s">
        <v>4529</v>
      </c>
      <c r="C855">
        <v>33245</v>
      </c>
      <c r="D855" s="122" t="s">
        <v>32</v>
      </c>
      <c r="E855">
        <v>0</v>
      </c>
      <c r="F855">
        <v>0</v>
      </c>
      <c r="G855">
        <v>0</v>
      </c>
      <c r="H855" s="178">
        <f t="shared" si="25"/>
        <v>0</v>
      </c>
      <c r="I855" s="122">
        <v>0</v>
      </c>
      <c r="J855">
        <v>4</v>
      </c>
    </row>
    <row r="856" spans="1:10">
      <c r="A856" s="122" t="s">
        <v>6191</v>
      </c>
      <c r="B856" t="s">
        <v>4531</v>
      </c>
      <c r="C856">
        <v>33245</v>
      </c>
      <c r="D856" s="122" t="s">
        <v>32</v>
      </c>
      <c r="E856">
        <v>0</v>
      </c>
      <c r="F856">
        <v>0</v>
      </c>
      <c r="G856">
        <v>0</v>
      </c>
      <c r="H856" s="178">
        <f t="shared" si="25"/>
        <v>0</v>
      </c>
      <c r="I856" s="122">
        <v>0</v>
      </c>
      <c r="J856">
        <v>4</v>
      </c>
    </row>
    <row r="857" spans="1:10">
      <c r="A857" s="122" t="s">
        <v>6191</v>
      </c>
      <c r="B857" t="s">
        <v>4543</v>
      </c>
      <c r="C857">
        <v>33245</v>
      </c>
      <c r="D857" s="122" t="s">
        <v>32</v>
      </c>
      <c r="E857">
        <v>0</v>
      </c>
      <c r="F857">
        <v>0</v>
      </c>
      <c r="G857">
        <v>0</v>
      </c>
      <c r="H857" s="178">
        <f t="shared" si="25"/>
        <v>0</v>
      </c>
      <c r="I857" s="122">
        <v>0</v>
      </c>
      <c r="J857">
        <v>4</v>
      </c>
    </row>
    <row r="858" spans="1:10">
      <c r="A858" s="122" t="s">
        <v>6191</v>
      </c>
      <c r="B858" t="s">
        <v>4547</v>
      </c>
      <c r="C858">
        <v>33245</v>
      </c>
      <c r="D858" s="122" t="s">
        <v>32</v>
      </c>
      <c r="E858">
        <v>0</v>
      </c>
      <c r="F858">
        <v>0</v>
      </c>
      <c r="G858">
        <v>0</v>
      </c>
      <c r="H858" s="178">
        <f t="shared" si="25"/>
        <v>0</v>
      </c>
      <c r="I858" s="122">
        <v>0</v>
      </c>
      <c r="J858">
        <v>4</v>
      </c>
    </row>
    <row r="859" spans="1:10">
      <c r="A859" s="122" t="s">
        <v>6191</v>
      </c>
      <c r="B859" t="s">
        <v>1799</v>
      </c>
      <c r="C859">
        <v>33245</v>
      </c>
      <c r="D859" s="122" t="s">
        <v>32</v>
      </c>
      <c r="E859">
        <v>0</v>
      </c>
      <c r="F859">
        <v>0</v>
      </c>
      <c r="G859">
        <v>0</v>
      </c>
      <c r="H859" s="178">
        <f t="shared" si="25"/>
        <v>0</v>
      </c>
      <c r="I859" s="122">
        <v>0</v>
      </c>
      <c r="J859">
        <v>4</v>
      </c>
    </row>
    <row r="860" spans="1:10">
      <c r="A860" s="122" t="s">
        <v>6191</v>
      </c>
      <c r="B860" t="s">
        <v>4561</v>
      </c>
      <c r="C860">
        <v>33245</v>
      </c>
      <c r="D860" s="122" t="s">
        <v>32</v>
      </c>
      <c r="E860">
        <v>0</v>
      </c>
      <c r="F860">
        <v>0</v>
      </c>
      <c r="G860">
        <v>0</v>
      </c>
      <c r="H860" s="178">
        <f t="shared" si="25"/>
        <v>0</v>
      </c>
      <c r="I860" s="122">
        <v>0</v>
      </c>
      <c r="J860">
        <v>4</v>
      </c>
    </row>
    <row r="861" spans="1:10">
      <c r="A861" s="122" t="s">
        <v>6191</v>
      </c>
      <c r="B861" t="s">
        <v>4577</v>
      </c>
      <c r="C861">
        <v>33245</v>
      </c>
      <c r="D861" s="122" t="s">
        <v>32</v>
      </c>
      <c r="E861">
        <v>0</v>
      </c>
      <c r="F861">
        <v>0</v>
      </c>
      <c r="G861">
        <v>0</v>
      </c>
      <c r="H861" s="178">
        <f t="shared" si="25"/>
        <v>0</v>
      </c>
      <c r="I861" s="122">
        <v>0</v>
      </c>
      <c r="J861">
        <v>4</v>
      </c>
    </row>
    <row r="862" spans="1:10">
      <c r="A862" s="122" t="s">
        <v>6191</v>
      </c>
      <c r="B862" t="s">
        <v>4585</v>
      </c>
      <c r="C862">
        <v>33245</v>
      </c>
      <c r="D862" s="122" t="s">
        <v>32</v>
      </c>
      <c r="E862">
        <v>0</v>
      </c>
      <c r="F862">
        <v>0</v>
      </c>
      <c r="G862">
        <v>0</v>
      </c>
      <c r="H862" s="178">
        <f t="shared" si="25"/>
        <v>0</v>
      </c>
      <c r="I862" s="122">
        <v>0</v>
      </c>
      <c r="J862">
        <v>4</v>
      </c>
    </row>
    <row r="863" spans="1:10">
      <c r="A863" s="122" t="s">
        <v>6191</v>
      </c>
      <c r="B863" t="s">
        <v>4595</v>
      </c>
      <c r="C863">
        <v>33245</v>
      </c>
      <c r="D863" s="122" t="s">
        <v>32</v>
      </c>
      <c r="E863">
        <v>0</v>
      </c>
      <c r="F863">
        <v>0</v>
      </c>
      <c r="G863">
        <v>0</v>
      </c>
      <c r="H863" s="178">
        <f t="shared" si="25"/>
        <v>0</v>
      </c>
      <c r="I863" s="122">
        <v>0</v>
      </c>
      <c r="J863">
        <v>4</v>
      </c>
    </row>
    <row r="864" spans="1:10">
      <c r="A864" s="122" t="s">
        <v>6191</v>
      </c>
      <c r="B864" t="s">
        <v>4597</v>
      </c>
      <c r="C864">
        <v>33245</v>
      </c>
      <c r="D864" s="122" t="s">
        <v>32</v>
      </c>
      <c r="E864">
        <v>0</v>
      </c>
      <c r="F864">
        <v>0</v>
      </c>
      <c r="G864">
        <v>0</v>
      </c>
      <c r="H864" s="178">
        <f t="shared" si="25"/>
        <v>0</v>
      </c>
      <c r="I864" s="122">
        <v>0</v>
      </c>
      <c r="J864">
        <v>4</v>
      </c>
    </row>
    <row r="865" spans="1:10">
      <c r="A865" s="122" t="s">
        <v>6191</v>
      </c>
      <c r="B865" t="s">
        <v>4619</v>
      </c>
      <c r="C865">
        <v>33245</v>
      </c>
      <c r="D865" s="122" t="s">
        <v>32</v>
      </c>
      <c r="E865">
        <v>0</v>
      </c>
      <c r="F865">
        <v>0</v>
      </c>
      <c r="G865">
        <v>0</v>
      </c>
      <c r="H865" s="178">
        <f t="shared" si="25"/>
        <v>0</v>
      </c>
      <c r="I865" s="122">
        <v>0</v>
      </c>
      <c r="J865">
        <v>4</v>
      </c>
    </row>
    <row r="866" spans="1:10">
      <c r="A866" s="122" t="s">
        <v>6191</v>
      </c>
      <c r="B866" t="s">
        <v>1865</v>
      </c>
      <c r="C866">
        <v>33245</v>
      </c>
      <c r="D866" s="122" t="s">
        <v>32</v>
      </c>
      <c r="E866">
        <v>0</v>
      </c>
      <c r="F866">
        <v>0</v>
      </c>
      <c r="G866">
        <v>0</v>
      </c>
      <c r="H866" s="178">
        <f t="shared" si="25"/>
        <v>0</v>
      </c>
      <c r="I866" s="122">
        <v>0</v>
      </c>
      <c r="J866">
        <v>4</v>
      </c>
    </row>
    <row r="867" spans="1:10">
      <c r="A867" s="122" t="s">
        <v>6191</v>
      </c>
      <c r="B867" t="s">
        <v>4625</v>
      </c>
      <c r="C867">
        <v>33245</v>
      </c>
      <c r="D867" s="122" t="s">
        <v>32</v>
      </c>
      <c r="E867">
        <v>0</v>
      </c>
      <c r="F867">
        <v>0</v>
      </c>
      <c r="G867">
        <v>0</v>
      </c>
      <c r="H867" s="178">
        <f t="shared" si="25"/>
        <v>0</v>
      </c>
      <c r="I867" s="122">
        <v>0</v>
      </c>
      <c r="J867">
        <v>4</v>
      </c>
    </row>
    <row r="868" spans="1:10">
      <c r="A868" s="122" t="s">
        <v>6191</v>
      </c>
      <c r="B868" t="s">
        <v>4637</v>
      </c>
      <c r="C868">
        <v>33245</v>
      </c>
      <c r="D868" s="122" t="s">
        <v>32</v>
      </c>
      <c r="E868">
        <v>0</v>
      </c>
      <c r="F868">
        <v>0</v>
      </c>
      <c r="G868">
        <v>0</v>
      </c>
      <c r="H868" s="178">
        <f t="shared" si="25"/>
        <v>0</v>
      </c>
      <c r="I868" s="122">
        <v>0</v>
      </c>
      <c r="J868">
        <v>4</v>
      </c>
    </row>
    <row r="869" spans="1:10">
      <c r="A869" s="122" t="s">
        <v>6191</v>
      </c>
      <c r="B869" t="s">
        <v>1887</v>
      </c>
      <c r="C869">
        <v>33245</v>
      </c>
      <c r="D869" s="122" t="s">
        <v>32</v>
      </c>
      <c r="E869">
        <v>0</v>
      </c>
      <c r="F869">
        <v>0</v>
      </c>
      <c r="G869">
        <v>0</v>
      </c>
      <c r="H869" s="178">
        <f t="shared" si="25"/>
        <v>0</v>
      </c>
      <c r="I869" s="122">
        <v>0</v>
      </c>
      <c r="J869">
        <v>4</v>
      </c>
    </row>
    <row r="870" spans="1:10">
      <c r="A870" s="122" t="s">
        <v>6191</v>
      </c>
      <c r="B870" t="s">
        <v>4643</v>
      </c>
      <c r="C870">
        <v>33245</v>
      </c>
      <c r="D870" s="122" t="s">
        <v>32</v>
      </c>
      <c r="E870">
        <v>0</v>
      </c>
      <c r="F870">
        <v>0</v>
      </c>
      <c r="G870">
        <v>0</v>
      </c>
      <c r="H870" s="178">
        <f t="shared" si="25"/>
        <v>0</v>
      </c>
      <c r="I870" s="122">
        <v>0</v>
      </c>
      <c r="J870">
        <v>4</v>
      </c>
    </row>
    <row r="871" spans="1:10">
      <c r="A871" s="122" t="s">
        <v>6191</v>
      </c>
      <c r="B871" t="s">
        <v>4649</v>
      </c>
      <c r="C871">
        <v>33245</v>
      </c>
      <c r="D871" s="122" t="s">
        <v>32</v>
      </c>
      <c r="E871">
        <v>0</v>
      </c>
      <c r="F871">
        <v>0</v>
      </c>
      <c r="G871">
        <v>0</v>
      </c>
      <c r="H871" s="178">
        <f t="shared" si="25"/>
        <v>0</v>
      </c>
      <c r="I871" s="122">
        <v>0</v>
      </c>
      <c r="J871">
        <v>4</v>
      </c>
    </row>
    <row r="872" spans="1:10">
      <c r="A872" s="122" t="s">
        <v>6191</v>
      </c>
      <c r="B872" t="s">
        <v>4667</v>
      </c>
      <c r="C872">
        <v>33245</v>
      </c>
      <c r="D872" s="122" t="s">
        <v>32</v>
      </c>
      <c r="E872">
        <v>0</v>
      </c>
      <c r="F872">
        <v>0</v>
      </c>
      <c r="G872">
        <v>0</v>
      </c>
      <c r="H872" s="178">
        <f t="shared" si="25"/>
        <v>0</v>
      </c>
      <c r="I872" s="122">
        <v>0</v>
      </c>
      <c r="J872">
        <v>4</v>
      </c>
    </row>
    <row r="873" spans="1:10">
      <c r="A873" s="122" t="s">
        <v>6191</v>
      </c>
      <c r="B873" t="s">
        <v>4673</v>
      </c>
      <c r="C873">
        <v>33245</v>
      </c>
      <c r="D873" s="122" t="s">
        <v>32</v>
      </c>
      <c r="E873">
        <v>0</v>
      </c>
      <c r="F873">
        <v>0</v>
      </c>
      <c r="G873">
        <v>0</v>
      </c>
      <c r="H873" s="178">
        <f t="shared" si="25"/>
        <v>0</v>
      </c>
      <c r="I873" s="122">
        <v>0</v>
      </c>
      <c r="J873">
        <v>4</v>
      </c>
    </row>
    <row r="874" spans="1:10">
      <c r="A874" s="122" t="s">
        <v>6191</v>
      </c>
      <c r="B874" t="s">
        <v>4695</v>
      </c>
      <c r="C874">
        <v>33245</v>
      </c>
      <c r="D874" s="122" t="s">
        <v>32</v>
      </c>
      <c r="E874">
        <v>0</v>
      </c>
      <c r="F874">
        <v>0</v>
      </c>
      <c r="G874">
        <v>0</v>
      </c>
      <c r="H874" s="178">
        <f t="shared" si="25"/>
        <v>0</v>
      </c>
      <c r="I874" s="122">
        <v>0</v>
      </c>
      <c r="J874">
        <v>4</v>
      </c>
    </row>
    <row r="875" spans="1:10">
      <c r="A875" s="122" t="s">
        <v>6191</v>
      </c>
      <c r="B875" t="s">
        <v>4703</v>
      </c>
      <c r="C875">
        <v>33245</v>
      </c>
      <c r="D875" s="122" t="s">
        <v>32</v>
      </c>
      <c r="E875">
        <v>0</v>
      </c>
      <c r="F875">
        <v>0</v>
      </c>
      <c r="G875">
        <v>0</v>
      </c>
      <c r="H875" s="178">
        <f t="shared" si="25"/>
        <v>0</v>
      </c>
      <c r="I875" s="122">
        <v>0</v>
      </c>
      <c r="J875">
        <v>4</v>
      </c>
    </row>
    <row r="876" spans="1:10">
      <c r="A876" s="122" t="s">
        <v>6191</v>
      </c>
      <c r="B876" t="s">
        <v>4715</v>
      </c>
      <c r="C876">
        <v>33245</v>
      </c>
      <c r="D876" s="122" t="s">
        <v>32</v>
      </c>
      <c r="E876">
        <v>0</v>
      </c>
      <c r="F876">
        <v>0</v>
      </c>
      <c r="G876">
        <v>0</v>
      </c>
      <c r="H876" s="178">
        <f t="shared" si="25"/>
        <v>0</v>
      </c>
      <c r="I876" s="122">
        <v>0</v>
      </c>
      <c r="J876">
        <v>4</v>
      </c>
    </row>
    <row r="877" spans="1:10">
      <c r="A877" s="122" t="s">
        <v>6191</v>
      </c>
      <c r="B877" t="s">
        <v>1971</v>
      </c>
      <c r="C877">
        <v>33245</v>
      </c>
      <c r="D877" s="122" t="s">
        <v>32</v>
      </c>
      <c r="E877">
        <v>0</v>
      </c>
      <c r="F877">
        <v>0</v>
      </c>
      <c r="G877">
        <v>0</v>
      </c>
      <c r="H877" s="178">
        <f t="shared" si="25"/>
        <v>0</v>
      </c>
      <c r="I877" s="122">
        <v>0</v>
      </c>
      <c r="J877">
        <v>4</v>
      </c>
    </row>
    <row r="878" spans="1:10">
      <c r="A878" s="122" t="s">
        <v>6191</v>
      </c>
      <c r="B878" t="s">
        <v>4727</v>
      </c>
      <c r="C878">
        <v>33245</v>
      </c>
      <c r="D878" s="122" t="s">
        <v>32</v>
      </c>
      <c r="E878">
        <v>0</v>
      </c>
      <c r="F878">
        <v>0</v>
      </c>
      <c r="G878">
        <v>0</v>
      </c>
      <c r="H878" s="178">
        <f t="shared" si="25"/>
        <v>0</v>
      </c>
      <c r="I878" s="122">
        <v>0</v>
      </c>
      <c r="J878">
        <v>4</v>
      </c>
    </row>
    <row r="879" spans="1:10">
      <c r="A879" s="122" t="s">
        <v>6191</v>
      </c>
      <c r="B879" t="s">
        <v>4737</v>
      </c>
      <c r="C879">
        <v>33245</v>
      </c>
      <c r="D879" s="122" t="s">
        <v>32</v>
      </c>
      <c r="E879">
        <v>0</v>
      </c>
      <c r="F879">
        <v>0</v>
      </c>
      <c r="G879">
        <v>0</v>
      </c>
      <c r="H879" s="178">
        <f t="shared" si="25"/>
        <v>0</v>
      </c>
      <c r="I879" s="122">
        <v>0</v>
      </c>
      <c r="J879">
        <v>4</v>
      </c>
    </row>
    <row r="880" spans="1:10">
      <c r="A880" s="122" t="s">
        <v>6191</v>
      </c>
      <c r="B880" t="s">
        <v>4743</v>
      </c>
      <c r="C880">
        <v>33245</v>
      </c>
      <c r="D880" s="122" t="s">
        <v>32</v>
      </c>
      <c r="E880">
        <v>0</v>
      </c>
      <c r="F880">
        <v>0</v>
      </c>
      <c r="G880">
        <v>0</v>
      </c>
      <c r="H880" s="178">
        <f t="shared" si="25"/>
        <v>0</v>
      </c>
      <c r="I880" s="122">
        <v>0</v>
      </c>
      <c r="J880">
        <v>4</v>
      </c>
    </row>
    <row r="881" spans="1:10">
      <c r="A881" s="122" t="s">
        <v>6191</v>
      </c>
      <c r="B881" t="s">
        <v>4745</v>
      </c>
      <c r="C881">
        <v>33245</v>
      </c>
      <c r="D881" s="122" t="s">
        <v>32</v>
      </c>
      <c r="E881">
        <v>0</v>
      </c>
      <c r="F881">
        <v>0</v>
      </c>
      <c r="G881">
        <v>0</v>
      </c>
      <c r="H881" s="178">
        <f t="shared" si="25"/>
        <v>0</v>
      </c>
      <c r="I881" s="122">
        <v>0</v>
      </c>
      <c r="J881">
        <v>4</v>
      </c>
    </row>
    <row r="882" spans="1:10">
      <c r="A882" s="122" t="s">
        <v>6191</v>
      </c>
      <c r="B882" t="s">
        <v>4751</v>
      </c>
      <c r="C882">
        <v>33245</v>
      </c>
      <c r="D882" s="122" t="s">
        <v>32</v>
      </c>
      <c r="E882">
        <v>0</v>
      </c>
      <c r="F882">
        <v>0</v>
      </c>
      <c r="G882">
        <v>0</v>
      </c>
      <c r="H882" s="178">
        <f t="shared" si="25"/>
        <v>0</v>
      </c>
      <c r="I882" s="122">
        <v>0</v>
      </c>
      <c r="J882">
        <v>4</v>
      </c>
    </row>
    <row r="883" spans="1:10">
      <c r="A883" s="122" t="s">
        <v>6191</v>
      </c>
      <c r="B883" t="s">
        <v>4755</v>
      </c>
      <c r="C883">
        <v>33245</v>
      </c>
      <c r="D883" s="122" t="s">
        <v>32</v>
      </c>
      <c r="E883">
        <v>0</v>
      </c>
      <c r="F883">
        <v>0</v>
      </c>
      <c r="G883">
        <v>0</v>
      </c>
      <c r="H883" s="178">
        <f t="shared" si="25"/>
        <v>0</v>
      </c>
      <c r="I883" s="122">
        <v>0</v>
      </c>
      <c r="J883">
        <v>4</v>
      </c>
    </row>
    <row r="884" spans="1:10">
      <c r="A884" s="122" t="s">
        <v>6191</v>
      </c>
      <c r="B884" t="s">
        <v>4765</v>
      </c>
      <c r="C884">
        <v>33245</v>
      </c>
      <c r="D884" s="122" t="s">
        <v>32</v>
      </c>
      <c r="E884">
        <v>0</v>
      </c>
      <c r="F884">
        <v>0</v>
      </c>
      <c r="G884">
        <v>0</v>
      </c>
      <c r="H884" s="178">
        <f t="shared" si="25"/>
        <v>0</v>
      </c>
      <c r="I884" s="122">
        <v>0</v>
      </c>
      <c r="J884">
        <v>4</v>
      </c>
    </row>
    <row r="885" spans="1:10">
      <c r="A885" s="122" t="s">
        <v>6191</v>
      </c>
      <c r="B885" t="s">
        <v>4769</v>
      </c>
      <c r="C885">
        <v>33245</v>
      </c>
      <c r="D885" s="122" t="s">
        <v>32</v>
      </c>
      <c r="E885">
        <v>0</v>
      </c>
      <c r="F885">
        <v>0</v>
      </c>
      <c r="G885">
        <v>0</v>
      </c>
      <c r="H885" s="178">
        <f t="shared" si="25"/>
        <v>0</v>
      </c>
      <c r="I885" s="122">
        <v>0</v>
      </c>
      <c r="J885">
        <v>4</v>
      </c>
    </row>
    <row r="886" spans="1:10">
      <c r="A886" s="122" t="s">
        <v>6191</v>
      </c>
      <c r="B886" t="s">
        <v>4779</v>
      </c>
      <c r="C886">
        <v>33245</v>
      </c>
      <c r="D886" s="122" t="s">
        <v>32</v>
      </c>
      <c r="E886">
        <v>0</v>
      </c>
      <c r="F886">
        <v>0</v>
      </c>
      <c r="G886">
        <v>0</v>
      </c>
      <c r="H886" s="178">
        <f t="shared" si="25"/>
        <v>0</v>
      </c>
      <c r="I886" s="122">
        <v>0</v>
      </c>
      <c r="J886">
        <v>4</v>
      </c>
    </row>
    <row r="887" spans="1:10">
      <c r="A887" s="122" t="s">
        <v>6191</v>
      </c>
      <c r="B887" t="s">
        <v>4789</v>
      </c>
      <c r="C887">
        <v>33245</v>
      </c>
      <c r="D887" s="122" t="s">
        <v>32</v>
      </c>
      <c r="E887">
        <v>0</v>
      </c>
      <c r="F887">
        <v>0</v>
      </c>
      <c r="G887">
        <v>0</v>
      </c>
      <c r="H887" s="178">
        <f t="shared" si="25"/>
        <v>0</v>
      </c>
      <c r="I887" s="122">
        <v>0</v>
      </c>
      <c r="J887">
        <v>4</v>
      </c>
    </row>
    <row r="888" spans="1:10">
      <c r="A888" s="122" t="s">
        <v>6191</v>
      </c>
      <c r="B888" t="s">
        <v>4799</v>
      </c>
      <c r="C888">
        <v>33245</v>
      </c>
      <c r="D888" s="122" t="s">
        <v>32</v>
      </c>
      <c r="E888">
        <v>0</v>
      </c>
      <c r="F888">
        <v>0</v>
      </c>
      <c r="G888">
        <v>0</v>
      </c>
      <c r="H888" s="178">
        <f t="shared" si="25"/>
        <v>0</v>
      </c>
      <c r="I888" s="122">
        <v>0</v>
      </c>
      <c r="J888">
        <v>4</v>
      </c>
    </row>
    <row r="889" spans="1:10">
      <c r="A889" s="122" t="s">
        <v>6191</v>
      </c>
      <c r="B889" t="s">
        <v>4803</v>
      </c>
      <c r="C889">
        <v>33245</v>
      </c>
      <c r="D889" s="122" t="s">
        <v>32</v>
      </c>
      <c r="E889">
        <v>0</v>
      </c>
      <c r="F889">
        <v>0</v>
      </c>
      <c r="G889">
        <v>0</v>
      </c>
      <c r="H889" s="178">
        <f t="shared" si="25"/>
        <v>0</v>
      </c>
      <c r="I889" s="122">
        <v>0</v>
      </c>
      <c r="J889">
        <v>4</v>
      </c>
    </row>
    <row r="890" spans="1:10">
      <c r="A890" s="122" t="s">
        <v>6191</v>
      </c>
      <c r="B890" t="s">
        <v>4805</v>
      </c>
      <c r="C890">
        <v>33245</v>
      </c>
      <c r="D890" s="122" t="s">
        <v>32</v>
      </c>
      <c r="E890">
        <v>0</v>
      </c>
      <c r="F890">
        <v>0</v>
      </c>
      <c r="G890">
        <v>0</v>
      </c>
      <c r="H890" s="178">
        <f t="shared" si="25"/>
        <v>0</v>
      </c>
      <c r="I890" s="122">
        <v>0</v>
      </c>
      <c r="J890">
        <v>4</v>
      </c>
    </row>
    <row r="891" spans="1:10">
      <c r="A891" s="122" t="s">
        <v>6191</v>
      </c>
      <c r="B891" t="s">
        <v>4807</v>
      </c>
      <c r="C891">
        <v>33245</v>
      </c>
      <c r="D891" s="122" t="s">
        <v>32</v>
      </c>
      <c r="E891">
        <v>0</v>
      </c>
      <c r="F891">
        <v>0</v>
      </c>
      <c r="G891">
        <v>0</v>
      </c>
      <c r="H891" s="178">
        <f t="shared" si="25"/>
        <v>0</v>
      </c>
      <c r="I891" s="122">
        <v>0</v>
      </c>
      <c r="J891">
        <v>4</v>
      </c>
    </row>
    <row r="892" spans="1:10">
      <c r="A892" s="122" t="s">
        <v>6191</v>
      </c>
      <c r="B892" t="s">
        <v>4809</v>
      </c>
      <c r="C892">
        <v>33245</v>
      </c>
      <c r="D892" s="122" t="s">
        <v>32</v>
      </c>
      <c r="E892">
        <v>0</v>
      </c>
      <c r="F892">
        <v>0</v>
      </c>
      <c r="G892">
        <v>0</v>
      </c>
      <c r="H892" s="178">
        <f t="shared" si="25"/>
        <v>0</v>
      </c>
      <c r="I892" s="122">
        <v>0</v>
      </c>
      <c r="J892">
        <v>4</v>
      </c>
    </row>
    <row r="893" spans="1:10">
      <c r="A893" s="122" t="s">
        <v>6191</v>
      </c>
      <c r="B893" t="s">
        <v>4811</v>
      </c>
      <c r="C893">
        <v>33245</v>
      </c>
      <c r="D893" s="122" t="s">
        <v>32</v>
      </c>
      <c r="E893">
        <v>0</v>
      </c>
      <c r="F893">
        <v>0</v>
      </c>
      <c r="G893">
        <v>0</v>
      </c>
      <c r="H893" s="178">
        <f t="shared" si="25"/>
        <v>0</v>
      </c>
      <c r="I893" s="122">
        <v>0</v>
      </c>
      <c r="J893">
        <v>4</v>
      </c>
    </row>
    <row r="894" spans="1:10">
      <c r="A894" s="122" t="s">
        <v>6191</v>
      </c>
      <c r="B894" t="s">
        <v>4815</v>
      </c>
      <c r="C894">
        <v>33245</v>
      </c>
      <c r="D894" s="122" t="s">
        <v>32</v>
      </c>
      <c r="E894">
        <v>0</v>
      </c>
      <c r="F894">
        <v>0</v>
      </c>
      <c r="G894">
        <v>0</v>
      </c>
      <c r="H894" s="178">
        <f t="shared" si="25"/>
        <v>0</v>
      </c>
      <c r="I894" s="122">
        <v>0</v>
      </c>
      <c r="J894">
        <v>4</v>
      </c>
    </row>
    <row r="895" spans="1:10">
      <c r="A895" s="122" t="s">
        <v>6191</v>
      </c>
      <c r="B895" t="s">
        <v>4821</v>
      </c>
      <c r="C895">
        <v>33245</v>
      </c>
      <c r="D895" s="122" t="s">
        <v>32</v>
      </c>
      <c r="E895">
        <v>0</v>
      </c>
      <c r="F895">
        <v>0</v>
      </c>
      <c r="G895">
        <v>0</v>
      </c>
      <c r="H895" s="178">
        <f t="shared" si="25"/>
        <v>0</v>
      </c>
      <c r="I895" s="122">
        <v>0</v>
      </c>
      <c r="J895">
        <v>4</v>
      </c>
    </row>
    <row r="896" spans="1:10">
      <c r="A896" s="122" t="s">
        <v>6191</v>
      </c>
      <c r="B896" t="s">
        <v>4123</v>
      </c>
      <c r="C896">
        <v>33245</v>
      </c>
      <c r="D896" s="122" t="s">
        <v>32</v>
      </c>
      <c r="E896">
        <v>0</v>
      </c>
      <c r="F896">
        <v>0</v>
      </c>
      <c r="G896">
        <v>0</v>
      </c>
      <c r="H896" s="178">
        <f t="shared" si="25"/>
        <v>0</v>
      </c>
      <c r="I896" s="122">
        <v>0</v>
      </c>
      <c r="J896">
        <v>4</v>
      </c>
    </row>
    <row r="897" spans="1:10">
      <c r="A897" s="122" t="s">
        <v>6191</v>
      </c>
      <c r="B897" t="s">
        <v>4841</v>
      </c>
      <c r="C897">
        <v>33245</v>
      </c>
      <c r="D897" s="122" t="s">
        <v>32</v>
      </c>
      <c r="E897">
        <v>0</v>
      </c>
      <c r="F897">
        <v>0</v>
      </c>
      <c r="G897">
        <v>0</v>
      </c>
      <c r="H897" s="178">
        <f t="shared" si="25"/>
        <v>0</v>
      </c>
      <c r="I897" s="122">
        <v>0</v>
      </c>
      <c r="J897">
        <v>4</v>
      </c>
    </row>
    <row r="898" spans="1:10">
      <c r="A898" s="122" t="s">
        <v>6191</v>
      </c>
      <c r="B898" t="s">
        <v>4845</v>
      </c>
      <c r="C898">
        <v>33245</v>
      </c>
      <c r="D898" s="122" t="s">
        <v>32</v>
      </c>
      <c r="E898">
        <v>0</v>
      </c>
      <c r="F898">
        <v>0</v>
      </c>
      <c r="G898">
        <v>0</v>
      </c>
      <c r="H898" s="178">
        <f t="shared" si="25"/>
        <v>0</v>
      </c>
      <c r="I898" s="122">
        <v>0</v>
      </c>
      <c r="J898">
        <v>4</v>
      </c>
    </row>
    <row r="899" spans="1:10">
      <c r="A899" s="122" t="s">
        <v>6191</v>
      </c>
      <c r="B899" t="s">
        <v>4855</v>
      </c>
      <c r="C899">
        <v>33245</v>
      </c>
      <c r="D899" s="122" t="s">
        <v>32</v>
      </c>
      <c r="E899">
        <v>0</v>
      </c>
      <c r="F899">
        <v>0</v>
      </c>
      <c r="G899">
        <v>0</v>
      </c>
      <c r="H899" s="178">
        <f t="shared" si="25"/>
        <v>0</v>
      </c>
      <c r="I899" s="122">
        <v>0</v>
      </c>
      <c r="J899">
        <v>4</v>
      </c>
    </row>
    <row r="900" spans="1:10">
      <c r="A900" s="122" t="s">
        <v>6191</v>
      </c>
      <c r="B900" t="s">
        <v>4857</v>
      </c>
      <c r="C900">
        <v>33245</v>
      </c>
      <c r="D900" s="122" t="s">
        <v>32</v>
      </c>
      <c r="E900">
        <v>0</v>
      </c>
      <c r="F900">
        <v>0</v>
      </c>
      <c r="G900">
        <v>0</v>
      </c>
      <c r="H900" s="178">
        <f t="shared" si="25"/>
        <v>0</v>
      </c>
      <c r="I900" s="122">
        <v>0</v>
      </c>
      <c r="J900">
        <v>4</v>
      </c>
    </row>
    <row r="901" spans="1:10">
      <c r="A901" s="122" t="s">
        <v>6191</v>
      </c>
      <c r="B901" t="s">
        <v>2119</v>
      </c>
      <c r="C901">
        <v>33245</v>
      </c>
      <c r="D901" s="122" t="s">
        <v>32</v>
      </c>
      <c r="E901">
        <v>0</v>
      </c>
      <c r="F901">
        <v>0</v>
      </c>
      <c r="G901">
        <v>0</v>
      </c>
      <c r="H901" s="178">
        <f t="shared" si="25"/>
        <v>0</v>
      </c>
      <c r="I901" s="122">
        <v>0</v>
      </c>
      <c r="J901">
        <v>4</v>
      </c>
    </row>
    <row r="902" spans="1:10">
      <c r="A902" s="122" t="s">
        <v>6191</v>
      </c>
      <c r="B902" t="s">
        <v>2121</v>
      </c>
      <c r="C902">
        <v>33245</v>
      </c>
      <c r="D902" s="122" t="s">
        <v>32</v>
      </c>
      <c r="E902">
        <v>0</v>
      </c>
      <c r="F902">
        <v>0</v>
      </c>
      <c r="G902">
        <v>0</v>
      </c>
      <c r="H902" s="178">
        <f t="shared" si="25"/>
        <v>0</v>
      </c>
      <c r="I902" s="122">
        <v>0</v>
      </c>
      <c r="J902">
        <v>4</v>
      </c>
    </row>
    <row r="903" spans="1:10">
      <c r="A903" s="122" t="s">
        <v>6191</v>
      </c>
      <c r="B903" t="s">
        <v>4885</v>
      </c>
      <c r="C903">
        <v>33245</v>
      </c>
      <c r="D903" s="122" t="s">
        <v>32</v>
      </c>
      <c r="E903">
        <v>0</v>
      </c>
      <c r="F903">
        <v>0</v>
      </c>
      <c r="G903">
        <v>0</v>
      </c>
      <c r="H903" s="178">
        <f t="shared" si="25"/>
        <v>0</v>
      </c>
      <c r="I903" s="122">
        <v>0</v>
      </c>
      <c r="J903">
        <v>4</v>
      </c>
    </row>
    <row r="904" spans="1:10">
      <c r="A904" s="122" t="s">
        <v>6191</v>
      </c>
      <c r="B904" t="s">
        <v>2133</v>
      </c>
      <c r="C904">
        <v>33245</v>
      </c>
      <c r="D904" s="122" t="s">
        <v>32</v>
      </c>
      <c r="E904">
        <v>0</v>
      </c>
      <c r="F904">
        <v>0</v>
      </c>
      <c r="G904">
        <v>0</v>
      </c>
      <c r="H904" s="178">
        <f t="shared" si="25"/>
        <v>0</v>
      </c>
      <c r="I904" s="122">
        <v>0</v>
      </c>
      <c r="J904">
        <v>4</v>
      </c>
    </row>
    <row r="905" spans="1:10">
      <c r="A905" s="122" t="s">
        <v>6191</v>
      </c>
      <c r="B905" t="s">
        <v>4887</v>
      </c>
      <c r="C905">
        <v>33245</v>
      </c>
      <c r="D905" s="122" t="s">
        <v>32</v>
      </c>
      <c r="E905">
        <v>0</v>
      </c>
      <c r="F905">
        <v>0</v>
      </c>
      <c r="G905">
        <v>0</v>
      </c>
      <c r="H905" s="178">
        <f t="shared" si="25"/>
        <v>0</v>
      </c>
      <c r="I905" s="122">
        <v>0</v>
      </c>
      <c r="J905">
        <v>4</v>
      </c>
    </row>
    <row r="906" spans="1:10">
      <c r="A906" s="122" t="s">
        <v>6191</v>
      </c>
      <c r="B906" t="s">
        <v>4897</v>
      </c>
      <c r="C906">
        <v>33245</v>
      </c>
      <c r="D906" s="122" t="s">
        <v>32</v>
      </c>
      <c r="E906">
        <v>0</v>
      </c>
      <c r="F906">
        <v>0</v>
      </c>
      <c r="G906">
        <v>0</v>
      </c>
      <c r="H906" s="178">
        <f t="shared" si="25"/>
        <v>0</v>
      </c>
      <c r="I906" s="122">
        <v>0</v>
      </c>
      <c r="J906">
        <v>4</v>
      </c>
    </row>
    <row r="907" spans="1:10">
      <c r="A907" s="122" t="s">
        <v>6191</v>
      </c>
      <c r="B907" t="s">
        <v>4901</v>
      </c>
      <c r="C907">
        <v>33245</v>
      </c>
      <c r="D907" s="122" t="s">
        <v>32</v>
      </c>
      <c r="E907">
        <v>0</v>
      </c>
      <c r="F907">
        <v>0</v>
      </c>
      <c r="G907">
        <v>0</v>
      </c>
      <c r="H907" s="178">
        <f t="shared" si="25"/>
        <v>0</v>
      </c>
      <c r="I907" s="122">
        <v>0</v>
      </c>
      <c r="J907">
        <v>4</v>
      </c>
    </row>
    <row r="908" spans="1:10">
      <c r="A908" s="122" t="s">
        <v>6191</v>
      </c>
      <c r="B908" t="s">
        <v>2147</v>
      </c>
      <c r="C908">
        <v>33245</v>
      </c>
      <c r="D908" s="122" t="s">
        <v>32</v>
      </c>
      <c r="E908">
        <v>0</v>
      </c>
      <c r="F908">
        <v>0</v>
      </c>
      <c r="G908">
        <v>0</v>
      </c>
      <c r="H908" s="178">
        <f t="shared" si="25"/>
        <v>0</v>
      </c>
      <c r="I908" s="122">
        <v>0</v>
      </c>
      <c r="J908">
        <v>4</v>
      </c>
    </row>
    <row r="909" spans="1:10">
      <c r="A909" s="122" t="s">
        <v>6191</v>
      </c>
      <c r="B909" t="s">
        <v>4903</v>
      </c>
      <c r="C909">
        <v>33245</v>
      </c>
      <c r="D909" s="122" t="s">
        <v>32</v>
      </c>
      <c r="E909">
        <v>0</v>
      </c>
      <c r="F909">
        <v>0</v>
      </c>
      <c r="G909">
        <v>0</v>
      </c>
      <c r="H909" s="178">
        <f t="shared" si="25"/>
        <v>0</v>
      </c>
      <c r="I909" s="122">
        <v>0</v>
      </c>
      <c r="J909">
        <v>4</v>
      </c>
    </row>
    <row r="910" spans="1:10">
      <c r="A910" s="122" t="s">
        <v>6191</v>
      </c>
      <c r="B910" t="s">
        <v>4925</v>
      </c>
      <c r="C910">
        <v>33245</v>
      </c>
      <c r="D910" s="122" t="s">
        <v>32</v>
      </c>
      <c r="E910">
        <v>0</v>
      </c>
      <c r="F910">
        <v>0</v>
      </c>
      <c r="G910">
        <v>0</v>
      </c>
      <c r="H910" s="178">
        <f t="shared" si="25"/>
        <v>0</v>
      </c>
      <c r="I910" s="122">
        <v>0</v>
      </c>
      <c r="J910">
        <v>4</v>
      </c>
    </row>
    <row r="911" spans="1:10">
      <c r="A911" s="122" t="s">
        <v>6191</v>
      </c>
      <c r="B911" t="s">
        <v>4943</v>
      </c>
      <c r="C911">
        <v>33245</v>
      </c>
      <c r="D911" s="122" t="s">
        <v>32</v>
      </c>
      <c r="E911">
        <v>0</v>
      </c>
      <c r="F911">
        <v>0</v>
      </c>
      <c r="G911">
        <v>0</v>
      </c>
      <c r="H911" s="178">
        <f t="shared" si="25"/>
        <v>0</v>
      </c>
      <c r="I911" s="122">
        <v>0</v>
      </c>
      <c r="J911">
        <v>4</v>
      </c>
    </row>
    <row r="912" spans="1:10">
      <c r="A912" s="122" t="s">
        <v>6191</v>
      </c>
      <c r="B912" t="s">
        <v>4945</v>
      </c>
      <c r="C912">
        <v>33245</v>
      </c>
      <c r="D912" s="122" t="s">
        <v>32</v>
      </c>
      <c r="E912">
        <v>0</v>
      </c>
      <c r="F912">
        <v>0</v>
      </c>
      <c r="G912">
        <v>0</v>
      </c>
      <c r="H912" s="178">
        <f t="shared" si="25"/>
        <v>0</v>
      </c>
      <c r="I912" s="122">
        <v>0</v>
      </c>
      <c r="J912">
        <v>4</v>
      </c>
    </row>
    <row r="913" spans="1:10">
      <c r="A913" s="122" t="s">
        <v>6191</v>
      </c>
      <c r="B913" t="s">
        <v>4961</v>
      </c>
      <c r="C913">
        <v>33245</v>
      </c>
      <c r="D913" s="122" t="s">
        <v>32</v>
      </c>
      <c r="E913">
        <v>0</v>
      </c>
      <c r="F913">
        <v>0</v>
      </c>
      <c r="G913">
        <v>0</v>
      </c>
      <c r="H913" s="178">
        <f t="shared" si="25"/>
        <v>0</v>
      </c>
      <c r="I913" s="122">
        <v>0</v>
      </c>
      <c r="J913">
        <v>4</v>
      </c>
    </row>
    <row r="914" spans="1:10">
      <c r="A914" s="122" t="s">
        <v>6191</v>
      </c>
      <c r="B914" t="s">
        <v>2203</v>
      </c>
      <c r="C914">
        <v>33245</v>
      </c>
      <c r="D914" s="122" t="s">
        <v>32</v>
      </c>
      <c r="E914">
        <v>0</v>
      </c>
      <c r="F914">
        <v>0</v>
      </c>
      <c r="G914">
        <v>0</v>
      </c>
      <c r="H914" s="178">
        <f t="shared" si="25"/>
        <v>0</v>
      </c>
      <c r="I914" s="122">
        <v>0</v>
      </c>
      <c r="J914">
        <v>4</v>
      </c>
    </row>
    <row r="915" spans="1:10">
      <c r="A915" s="122" t="s">
        <v>6191</v>
      </c>
      <c r="B915" t="s">
        <v>4988</v>
      </c>
      <c r="C915">
        <v>33245</v>
      </c>
      <c r="D915" s="122" t="s">
        <v>32</v>
      </c>
      <c r="E915">
        <v>0</v>
      </c>
      <c r="F915">
        <v>0</v>
      </c>
      <c r="G915">
        <v>0</v>
      </c>
      <c r="H915" s="178">
        <f t="shared" si="25"/>
        <v>0</v>
      </c>
      <c r="I915" s="122">
        <v>0</v>
      </c>
      <c r="J915">
        <v>4</v>
      </c>
    </row>
    <row r="916" spans="1:10">
      <c r="A916" s="122" t="s">
        <v>6191</v>
      </c>
      <c r="B916" t="s">
        <v>4994</v>
      </c>
      <c r="C916">
        <v>33245</v>
      </c>
      <c r="D916" s="122" t="s">
        <v>32</v>
      </c>
      <c r="E916">
        <v>0</v>
      </c>
      <c r="F916">
        <v>0</v>
      </c>
      <c r="G916">
        <v>0</v>
      </c>
      <c r="H916" s="178">
        <f t="shared" si="25"/>
        <v>0</v>
      </c>
      <c r="I916" s="122">
        <v>0</v>
      </c>
      <c r="J916">
        <v>4</v>
      </c>
    </row>
    <row r="917" spans="1:10">
      <c r="A917" s="122" t="s">
        <v>6191</v>
      </c>
      <c r="B917" t="s">
        <v>4996</v>
      </c>
      <c r="C917">
        <v>33245</v>
      </c>
      <c r="D917" s="122" t="s">
        <v>32</v>
      </c>
      <c r="E917">
        <v>0</v>
      </c>
      <c r="F917">
        <v>0</v>
      </c>
      <c r="G917">
        <v>0</v>
      </c>
      <c r="H917" s="178">
        <f t="shared" si="25"/>
        <v>0</v>
      </c>
      <c r="I917" s="122">
        <v>0</v>
      </c>
      <c r="J917">
        <v>4</v>
      </c>
    </row>
    <row r="918" spans="1:10">
      <c r="A918" s="122" t="s">
        <v>6191</v>
      </c>
      <c r="B918" t="s">
        <v>5008</v>
      </c>
      <c r="C918">
        <v>33245</v>
      </c>
      <c r="D918" s="122" t="s">
        <v>32</v>
      </c>
      <c r="E918">
        <v>0</v>
      </c>
      <c r="F918">
        <v>0</v>
      </c>
      <c r="G918">
        <v>0</v>
      </c>
      <c r="H918" s="178">
        <f t="shared" ref="H918:H981" si="26">E918/12</f>
        <v>0</v>
      </c>
      <c r="I918" s="122">
        <v>0</v>
      </c>
      <c r="J918">
        <v>4</v>
      </c>
    </row>
    <row r="919" spans="1:10">
      <c r="A919" s="122" t="s">
        <v>6191</v>
      </c>
      <c r="B919" t="s">
        <v>5046</v>
      </c>
      <c r="C919">
        <v>33245</v>
      </c>
      <c r="D919" s="122" t="s">
        <v>32</v>
      </c>
      <c r="E919">
        <v>0</v>
      </c>
      <c r="F919">
        <v>0</v>
      </c>
      <c r="G919">
        <v>0</v>
      </c>
      <c r="H919" s="178">
        <f t="shared" si="26"/>
        <v>0</v>
      </c>
      <c r="I919" s="122">
        <v>0</v>
      </c>
      <c r="J919">
        <v>4</v>
      </c>
    </row>
    <row r="920" spans="1:10">
      <c r="A920" s="122" t="s">
        <v>6191</v>
      </c>
      <c r="B920" t="s">
        <v>5060</v>
      </c>
      <c r="C920">
        <v>33245</v>
      </c>
      <c r="D920" t="s">
        <v>32</v>
      </c>
      <c r="E920">
        <v>0</v>
      </c>
      <c r="F920">
        <v>0</v>
      </c>
      <c r="G920">
        <v>0</v>
      </c>
      <c r="H920" s="178">
        <f t="shared" si="26"/>
        <v>0</v>
      </c>
      <c r="I920" s="122">
        <v>0</v>
      </c>
      <c r="J920">
        <v>4</v>
      </c>
    </row>
    <row r="921" spans="1:10">
      <c r="A921" s="122" t="s">
        <v>6191</v>
      </c>
      <c r="B921" t="s">
        <v>5082</v>
      </c>
      <c r="C921">
        <v>33245</v>
      </c>
      <c r="D921" s="122" t="s">
        <v>32</v>
      </c>
      <c r="E921">
        <v>0</v>
      </c>
      <c r="F921">
        <v>0</v>
      </c>
      <c r="G921">
        <v>0</v>
      </c>
      <c r="H921" s="178">
        <f t="shared" si="26"/>
        <v>0</v>
      </c>
      <c r="I921" s="122">
        <v>0</v>
      </c>
      <c r="J921">
        <v>4</v>
      </c>
    </row>
    <row r="922" spans="1:10">
      <c r="A922" s="122" t="s">
        <v>6191</v>
      </c>
      <c r="B922" t="s">
        <v>5084</v>
      </c>
      <c r="C922">
        <v>33245</v>
      </c>
      <c r="D922" s="122" t="s">
        <v>32</v>
      </c>
      <c r="E922">
        <v>0</v>
      </c>
      <c r="F922">
        <v>0</v>
      </c>
      <c r="G922">
        <v>0</v>
      </c>
      <c r="H922" s="178">
        <f t="shared" si="26"/>
        <v>0</v>
      </c>
      <c r="I922" s="122">
        <v>0</v>
      </c>
      <c r="J922">
        <v>4</v>
      </c>
    </row>
    <row r="923" spans="1:10">
      <c r="A923" s="122" t="s">
        <v>6191</v>
      </c>
      <c r="B923" t="s">
        <v>5088</v>
      </c>
      <c r="C923">
        <v>33245</v>
      </c>
      <c r="D923" s="122" t="s">
        <v>32</v>
      </c>
      <c r="E923">
        <v>0</v>
      </c>
      <c r="F923">
        <v>0</v>
      </c>
      <c r="G923">
        <v>0</v>
      </c>
      <c r="H923" s="178">
        <f t="shared" si="26"/>
        <v>0</v>
      </c>
      <c r="I923" s="122">
        <v>0</v>
      </c>
      <c r="J923">
        <v>4</v>
      </c>
    </row>
    <row r="924" spans="1:10">
      <c r="A924" s="122" t="s">
        <v>6191</v>
      </c>
      <c r="B924" t="s">
        <v>5094</v>
      </c>
      <c r="C924">
        <v>33245</v>
      </c>
      <c r="D924" s="122" t="s">
        <v>32</v>
      </c>
      <c r="E924">
        <v>0</v>
      </c>
      <c r="F924">
        <v>0</v>
      </c>
      <c r="G924">
        <v>0</v>
      </c>
      <c r="H924" s="178">
        <f t="shared" si="26"/>
        <v>0</v>
      </c>
      <c r="I924" s="122">
        <v>0</v>
      </c>
      <c r="J924">
        <v>4</v>
      </c>
    </row>
    <row r="925" spans="1:10">
      <c r="A925" s="122" t="s">
        <v>6191</v>
      </c>
      <c r="B925" t="s">
        <v>5096</v>
      </c>
      <c r="C925">
        <v>33245</v>
      </c>
      <c r="D925" s="122" t="s">
        <v>32</v>
      </c>
      <c r="E925">
        <v>0</v>
      </c>
      <c r="F925">
        <v>0</v>
      </c>
      <c r="G925">
        <v>0</v>
      </c>
      <c r="H925" s="178">
        <f t="shared" si="26"/>
        <v>0</v>
      </c>
      <c r="I925" s="122">
        <v>0</v>
      </c>
      <c r="J925">
        <v>4</v>
      </c>
    </row>
    <row r="926" spans="1:10">
      <c r="A926" s="122" t="s">
        <v>6191</v>
      </c>
      <c r="B926" t="s">
        <v>5104</v>
      </c>
      <c r="C926">
        <v>33245</v>
      </c>
      <c r="D926" s="122" t="s">
        <v>32</v>
      </c>
      <c r="E926">
        <v>0</v>
      </c>
      <c r="F926">
        <v>0</v>
      </c>
      <c r="G926">
        <v>0</v>
      </c>
      <c r="H926" s="178">
        <f t="shared" si="26"/>
        <v>0</v>
      </c>
      <c r="I926" s="122">
        <v>0</v>
      </c>
      <c r="J926">
        <v>4</v>
      </c>
    </row>
    <row r="927" spans="1:10">
      <c r="A927" s="122" t="s">
        <v>6191</v>
      </c>
      <c r="B927" t="s">
        <v>5106</v>
      </c>
      <c r="C927">
        <v>33245</v>
      </c>
      <c r="D927" s="122" t="s">
        <v>32</v>
      </c>
      <c r="E927">
        <v>0</v>
      </c>
      <c r="F927">
        <v>0</v>
      </c>
      <c r="G927">
        <v>0</v>
      </c>
      <c r="H927" s="178">
        <f t="shared" si="26"/>
        <v>0</v>
      </c>
      <c r="I927" s="122">
        <v>0</v>
      </c>
      <c r="J927">
        <v>4</v>
      </c>
    </row>
    <row r="928" spans="1:10">
      <c r="A928" s="122" t="s">
        <v>6191</v>
      </c>
      <c r="B928" t="s">
        <v>5112</v>
      </c>
      <c r="C928">
        <v>33245</v>
      </c>
      <c r="D928" s="122" t="s">
        <v>32</v>
      </c>
      <c r="E928">
        <v>0</v>
      </c>
      <c r="F928">
        <v>0</v>
      </c>
      <c r="G928">
        <v>0</v>
      </c>
      <c r="H928" s="178">
        <f t="shared" si="26"/>
        <v>0</v>
      </c>
      <c r="I928" s="122">
        <v>0</v>
      </c>
      <c r="J928">
        <v>4</v>
      </c>
    </row>
    <row r="929" spans="1:10">
      <c r="A929" s="122" t="s">
        <v>6191</v>
      </c>
      <c r="B929" t="s">
        <v>5128</v>
      </c>
      <c r="C929">
        <v>33245</v>
      </c>
      <c r="D929" s="122" t="s">
        <v>32</v>
      </c>
      <c r="E929">
        <v>0</v>
      </c>
      <c r="F929">
        <v>0</v>
      </c>
      <c r="G929">
        <v>0</v>
      </c>
      <c r="H929" s="178">
        <f t="shared" si="26"/>
        <v>0</v>
      </c>
      <c r="I929" s="122">
        <v>0</v>
      </c>
      <c r="J929">
        <v>4</v>
      </c>
    </row>
    <row r="930" spans="1:10">
      <c r="A930" s="122" t="s">
        <v>6191</v>
      </c>
      <c r="B930" t="s">
        <v>5132</v>
      </c>
      <c r="C930">
        <v>33245</v>
      </c>
      <c r="D930" s="122" t="s">
        <v>32</v>
      </c>
      <c r="E930">
        <v>0</v>
      </c>
      <c r="F930">
        <v>0</v>
      </c>
      <c r="G930">
        <v>0</v>
      </c>
      <c r="H930" s="178">
        <f t="shared" si="26"/>
        <v>0</v>
      </c>
      <c r="I930" s="122">
        <v>0</v>
      </c>
      <c r="J930">
        <v>4</v>
      </c>
    </row>
    <row r="931" spans="1:10">
      <c r="A931" s="122" t="s">
        <v>6191</v>
      </c>
      <c r="B931" t="s">
        <v>5134</v>
      </c>
      <c r="C931">
        <v>33245</v>
      </c>
      <c r="D931" s="122" t="s">
        <v>32</v>
      </c>
      <c r="E931">
        <v>0</v>
      </c>
      <c r="F931">
        <v>0</v>
      </c>
      <c r="G931">
        <v>0</v>
      </c>
      <c r="H931" s="178">
        <f t="shared" si="26"/>
        <v>0</v>
      </c>
      <c r="I931" s="122">
        <v>0</v>
      </c>
      <c r="J931">
        <v>4</v>
      </c>
    </row>
    <row r="932" spans="1:10">
      <c r="A932" s="122" t="s">
        <v>6191</v>
      </c>
      <c r="B932" t="s">
        <v>5140</v>
      </c>
      <c r="C932">
        <v>33245</v>
      </c>
      <c r="D932" s="122" t="s">
        <v>32</v>
      </c>
      <c r="E932">
        <v>0</v>
      </c>
      <c r="F932">
        <v>0</v>
      </c>
      <c r="G932">
        <v>0</v>
      </c>
      <c r="H932" s="178">
        <f t="shared" si="26"/>
        <v>0</v>
      </c>
      <c r="I932" s="122">
        <v>0</v>
      </c>
      <c r="J932">
        <v>4</v>
      </c>
    </row>
    <row r="933" spans="1:10">
      <c r="A933" s="122" t="s">
        <v>6191</v>
      </c>
      <c r="B933" t="s">
        <v>2384</v>
      </c>
      <c r="C933">
        <v>33245</v>
      </c>
      <c r="D933" s="122" t="s">
        <v>32</v>
      </c>
      <c r="E933">
        <v>0</v>
      </c>
      <c r="F933">
        <v>0</v>
      </c>
      <c r="G933">
        <v>0</v>
      </c>
      <c r="H933" s="178">
        <f t="shared" si="26"/>
        <v>0</v>
      </c>
      <c r="I933" s="122">
        <v>0</v>
      </c>
      <c r="J933">
        <v>4</v>
      </c>
    </row>
    <row r="934" spans="1:10">
      <c r="A934" s="122" t="s">
        <v>6191</v>
      </c>
      <c r="B934" t="s">
        <v>5152</v>
      </c>
      <c r="C934">
        <v>33245</v>
      </c>
      <c r="D934" s="122" t="s">
        <v>32</v>
      </c>
      <c r="E934">
        <v>0</v>
      </c>
      <c r="F934">
        <v>0</v>
      </c>
      <c r="G934">
        <v>0</v>
      </c>
      <c r="H934" s="178">
        <f t="shared" si="26"/>
        <v>0</v>
      </c>
      <c r="I934" s="122">
        <v>0</v>
      </c>
      <c r="J934">
        <v>4</v>
      </c>
    </row>
    <row r="935" spans="1:10">
      <c r="A935" s="122" t="s">
        <v>6191</v>
      </c>
      <c r="B935" t="s">
        <v>5162</v>
      </c>
      <c r="C935">
        <v>33245</v>
      </c>
      <c r="D935" s="122" t="s">
        <v>32</v>
      </c>
      <c r="E935">
        <v>0</v>
      </c>
      <c r="F935">
        <v>0</v>
      </c>
      <c r="G935">
        <v>0</v>
      </c>
      <c r="H935" s="178">
        <f t="shared" si="26"/>
        <v>0</v>
      </c>
      <c r="I935" s="122">
        <v>0</v>
      </c>
      <c r="J935">
        <v>4</v>
      </c>
    </row>
    <row r="936" spans="1:10">
      <c r="A936" s="122" t="s">
        <v>6191</v>
      </c>
      <c r="B936" t="s">
        <v>5166</v>
      </c>
      <c r="C936">
        <v>33245</v>
      </c>
      <c r="D936" s="122" t="s">
        <v>32</v>
      </c>
      <c r="E936">
        <v>0</v>
      </c>
      <c r="F936">
        <v>0</v>
      </c>
      <c r="G936">
        <v>0</v>
      </c>
      <c r="H936" s="178">
        <f t="shared" si="26"/>
        <v>0</v>
      </c>
      <c r="I936" s="122">
        <v>0</v>
      </c>
      <c r="J936">
        <v>4</v>
      </c>
    </row>
    <row r="937" spans="1:10">
      <c r="A937" s="122" t="s">
        <v>6191</v>
      </c>
      <c r="B937" t="s">
        <v>5168</v>
      </c>
      <c r="C937">
        <v>33245</v>
      </c>
      <c r="D937" s="122" t="s">
        <v>32</v>
      </c>
      <c r="E937">
        <v>0</v>
      </c>
      <c r="F937">
        <v>0</v>
      </c>
      <c r="G937">
        <v>0</v>
      </c>
      <c r="H937" s="178">
        <f t="shared" si="26"/>
        <v>0</v>
      </c>
      <c r="I937" s="122">
        <v>0</v>
      </c>
      <c r="J937">
        <v>4</v>
      </c>
    </row>
    <row r="938" spans="1:10">
      <c r="A938" s="122" t="s">
        <v>6191</v>
      </c>
      <c r="B938" t="s">
        <v>5174</v>
      </c>
      <c r="C938">
        <v>33245</v>
      </c>
      <c r="D938" s="122" t="s">
        <v>32</v>
      </c>
      <c r="E938">
        <v>0</v>
      </c>
      <c r="F938">
        <v>0</v>
      </c>
      <c r="G938">
        <v>0</v>
      </c>
      <c r="H938" s="178">
        <f t="shared" si="26"/>
        <v>0</v>
      </c>
      <c r="I938" s="122">
        <v>0</v>
      </c>
      <c r="J938">
        <v>4</v>
      </c>
    </row>
    <row r="939" spans="1:10">
      <c r="A939" s="122" t="s">
        <v>6191</v>
      </c>
      <c r="B939" t="s">
        <v>5176</v>
      </c>
      <c r="C939">
        <v>33245</v>
      </c>
      <c r="D939" s="122" t="s">
        <v>32</v>
      </c>
      <c r="E939">
        <v>0</v>
      </c>
      <c r="F939">
        <v>0</v>
      </c>
      <c r="G939">
        <v>0</v>
      </c>
      <c r="H939" s="178">
        <f t="shared" si="26"/>
        <v>0</v>
      </c>
      <c r="I939" s="122">
        <v>0</v>
      </c>
      <c r="J939">
        <v>4</v>
      </c>
    </row>
    <row r="940" spans="1:10">
      <c r="A940" s="122" t="s">
        <v>6191</v>
      </c>
      <c r="B940" t="s">
        <v>5180</v>
      </c>
      <c r="C940">
        <v>33245</v>
      </c>
      <c r="D940" s="122" t="s">
        <v>32</v>
      </c>
      <c r="E940">
        <v>0</v>
      </c>
      <c r="F940">
        <v>0</v>
      </c>
      <c r="G940">
        <v>0</v>
      </c>
      <c r="H940" s="178">
        <f t="shared" si="26"/>
        <v>0</v>
      </c>
      <c r="I940" s="122">
        <v>0</v>
      </c>
      <c r="J940">
        <v>4</v>
      </c>
    </row>
    <row r="941" spans="1:10">
      <c r="A941" s="122" t="s">
        <v>6191</v>
      </c>
      <c r="B941" t="s">
        <v>5184</v>
      </c>
      <c r="C941">
        <v>33245</v>
      </c>
      <c r="D941" s="122" t="s">
        <v>32</v>
      </c>
      <c r="E941">
        <v>0</v>
      </c>
      <c r="F941">
        <v>0</v>
      </c>
      <c r="G941">
        <v>0</v>
      </c>
      <c r="H941" s="178">
        <f t="shared" si="26"/>
        <v>0</v>
      </c>
      <c r="I941" s="122">
        <v>0</v>
      </c>
      <c r="J941">
        <v>4</v>
      </c>
    </row>
    <row r="942" spans="1:10">
      <c r="A942" s="122" t="s">
        <v>6191</v>
      </c>
      <c r="B942" t="s">
        <v>5182</v>
      </c>
      <c r="C942">
        <v>33245</v>
      </c>
      <c r="D942" s="122" t="s">
        <v>32</v>
      </c>
      <c r="E942">
        <v>2</v>
      </c>
      <c r="F942">
        <v>1</v>
      </c>
      <c r="G942">
        <v>2</v>
      </c>
      <c r="H942" s="178">
        <f t="shared" si="26"/>
        <v>0.16666666666666666</v>
      </c>
      <c r="I942" s="122">
        <v>1</v>
      </c>
      <c r="J942">
        <v>1</v>
      </c>
    </row>
    <row r="943" spans="1:10">
      <c r="A943" s="122" t="s">
        <v>6191</v>
      </c>
      <c r="B943" t="s">
        <v>1639</v>
      </c>
      <c r="C943">
        <v>33245</v>
      </c>
      <c r="D943" s="122" t="s">
        <v>32</v>
      </c>
      <c r="E943">
        <v>1</v>
      </c>
      <c r="F943">
        <v>1</v>
      </c>
      <c r="G943">
        <v>1</v>
      </c>
      <c r="H943" s="178">
        <f t="shared" si="26"/>
        <v>8.3333333333333329E-2</v>
      </c>
      <c r="I943" s="122">
        <v>1</v>
      </c>
      <c r="J943">
        <v>1.333</v>
      </c>
    </row>
    <row r="944" spans="1:10">
      <c r="A944" s="122" t="s">
        <v>6191</v>
      </c>
      <c r="B944" t="s">
        <v>4639</v>
      </c>
      <c r="C944">
        <v>33245</v>
      </c>
      <c r="D944" s="122" t="s">
        <v>32</v>
      </c>
      <c r="E944">
        <v>1</v>
      </c>
      <c r="F944">
        <v>1</v>
      </c>
      <c r="G944">
        <v>1</v>
      </c>
      <c r="H944" s="178">
        <f t="shared" si="26"/>
        <v>8.3333333333333329E-2</v>
      </c>
      <c r="I944" s="122">
        <v>1</v>
      </c>
      <c r="J944">
        <v>2</v>
      </c>
    </row>
    <row r="945" spans="1:10">
      <c r="A945" s="122" t="s">
        <v>6191</v>
      </c>
      <c r="B945" t="s">
        <v>4681</v>
      </c>
      <c r="C945">
        <v>33245</v>
      </c>
      <c r="D945" s="122" t="s">
        <v>32</v>
      </c>
      <c r="E945">
        <v>1</v>
      </c>
      <c r="F945">
        <v>1</v>
      </c>
      <c r="G945">
        <v>1</v>
      </c>
      <c r="H945" s="178">
        <f t="shared" si="26"/>
        <v>8.3333333333333329E-2</v>
      </c>
      <c r="I945" s="122">
        <v>1</v>
      </c>
      <c r="J945">
        <v>2</v>
      </c>
    </row>
    <row r="946" spans="1:10">
      <c r="A946" s="122" t="s">
        <v>6191</v>
      </c>
      <c r="B946" t="s">
        <v>1975</v>
      </c>
      <c r="C946">
        <v>33245</v>
      </c>
      <c r="D946" s="122" t="s">
        <v>32</v>
      </c>
      <c r="E946">
        <v>1</v>
      </c>
      <c r="F946">
        <v>1</v>
      </c>
      <c r="G946">
        <v>1</v>
      </c>
      <c r="H946" s="178">
        <f t="shared" si="26"/>
        <v>8.3333333333333329E-2</v>
      </c>
      <c r="I946" s="122">
        <v>1</v>
      </c>
      <c r="J946">
        <v>2</v>
      </c>
    </row>
    <row r="947" spans="1:10">
      <c r="A947" s="122" t="s">
        <v>6191</v>
      </c>
      <c r="B947" t="s">
        <v>4833</v>
      </c>
      <c r="C947">
        <v>33245</v>
      </c>
      <c r="D947" s="122" t="s">
        <v>32</v>
      </c>
      <c r="E947">
        <v>1</v>
      </c>
      <c r="F947">
        <v>1</v>
      </c>
      <c r="G947">
        <v>1</v>
      </c>
      <c r="H947" s="178">
        <f t="shared" si="26"/>
        <v>8.3333333333333329E-2</v>
      </c>
      <c r="I947" s="122">
        <v>1</v>
      </c>
      <c r="J947">
        <v>2</v>
      </c>
    </row>
    <row r="948" spans="1:10">
      <c r="A948" s="122" t="s">
        <v>6191</v>
      </c>
      <c r="B948" t="s">
        <v>3925</v>
      </c>
      <c r="C948">
        <v>33245</v>
      </c>
      <c r="D948" s="122" t="s">
        <v>32</v>
      </c>
      <c r="E948">
        <v>2</v>
      </c>
      <c r="F948">
        <v>1</v>
      </c>
      <c r="G948">
        <v>2</v>
      </c>
      <c r="H948" s="178">
        <f t="shared" si="26"/>
        <v>0.16666666666666666</v>
      </c>
      <c r="I948" s="122">
        <v>1</v>
      </c>
      <c r="J948">
        <v>2</v>
      </c>
    </row>
    <row r="949" spans="1:10">
      <c r="A949" s="122" t="s">
        <v>6191</v>
      </c>
      <c r="B949" t="s">
        <v>5154</v>
      </c>
      <c r="C949">
        <v>33245</v>
      </c>
      <c r="D949" s="122" t="s">
        <v>32</v>
      </c>
      <c r="E949">
        <v>2</v>
      </c>
      <c r="F949">
        <v>1</v>
      </c>
      <c r="G949">
        <v>2</v>
      </c>
      <c r="H949" s="178">
        <f t="shared" si="26"/>
        <v>0.16666666666666666</v>
      </c>
      <c r="I949" s="122">
        <v>1</v>
      </c>
      <c r="J949">
        <v>2</v>
      </c>
    </row>
    <row r="950" spans="1:10">
      <c r="A950" s="122" t="s">
        <v>6191</v>
      </c>
      <c r="B950" t="s">
        <v>4501</v>
      </c>
      <c r="C950">
        <v>33245</v>
      </c>
      <c r="D950" s="122" t="s">
        <v>32</v>
      </c>
      <c r="E950">
        <v>2</v>
      </c>
      <c r="F950">
        <v>1</v>
      </c>
      <c r="G950">
        <v>2</v>
      </c>
      <c r="H950" s="178">
        <f t="shared" si="26"/>
        <v>0.16666666666666666</v>
      </c>
      <c r="I950" s="122">
        <v>1</v>
      </c>
      <c r="J950">
        <v>2.3330000000000002</v>
      </c>
    </row>
    <row r="951" spans="1:10">
      <c r="A951" s="122" t="s">
        <v>6191</v>
      </c>
      <c r="B951" t="s">
        <v>4801</v>
      </c>
      <c r="C951">
        <v>33245</v>
      </c>
      <c r="D951" s="122" t="s">
        <v>32</v>
      </c>
      <c r="E951">
        <v>2</v>
      </c>
      <c r="F951">
        <v>1</v>
      </c>
      <c r="G951">
        <v>2</v>
      </c>
      <c r="H951" s="178">
        <f t="shared" si="26"/>
        <v>0.16666666666666666</v>
      </c>
      <c r="I951" s="122">
        <v>1</v>
      </c>
      <c r="J951">
        <v>2.3330000000000002</v>
      </c>
    </row>
    <row r="952" spans="1:10">
      <c r="A952" s="122" t="s">
        <v>6191</v>
      </c>
      <c r="B952" t="s">
        <v>4429</v>
      </c>
      <c r="C952">
        <v>33245</v>
      </c>
      <c r="D952" s="122" t="s">
        <v>32</v>
      </c>
      <c r="E952">
        <v>3</v>
      </c>
      <c r="F952">
        <v>1</v>
      </c>
      <c r="G952">
        <v>3</v>
      </c>
      <c r="H952" s="178">
        <f t="shared" si="26"/>
        <v>0.25</v>
      </c>
      <c r="I952" s="122">
        <v>1</v>
      </c>
      <c r="J952">
        <v>2.3330000000000002</v>
      </c>
    </row>
    <row r="953" spans="1:10">
      <c r="A953" s="122" t="s">
        <v>6191</v>
      </c>
      <c r="B953" t="s">
        <v>4575</v>
      </c>
      <c r="C953">
        <v>33245</v>
      </c>
      <c r="D953" s="122" t="s">
        <v>32</v>
      </c>
      <c r="E953">
        <v>3</v>
      </c>
      <c r="F953">
        <v>1</v>
      </c>
      <c r="G953">
        <v>3</v>
      </c>
      <c r="H953" s="178">
        <f t="shared" si="26"/>
        <v>0.25</v>
      </c>
      <c r="I953" s="122">
        <v>1</v>
      </c>
      <c r="J953">
        <v>2.3330000000000002</v>
      </c>
    </row>
    <row r="954" spans="1:10">
      <c r="A954" s="122" t="s">
        <v>6191</v>
      </c>
      <c r="B954" t="s">
        <v>4773</v>
      </c>
      <c r="C954">
        <v>33245</v>
      </c>
      <c r="D954" s="122" t="s">
        <v>32</v>
      </c>
      <c r="E954">
        <v>1</v>
      </c>
      <c r="F954">
        <v>1</v>
      </c>
      <c r="G954">
        <v>1</v>
      </c>
      <c r="H954" s="178">
        <f t="shared" si="26"/>
        <v>8.3333333333333329E-2</v>
      </c>
      <c r="I954" s="122">
        <v>1</v>
      </c>
      <c r="J954">
        <v>2.6669999999999998</v>
      </c>
    </row>
    <row r="955" spans="1:10">
      <c r="A955" s="122" t="s">
        <v>6191</v>
      </c>
      <c r="B955" t="s">
        <v>4469</v>
      </c>
      <c r="C955">
        <v>33245</v>
      </c>
      <c r="D955" s="122" t="s">
        <v>32</v>
      </c>
      <c r="E955">
        <v>2</v>
      </c>
      <c r="F955">
        <v>1</v>
      </c>
      <c r="G955">
        <v>2</v>
      </c>
      <c r="H955" s="178">
        <f t="shared" si="26"/>
        <v>0.16666666666666666</v>
      </c>
      <c r="I955" s="122">
        <v>1</v>
      </c>
      <c r="J955">
        <v>2.6669999999999998</v>
      </c>
    </row>
    <row r="956" spans="1:10">
      <c r="A956" s="122" t="s">
        <v>6191</v>
      </c>
      <c r="B956" t="s">
        <v>4471</v>
      </c>
      <c r="C956">
        <v>33245</v>
      </c>
      <c r="D956" s="122" t="s">
        <v>32</v>
      </c>
      <c r="E956">
        <v>2</v>
      </c>
      <c r="F956">
        <v>1</v>
      </c>
      <c r="G956">
        <v>2</v>
      </c>
      <c r="H956" s="178">
        <f t="shared" si="26"/>
        <v>0.16666666666666666</v>
      </c>
      <c r="I956" s="122">
        <v>1</v>
      </c>
      <c r="J956">
        <v>2.6669999999999998</v>
      </c>
    </row>
    <row r="957" spans="1:10">
      <c r="A957" s="122" t="s">
        <v>6191</v>
      </c>
      <c r="B957" t="s">
        <v>5156</v>
      </c>
      <c r="C957">
        <v>33245</v>
      </c>
      <c r="D957" s="122" t="s">
        <v>32</v>
      </c>
      <c r="E957">
        <v>2</v>
      </c>
      <c r="F957">
        <v>1</v>
      </c>
      <c r="G957">
        <v>2</v>
      </c>
      <c r="H957" s="178">
        <f t="shared" si="26"/>
        <v>0.16666666666666666</v>
      </c>
      <c r="I957" s="122">
        <v>1</v>
      </c>
      <c r="J957">
        <v>2.6669999999999998</v>
      </c>
    </row>
    <row r="958" spans="1:10">
      <c r="A958" s="122" t="s">
        <v>6191</v>
      </c>
      <c r="B958" t="s">
        <v>4483</v>
      </c>
      <c r="C958">
        <v>33245</v>
      </c>
      <c r="D958" s="122" t="s">
        <v>32</v>
      </c>
      <c r="E958">
        <v>3</v>
      </c>
      <c r="F958">
        <v>1</v>
      </c>
      <c r="G958">
        <v>3</v>
      </c>
      <c r="H958" s="178">
        <f t="shared" si="26"/>
        <v>0.25</v>
      </c>
      <c r="I958" s="122">
        <v>1</v>
      </c>
      <c r="J958">
        <v>2.6669999999999998</v>
      </c>
    </row>
    <row r="959" spans="1:10">
      <c r="A959" s="122" t="s">
        <v>6191</v>
      </c>
      <c r="B959" t="s">
        <v>4467</v>
      </c>
      <c r="C959">
        <v>33245</v>
      </c>
      <c r="D959" s="122" t="s">
        <v>32</v>
      </c>
      <c r="E959">
        <v>4</v>
      </c>
      <c r="F959">
        <v>1</v>
      </c>
      <c r="G959">
        <v>4</v>
      </c>
      <c r="H959" s="178">
        <f t="shared" si="26"/>
        <v>0.33333333333333331</v>
      </c>
      <c r="I959" s="122">
        <v>1</v>
      </c>
      <c r="J959">
        <v>2.6669999999999998</v>
      </c>
    </row>
    <row r="960" spans="1:10">
      <c r="A960" s="122" t="s">
        <v>6191</v>
      </c>
      <c r="B960" t="s">
        <v>4459</v>
      </c>
      <c r="C960">
        <v>33245</v>
      </c>
      <c r="D960" s="122" t="s">
        <v>32</v>
      </c>
      <c r="E960">
        <v>1</v>
      </c>
      <c r="F960">
        <v>1</v>
      </c>
      <c r="G960">
        <v>1</v>
      </c>
      <c r="H960" s="178">
        <f t="shared" si="26"/>
        <v>8.3333333333333329E-2</v>
      </c>
      <c r="I960" s="122">
        <v>1</v>
      </c>
      <c r="J960">
        <v>3</v>
      </c>
    </row>
    <row r="961" spans="1:10">
      <c r="A961" s="122" t="s">
        <v>6191</v>
      </c>
      <c r="B961" t="s">
        <v>4485</v>
      </c>
      <c r="C961">
        <v>33245</v>
      </c>
      <c r="D961" s="122" t="s">
        <v>32</v>
      </c>
      <c r="E961">
        <v>1</v>
      </c>
      <c r="F961">
        <v>1</v>
      </c>
      <c r="G961">
        <v>1</v>
      </c>
      <c r="H961" s="178">
        <f t="shared" si="26"/>
        <v>8.3333333333333329E-2</v>
      </c>
      <c r="I961" s="122">
        <v>1</v>
      </c>
      <c r="J961">
        <v>3</v>
      </c>
    </row>
    <row r="962" spans="1:10">
      <c r="A962" s="122" t="s">
        <v>6191</v>
      </c>
      <c r="B962" t="s">
        <v>4617</v>
      </c>
      <c r="C962">
        <v>33245</v>
      </c>
      <c r="D962" s="122" t="s">
        <v>32</v>
      </c>
      <c r="E962">
        <v>1</v>
      </c>
      <c r="F962">
        <v>1</v>
      </c>
      <c r="G962">
        <v>1</v>
      </c>
      <c r="H962" s="178">
        <f t="shared" si="26"/>
        <v>8.3333333333333329E-2</v>
      </c>
      <c r="I962" s="122">
        <v>1</v>
      </c>
      <c r="J962">
        <v>3</v>
      </c>
    </row>
    <row r="963" spans="1:10">
      <c r="A963" s="122" t="s">
        <v>6191</v>
      </c>
      <c r="B963" t="s">
        <v>4837</v>
      </c>
      <c r="C963">
        <v>33245</v>
      </c>
      <c r="D963" s="122" t="s">
        <v>32</v>
      </c>
      <c r="E963">
        <v>1</v>
      </c>
      <c r="F963">
        <v>1</v>
      </c>
      <c r="G963">
        <v>1</v>
      </c>
      <c r="H963" s="178">
        <f t="shared" si="26"/>
        <v>8.3333333333333329E-2</v>
      </c>
      <c r="I963" s="122">
        <v>1</v>
      </c>
      <c r="J963">
        <v>3</v>
      </c>
    </row>
    <row r="964" spans="1:10">
      <c r="A964" s="122" t="s">
        <v>6191</v>
      </c>
      <c r="B964" t="s">
        <v>4873</v>
      </c>
      <c r="C964">
        <v>33245</v>
      </c>
      <c r="D964" s="122" t="s">
        <v>32</v>
      </c>
      <c r="E964">
        <v>1</v>
      </c>
      <c r="F964">
        <v>1</v>
      </c>
      <c r="G964">
        <v>1</v>
      </c>
      <c r="H964" s="178">
        <f t="shared" si="26"/>
        <v>8.3333333333333329E-2</v>
      </c>
      <c r="I964" s="122">
        <v>1</v>
      </c>
      <c r="J964">
        <v>3</v>
      </c>
    </row>
    <row r="965" spans="1:10">
      <c r="A965" s="122" t="s">
        <v>6191</v>
      </c>
      <c r="B965" t="s">
        <v>5076</v>
      </c>
      <c r="C965">
        <v>33245</v>
      </c>
      <c r="D965" s="122" t="s">
        <v>32</v>
      </c>
      <c r="E965">
        <v>1</v>
      </c>
      <c r="F965">
        <v>1</v>
      </c>
      <c r="G965">
        <v>1</v>
      </c>
      <c r="H965" s="178">
        <f t="shared" si="26"/>
        <v>8.3333333333333329E-2</v>
      </c>
      <c r="I965" s="122">
        <v>1</v>
      </c>
      <c r="J965">
        <v>3</v>
      </c>
    </row>
    <row r="966" spans="1:10">
      <c r="A966" s="122" t="s">
        <v>6191</v>
      </c>
      <c r="B966" t="s">
        <v>5110</v>
      </c>
      <c r="C966">
        <v>33245</v>
      </c>
      <c r="D966" s="122" t="s">
        <v>32</v>
      </c>
      <c r="E966">
        <v>1</v>
      </c>
      <c r="F966">
        <v>1</v>
      </c>
      <c r="G966">
        <v>1</v>
      </c>
      <c r="H966" s="178">
        <f t="shared" si="26"/>
        <v>8.3333333333333329E-2</v>
      </c>
      <c r="I966" s="122">
        <v>1</v>
      </c>
      <c r="J966">
        <v>3</v>
      </c>
    </row>
    <row r="967" spans="1:10">
      <c r="A967" s="122" t="s">
        <v>6191</v>
      </c>
      <c r="B967" t="s">
        <v>4489</v>
      </c>
      <c r="C967">
        <v>33245</v>
      </c>
      <c r="D967" s="122" t="s">
        <v>32</v>
      </c>
      <c r="E967">
        <v>2</v>
      </c>
      <c r="F967">
        <v>1</v>
      </c>
      <c r="G967">
        <v>2</v>
      </c>
      <c r="H967" s="178">
        <f t="shared" si="26"/>
        <v>0.16666666666666666</v>
      </c>
      <c r="I967" s="122">
        <v>1</v>
      </c>
      <c r="J967">
        <v>3</v>
      </c>
    </row>
    <row r="968" spans="1:10">
      <c r="A968" s="122" t="s">
        <v>6191</v>
      </c>
      <c r="B968" t="s">
        <v>1795</v>
      </c>
      <c r="C968">
        <v>33245</v>
      </c>
      <c r="D968" s="122" t="s">
        <v>32</v>
      </c>
      <c r="E968">
        <v>2</v>
      </c>
      <c r="F968">
        <v>1</v>
      </c>
      <c r="G968">
        <v>2</v>
      </c>
      <c r="H968" s="178">
        <f t="shared" si="26"/>
        <v>0.16666666666666666</v>
      </c>
      <c r="I968" s="122">
        <v>1</v>
      </c>
      <c r="J968">
        <v>3</v>
      </c>
    </row>
    <row r="969" spans="1:10">
      <c r="A969" s="122" t="s">
        <v>6191</v>
      </c>
      <c r="B969" t="s">
        <v>4759</v>
      </c>
      <c r="C969">
        <v>33245</v>
      </c>
      <c r="D969" s="122" t="s">
        <v>32</v>
      </c>
      <c r="E969">
        <v>2</v>
      </c>
      <c r="F969">
        <v>1</v>
      </c>
      <c r="G969">
        <v>2</v>
      </c>
      <c r="H969" s="178">
        <f t="shared" si="26"/>
        <v>0.16666666666666666</v>
      </c>
      <c r="I969" s="122">
        <v>1</v>
      </c>
      <c r="J969">
        <v>3</v>
      </c>
    </row>
    <row r="970" spans="1:10">
      <c r="A970" s="122" t="s">
        <v>6191</v>
      </c>
      <c r="B970" t="s">
        <v>4767</v>
      </c>
      <c r="C970">
        <v>33245</v>
      </c>
      <c r="D970" s="122" t="s">
        <v>32</v>
      </c>
      <c r="E970">
        <v>1</v>
      </c>
      <c r="F970">
        <v>1</v>
      </c>
      <c r="G970">
        <v>1</v>
      </c>
      <c r="H970" s="178">
        <f t="shared" si="26"/>
        <v>8.3333333333333329E-2</v>
      </c>
      <c r="I970" s="122">
        <v>1</v>
      </c>
      <c r="J970">
        <v>3.3330000000000002</v>
      </c>
    </row>
    <row r="971" spans="1:10">
      <c r="A971" s="122" t="s">
        <v>6191</v>
      </c>
      <c r="B971" t="s">
        <v>4783</v>
      </c>
      <c r="C971">
        <v>33245</v>
      </c>
      <c r="D971" s="122" t="s">
        <v>32</v>
      </c>
      <c r="E971">
        <v>1</v>
      </c>
      <c r="F971">
        <v>1</v>
      </c>
      <c r="G971">
        <v>1</v>
      </c>
      <c r="H971" s="178">
        <f t="shared" si="26"/>
        <v>8.3333333333333329E-2</v>
      </c>
      <c r="I971" s="122">
        <v>1</v>
      </c>
      <c r="J971">
        <v>3.3330000000000002</v>
      </c>
    </row>
    <row r="972" spans="1:10">
      <c r="A972" s="122" t="s">
        <v>6191</v>
      </c>
      <c r="B972" t="s">
        <v>4843</v>
      </c>
      <c r="C972">
        <v>33245</v>
      </c>
      <c r="D972" s="122" t="s">
        <v>32</v>
      </c>
      <c r="E972">
        <v>1</v>
      </c>
      <c r="F972">
        <v>1</v>
      </c>
      <c r="G972">
        <v>1</v>
      </c>
      <c r="H972" s="178">
        <f t="shared" si="26"/>
        <v>8.3333333333333329E-2</v>
      </c>
      <c r="I972" s="122">
        <v>1</v>
      </c>
      <c r="J972">
        <v>3.3330000000000002</v>
      </c>
    </row>
    <row r="973" spans="1:10">
      <c r="A973" s="122" t="s">
        <v>6191</v>
      </c>
      <c r="B973" t="s">
        <v>4197</v>
      </c>
      <c r="C973">
        <v>33245</v>
      </c>
      <c r="D973" s="122" t="s">
        <v>32</v>
      </c>
      <c r="E973">
        <v>1</v>
      </c>
      <c r="F973">
        <v>1</v>
      </c>
      <c r="G973">
        <v>1</v>
      </c>
      <c r="H973" s="178">
        <f t="shared" si="26"/>
        <v>8.3333333333333329E-2</v>
      </c>
      <c r="I973" s="122">
        <v>1</v>
      </c>
      <c r="J973">
        <v>3.3330000000000002</v>
      </c>
    </row>
    <row r="974" spans="1:10">
      <c r="A974" s="122" t="s">
        <v>6191</v>
      </c>
      <c r="B974" t="s">
        <v>4951</v>
      </c>
      <c r="C974">
        <v>33245</v>
      </c>
      <c r="D974" s="122" t="s">
        <v>32</v>
      </c>
      <c r="E974">
        <v>1</v>
      </c>
      <c r="F974">
        <v>1</v>
      </c>
      <c r="G974">
        <v>1</v>
      </c>
      <c r="H974" s="178">
        <f t="shared" si="26"/>
        <v>8.3333333333333329E-2</v>
      </c>
      <c r="I974" s="122">
        <v>1</v>
      </c>
      <c r="J974">
        <v>3.3330000000000002</v>
      </c>
    </row>
    <row r="975" spans="1:10">
      <c r="A975" s="122" t="s">
        <v>6191</v>
      </c>
      <c r="B975" t="s">
        <v>4981</v>
      </c>
      <c r="C975">
        <v>33245</v>
      </c>
      <c r="D975" s="122" t="s">
        <v>32</v>
      </c>
      <c r="E975">
        <v>1</v>
      </c>
      <c r="F975">
        <v>1</v>
      </c>
      <c r="G975">
        <v>1</v>
      </c>
      <c r="H975" s="178">
        <f t="shared" si="26"/>
        <v>8.3333333333333329E-2</v>
      </c>
      <c r="I975" s="122">
        <v>1</v>
      </c>
      <c r="J975">
        <v>3.3330000000000002</v>
      </c>
    </row>
    <row r="976" spans="1:10">
      <c r="A976" s="122" t="s">
        <v>6191</v>
      </c>
      <c r="B976" t="s">
        <v>2264</v>
      </c>
      <c r="C976">
        <v>33245</v>
      </c>
      <c r="D976" s="122" t="s">
        <v>32</v>
      </c>
      <c r="E976">
        <v>1</v>
      </c>
      <c r="F976">
        <v>1</v>
      </c>
      <c r="G976">
        <v>1</v>
      </c>
      <c r="H976" s="178">
        <f t="shared" si="26"/>
        <v>8.3333333333333329E-2</v>
      </c>
      <c r="I976" s="122">
        <v>1</v>
      </c>
      <c r="J976">
        <v>3.3330000000000002</v>
      </c>
    </row>
    <row r="977" spans="1:10">
      <c r="A977" s="122" t="s">
        <v>6191</v>
      </c>
      <c r="B977" t="s">
        <v>5066</v>
      </c>
      <c r="C977">
        <v>33245</v>
      </c>
      <c r="D977" s="122" t="s">
        <v>32</v>
      </c>
      <c r="E977">
        <v>1</v>
      </c>
      <c r="F977">
        <v>1</v>
      </c>
      <c r="G977">
        <v>1</v>
      </c>
      <c r="H977" s="178">
        <f t="shared" si="26"/>
        <v>8.3333333333333329E-2</v>
      </c>
      <c r="I977" s="122">
        <v>1</v>
      </c>
      <c r="J977">
        <v>3.3330000000000002</v>
      </c>
    </row>
    <row r="978" spans="1:10">
      <c r="A978" s="122" t="s">
        <v>6191</v>
      </c>
      <c r="B978" t="s">
        <v>5074</v>
      </c>
      <c r="C978">
        <v>33245</v>
      </c>
      <c r="D978" s="122" t="s">
        <v>32</v>
      </c>
      <c r="E978">
        <v>1</v>
      </c>
      <c r="F978">
        <v>1</v>
      </c>
      <c r="G978">
        <v>1</v>
      </c>
      <c r="H978" s="178">
        <f t="shared" si="26"/>
        <v>8.3333333333333329E-2</v>
      </c>
      <c r="I978" s="122">
        <v>1</v>
      </c>
      <c r="J978">
        <v>3.3330000000000002</v>
      </c>
    </row>
    <row r="979" spans="1:10">
      <c r="A979" s="122" t="s">
        <v>6191</v>
      </c>
      <c r="B979" t="s">
        <v>5126</v>
      </c>
      <c r="C979">
        <v>33245</v>
      </c>
      <c r="D979" s="122" t="s">
        <v>32</v>
      </c>
      <c r="E979">
        <v>1</v>
      </c>
      <c r="F979">
        <v>1</v>
      </c>
      <c r="G979">
        <v>1</v>
      </c>
      <c r="H979" s="178">
        <f t="shared" si="26"/>
        <v>8.3333333333333329E-2</v>
      </c>
      <c r="I979" s="122">
        <v>1</v>
      </c>
      <c r="J979">
        <v>3.3330000000000002</v>
      </c>
    </row>
    <row r="980" spans="1:10">
      <c r="A980" s="122" t="s">
        <v>6191</v>
      </c>
      <c r="B980" t="s">
        <v>2310</v>
      </c>
      <c r="C980">
        <v>33245</v>
      </c>
      <c r="D980" s="122" t="s">
        <v>32</v>
      </c>
      <c r="E980">
        <v>3</v>
      </c>
      <c r="F980">
        <v>1</v>
      </c>
      <c r="G980">
        <v>3</v>
      </c>
      <c r="H980" s="178">
        <f t="shared" si="26"/>
        <v>0.25</v>
      </c>
      <c r="I980" s="122">
        <v>1</v>
      </c>
      <c r="J980">
        <v>3.3330000000000002</v>
      </c>
    </row>
    <row r="981" spans="1:10">
      <c r="A981" s="122" t="s">
        <v>6191</v>
      </c>
      <c r="B981" t="s">
        <v>4683</v>
      </c>
      <c r="C981">
        <v>33245</v>
      </c>
      <c r="D981" s="122" t="s">
        <v>32</v>
      </c>
      <c r="E981">
        <v>4</v>
      </c>
      <c r="F981">
        <v>1</v>
      </c>
      <c r="G981">
        <v>4</v>
      </c>
      <c r="H981" s="178">
        <f t="shared" si="26"/>
        <v>0.33333333333333331</v>
      </c>
      <c r="I981" s="122">
        <v>1</v>
      </c>
      <c r="J981">
        <v>3.3330000000000002</v>
      </c>
    </row>
    <row r="982" spans="1:10">
      <c r="A982" s="122" t="s">
        <v>6191</v>
      </c>
      <c r="B982" t="s">
        <v>4998</v>
      </c>
      <c r="C982">
        <v>33245</v>
      </c>
      <c r="D982" s="122" t="s">
        <v>32</v>
      </c>
      <c r="E982">
        <v>4</v>
      </c>
      <c r="F982">
        <v>1</v>
      </c>
      <c r="G982">
        <v>4</v>
      </c>
      <c r="H982" s="178">
        <f t="shared" ref="H982:H1045" si="27">E982/12</f>
        <v>0.33333333333333331</v>
      </c>
      <c r="I982" s="122">
        <v>1</v>
      </c>
      <c r="J982">
        <v>3.3330000000000002</v>
      </c>
    </row>
    <row r="983" spans="1:10">
      <c r="A983" s="122" t="s">
        <v>6191</v>
      </c>
      <c r="B983" t="s">
        <v>4445</v>
      </c>
      <c r="C983">
        <v>33245</v>
      </c>
      <c r="D983" s="122" t="s">
        <v>32</v>
      </c>
      <c r="E983">
        <v>1</v>
      </c>
      <c r="F983">
        <v>1</v>
      </c>
      <c r="G983">
        <v>1</v>
      </c>
      <c r="H983" s="178">
        <f t="shared" si="27"/>
        <v>8.3333333333333329E-2</v>
      </c>
      <c r="I983" s="122">
        <v>1</v>
      </c>
      <c r="J983">
        <v>3.6669999999999998</v>
      </c>
    </row>
    <row r="984" spans="1:10">
      <c r="A984" s="122" t="s">
        <v>6191</v>
      </c>
      <c r="B984" t="s">
        <v>3498</v>
      </c>
      <c r="C984">
        <v>33245</v>
      </c>
      <c r="D984" s="122" t="s">
        <v>32</v>
      </c>
      <c r="E984">
        <v>1</v>
      </c>
      <c r="F984">
        <v>1</v>
      </c>
      <c r="G984">
        <v>1</v>
      </c>
      <c r="H984" s="178">
        <f t="shared" si="27"/>
        <v>8.3333333333333329E-2</v>
      </c>
      <c r="I984" s="122">
        <v>1</v>
      </c>
      <c r="J984">
        <v>3.6669999999999998</v>
      </c>
    </row>
    <row r="985" spans="1:10">
      <c r="A985" s="122" t="s">
        <v>6191</v>
      </c>
      <c r="B985" t="s">
        <v>4587</v>
      </c>
      <c r="C985">
        <v>33245</v>
      </c>
      <c r="D985" s="122" t="s">
        <v>32</v>
      </c>
      <c r="E985">
        <v>1</v>
      </c>
      <c r="F985">
        <v>1</v>
      </c>
      <c r="G985">
        <v>1</v>
      </c>
      <c r="H985" s="178">
        <f t="shared" si="27"/>
        <v>8.3333333333333329E-2</v>
      </c>
      <c r="I985" s="122">
        <v>1</v>
      </c>
      <c r="J985">
        <v>3.6669999999999998</v>
      </c>
    </row>
    <row r="986" spans="1:10">
      <c r="A986" s="122" t="s">
        <v>6191</v>
      </c>
      <c r="B986" t="s">
        <v>4599</v>
      </c>
      <c r="C986">
        <v>33245</v>
      </c>
      <c r="D986" s="122" t="s">
        <v>32</v>
      </c>
      <c r="E986">
        <v>1</v>
      </c>
      <c r="F986">
        <v>1</v>
      </c>
      <c r="G986">
        <v>1</v>
      </c>
      <c r="H986" s="178">
        <f t="shared" si="27"/>
        <v>8.3333333333333329E-2</v>
      </c>
      <c r="I986" s="122">
        <v>1</v>
      </c>
      <c r="J986">
        <v>3.6669999999999998</v>
      </c>
    </row>
    <row r="987" spans="1:10">
      <c r="A987" s="122" t="s">
        <v>6191</v>
      </c>
      <c r="B987" t="s">
        <v>4613</v>
      </c>
      <c r="C987">
        <v>33245</v>
      </c>
      <c r="D987" s="122" t="s">
        <v>32</v>
      </c>
      <c r="E987">
        <v>1</v>
      </c>
      <c r="F987">
        <v>1</v>
      </c>
      <c r="G987">
        <v>1</v>
      </c>
      <c r="H987" s="178">
        <f t="shared" si="27"/>
        <v>8.3333333333333329E-2</v>
      </c>
      <c r="I987" s="122">
        <v>1</v>
      </c>
      <c r="J987">
        <v>3.6669999999999998</v>
      </c>
    </row>
    <row r="988" spans="1:10">
      <c r="A988" s="122" t="s">
        <v>6191</v>
      </c>
      <c r="B988" t="s">
        <v>4709</v>
      </c>
      <c r="C988">
        <v>33245</v>
      </c>
      <c r="D988" s="122" t="s">
        <v>32</v>
      </c>
      <c r="E988">
        <v>1</v>
      </c>
      <c r="F988">
        <v>1</v>
      </c>
      <c r="G988">
        <v>1</v>
      </c>
      <c r="H988" s="178">
        <f t="shared" si="27"/>
        <v>8.3333333333333329E-2</v>
      </c>
      <c r="I988" s="122">
        <v>1</v>
      </c>
      <c r="J988">
        <v>3.6669999999999998</v>
      </c>
    </row>
    <row r="989" spans="1:10">
      <c r="A989" s="122" t="s">
        <v>6191</v>
      </c>
      <c r="B989" t="s">
        <v>4937</v>
      </c>
      <c r="C989">
        <v>33245</v>
      </c>
      <c r="D989" s="122" t="s">
        <v>32</v>
      </c>
      <c r="E989">
        <v>1</v>
      </c>
      <c r="F989">
        <v>1</v>
      </c>
      <c r="G989">
        <v>1</v>
      </c>
      <c r="H989" s="178">
        <f t="shared" si="27"/>
        <v>8.3333333333333329E-2</v>
      </c>
      <c r="I989" s="122">
        <v>1</v>
      </c>
      <c r="J989">
        <v>3.6669999999999998</v>
      </c>
    </row>
    <row r="990" spans="1:10">
      <c r="A990" s="122" t="s">
        <v>6191</v>
      </c>
      <c r="B990" t="s">
        <v>4955</v>
      </c>
      <c r="C990">
        <v>33245</v>
      </c>
      <c r="D990" s="122" t="s">
        <v>32</v>
      </c>
      <c r="E990">
        <v>1</v>
      </c>
      <c r="F990">
        <v>1</v>
      </c>
      <c r="G990">
        <v>1</v>
      </c>
      <c r="H990" s="178">
        <f t="shared" si="27"/>
        <v>8.3333333333333329E-2</v>
      </c>
      <c r="I990" s="122">
        <v>1</v>
      </c>
      <c r="J990">
        <v>3.6669999999999998</v>
      </c>
    </row>
    <row r="991" spans="1:10">
      <c r="A991" s="122" t="s">
        <v>6191</v>
      </c>
      <c r="B991" t="s">
        <v>5118</v>
      </c>
      <c r="C991">
        <v>33245</v>
      </c>
      <c r="D991" s="122" t="s">
        <v>32</v>
      </c>
      <c r="E991">
        <v>1</v>
      </c>
      <c r="F991">
        <v>1</v>
      </c>
      <c r="G991">
        <v>1</v>
      </c>
      <c r="H991" s="178">
        <f t="shared" si="27"/>
        <v>8.3333333333333329E-2</v>
      </c>
      <c r="I991" s="122">
        <v>1</v>
      </c>
      <c r="J991">
        <v>3.6669999999999998</v>
      </c>
    </row>
    <row r="992" spans="1:10">
      <c r="A992" s="122" t="s">
        <v>6191</v>
      </c>
      <c r="B992" t="s">
        <v>4451</v>
      </c>
      <c r="C992">
        <v>33245</v>
      </c>
      <c r="D992" s="122" t="s">
        <v>32</v>
      </c>
      <c r="E992">
        <v>2</v>
      </c>
      <c r="F992">
        <v>1</v>
      </c>
      <c r="G992">
        <v>2</v>
      </c>
      <c r="H992" s="178">
        <f t="shared" si="27"/>
        <v>0.16666666666666666</v>
      </c>
      <c r="I992" s="122">
        <v>1</v>
      </c>
      <c r="J992">
        <v>3.6669999999999998</v>
      </c>
    </row>
    <row r="993" spans="1:10">
      <c r="A993" s="122" t="s">
        <v>6191</v>
      </c>
      <c r="B993" t="s">
        <v>4539</v>
      </c>
      <c r="C993">
        <v>33245</v>
      </c>
      <c r="D993" s="122" t="s">
        <v>32</v>
      </c>
      <c r="E993">
        <v>2</v>
      </c>
      <c r="F993">
        <v>1</v>
      </c>
      <c r="G993">
        <v>2</v>
      </c>
      <c r="H993" s="178">
        <f t="shared" si="27"/>
        <v>0.16666666666666666</v>
      </c>
      <c r="I993" s="122">
        <v>1</v>
      </c>
      <c r="J993">
        <v>3.6669999999999998</v>
      </c>
    </row>
    <row r="994" spans="1:10">
      <c r="A994" s="122" t="s">
        <v>6191</v>
      </c>
      <c r="B994" t="s">
        <v>4541</v>
      </c>
      <c r="C994">
        <v>33245</v>
      </c>
      <c r="D994" s="122" t="s">
        <v>32</v>
      </c>
      <c r="E994">
        <v>2</v>
      </c>
      <c r="F994">
        <v>1</v>
      </c>
      <c r="G994">
        <v>2</v>
      </c>
      <c r="H994" s="178">
        <f t="shared" si="27"/>
        <v>0.16666666666666666</v>
      </c>
      <c r="I994" s="122">
        <v>1</v>
      </c>
      <c r="J994">
        <v>3.6669999999999998</v>
      </c>
    </row>
    <row r="995" spans="1:10">
      <c r="A995" s="122" t="s">
        <v>6191</v>
      </c>
      <c r="B995" t="s">
        <v>4881</v>
      </c>
      <c r="C995">
        <v>33245</v>
      </c>
      <c r="D995" s="122" t="s">
        <v>32</v>
      </c>
      <c r="E995">
        <v>2</v>
      </c>
      <c r="F995">
        <v>1</v>
      </c>
      <c r="G995">
        <v>2</v>
      </c>
      <c r="H995" s="178">
        <f t="shared" si="27"/>
        <v>0.16666666666666666</v>
      </c>
      <c r="I995" s="122">
        <v>1</v>
      </c>
      <c r="J995">
        <v>3.6669999999999998</v>
      </c>
    </row>
    <row r="996" spans="1:10">
      <c r="A996" s="122" t="s">
        <v>6191</v>
      </c>
      <c r="B996" t="s">
        <v>2248</v>
      </c>
      <c r="C996">
        <v>33245</v>
      </c>
      <c r="D996" s="122" t="s">
        <v>32</v>
      </c>
      <c r="E996">
        <v>2</v>
      </c>
      <c r="F996">
        <v>1</v>
      </c>
      <c r="G996">
        <v>2</v>
      </c>
      <c r="H996" s="178">
        <f t="shared" si="27"/>
        <v>0.16666666666666666</v>
      </c>
      <c r="I996" s="122">
        <v>1</v>
      </c>
      <c r="J996">
        <v>3.6669999999999998</v>
      </c>
    </row>
    <row r="997" spans="1:10">
      <c r="A997" s="122" t="s">
        <v>6191</v>
      </c>
      <c r="B997" t="s">
        <v>5056</v>
      </c>
      <c r="C997">
        <v>33245</v>
      </c>
      <c r="D997" s="122" t="s">
        <v>32</v>
      </c>
      <c r="E997">
        <v>2</v>
      </c>
      <c r="F997">
        <v>1</v>
      </c>
      <c r="G997">
        <v>2</v>
      </c>
      <c r="H997" s="178">
        <f t="shared" si="27"/>
        <v>0.16666666666666666</v>
      </c>
      <c r="I997" s="122">
        <v>1</v>
      </c>
      <c r="J997">
        <v>3.6669999999999998</v>
      </c>
    </row>
    <row r="998" spans="1:10">
      <c r="A998" s="122" t="s">
        <v>6191</v>
      </c>
      <c r="B998" t="s">
        <v>5148</v>
      </c>
      <c r="C998">
        <v>33245</v>
      </c>
      <c r="D998" s="122" t="s">
        <v>32</v>
      </c>
      <c r="E998">
        <v>2</v>
      </c>
      <c r="F998">
        <v>1</v>
      </c>
      <c r="G998">
        <v>2</v>
      </c>
      <c r="H998" s="178">
        <f t="shared" si="27"/>
        <v>0.16666666666666666</v>
      </c>
      <c r="I998" s="122">
        <v>1</v>
      </c>
      <c r="J998">
        <v>3.6669999999999998</v>
      </c>
    </row>
    <row r="999" spans="1:10">
      <c r="A999" s="122" t="s">
        <v>6191</v>
      </c>
      <c r="B999" t="s">
        <v>5026</v>
      </c>
      <c r="C999">
        <v>33245</v>
      </c>
      <c r="D999" s="122" t="s">
        <v>32</v>
      </c>
      <c r="E999">
        <v>3</v>
      </c>
      <c r="F999">
        <v>1</v>
      </c>
      <c r="G999">
        <v>3</v>
      </c>
      <c r="H999" s="178">
        <f t="shared" si="27"/>
        <v>0.25</v>
      </c>
      <c r="I999" s="122">
        <v>1</v>
      </c>
      <c r="J999">
        <v>3.6669999999999998</v>
      </c>
    </row>
    <row r="1000" spans="1:10">
      <c r="A1000" s="122" t="s">
        <v>6191</v>
      </c>
      <c r="B1000" t="s">
        <v>4475</v>
      </c>
      <c r="C1000">
        <v>33245</v>
      </c>
      <c r="D1000" s="122" t="s">
        <v>32</v>
      </c>
      <c r="E1000">
        <v>4</v>
      </c>
      <c r="F1000">
        <v>1</v>
      </c>
      <c r="G1000">
        <v>4</v>
      </c>
      <c r="H1000" s="178">
        <f t="shared" si="27"/>
        <v>0.33333333333333331</v>
      </c>
      <c r="I1000" s="122">
        <v>1</v>
      </c>
      <c r="J1000">
        <v>3.6669999999999998</v>
      </c>
    </row>
    <row r="1001" spans="1:10">
      <c r="A1001" s="122" t="s">
        <v>6191</v>
      </c>
      <c r="B1001" t="s">
        <v>4917</v>
      </c>
      <c r="C1001">
        <v>33245</v>
      </c>
      <c r="D1001" s="122" t="s">
        <v>32</v>
      </c>
      <c r="E1001">
        <v>4</v>
      </c>
      <c r="F1001">
        <v>1</v>
      </c>
      <c r="G1001">
        <v>4</v>
      </c>
      <c r="H1001" s="178">
        <f t="shared" si="27"/>
        <v>0.33333333333333331</v>
      </c>
      <c r="I1001" s="122">
        <v>1</v>
      </c>
      <c r="J1001">
        <v>3.6669999999999998</v>
      </c>
    </row>
    <row r="1002" spans="1:10">
      <c r="A1002" s="122" t="s">
        <v>6191</v>
      </c>
      <c r="B1002" t="s">
        <v>4439</v>
      </c>
      <c r="C1002">
        <v>33245</v>
      </c>
      <c r="D1002" s="122" t="s">
        <v>32</v>
      </c>
      <c r="E1002">
        <v>1</v>
      </c>
      <c r="F1002">
        <v>1</v>
      </c>
      <c r="G1002">
        <v>1</v>
      </c>
      <c r="H1002" s="178">
        <f t="shared" si="27"/>
        <v>8.3333333333333329E-2</v>
      </c>
      <c r="I1002" s="122">
        <v>1</v>
      </c>
      <c r="J1002">
        <v>4</v>
      </c>
    </row>
    <row r="1003" spans="1:10">
      <c r="A1003" s="122" t="s">
        <v>6191</v>
      </c>
      <c r="B1003" t="s">
        <v>4443</v>
      </c>
      <c r="C1003">
        <v>33245</v>
      </c>
      <c r="D1003" s="122" t="s">
        <v>32</v>
      </c>
      <c r="E1003">
        <v>1</v>
      </c>
      <c r="F1003">
        <v>1</v>
      </c>
      <c r="G1003">
        <v>1</v>
      </c>
      <c r="H1003" s="178">
        <f t="shared" si="27"/>
        <v>8.3333333333333329E-2</v>
      </c>
      <c r="I1003" s="122">
        <v>1</v>
      </c>
      <c r="J1003">
        <v>4</v>
      </c>
    </row>
    <row r="1004" spans="1:10">
      <c r="A1004" s="122" t="s">
        <v>6191</v>
      </c>
      <c r="B1004" t="s">
        <v>4449</v>
      </c>
      <c r="C1004">
        <v>33245</v>
      </c>
      <c r="D1004" s="122" t="s">
        <v>32</v>
      </c>
      <c r="E1004">
        <v>1</v>
      </c>
      <c r="F1004">
        <v>1</v>
      </c>
      <c r="G1004">
        <v>1</v>
      </c>
      <c r="H1004" s="178">
        <f t="shared" si="27"/>
        <v>8.3333333333333329E-2</v>
      </c>
      <c r="I1004" s="122">
        <v>1</v>
      </c>
      <c r="J1004">
        <v>4</v>
      </c>
    </row>
    <row r="1005" spans="1:10">
      <c r="A1005" s="122" t="s">
        <v>6191</v>
      </c>
      <c r="B1005" t="s">
        <v>4457</v>
      </c>
      <c r="C1005">
        <v>33245</v>
      </c>
      <c r="D1005" s="122" t="s">
        <v>32</v>
      </c>
      <c r="E1005">
        <v>1</v>
      </c>
      <c r="F1005">
        <v>1</v>
      </c>
      <c r="G1005">
        <v>1</v>
      </c>
      <c r="H1005" s="178">
        <f t="shared" si="27"/>
        <v>8.3333333333333329E-2</v>
      </c>
      <c r="I1005" s="122">
        <v>1</v>
      </c>
      <c r="J1005">
        <v>4</v>
      </c>
    </row>
    <row r="1006" spans="1:10">
      <c r="A1006" s="122" t="s">
        <v>6191</v>
      </c>
      <c r="B1006" t="s">
        <v>4481</v>
      </c>
      <c r="C1006">
        <v>33245</v>
      </c>
      <c r="D1006" s="122" t="s">
        <v>32</v>
      </c>
      <c r="E1006">
        <v>1</v>
      </c>
      <c r="F1006">
        <v>1</v>
      </c>
      <c r="G1006">
        <v>1</v>
      </c>
      <c r="H1006" s="178">
        <f t="shared" si="27"/>
        <v>8.3333333333333329E-2</v>
      </c>
      <c r="I1006" s="122">
        <v>1</v>
      </c>
      <c r="J1006">
        <v>4</v>
      </c>
    </row>
    <row r="1007" spans="1:10">
      <c r="A1007" s="122" t="s">
        <v>6191</v>
      </c>
      <c r="B1007" t="s">
        <v>4487</v>
      </c>
      <c r="C1007">
        <v>33245</v>
      </c>
      <c r="D1007" s="122" t="s">
        <v>32</v>
      </c>
      <c r="E1007">
        <v>1</v>
      </c>
      <c r="F1007">
        <v>1</v>
      </c>
      <c r="G1007">
        <v>1</v>
      </c>
      <c r="H1007" s="178">
        <f t="shared" si="27"/>
        <v>8.3333333333333329E-2</v>
      </c>
      <c r="I1007" s="122">
        <v>1</v>
      </c>
      <c r="J1007">
        <v>4</v>
      </c>
    </row>
    <row r="1008" spans="1:10">
      <c r="A1008" s="122" t="s">
        <v>6191</v>
      </c>
      <c r="B1008" t="s">
        <v>4491</v>
      </c>
      <c r="C1008">
        <v>33245</v>
      </c>
      <c r="D1008" s="122" t="s">
        <v>32</v>
      </c>
      <c r="E1008">
        <v>1</v>
      </c>
      <c r="F1008">
        <v>1</v>
      </c>
      <c r="G1008">
        <v>1</v>
      </c>
      <c r="H1008" s="178">
        <f t="shared" si="27"/>
        <v>8.3333333333333329E-2</v>
      </c>
      <c r="I1008" s="122">
        <v>1</v>
      </c>
      <c r="J1008">
        <v>4</v>
      </c>
    </row>
    <row r="1009" spans="1:10">
      <c r="A1009" s="122" t="s">
        <v>6191</v>
      </c>
      <c r="B1009" t="s">
        <v>4507</v>
      </c>
      <c r="C1009">
        <v>33245</v>
      </c>
      <c r="D1009" s="122" t="s">
        <v>32</v>
      </c>
      <c r="E1009">
        <v>1</v>
      </c>
      <c r="F1009">
        <v>1</v>
      </c>
      <c r="G1009">
        <v>1</v>
      </c>
      <c r="H1009" s="178">
        <f t="shared" si="27"/>
        <v>8.3333333333333329E-2</v>
      </c>
      <c r="I1009" s="122">
        <v>1</v>
      </c>
      <c r="J1009">
        <v>4</v>
      </c>
    </row>
    <row r="1010" spans="1:10">
      <c r="A1010" s="122" t="s">
        <v>6191</v>
      </c>
      <c r="B1010" t="s">
        <v>4515</v>
      </c>
      <c r="C1010">
        <v>33245</v>
      </c>
      <c r="D1010" s="122" t="s">
        <v>32</v>
      </c>
      <c r="E1010">
        <v>1</v>
      </c>
      <c r="F1010">
        <v>1</v>
      </c>
      <c r="G1010">
        <v>1</v>
      </c>
      <c r="H1010" s="178">
        <f t="shared" si="27"/>
        <v>8.3333333333333329E-2</v>
      </c>
      <c r="I1010" s="122">
        <v>1</v>
      </c>
      <c r="J1010">
        <v>4</v>
      </c>
    </row>
    <row r="1011" spans="1:10">
      <c r="A1011" s="122" t="s">
        <v>6191</v>
      </c>
      <c r="B1011" t="s">
        <v>4555</v>
      </c>
      <c r="C1011">
        <v>33245</v>
      </c>
      <c r="D1011" s="122" t="s">
        <v>32</v>
      </c>
      <c r="E1011">
        <v>1</v>
      </c>
      <c r="F1011">
        <v>1</v>
      </c>
      <c r="G1011">
        <v>1</v>
      </c>
      <c r="H1011" s="178">
        <f t="shared" si="27"/>
        <v>8.3333333333333329E-2</v>
      </c>
      <c r="I1011" s="122">
        <v>1</v>
      </c>
      <c r="J1011">
        <v>4</v>
      </c>
    </row>
    <row r="1012" spans="1:10">
      <c r="A1012" s="122" t="s">
        <v>6191</v>
      </c>
      <c r="B1012" t="s">
        <v>4557</v>
      </c>
      <c r="C1012">
        <v>33245</v>
      </c>
      <c r="D1012" s="122" t="s">
        <v>32</v>
      </c>
      <c r="E1012">
        <v>1</v>
      </c>
      <c r="F1012">
        <v>1</v>
      </c>
      <c r="G1012">
        <v>1</v>
      </c>
      <c r="H1012" s="178">
        <f t="shared" si="27"/>
        <v>8.3333333333333329E-2</v>
      </c>
      <c r="I1012" s="122">
        <v>1</v>
      </c>
      <c r="J1012">
        <v>4</v>
      </c>
    </row>
    <row r="1013" spans="1:10">
      <c r="A1013" s="122" t="s">
        <v>6191</v>
      </c>
      <c r="B1013" t="s">
        <v>1839</v>
      </c>
      <c r="C1013">
        <v>33245</v>
      </c>
      <c r="D1013" s="122" t="s">
        <v>32</v>
      </c>
      <c r="E1013">
        <v>1</v>
      </c>
      <c r="F1013">
        <v>1</v>
      </c>
      <c r="G1013">
        <v>1</v>
      </c>
      <c r="H1013" s="178">
        <f t="shared" si="27"/>
        <v>8.3333333333333329E-2</v>
      </c>
      <c r="I1013" s="122">
        <v>1</v>
      </c>
      <c r="J1013">
        <v>4</v>
      </c>
    </row>
    <row r="1014" spans="1:10">
      <c r="A1014" s="122" t="s">
        <v>6191</v>
      </c>
      <c r="B1014" t="s">
        <v>1891</v>
      </c>
      <c r="C1014">
        <v>33245</v>
      </c>
      <c r="D1014" s="122" t="s">
        <v>32</v>
      </c>
      <c r="E1014">
        <v>1</v>
      </c>
      <c r="F1014">
        <v>1</v>
      </c>
      <c r="G1014">
        <v>1</v>
      </c>
      <c r="H1014" s="178">
        <f t="shared" si="27"/>
        <v>8.3333333333333329E-2</v>
      </c>
      <c r="I1014" s="122">
        <v>1</v>
      </c>
      <c r="J1014">
        <v>4</v>
      </c>
    </row>
    <row r="1015" spans="1:10">
      <c r="A1015" s="122" t="s">
        <v>6191</v>
      </c>
      <c r="B1015" t="s">
        <v>4647</v>
      </c>
      <c r="C1015">
        <v>33245</v>
      </c>
      <c r="D1015" s="122" t="s">
        <v>32</v>
      </c>
      <c r="E1015">
        <v>1</v>
      </c>
      <c r="F1015">
        <v>1</v>
      </c>
      <c r="G1015">
        <v>1</v>
      </c>
      <c r="H1015" s="178">
        <f t="shared" si="27"/>
        <v>8.3333333333333329E-2</v>
      </c>
      <c r="I1015" s="122">
        <v>1</v>
      </c>
      <c r="J1015">
        <v>4</v>
      </c>
    </row>
    <row r="1016" spans="1:10">
      <c r="A1016" s="122" t="s">
        <v>6191</v>
      </c>
      <c r="B1016" t="s">
        <v>1957</v>
      </c>
      <c r="C1016">
        <v>33245</v>
      </c>
      <c r="D1016" s="122" t="s">
        <v>32</v>
      </c>
      <c r="E1016">
        <v>1</v>
      </c>
      <c r="F1016">
        <v>1</v>
      </c>
      <c r="G1016">
        <v>1</v>
      </c>
      <c r="H1016" s="178">
        <f t="shared" si="27"/>
        <v>8.3333333333333329E-2</v>
      </c>
      <c r="I1016" s="122">
        <v>1</v>
      </c>
      <c r="J1016">
        <v>4</v>
      </c>
    </row>
    <row r="1017" spans="1:10">
      <c r="A1017" s="122" t="s">
        <v>6191</v>
      </c>
      <c r="B1017" t="s">
        <v>2003</v>
      </c>
      <c r="C1017">
        <v>33245</v>
      </c>
      <c r="D1017" s="122" t="s">
        <v>32</v>
      </c>
      <c r="E1017">
        <v>1</v>
      </c>
      <c r="F1017">
        <v>1</v>
      </c>
      <c r="G1017">
        <v>1</v>
      </c>
      <c r="H1017" s="178">
        <f t="shared" si="27"/>
        <v>8.3333333333333329E-2</v>
      </c>
      <c r="I1017" s="122">
        <v>1</v>
      </c>
      <c r="J1017">
        <v>4</v>
      </c>
    </row>
    <row r="1018" spans="1:10">
      <c r="A1018" s="122" t="s">
        <v>6191</v>
      </c>
      <c r="B1018" t="s">
        <v>4775</v>
      </c>
      <c r="C1018">
        <v>33245</v>
      </c>
      <c r="D1018" s="122" t="s">
        <v>32</v>
      </c>
      <c r="E1018">
        <v>1</v>
      </c>
      <c r="F1018">
        <v>1</v>
      </c>
      <c r="G1018">
        <v>1</v>
      </c>
      <c r="H1018" s="178">
        <f t="shared" si="27"/>
        <v>8.3333333333333329E-2</v>
      </c>
      <c r="I1018" s="122">
        <v>1</v>
      </c>
      <c r="J1018">
        <v>4</v>
      </c>
    </row>
    <row r="1019" spans="1:10">
      <c r="A1019" s="122" t="s">
        <v>6191</v>
      </c>
      <c r="B1019" t="s">
        <v>2029</v>
      </c>
      <c r="C1019">
        <v>33245</v>
      </c>
      <c r="D1019" s="122" t="s">
        <v>32</v>
      </c>
      <c r="E1019">
        <v>1</v>
      </c>
      <c r="F1019">
        <v>1</v>
      </c>
      <c r="G1019">
        <v>1</v>
      </c>
      <c r="H1019" s="178">
        <f t="shared" si="27"/>
        <v>8.3333333333333329E-2</v>
      </c>
      <c r="I1019" s="122">
        <v>1</v>
      </c>
      <c r="J1019">
        <v>4</v>
      </c>
    </row>
    <row r="1020" spans="1:10">
      <c r="A1020" s="122" t="s">
        <v>6191</v>
      </c>
      <c r="B1020" t="s">
        <v>4787</v>
      </c>
      <c r="C1020">
        <v>33245</v>
      </c>
      <c r="D1020" s="122" t="s">
        <v>32</v>
      </c>
      <c r="E1020">
        <v>1</v>
      </c>
      <c r="F1020">
        <v>1</v>
      </c>
      <c r="G1020">
        <v>1</v>
      </c>
      <c r="H1020" s="178">
        <f t="shared" si="27"/>
        <v>8.3333333333333329E-2</v>
      </c>
      <c r="I1020" s="122">
        <v>1</v>
      </c>
      <c r="J1020">
        <v>4</v>
      </c>
    </row>
    <row r="1021" spans="1:10">
      <c r="A1021" s="122" t="s">
        <v>6191</v>
      </c>
      <c r="B1021" t="s">
        <v>4795</v>
      </c>
      <c r="C1021">
        <v>33245</v>
      </c>
      <c r="D1021" s="122" t="s">
        <v>32</v>
      </c>
      <c r="E1021">
        <v>1</v>
      </c>
      <c r="F1021">
        <v>1</v>
      </c>
      <c r="G1021">
        <v>1</v>
      </c>
      <c r="H1021" s="178">
        <f t="shared" si="27"/>
        <v>8.3333333333333329E-2</v>
      </c>
      <c r="I1021" s="122">
        <v>1</v>
      </c>
      <c r="J1021">
        <v>4</v>
      </c>
    </row>
    <row r="1022" spans="1:10">
      <c r="A1022" s="122" t="s">
        <v>6191</v>
      </c>
      <c r="B1022" t="s">
        <v>4819</v>
      </c>
      <c r="C1022">
        <v>33245</v>
      </c>
      <c r="D1022" s="122" t="s">
        <v>32</v>
      </c>
      <c r="E1022">
        <v>1</v>
      </c>
      <c r="F1022">
        <v>1</v>
      </c>
      <c r="G1022">
        <v>1</v>
      </c>
      <c r="H1022" s="178">
        <f t="shared" si="27"/>
        <v>8.3333333333333329E-2</v>
      </c>
      <c r="I1022" s="122">
        <v>1</v>
      </c>
      <c r="J1022">
        <v>4</v>
      </c>
    </row>
    <row r="1023" spans="1:10">
      <c r="A1023" s="122" t="s">
        <v>6191</v>
      </c>
      <c r="B1023" t="s">
        <v>4823</v>
      </c>
      <c r="C1023">
        <v>33245</v>
      </c>
      <c r="D1023" s="122" t="s">
        <v>32</v>
      </c>
      <c r="E1023">
        <v>1</v>
      </c>
      <c r="F1023">
        <v>1</v>
      </c>
      <c r="G1023">
        <v>1</v>
      </c>
      <c r="H1023" s="178">
        <f t="shared" si="27"/>
        <v>8.3333333333333329E-2</v>
      </c>
      <c r="I1023" s="122">
        <v>1</v>
      </c>
      <c r="J1023">
        <v>4</v>
      </c>
    </row>
    <row r="1024" spans="1:10">
      <c r="A1024" s="122" t="s">
        <v>6191</v>
      </c>
      <c r="B1024" t="s">
        <v>4827</v>
      </c>
      <c r="C1024">
        <v>33245</v>
      </c>
      <c r="D1024" s="122" t="s">
        <v>32</v>
      </c>
      <c r="E1024">
        <v>1</v>
      </c>
      <c r="F1024">
        <v>1</v>
      </c>
      <c r="G1024">
        <v>1</v>
      </c>
      <c r="H1024" s="178">
        <f t="shared" si="27"/>
        <v>8.3333333333333329E-2</v>
      </c>
      <c r="I1024" s="122">
        <v>1</v>
      </c>
      <c r="J1024">
        <v>4</v>
      </c>
    </row>
    <row r="1025" spans="1:10">
      <c r="A1025" s="122" t="s">
        <v>6191</v>
      </c>
      <c r="B1025" t="s">
        <v>2085</v>
      </c>
      <c r="C1025">
        <v>33245</v>
      </c>
      <c r="D1025" s="122" t="s">
        <v>32</v>
      </c>
      <c r="E1025">
        <v>1</v>
      </c>
      <c r="F1025">
        <v>1</v>
      </c>
      <c r="G1025">
        <v>1</v>
      </c>
      <c r="H1025" s="178">
        <f t="shared" si="27"/>
        <v>8.3333333333333329E-2</v>
      </c>
      <c r="I1025" s="122">
        <v>1</v>
      </c>
      <c r="J1025">
        <v>4</v>
      </c>
    </row>
    <row r="1026" spans="1:10">
      <c r="A1026" s="122" t="s">
        <v>6191</v>
      </c>
      <c r="B1026" t="s">
        <v>2115</v>
      </c>
      <c r="C1026">
        <v>33245</v>
      </c>
      <c r="D1026" s="122" t="s">
        <v>32</v>
      </c>
      <c r="E1026">
        <v>1</v>
      </c>
      <c r="F1026">
        <v>1</v>
      </c>
      <c r="G1026">
        <v>1</v>
      </c>
      <c r="H1026" s="178">
        <f t="shared" si="27"/>
        <v>8.3333333333333329E-2</v>
      </c>
      <c r="I1026" s="122">
        <v>1</v>
      </c>
      <c r="J1026">
        <v>4</v>
      </c>
    </row>
    <row r="1027" spans="1:10">
      <c r="A1027" s="122" t="s">
        <v>6191</v>
      </c>
      <c r="B1027" t="s">
        <v>4895</v>
      </c>
      <c r="C1027">
        <v>33245</v>
      </c>
      <c r="D1027" s="122" t="s">
        <v>32</v>
      </c>
      <c r="E1027">
        <v>1</v>
      </c>
      <c r="F1027">
        <v>1</v>
      </c>
      <c r="G1027">
        <v>1</v>
      </c>
      <c r="H1027" s="178">
        <f t="shared" si="27"/>
        <v>8.3333333333333329E-2</v>
      </c>
      <c r="I1027" s="122">
        <v>1</v>
      </c>
      <c r="J1027">
        <v>4</v>
      </c>
    </row>
    <row r="1028" spans="1:10">
      <c r="A1028" s="122" t="s">
        <v>6191</v>
      </c>
      <c r="B1028" t="s">
        <v>4923</v>
      </c>
      <c r="C1028">
        <v>33245</v>
      </c>
      <c r="D1028" s="122" t="s">
        <v>32</v>
      </c>
      <c r="E1028">
        <v>1</v>
      </c>
      <c r="F1028">
        <v>1</v>
      </c>
      <c r="G1028">
        <v>1</v>
      </c>
      <c r="H1028" s="178">
        <f t="shared" si="27"/>
        <v>8.3333333333333329E-2</v>
      </c>
      <c r="I1028" s="122">
        <v>1</v>
      </c>
      <c r="J1028">
        <v>4</v>
      </c>
    </row>
    <row r="1029" spans="1:10">
      <c r="A1029" s="122" t="s">
        <v>6191</v>
      </c>
      <c r="B1029" t="s">
        <v>4931</v>
      </c>
      <c r="C1029">
        <v>33245</v>
      </c>
      <c r="D1029" s="122" t="s">
        <v>32</v>
      </c>
      <c r="E1029">
        <v>1</v>
      </c>
      <c r="F1029">
        <v>1</v>
      </c>
      <c r="G1029">
        <v>1</v>
      </c>
      <c r="H1029" s="178">
        <f t="shared" si="27"/>
        <v>8.3333333333333329E-2</v>
      </c>
      <c r="I1029" s="122">
        <v>1</v>
      </c>
      <c r="J1029">
        <v>4</v>
      </c>
    </row>
    <row r="1030" spans="1:10">
      <c r="A1030" s="122" t="s">
        <v>6191</v>
      </c>
      <c r="B1030" t="s">
        <v>2185</v>
      </c>
      <c r="C1030">
        <v>33245</v>
      </c>
      <c r="D1030" s="122" t="s">
        <v>32</v>
      </c>
      <c r="E1030">
        <v>1</v>
      </c>
      <c r="F1030">
        <v>1</v>
      </c>
      <c r="G1030">
        <v>1</v>
      </c>
      <c r="H1030" s="178">
        <f t="shared" si="27"/>
        <v>8.3333333333333329E-2</v>
      </c>
      <c r="I1030" s="122">
        <v>1</v>
      </c>
      <c r="J1030">
        <v>4</v>
      </c>
    </row>
    <row r="1031" spans="1:10">
      <c r="A1031" s="122" t="s">
        <v>6191</v>
      </c>
      <c r="B1031" t="s">
        <v>2199</v>
      </c>
      <c r="C1031">
        <v>33245</v>
      </c>
      <c r="D1031" s="122" t="s">
        <v>32</v>
      </c>
      <c r="E1031">
        <v>1</v>
      </c>
      <c r="F1031">
        <v>1</v>
      </c>
      <c r="G1031">
        <v>1</v>
      </c>
      <c r="H1031" s="178">
        <f t="shared" si="27"/>
        <v>8.3333333333333329E-2</v>
      </c>
      <c r="I1031" s="122">
        <v>1</v>
      </c>
      <c r="J1031">
        <v>4</v>
      </c>
    </row>
    <row r="1032" spans="1:10">
      <c r="A1032" s="122" t="s">
        <v>6191</v>
      </c>
      <c r="B1032" t="s">
        <v>4990</v>
      </c>
      <c r="C1032">
        <v>33245</v>
      </c>
      <c r="D1032" s="122" t="s">
        <v>32</v>
      </c>
      <c r="E1032">
        <v>1</v>
      </c>
      <c r="F1032">
        <v>1</v>
      </c>
      <c r="G1032">
        <v>1</v>
      </c>
      <c r="H1032" s="178">
        <f t="shared" si="27"/>
        <v>8.3333333333333329E-2</v>
      </c>
      <c r="I1032" s="122">
        <v>1</v>
      </c>
      <c r="J1032">
        <v>4</v>
      </c>
    </row>
    <row r="1033" spans="1:10">
      <c r="A1033" s="122" t="s">
        <v>6191</v>
      </c>
      <c r="B1033" t="s">
        <v>5002</v>
      </c>
      <c r="C1033">
        <v>33245</v>
      </c>
      <c r="D1033" s="122" t="s">
        <v>32</v>
      </c>
      <c r="E1033">
        <v>1</v>
      </c>
      <c r="F1033">
        <v>1</v>
      </c>
      <c r="G1033">
        <v>1</v>
      </c>
      <c r="H1033" s="178">
        <f t="shared" si="27"/>
        <v>8.3333333333333329E-2</v>
      </c>
      <c r="I1033" s="122">
        <v>1</v>
      </c>
      <c r="J1033">
        <v>4</v>
      </c>
    </row>
    <row r="1034" spans="1:10">
      <c r="A1034" s="122" t="s">
        <v>6191</v>
      </c>
      <c r="B1034" t="s">
        <v>5010</v>
      </c>
      <c r="C1034">
        <v>33245</v>
      </c>
      <c r="D1034" s="122" t="s">
        <v>32</v>
      </c>
      <c r="E1034">
        <v>1</v>
      </c>
      <c r="F1034">
        <v>1</v>
      </c>
      <c r="G1034">
        <v>1</v>
      </c>
      <c r="H1034" s="178">
        <f t="shared" si="27"/>
        <v>8.3333333333333329E-2</v>
      </c>
      <c r="I1034" s="122">
        <v>1</v>
      </c>
      <c r="J1034">
        <v>4</v>
      </c>
    </row>
    <row r="1035" spans="1:10">
      <c r="A1035" s="122" t="s">
        <v>6191</v>
      </c>
      <c r="B1035" t="s">
        <v>5022</v>
      </c>
      <c r="C1035">
        <v>33245</v>
      </c>
      <c r="D1035" s="122" t="s">
        <v>32</v>
      </c>
      <c r="E1035">
        <v>1</v>
      </c>
      <c r="F1035">
        <v>1</v>
      </c>
      <c r="G1035">
        <v>1</v>
      </c>
      <c r="H1035" s="178">
        <f t="shared" si="27"/>
        <v>8.3333333333333329E-2</v>
      </c>
      <c r="I1035" s="122">
        <v>1</v>
      </c>
      <c r="J1035">
        <v>4</v>
      </c>
    </row>
    <row r="1036" spans="1:10">
      <c r="A1036" s="122" t="s">
        <v>6191</v>
      </c>
      <c r="B1036" t="s">
        <v>4265</v>
      </c>
      <c r="C1036">
        <v>33245</v>
      </c>
      <c r="D1036" s="122" t="s">
        <v>32</v>
      </c>
      <c r="E1036">
        <v>1</v>
      </c>
      <c r="F1036">
        <v>1</v>
      </c>
      <c r="G1036">
        <v>1</v>
      </c>
      <c r="H1036" s="178">
        <f t="shared" si="27"/>
        <v>8.3333333333333329E-2</v>
      </c>
      <c r="I1036" s="122">
        <v>1</v>
      </c>
      <c r="J1036">
        <v>4</v>
      </c>
    </row>
    <row r="1037" spans="1:10">
      <c r="A1037" s="122" t="s">
        <v>6191</v>
      </c>
      <c r="B1037" t="s">
        <v>5050</v>
      </c>
      <c r="C1037">
        <v>33245</v>
      </c>
      <c r="D1037" s="122" t="s">
        <v>32</v>
      </c>
      <c r="E1037">
        <v>1</v>
      </c>
      <c r="F1037">
        <v>1</v>
      </c>
      <c r="G1037">
        <v>1</v>
      </c>
      <c r="H1037" s="178">
        <f t="shared" si="27"/>
        <v>8.3333333333333329E-2</v>
      </c>
      <c r="I1037" s="122">
        <v>1</v>
      </c>
      <c r="J1037">
        <v>4</v>
      </c>
    </row>
    <row r="1038" spans="1:10">
      <c r="A1038" s="122" t="s">
        <v>6191</v>
      </c>
      <c r="B1038" t="s">
        <v>5070</v>
      </c>
      <c r="C1038">
        <v>33245</v>
      </c>
      <c r="D1038" s="122" t="s">
        <v>32</v>
      </c>
      <c r="E1038">
        <v>1</v>
      </c>
      <c r="F1038">
        <v>1</v>
      </c>
      <c r="G1038">
        <v>1</v>
      </c>
      <c r="H1038" s="178">
        <f t="shared" si="27"/>
        <v>8.3333333333333329E-2</v>
      </c>
      <c r="I1038" s="122">
        <v>1</v>
      </c>
      <c r="J1038">
        <v>4</v>
      </c>
    </row>
    <row r="1039" spans="1:10">
      <c r="A1039" s="122" t="s">
        <v>6191</v>
      </c>
      <c r="B1039" t="s">
        <v>2324</v>
      </c>
      <c r="C1039">
        <v>33245</v>
      </c>
      <c r="D1039" s="122" t="s">
        <v>32</v>
      </c>
      <c r="E1039">
        <v>1</v>
      </c>
      <c r="F1039">
        <v>1</v>
      </c>
      <c r="G1039">
        <v>1</v>
      </c>
      <c r="H1039" s="178">
        <f t="shared" si="27"/>
        <v>8.3333333333333329E-2</v>
      </c>
      <c r="I1039" s="122">
        <v>1</v>
      </c>
      <c r="J1039">
        <v>4</v>
      </c>
    </row>
    <row r="1040" spans="1:10">
      <c r="A1040" s="122" t="s">
        <v>6191</v>
      </c>
      <c r="B1040" t="s">
        <v>5090</v>
      </c>
      <c r="C1040">
        <v>33245</v>
      </c>
      <c r="D1040" s="122" t="s">
        <v>32</v>
      </c>
      <c r="E1040">
        <v>1</v>
      </c>
      <c r="F1040">
        <v>1</v>
      </c>
      <c r="G1040">
        <v>1</v>
      </c>
      <c r="H1040" s="178">
        <f t="shared" si="27"/>
        <v>8.3333333333333329E-2</v>
      </c>
      <c r="I1040" s="122">
        <v>1</v>
      </c>
      <c r="J1040">
        <v>4</v>
      </c>
    </row>
    <row r="1041" spans="1:10">
      <c r="A1041" s="122" t="s">
        <v>6191</v>
      </c>
      <c r="B1041" t="s">
        <v>2356</v>
      </c>
      <c r="C1041">
        <v>33245</v>
      </c>
      <c r="D1041" s="122" t="s">
        <v>32</v>
      </c>
      <c r="E1041">
        <v>1</v>
      </c>
      <c r="F1041">
        <v>1</v>
      </c>
      <c r="G1041">
        <v>1</v>
      </c>
      <c r="H1041" s="178">
        <f t="shared" si="27"/>
        <v>8.3333333333333329E-2</v>
      </c>
      <c r="I1041" s="122">
        <v>1</v>
      </c>
      <c r="J1041">
        <v>4</v>
      </c>
    </row>
    <row r="1042" spans="1:10">
      <c r="A1042" s="122" t="s">
        <v>6191</v>
      </c>
      <c r="B1042" t="s">
        <v>2372</v>
      </c>
      <c r="C1042">
        <v>33245</v>
      </c>
      <c r="D1042" s="122" t="s">
        <v>32</v>
      </c>
      <c r="E1042">
        <v>1</v>
      </c>
      <c r="F1042">
        <v>1</v>
      </c>
      <c r="G1042">
        <v>1</v>
      </c>
      <c r="H1042" s="178">
        <f t="shared" si="27"/>
        <v>8.3333333333333329E-2</v>
      </c>
      <c r="I1042" s="122">
        <v>1</v>
      </c>
      <c r="J1042">
        <v>4</v>
      </c>
    </row>
    <row r="1043" spans="1:10">
      <c r="A1043" s="122" t="s">
        <v>6191</v>
      </c>
      <c r="B1043" t="s">
        <v>5138</v>
      </c>
      <c r="C1043">
        <v>33245</v>
      </c>
      <c r="D1043" s="122" t="s">
        <v>32</v>
      </c>
      <c r="E1043">
        <v>1</v>
      </c>
      <c r="F1043">
        <v>1</v>
      </c>
      <c r="G1043">
        <v>1</v>
      </c>
      <c r="H1043" s="178">
        <f t="shared" si="27"/>
        <v>8.3333333333333329E-2</v>
      </c>
      <c r="I1043" s="122">
        <v>1</v>
      </c>
      <c r="J1043">
        <v>4</v>
      </c>
    </row>
    <row r="1044" spans="1:10">
      <c r="A1044" s="122" t="s">
        <v>6191</v>
      </c>
      <c r="B1044" t="s">
        <v>5178</v>
      </c>
      <c r="C1044">
        <v>33245</v>
      </c>
      <c r="D1044" s="122" t="s">
        <v>32</v>
      </c>
      <c r="E1044">
        <v>1</v>
      </c>
      <c r="F1044">
        <v>1</v>
      </c>
      <c r="G1044">
        <v>1</v>
      </c>
      <c r="H1044" s="178">
        <f t="shared" si="27"/>
        <v>8.3333333333333329E-2</v>
      </c>
      <c r="I1044" s="122">
        <v>1</v>
      </c>
      <c r="J1044">
        <v>4</v>
      </c>
    </row>
    <row r="1045" spans="1:10">
      <c r="A1045" s="122" t="s">
        <v>6191</v>
      </c>
      <c r="B1045" t="s">
        <v>4477</v>
      </c>
      <c r="C1045">
        <v>33245</v>
      </c>
      <c r="D1045" s="122" t="s">
        <v>32</v>
      </c>
      <c r="E1045">
        <v>2</v>
      </c>
      <c r="F1045">
        <v>1</v>
      </c>
      <c r="G1045">
        <v>2</v>
      </c>
      <c r="H1045" s="178">
        <f t="shared" si="27"/>
        <v>0.16666666666666666</v>
      </c>
      <c r="I1045" s="122">
        <v>1</v>
      </c>
      <c r="J1045">
        <v>4</v>
      </c>
    </row>
    <row r="1046" spans="1:10">
      <c r="A1046" s="122" t="s">
        <v>6191</v>
      </c>
      <c r="B1046" t="s">
        <v>4497</v>
      </c>
      <c r="C1046">
        <v>33245</v>
      </c>
      <c r="D1046" s="122" t="s">
        <v>32</v>
      </c>
      <c r="E1046">
        <v>2</v>
      </c>
      <c r="F1046">
        <v>1</v>
      </c>
      <c r="G1046">
        <v>2</v>
      </c>
      <c r="H1046" s="178">
        <f t="shared" ref="H1046:H1090" si="28">E1046/12</f>
        <v>0.16666666666666666</v>
      </c>
      <c r="I1046" s="122">
        <v>1</v>
      </c>
      <c r="J1046">
        <v>4</v>
      </c>
    </row>
    <row r="1047" spans="1:10">
      <c r="A1047" s="122" t="s">
        <v>6191</v>
      </c>
      <c r="B1047" t="s">
        <v>4551</v>
      </c>
      <c r="C1047">
        <v>33245</v>
      </c>
      <c r="D1047" s="122" t="s">
        <v>32</v>
      </c>
      <c r="E1047">
        <v>2</v>
      </c>
      <c r="F1047">
        <v>1</v>
      </c>
      <c r="G1047">
        <v>2</v>
      </c>
      <c r="H1047" s="178">
        <f t="shared" si="28"/>
        <v>0.16666666666666666</v>
      </c>
      <c r="I1047" s="122">
        <v>1</v>
      </c>
      <c r="J1047">
        <v>4</v>
      </c>
    </row>
    <row r="1048" spans="1:10">
      <c r="A1048" s="122" t="s">
        <v>6191</v>
      </c>
      <c r="B1048" t="s">
        <v>4569</v>
      </c>
      <c r="C1048">
        <v>33245</v>
      </c>
      <c r="D1048" s="122" t="s">
        <v>32</v>
      </c>
      <c r="E1048">
        <v>2</v>
      </c>
      <c r="F1048">
        <v>1</v>
      </c>
      <c r="G1048">
        <v>2</v>
      </c>
      <c r="H1048" s="178">
        <f t="shared" si="28"/>
        <v>0.16666666666666666</v>
      </c>
      <c r="I1048" s="122">
        <v>1</v>
      </c>
      <c r="J1048">
        <v>4</v>
      </c>
    </row>
    <row r="1049" spans="1:10">
      <c r="A1049" s="122" t="s">
        <v>6191</v>
      </c>
      <c r="B1049" t="s">
        <v>4607</v>
      </c>
      <c r="C1049">
        <v>33245</v>
      </c>
      <c r="D1049" s="122" t="s">
        <v>32</v>
      </c>
      <c r="E1049">
        <v>2</v>
      </c>
      <c r="F1049">
        <v>1</v>
      </c>
      <c r="G1049">
        <v>2</v>
      </c>
      <c r="H1049" s="178">
        <f t="shared" si="28"/>
        <v>0.16666666666666666</v>
      </c>
      <c r="I1049" s="122">
        <v>1</v>
      </c>
      <c r="J1049">
        <v>4</v>
      </c>
    </row>
    <row r="1050" spans="1:10">
      <c r="A1050" s="122" t="s">
        <v>6191</v>
      </c>
      <c r="B1050" t="s">
        <v>4655</v>
      </c>
      <c r="C1050">
        <v>33245</v>
      </c>
      <c r="D1050" s="122" t="s">
        <v>32</v>
      </c>
      <c r="E1050">
        <v>2</v>
      </c>
      <c r="F1050">
        <v>1</v>
      </c>
      <c r="G1050">
        <v>2</v>
      </c>
      <c r="H1050" s="178">
        <f t="shared" si="28"/>
        <v>0.16666666666666666</v>
      </c>
      <c r="I1050" s="122">
        <v>1</v>
      </c>
      <c r="J1050">
        <v>4</v>
      </c>
    </row>
    <row r="1051" spans="1:10">
      <c r="A1051" s="122" t="s">
        <v>6191</v>
      </c>
      <c r="B1051" t="s">
        <v>4691</v>
      </c>
      <c r="C1051">
        <v>33245</v>
      </c>
      <c r="D1051" s="122" t="s">
        <v>32</v>
      </c>
      <c r="E1051">
        <v>2</v>
      </c>
      <c r="F1051">
        <v>1</v>
      </c>
      <c r="G1051">
        <v>2</v>
      </c>
      <c r="H1051" s="178">
        <f t="shared" si="28"/>
        <v>0.16666666666666666</v>
      </c>
      <c r="I1051" s="122">
        <v>1</v>
      </c>
      <c r="J1051">
        <v>4</v>
      </c>
    </row>
    <row r="1052" spans="1:10">
      <c r="A1052" s="122" t="s">
        <v>6191</v>
      </c>
      <c r="B1052" t="s">
        <v>4707</v>
      </c>
      <c r="C1052">
        <v>33245</v>
      </c>
      <c r="D1052" s="122" t="s">
        <v>32</v>
      </c>
      <c r="E1052">
        <v>2</v>
      </c>
      <c r="F1052">
        <v>1</v>
      </c>
      <c r="G1052">
        <v>2</v>
      </c>
      <c r="H1052" s="178">
        <f t="shared" si="28"/>
        <v>0.16666666666666666</v>
      </c>
      <c r="I1052" s="122">
        <v>1</v>
      </c>
      <c r="J1052">
        <v>4</v>
      </c>
    </row>
    <row r="1053" spans="1:10">
      <c r="A1053" s="122" t="s">
        <v>6191</v>
      </c>
      <c r="B1053" t="s">
        <v>4829</v>
      </c>
      <c r="C1053">
        <v>33245</v>
      </c>
      <c r="D1053" s="122" t="s">
        <v>32</v>
      </c>
      <c r="E1053">
        <v>2</v>
      </c>
      <c r="F1053">
        <v>1</v>
      </c>
      <c r="G1053">
        <v>2</v>
      </c>
      <c r="H1053" s="178">
        <f t="shared" si="28"/>
        <v>0.16666666666666666</v>
      </c>
      <c r="I1053" s="122">
        <v>1</v>
      </c>
      <c r="J1053">
        <v>4</v>
      </c>
    </row>
    <row r="1054" spans="1:10">
      <c r="A1054" s="122" t="s">
        <v>6191</v>
      </c>
      <c r="B1054" t="s">
        <v>4929</v>
      </c>
      <c r="C1054">
        <v>33245</v>
      </c>
      <c r="D1054" s="122" t="s">
        <v>32</v>
      </c>
      <c r="E1054">
        <v>2</v>
      </c>
      <c r="F1054">
        <v>1</v>
      </c>
      <c r="G1054">
        <v>2</v>
      </c>
      <c r="H1054" s="178">
        <f t="shared" si="28"/>
        <v>0.16666666666666666</v>
      </c>
      <c r="I1054" s="122">
        <v>1</v>
      </c>
      <c r="J1054">
        <v>4</v>
      </c>
    </row>
    <row r="1055" spans="1:10">
      <c r="A1055" s="122" t="s">
        <v>6191</v>
      </c>
      <c r="B1055" t="s">
        <v>4967</v>
      </c>
      <c r="C1055">
        <v>33245</v>
      </c>
      <c r="D1055" s="122" t="s">
        <v>32</v>
      </c>
      <c r="E1055">
        <v>2</v>
      </c>
      <c r="F1055">
        <v>1</v>
      </c>
      <c r="G1055">
        <v>2</v>
      </c>
      <c r="H1055" s="178">
        <f t="shared" si="28"/>
        <v>0.16666666666666666</v>
      </c>
      <c r="I1055" s="122">
        <v>1</v>
      </c>
      <c r="J1055">
        <v>4</v>
      </c>
    </row>
    <row r="1056" spans="1:10">
      <c r="A1056" s="122" t="s">
        <v>6191</v>
      </c>
      <c r="B1056" t="s">
        <v>4977</v>
      </c>
      <c r="C1056">
        <v>33245</v>
      </c>
      <c r="D1056" s="122" t="s">
        <v>32</v>
      </c>
      <c r="E1056">
        <v>2</v>
      </c>
      <c r="F1056">
        <v>1</v>
      </c>
      <c r="G1056">
        <v>2</v>
      </c>
      <c r="H1056" s="178">
        <f t="shared" si="28"/>
        <v>0.16666666666666666</v>
      </c>
      <c r="I1056" s="122">
        <v>1</v>
      </c>
      <c r="J1056">
        <v>4</v>
      </c>
    </row>
    <row r="1057" spans="1:10">
      <c r="A1057" s="122" t="s">
        <v>6191</v>
      </c>
      <c r="B1057" t="s">
        <v>5020</v>
      </c>
      <c r="C1057">
        <v>33245</v>
      </c>
      <c r="D1057" s="122" t="s">
        <v>32</v>
      </c>
      <c r="E1057">
        <v>2</v>
      </c>
      <c r="F1057">
        <v>1</v>
      </c>
      <c r="G1057">
        <v>2</v>
      </c>
      <c r="H1057" s="178">
        <f t="shared" si="28"/>
        <v>0.16666666666666666</v>
      </c>
      <c r="I1057" s="122">
        <v>1</v>
      </c>
      <c r="J1057">
        <v>4</v>
      </c>
    </row>
    <row r="1058" spans="1:10">
      <c r="A1058" s="122" t="s">
        <v>6191</v>
      </c>
      <c r="B1058" t="s">
        <v>4431</v>
      </c>
      <c r="C1058">
        <v>33245</v>
      </c>
      <c r="D1058" s="122" t="s">
        <v>32</v>
      </c>
      <c r="E1058">
        <v>3</v>
      </c>
      <c r="F1058">
        <v>1</v>
      </c>
      <c r="G1058">
        <v>3</v>
      </c>
      <c r="H1058" s="178">
        <f t="shared" si="28"/>
        <v>0.25</v>
      </c>
      <c r="I1058" s="122">
        <v>1</v>
      </c>
      <c r="J1058">
        <v>4</v>
      </c>
    </row>
    <row r="1059" spans="1:10">
      <c r="A1059" s="122" t="s">
        <v>6191</v>
      </c>
      <c r="B1059" t="s">
        <v>4573</v>
      </c>
      <c r="C1059">
        <v>33245</v>
      </c>
      <c r="D1059" s="122" t="s">
        <v>32</v>
      </c>
      <c r="E1059">
        <v>3</v>
      </c>
      <c r="F1059">
        <v>1</v>
      </c>
      <c r="G1059">
        <v>3</v>
      </c>
      <c r="H1059" s="178">
        <f t="shared" si="28"/>
        <v>0.25</v>
      </c>
      <c r="I1059" s="122">
        <v>1</v>
      </c>
      <c r="J1059">
        <v>4</v>
      </c>
    </row>
    <row r="1060" spans="1:10">
      <c r="A1060" s="122" t="s">
        <v>6191</v>
      </c>
      <c r="B1060" t="s">
        <v>4627</v>
      </c>
      <c r="C1060">
        <v>33245</v>
      </c>
      <c r="D1060" s="122" t="s">
        <v>32</v>
      </c>
      <c r="E1060">
        <v>3</v>
      </c>
      <c r="F1060">
        <v>1</v>
      </c>
      <c r="G1060">
        <v>3</v>
      </c>
      <c r="H1060" s="178">
        <f t="shared" si="28"/>
        <v>0.25</v>
      </c>
      <c r="I1060" s="122">
        <v>1</v>
      </c>
      <c r="J1060">
        <v>4</v>
      </c>
    </row>
    <row r="1061" spans="1:10">
      <c r="A1061" s="122" t="s">
        <v>6191</v>
      </c>
      <c r="B1061" t="s">
        <v>4659</v>
      </c>
      <c r="C1061">
        <v>33245</v>
      </c>
      <c r="D1061" s="122" t="s">
        <v>32</v>
      </c>
      <c r="E1061">
        <v>3</v>
      </c>
      <c r="F1061">
        <v>1</v>
      </c>
      <c r="G1061">
        <v>3</v>
      </c>
      <c r="H1061" s="178">
        <f t="shared" si="28"/>
        <v>0.25</v>
      </c>
      <c r="I1061" s="122">
        <v>1</v>
      </c>
      <c r="J1061">
        <v>4</v>
      </c>
    </row>
    <row r="1062" spans="1:10">
      <c r="A1062" s="122" t="s">
        <v>6191</v>
      </c>
      <c r="B1062" t="s">
        <v>4839</v>
      </c>
      <c r="C1062">
        <v>33245</v>
      </c>
      <c r="D1062" s="122" t="s">
        <v>32</v>
      </c>
      <c r="E1062">
        <v>3</v>
      </c>
      <c r="F1062">
        <v>1</v>
      </c>
      <c r="G1062">
        <v>3</v>
      </c>
      <c r="H1062" s="178">
        <f t="shared" si="28"/>
        <v>0.25</v>
      </c>
      <c r="I1062" s="122">
        <v>1</v>
      </c>
      <c r="J1062">
        <v>4</v>
      </c>
    </row>
    <row r="1063" spans="1:10">
      <c r="A1063" s="122" t="s">
        <v>6191</v>
      </c>
      <c r="B1063" t="s">
        <v>2111</v>
      </c>
      <c r="C1063">
        <v>33245</v>
      </c>
      <c r="D1063" s="122" t="s">
        <v>32</v>
      </c>
      <c r="E1063">
        <v>3</v>
      </c>
      <c r="F1063">
        <v>1</v>
      </c>
      <c r="G1063">
        <v>3</v>
      </c>
      <c r="H1063" s="178">
        <f t="shared" si="28"/>
        <v>0.25</v>
      </c>
      <c r="I1063" s="122">
        <v>1</v>
      </c>
      <c r="J1063">
        <v>4</v>
      </c>
    </row>
    <row r="1064" spans="1:10">
      <c r="A1064" s="122" t="s">
        <v>6191</v>
      </c>
      <c r="B1064" t="s">
        <v>4867</v>
      </c>
      <c r="C1064">
        <v>33245</v>
      </c>
      <c r="D1064" s="122" t="s">
        <v>32</v>
      </c>
      <c r="E1064">
        <v>3</v>
      </c>
      <c r="F1064">
        <v>1</v>
      </c>
      <c r="G1064">
        <v>3</v>
      </c>
      <c r="H1064" s="178">
        <f t="shared" si="28"/>
        <v>0.25</v>
      </c>
      <c r="I1064" s="122">
        <v>1</v>
      </c>
      <c r="J1064">
        <v>4</v>
      </c>
    </row>
    <row r="1065" spans="1:10">
      <c r="A1065" s="122" t="s">
        <v>6191</v>
      </c>
      <c r="B1065" t="s">
        <v>4877</v>
      </c>
      <c r="C1065">
        <v>33245</v>
      </c>
      <c r="D1065" s="122" t="s">
        <v>32</v>
      </c>
      <c r="E1065">
        <v>3</v>
      </c>
      <c r="F1065">
        <v>1</v>
      </c>
      <c r="G1065">
        <v>3</v>
      </c>
      <c r="H1065" s="178">
        <f t="shared" si="28"/>
        <v>0.25</v>
      </c>
      <c r="I1065" s="122">
        <v>1</v>
      </c>
      <c r="J1065">
        <v>4</v>
      </c>
    </row>
    <row r="1066" spans="1:10">
      <c r="A1066" s="122" t="s">
        <v>6191</v>
      </c>
      <c r="B1066" t="s">
        <v>4921</v>
      </c>
      <c r="C1066">
        <v>33245</v>
      </c>
      <c r="D1066" s="122" t="s">
        <v>32</v>
      </c>
      <c r="E1066">
        <v>3</v>
      </c>
      <c r="F1066">
        <v>1</v>
      </c>
      <c r="G1066">
        <v>3</v>
      </c>
      <c r="H1066" s="178">
        <f t="shared" si="28"/>
        <v>0.25</v>
      </c>
      <c r="I1066" s="122">
        <v>1</v>
      </c>
      <c r="J1066">
        <v>4</v>
      </c>
    </row>
    <row r="1067" spans="1:10">
      <c r="A1067" s="122" t="s">
        <v>6191</v>
      </c>
      <c r="B1067" t="s">
        <v>4957</v>
      </c>
      <c r="C1067">
        <v>33245</v>
      </c>
      <c r="D1067" s="122" t="s">
        <v>32</v>
      </c>
      <c r="E1067">
        <v>3</v>
      </c>
      <c r="F1067">
        <v>1</v>
      </c>
      <c r="G1067">
        <v>3</v>
      </c>
      <c r="H1067" s="178">
        <f t="shared" si="28"/>
        <v>0.25</v>
      </c>
      <c r="I1067" s="122">
        <v>1</v>
      </c>
      <c r="J1067">
        <v>4</v>
      </c>
    </row>
    <row r="1068" spans="1:10">
      <c r="A1068" s="122" t="s">
        <v>6191</v>
      </c>
      <c r="B1068" t="s">
        <v>5014</v>
      </c>
      <c r="C1068">
        <v>33245</v>
      </c>
      <c r="D1068" s="122" t="s">
        <v>32</v>
      </c>
      <c r="E1068">
        <v>3</v>
      </c>
      <c r="F1068">
        <v>1</v>
      </c>
      <c r="G1068">
        <v>3</v>
      </c>
      <c r="H1068" s="178">
        <f t="shared" si="28"/>
        <v>0.25</v>
      </c>
      <c r="I1068" s="122">
        <v>1</v>
      </c>
      <c r="J1068">
        <v>4</v>
      </c>
    </row>
    <row r="1069" spans="1:10">
      <c r="A1069" s="122" t="s">
        <v>6191</v>
      </c>
      <c r="B1069" t="s">
        <v>5030</v>
      </c>
      <c r="C1069">
        <v>33245</v>
      </c>
      <c r="D1069" s="122" t="s">
        <v>32</v>
      </c>
      <c r="E1069">
        <v>3</v>
      </c>
      <c r="F1069">
        <v>1</v>
      </c>
      <c r="G1069">
        <v>3</v>
      </c>
      <c r="H1069" s="178">
        <f t="shared" si="28"/>
        <v>0.25</v>
      </c>
      <c r="I1069" s="122">
        <v>1</v>
      </c>
      <c r="J1069">
        <v>4</v>
      </c>
    </row>
    <row r="1070" spans="1:10">
      <c r="A1070" s="122" t="s">
        <v>6191</v>
      </c>
      <c r="B1070" t="s">
        <v>5160</v>
      </c>
      <c r="C1070">
        <v>33245</v>
      </c>
      <c r="D1070" s="122" t="s">
        <v>32</v>
      </c>
      <c r="E1070">
        <v>3</v>
      </c>
      <c r="F1070">
        <v>1</v>
      </c>
      <c r="G1070">
        <v>3</v>
      </c>
      <c r="H1070" s="178">
        <f t="shared" si="28"/>
        <v>0.25</v>
      </c>
      <c r="I1070" s="122">
        <v>1</v>
      </c>
      <c r="J1070">
        <v>4</v>
      </c>
    </row>
    <row r="1071" spans="1:10">
      <c r="A1071" s="122" t="s">
        <v>6191</v>
      </c>
      <c r="B1071" t="s">
        <v>4511</v>
      </c>
      <c r="C1071">
        <v>33245</v>
      </c>
      <c r="D1071" s="122" t="s">
        <v>32</v>
      </c>
      <c r="E1071">
        <v>4</v>
      </c>
      <c r="F1071">
        <v>1</v>
      </c>
      <c r="G1071">
        <v>4</v>
      </c>
      <c r="H1071" s="178">
        <f t="shared" si="28"/>
        <v>0.33333333333333331</v>
      </c>
      <c r="I1071" s="122">
        <v>1</v>
      </c>
      <c r="J1071">
        <v>4</v>
      </c>
    </row>
    <row r="1072" spans="1:10">
      <c r="A1072" s="122" t="s">
        <v>6191</v>
      </c>
      <c r="B1072" t="s">
        <v>4645</v>
      </c>
      <c r="C1072">
        <v>33245</v>
      </c>
      <c r="D1072" s="122" t="s">
        <v>32</v>
      </c>
      <c r="E1072">
        <v>4</v>
      </c>
      <c r="F1072">
        <v>1</v>
      </c>
      <c r="G1072">
        <v>4</v>
      </c>
      <c r="H1072" s="178">
        <f t="shared" si="28"/>
        <v>0.33333333333333331</v>
      </c>
      <c r="I1072" s="122">
        <v>1</v>
      </c>
      <c r="J1072">
        <v>4</v>
      </c>
    </row>
    <row r="1073" spans="1:10">
      <c r="A1073" s="122" t="s">
        <v>6191</v>
      </c>
      <c r="B1073" t="s">
        <v>5038</v>
      </c>
      <c r="C1073">
        <v>33245</v>
      </c>
      <c r="D1073" s="122" t="s">
        <v>32</v>
      </c>
      <c r="E1073">
        <v>4</v>
      </c>
      <c r="F1073">
        <v>1</v>
      </c>
      <c r="G1073">
        <v>4</v>
      </c>
      <c r="H1073" s="178">
        <f t="shared" si="28"/>
        <v>0.33333333333333331</v>
      </c>
      <c r="I1073" s="122">
        <v>1</v>
      </c>
      <c r="J1073">
        <v>4</v>
      </c>
    </row>
    <row r="1074" spans="1:10">
      <c r="A1074" s="122" t="s">
        <v>6191</v>
      </c>
      <c r="B1074" t="s">
        <v>4847</v>
      </c>
      <c r="C1074">
        <v>33245</v>
      </c>
      <c r="D1074" s="122" t="s">
        <v>32</v>
      </c>
      <c r="E1074">
        <v>6</v>
      </c>
      <c r="F1074">
        <v>1</v>
      </c>
      <c r="G1074">
        <v>6</v>
      </c>
      <c r="H1074" s="178">
        <f t="shared" si="28"/>
        <v>0.5</v>
      </c>
      <c r="I1074" s="122">
        <v>2</v>
      </c>
      <c r="J1074">
        <v>3</v>
      </c>
    </row>
    <row r="1075" spans="1:10">
      <c r="A1075" s="122" t="s">
        <v>6191</v>
      </c>
      <c r="B1075" t="s">
        <v>5006</v>
      </c>
      <c r="C1075">
        <v>33245</v>
      </c>
      <c r="D1075" s="122" t="s">
        <v>32</v>
      </c>
      <c r="E1075">
        <v>7</v>
      </c>
      <c r="F1075">
        <v>1</v>
      </c>
      <c r="G1075">
        <v>7</v>
      </c>
      <c r="H1075" s="178">
        <f t="shared" si="28"/>
        <v>0.58333333333333337</v>
      </c>
      <c r="I1075" s="122">
        <v>2</v>
      </c>
      <c r="J1075">
        <v>3</v>
      </c>
    </row>
    <row r="1076" spans="1:10">
      <c r="A1076" s="122" t="s">
        <v>6191</v>
      </c>
      <c r="B1076" t="s">
        <v>5092</v>
      </c>
      <c r="C1076">
        <v>33245</v>
      </c>
      <c r="D1076" s="122" t="s">
        <v>32</v>
      </c>
      <c r="E1076">
        <v>6</v>
      </c>
      <c r="F1076">
        <v>1</v>
      </c>
      <c r="G1076">
        <v>6</v>
      </c>
      <c r="H1076" s="178">
        <f t="shared" si="28"/>
        <v>0.5</v>
      </c>
      <c r="I1076" s="122">
        <v>2</v>
      </c>
      <c r="J1076">
        <v>3.6669999999999998</v>
      </c>
    </row>
    <row r="1077" spans="1:10">
      <c r="A1077" s="122" t="s">
        <v>6191</v>
      </c>
      <c r="B1077" t="s">
        <v>2358</v>
      </c>
      <c r="C1077">
        <v>33245</v>
      </c>
      <c r="D1077" s="122" t="s">
        <v>32</v>
      </c>
      <c r="E1077">
        <v>6</v>
      </c>
      <c r="F1077">
        <v>1</v>
      </c>
      <c r="G1077">
        <v>6</v>
      </c>
      <c r="H1077" s="178">
        <f t="shared" si="28"/>
        <v>0.5</v>
      </c>
      <c r="I1077" s="122">
        <v>2</v>
      </c>
      <c r="J1077">
        <v>3.6669999999999998</v>
      </c>
    </row>
    <row r="1078" spans="1:10">
      <c r="A1078" s="122" t="s">
        <v>6191</v>
      </c>
      <c r="B1078" t="s">
        <v>4733</v>
      </c>
      <c r="C1078">
        <v>33245</v>
      </c>
      <c r="D1078" s="122" t="s">
        <v>32</v>
      </c>
      <c r="E1078">
        <v>7</v>
      </c>
      <c r="F1078">
        <v>1</v>
      </c>
      <c r="G1078">
        <v>7</v>
      </c>
      <c r="H1078" s="178">
        <f t="shared" si="28"/>
        <v>0.58333333333333337</v>
      </c>
      <c r="I1078" s="122">
        <v>2</v>
      </c>
      <c r="J1078">
        <v>3.6669999999999998</v>
      </c>
    </row>
    <row r="1079" spans="1:10">
      <c r="A1079" s="122" t="s">
        <v>6191</v>
      </c>
      <c r="B1079" t="s">
        <v>4609</v>
      </c>
      <c r="C1079">
        <v>33245</v>
      </c>
      <c r="D1079" s="122" t="s">
        <v>32</v>
      </c>
      <c r="E1079">
        <v>5</v>
      </c>
      <c r="F1079">
        <v>1</v>
      </c>
      <c r="G1079">
        <v>5</v>
      </c>
      <c r="H1079" s="178">
        <f t="shared" si="28"/>
        <v>0.41666666666666669</v>
      </c>
      <c r="I1079" s="122">
        <v>2</v>
      </c>
      <c r="J1079">
        <v>4</v>
      </c>
    </row>
    <row r="1080" spans="1:10">
      <c r="A1080" s="122" t="s">
        <v>6191</v>
      </c>
      <c r="B1080" t="s">
        <v>5054</v>
      </c>
      <c r="C1080">
        <v>33245</v>
      </c>
      <c r="D1080" s="122" t="s">
        <v>32</v>
      </c>
      <c r="E1080">
        <v>5</v>
      </c>
      <c r="F1080">
        <v>1</v>
      </c>
      <c r="G1080">
        <v>5</v>
      </c>
      <c r="H1080" s="178">
        <f t="shared" si="28"/>
        <v>0.41666666666666669</v>
      </c>
      <c r="I1080" s="122">
        <v>2</v>
      </c>
      <c r="J1080">
        <v>4</v>
      </c>
    </row>
    <row r="1081" spans="1:10">
      <c r="A1081" s="122" t="s">
        <v>6191</v>
      </c>
      <c r="B1081" t="s">
        <v>4589</v>
      </c>
      <c r="C1081">
        <v>33245</v>
      </c>
      <c r="D1081" s="122" t="s">
        <v>32</v>
      </c>
      <c r="E1081">
        <v>6</v>
      </c>
      <c r="F1081">
        <v>1</v>
      </c>
      <c r="G1081">
        <v>6</v>
      </c>
      <c r="H1081" s="178">
        <f t="shared" si="28"/>
        <v>0.5</v>
      </c>
      <c r="I1081" s="122">
        <v>2</v>
      </c>
      <c r="J1081">
        <v>4</v>
      </c>
    </row>
    <row r="1082" spans="1:10">
      <c r="A1082" s="122" t="s">
        <v>6191</v>
      </c>
      <c r="B1082" t="s">
        <v>4817</v>
      </c>
      <c r="C1082">
        <v>33245</v>
      </c>
      <c r="D1082" s="122" t="s">
        <v>32</v>
      </c>
      <c r="E1082">
        <v>6</v>
      </c>
      <c r="F1082">
        <v>1</v>
      </c>
      <c r="G1082">
        <v>6</v>
      </c>
      <c r="H1082" s="178">
        <f t="shared" si="28"/>
        <v>0.5</v>
      </c>
      <c r="I1082" s="122">
        <v>2</v>
      </c>
      <c r="J1082">
        <v>4</v>
      </c>
    </row>
    <row r="1083" spans="1:10">
      <c r="A1083" s="122" t="s">
        <v>6191</v>
      </c>
      <c r="B1083" t="s">
        <v>5172</v>
      </c>
      <c r="C1083">
        <v>33245</v>
      </c>
      <c r="D1083" s="122" t="s">
        <v>32</v>
      </c>
      <c r="E1083">
        <v>6</v>
      </c>
      <c r="F1083">
        <v>1</v>
      </c>
      <c r="G1083">
        <v>6</v>
      </c>
      <c r="H1083" s="178">
        <f t="shared" si="28"/>
        <v>0.5</v>
      </c>
      <c r="I1083" s="122">
        <v>2</v>
      </c>
      <c r="J1083">
        <v>4</v>
      </c>
    </row>
    <row r="1084" spans="1:10">
      <c r="A1084" s="122" t="s">
        <v>6191</v>
      </c>
      <c r="B1084" t="s">
        <v>2077</v>
      </c>
      <c r="C1084">
        <v>33245</v>
      </c>
      <c r="D1084" s="122" t="s">
        <v>32</v>
      </c>
      <c r="E1084">
        <v>7</v>
      </c>
      <c r="F1084">
        <v>1</v>
      </c>
      <c r="G1084">
        <v>7</v>
      </c>
      <c r="H1084" s="178">
        <f t="shared" si="28"/>
        <v>0.58333333333333337</v>
      </c>
      <c r="I1084" s="122">
        <v>2</v>
      </c>
      <c r="J1084">
        <v>4</v>
      </c>
    </row>
    <row r="1085" spans="1:10">
      <c r="A1085" s="122" t="s">
        <v>6191</v>
      </c>
      <c r="B1085" t="s">
        <v>2268</v>
      </c>
      <c r="C1085">
        <v>33245</v>
      </c>
      <c r="D1085" s="122" t="s">
        <v>32</v>
      </c>
      <c r="E1085">
        <v>7</v>
      </c>
      <c r="F1085">
        <v>1</v>
      </c>
      <c r="G1085">
        <v>7</v>
      </c>
      <c r="H1085" s="178">
        <f t="shared" si="28"/>
        <v>0.58333333333333337</v>
      </c>
      <c r="I1085" s="122">
        <v>2</v>
      </c>
      <c r="J1085">
        <v>4</v>
      </c>
    </row>
    <row r="1086" spans="1:10">
      <c r="A1086" s="122" t="s">
        <v>6191</v>
      </c>
      <c r="B1086" t="s">
        <v>1901</v>
      </c>
      <c r="C1086">
        <v>33245</v>
      </c>
      <c r="D1086" s="122" t="s">
        <v>32</v>
      </c>
      <c r="E1086">
        <v>8</v>
      </c>
      <c r="F1086">
        <v>1</v>
      </c>
      <c r="G1086">
        <v>8</v>
      </c>
      <c r="H1086" s="178">
        <f t="shared" si="28"/>
        <v>0.66666666666666663</v>
      </c>
      <c r="I1086" s="122">
        <v>2</v>
      </c>
      <c r="J1086">
        <v>4</v>
      </c>
    </row>
    <row r="1087" spans="1:10">
      <c r="A1087" s="122" t="s">
        <v>6191</v>
      </c>
      <c r="B1087" t="s">
        <v>4781</v>
      </c>
      <c r="C1087">
        <v>33245</v>
      </c>
      <c r="D1087" s="122" t="s">
        <v>32</v>
      </c>
      <c r="E1087">
        <v>9</v>
      </c>
      <c r="F1087">
        <v>1</v>
      </c>
      <c r="G1087">
        <v>9</v>
      </c>
      <c r="H1087" s="178">
        <f t="shared" si="28"/>
        <v>0.75</v>
      </c>
      <c r="I1087" s="122">
        <v>3</v>
      </c>
      <c r="J1087">
        <v>4</v>
      </c>
    </row>
    <row r="1088" spans="1:10">
      <c r="A1088" s="122" t="s">
        <v>6191</v>
      </c>
      <c r="B1088" t="s">
        <v>4629</v>
      </c>
      <c r="C1088">
        <v>33245</v>
      </c>
      <c r="D1088" s="122" t="s">
        <v>32</v>
      </c>
      <c r="E1088">
        <v>10</v>
      </c>
      <c r="F1088">
        <v>1</v>
      </c>
      <c r="G1088">
        <v>10</v>
      </c>
      <c r="H1088" s="178">
        <f t="shared" si="28"/>
        <v>0.83333333333333337</v>
      </c>
      <c r="I1088" s="122">
        <v>3</v>
      </c>
      <c r="J1088">
        <v>4</v>
      </c>
    </row>
    <row r="1089" spans="1:10">
      <c r="A1089" s="122" t="s">
        <v>6191</v>
      </c>
      <c r="B1089" t="s">
        <v>4970</v>
      </c>
      <c r="C1089">
        <v>33245</v>
      </c>
      <c r="D1089" s="122" t="s">
        <v>32</v>
      </c>
      <c r="E1089">
        <v>10</v>
      </c>
      <c r="F1089">
        <v>1</v>
      </c>
      <c r="G1089">
        <v>10</v>
      </c>
      <c r="H1089" s="178">
        <f t="shared" si="28"/>
        <v>0.83333333333333337</v>
      </c>
      <c r="I1089" s="122">
        <v>3</v>
      </c>
      <c r="J1089">
        <v>4</v>
      </c>
    </row>
    <row r="1090" spans="1:10">
      <c r="A1090" s="122" t="s">
        <v>6191</v>
      </c>
      <c r="B1090" t="s">
        <v>5040</v>
      </c>
      <c r="C1090">
        <v>33245</v>
      </c>
      <c r="D1090" s="122" t="s">
        <v>32</v>
      </c>
      <c r="E1090">
        <v>11</v>
      </c>
      <c r="F1090">
        <v>1</v>
      </c>
      <c r="G1090">
        <v>11</v>
      </c>
      <c r="H1090" s="178">
        <f t="shared" si="28"/>
        <v>0.91666666666666663</v>
      </c>
      <c r="I1090" s="122">
        <v>3</v>
      </c>
      <c r="J1090">
        <v>4</v>
      </c>
    </row>
    <row r="1091" spans="1:10">
      <c r="A1091" s="122" t="s">
        <v>6191</v>
      </c>
      <c r="B1091" t="s">
        <v>3524</v>
      </c>
      <c r="C1091">
        <v>39110</v>
      </c>
      <c r="D1091" s="122" t="s">
        <v>6188</v>
      </c>
      <c r="E1091">
        <v>0</v>
      </c>
      <c r="F1091">
        <v>0</v>
      </c>
      <c r="G1091">
        <v>0</v>
      </c>
      <c r="H1091" s="178">
        <f t="shared" ref="H1091:H1122" si="29">E1091/10</f>
        <v>0</v>
      </c>
      <c r="I1091" s="122">
        <v>0</v>
      </c>
      <c r="J1091">
        <v>0</v>
      </c>
    </row>
    <row r="1092" spans="1:10">
      <c r="A1092" s="122" t="s">
        <v>6191</v>
      </c>
      <c r="B1092" t="s">
        <v>869</v>
      </c>
      <c r="C1092">
        <v>39110</v>
      </c>
      <c r="D1092" s="122" t="s">
        <v>6188</v>
      </c>
      <c r="E1092">
        <v>0</v>
      </c>
      <c r="F1092">
        <v>0</v>
      </c>
      <c r="G1092">
        <v>0</v>
      </c>
      <c r="H1092" s="178">
        <f t="shared" si="29"/>
        <v>0</v>
      </c>
      <c r="I1092" s="122">
        <v>0</v>
      </c>
      <c r="J1092">
        <v>0</v>
      </c>
    </row>
    <row r="1093" spans="1:10">
      <c r="A1093" s="122" t="s">
        <v>6191</v>
      </c>
      <c r="B1093" t="s">
        <v>3610</v>
      </c>
      <c r="C1093">
        <v>39110</v>
      </c>
      <c r="D1093" s="122" t="s">
        <v>6188</v>
      </c>
      <c r="E1093">
        <v>0</v>
      </c>
      <c r="F1093">
        <v>0</v>
      </c>
      <c r="G1093">
        <v>0</v>
      </c>
      <c r="H1093" s="178">
        <f t="shared" si="29"/>
        <v>0</v>
      </c>
      <c r="I1093" s="122">
        <v>0</v>
      </c>
      <c r="J1093">
        <v>0</v>
      </c>
    </row>
    <row r="1094" spans="1:10">
      <c r="A1094" s="122" t="s">
        <v>6191</v>
      </c>
      <c r="B1094" t="s">
        <v>917</v>
      </c>
      <c r="C1094">
        <v>39110</v>
      </c>
      <c r="D1094" s="122" t="s">
        <v>6188</v>
      </c>
      <c r="E1094">
        <v>0</v>
      </c>
      <c r="F1094">
        <v>0</v>
      </c>
      <c r="G1094">
        <v>0</v>
      </c>
      <c r="H1094" s="178">
        <f t="shared" si="29"/>
        <v>0</v>
      </c>
      <c r="I1094" s="122">
        <v>0</v>
      </c>
      <c r="J1094">
        <v>0</v>
      </c>
    </row>
    <row r="1095" spans="1:10">
      <c r="A1095" s="122" t="s">
        <v>6191</v>
      </c>
      <c r="B1095" t="s">
        <v>3484</v>
      </c>
      <c r="C1095">
        <v>39110</v>
      </c>
      <c r="D1095" s="122" t="s">
        <v>6188</v>
      </c>
      <c r="E1095">
        <v>0</v>
      </c>
      <c r="F1095">
        <v>0</v>
      </c>
      <c r="G1095">
        <v>0</v>
      </c>
      <c r="H1095" s="178">
        <f t="shared" si="29"/>
        <v>0</v>
      </c>
      <c r="I1095" s="122">
        <v>0</v>
      </c>
      <c r="J1095">
        <v>0.66700000000000004</v>
      </c>
    </row>
    <row r="1096" spans="1:10">
      <c r="A1096" s="122" t="s">
        <v>6191</v>
      </c>
      <c r="B1096" t="s">
        <v>3552</v>
      </c>
      <c r="C1096">
        <v>39110</v>
      </c>
      <c r="D1096" s="122" t="s">
        <v>6188</v>
      </c>
      <c r="E1096">
        <v>0</v>
      </c>
      <c r="F1096">
        <v>0</v>
      </c>
      <c r="G1096">
        <v>0</v>
      </c>
      <c r="H1096" s="178">
        <f t="shared" si="29"/>
        <v>0</v>
      </c>
      <c r="I1096" s="122">
        <v>0</v>
      </c>
      <c r="J1096">
        <v>1</v>
      </c>
    </row>
    <row r="1097" spans="1:10">
      <c r="A1097" s="122" t="s">
        <v>6191</v>
      </c>
      <c r="B1097" t="s">
        <v>871</v>
      </c>
      <c r="C1097">
        <v>39110</v>
      </c>
      <c r="D1097" s="122" t="s">
        <v>6188</v>
      </c>
      <c r="E1097">
        <v>0</v>
      </c>
      <c r="F1097">
        <v>0</v>
      </c>
      <c r="G1097">
        <v>0</v>
      </c>
      <c r="H1097" s="178">
        <f t="shared" si="29"/>
        <v>0</v>
      </c>
      <c r="I1097" s="122">
        <v>0</v>
      </c>
      <c r="J1097">
        <v>1</v>
      </c>
    </row>
    <row r="1098" spans="1:10">
      <c r="A1098" s="122" t="s">
        <v>6191</v>
      </c>
      <c r="B1098" t="s">
        <v>3674</v>
      </c>
      <c r="C1098">
        <v>39110</v>
      </c>
      <c r="D1098" s="122" t="s">
        <v>6188</v>
      </c>
      <c r="E1098">
        <v>0</v>
      </c>
      <c r="F1098">
        <v>0</v>
      </c>
      <c r="G1098">
        <v>0</v>
      </c>
      <c r="H1098" s="178">
        <f t="shared" si="29"/>
        <v>0</v>
      </c>
      <c r="I1098" s="122">
        <v>0</v>
      </c>
      <c r="J1098">
        <v>1.333</v>
      </c>
    </row>
    <row r="1099" spans="1:10">
      <c r="A1099" s="122" t="s">
        <v>6191</v>
      </c>
      <c r="B1099" t="s">
        <v>3684</v>
      </c>
      <c r="C1099">
        <v>39110</v>
      </c>
      <c r="D1099" s="122" t="s">
        <v>6188</v>
      </c>
      <c r="E1099">
        <v>0</v>
      </c>
      <c r="F1099">
        <v>0</v>
      </c>
      <c r="G1099">
        <v>0</v>
      </c>
      <c r="H1099" s="178">
        <f t="shared" si="29"/>
        <v>0</v>
      </c>
      <c r="I1099" s="122">
        <v>0</v>
      </c>
      <c r="J1099">
        <v>1.333</v>
      </c>
    </row>
    <row r="1100" spans="1:10">
      <c r="A1100" s="122" t="s">
        <v>6191</v>
      </c>
      <c r="B1100" t="s">
        <v>3732</v>
      </c>
      <c r="C1100">
        <v>39110</v>
      </c>
      <c r="D1100" s="122" t="s">
        <v>6188</v>
      </c>
      <c r="E1100">
        <v>0</v>
      </c>
      <c r="F1100">
        <v>0</v>
      </c>
      <c r="G1100">
        <v>0</v>
      </c>
      <c r="H1100" s="178">
        <f t="shared" si="29"/>
        <v>0</v>
      </c>
      <c r="I1100" s="122">
        <v>0</v>
      </c>
      <c r="J1100">
        <v>1.333</v>
      </c>
    </row>
    <row r="1101" spans="1:10">
      <c r="A1101" s="122" t="s">
        <v>6191</v>
      </c>
      <c r="B1101" t="s">
        <v>759</v>
      </c>
      <c r="C1101">
        <v>39110</v>
      </c>
      <c r="D1101" s="122" t="s">
        <v>6188</v>
      </c>
      <c r="E1101">
        <v>0</v>
      </c>
      <c r="F1101">
        <v>0</v>
      </c>
      <c r="G1101">
        <v>0</v>
      </c>
      <c r="H1101" s="178">
        <f t="shared" si="29"/>
        <v>0</v>
      </c>
      <c r="I1101" s="122">
        <v>0</v>
      </c>
      <c r="J1101">
        <v>1.667</v>
      </c>
    </row>
    <row r="1102" spans="1:10">
      <c r="A1102" s="122" t="s">
        <v>6191</v>
      </c>
      <c r="B1102" t="s">
        <v>3534</v>
      </c>
      <c r="C1102">
        <v>39110</v>
      </c>
      <c r="D1102" s="122" t="s">
        <v>6188</v>
      </c>
      <c r="E1102">
        <v>0</v>
      </c>
      <c r="F1102">
        <v>0</v>
      </c>
      <c r="G1102">
        <v>0</v>
      </c>
      <c r="H1102" s="178">
        <f t="shared" si="29"/>
        <v>0</v>
      </c>
      <c r="I1102" s="122">
        <v>0</v>
      </c>
      <c r="J1102">
        <v>1.667</v>
      </c>
    </row>
    <row r="1103" spans="1:10">
      <c r="A1103" s="122" t="s">
        <v>6191</v>
      </c>
      <c r="B1103" t="s">
        <v>821</v>
      </c>
      <c r="C1103">
        <v>39110</v>
      </c>
      <c r="D1103" s="122" t="s">
        <v>6188</v>
      </c>
      <c r="E1103">
        <v>0</v>
      </c>
      <c r="F1103">
        <v>0</v>
      </c>
      <c r="G1103">
        <v>0</v>
      </c>
      <c r="H1103" s="178">
        <f t="shared" si="29"/>
        <v>0</v>
      </c>
      <c r="I1103" s="122">
        <v>0</v>
      </c>
      <c r="J1103">
        <v>1.667</v>
      </c>
    </row>
    <row r="1104" spans="1:10">
      <c r="A1104" s="122" t="s">
        <v>6191</v>
      </c>
      <c r="B1104" t="s">
        <v>841</v>
      </c>
      <c r="C1104">
        <v>39110</v>
      </c>
      <c r="D1104" s="122" t="s">
        <v>6188</v>
      </c>
      <c r="E1104">
        <v>0</v>
      </c>
      <c r="F1104">
        <v>0</v>
      </c>
      <c r="G1104">
        <v>0</v>
      </c>
      <c r="H1104" s="178">
        <f t="shared" si="29"/>
        <v>0</v>
      </c>
      <c r="I1104" s="122">
        <v>0</v>
      </c>
      <c r="J1104">
        <v>1.667</v>
      </c>
    </row>
    <row r="1105" spans="1:10">
      <c r="A1105" s="122" t="s">
        <v>6191</v>
      </c>
      <c r="B1105" t="s">
        <v>3352</v>
      </c>
      <c r="C1105">
        <v>39110</v>
      </c>
      <c r="D1105" s="122" t="s">
        <v>6188</v>
      </c>
      <c r="E1105">
        <v>0</v>
      </c>
      <c r="F1105">
        <v>0</v>
      </c>
      <c r="G1105">
        <v>0</v>
      </c>
      <c r="H1105" s="178">
        <f t="shared" si="29"/>
        <v>0</v>
      </c>
      <c r="I1105" s="122">
        <v>0</v>
      </c>
      <c r="J1105">
        <v>1.667</v>
      </c>
    </row>
    <row r="1106" spans="1:10">
      <c r="A1106" s="122" t="s">
        <v>6191</v>
      </c>
      <c r="B1106" t="s">
        <v>3646</v>
      </c>
      <c r="C1106">
        <v>39110</v>
      </c>
      <c r="D1106" s="122" t="s">
        <v>6188</v>
      </c>
      <c r="E1106">
        <v>0</v>
      </c>
      <c r="F1106">
        <v>0</v>
      </c>
      <c r="G1106">
        <v>0</v>
      </c>
      <c r="H1106" s="178">
        <f t="shared" si="29"/>
        <v>0</v>
      </c>
      <c r="I1106" s="122">
        <v>0</v>
      </c>
      <c r="J1106">
        <v>1.667</v>
      </c>
    </row>
    <row r="1107" spans="1:10">
      <c r="A1107" s="122" t="s">
        <v>6191</v>
      </c>
      <c r="B1107" t="s">
        <v>849</v>
      </c>
      <c r="C1107">
        <v>39110</v>
      </c>
      <c r="D1107" s="122" t="s">
        <v>6188</v>
      </c>
      <c r="E1107">
        <v>0</v>
      </c>
      <c r="F1107">
        <v>0</v>
      </c>
      <c r="G1107">
        <v>0</v>
      </c>
      <c r="H1107" s="178">
        <f t="shared" si="29"/>
        <v>0</v>
      </c>
      <c r="I1107" s="122">
        <v>0</v>
      </c>
      <c r="J1107">
        <v>2</v>
      </c>
    </row>
    <row r="1108" spans="1:10">
      <c r="A1108" s="122" t="s">
        <v>6191</v>
      </c>
      <c r="B1108" t="s">
        <v>3574</v>
      </c>
      <c r="C1108">
        <v>39110</v>
      </c>
      <c r="D1108" s="122" t="s">
        <v>6188</v>
      </c>
      <c r="E1108">
        <v>0</v>
      </c>
      <c r="F1108">
        <v>0</v>
      </c>
      <c r="G1108">
        <v>0</v>
      </c>
      <c r="H1108" s="178">
        <f t="shared" si="29"/>
        <v>0</v>
      </c>
      <c r="I1108" s="122">
        <v>0</v>
      </c>
      <c r="J1108">
        <v>2</v>
      </c>
    </row>
    <row r="1109" spans="1:10">
      <c r="A1109" s="122" t="s">
        <v>6191</v>
      </c>
      <c r="B1109" t="s">
        <v>3656</v>
      </c>
      <c r="C1109">
        <v>39110</v>
      </c>
      <c r="D1109" s="122" t="s">
        <v>6188</v>
      </c>
      <c r="E1109">
        <v>0</v>
      </c>
      <c r="F1109">
        <v>0</v>
      </c>
      <c r="G1109">
        <v>0</v>
      </c>
      <c r="H1109" s="178">
        <f t="shared" si="29"/>
        <v>0</v>
      </c>
      <c r="I1109" s="122">
        <v>0</v>
      </c>
      <c r="J1109">
        <v>2</v>
      </c>
    </row>
    <row r="1110" spans="1:10">
      <c r="A1110" s="122" t="s">
        <v>6191</v>
      </c>
      <c r="B1110" t="s">
        <v>945</v>
      </c>
      <c r="C1110">
        <v>39110</v>
      </c>
      <c r="D1110" s="122" t="s">
        <v>6188</v>
      </c>
      <c r="E1110">
        <v>0</v>
      </c>
      <c r="F1110">
        <v>0</v>
      </c>
      <c r="G1110">
        <v>0</v>
      </c>
      <c r="H1110" s="178">
        <f t="shared" si="29"/>
        <v>0</v>
      </c>
      <c r="I1110" s="122">
        <v>0</v>
      </c>
      <c r="J1110">
        <v>2</v>
      </c>
    </row>
    <row r="1111" spans="1:10">
      <c r="A1111" s="122" t="s">
        <v>6191</v>
      </c>
      <c r="B1111" t="s">
        <v>947</v>
      </c>
      <c r="C1111">
        <v>39110</v>
      </c>
      <c r="D1111" s="122" t="s">
        <v>6188</v>
      </c>
      <c r="E1111">
        <v>0</v>
      </c>
      <c r="F1111">
        <v>0</v>
      </c>
      <c r="G1111">
        <v>0</v>
      </c>
      <c r="H1111" s="178">
        <f t="shared" si="29"/>
        <v>0</v>
      </c>
      <c r="I1111" s="122">
        <v>0</v>
      </c>
      <c r="J1111">
        <v>2</v>
      </c>
    </row>
    <row r="1112" spans="1:10">
      <c r="A1112" s="122" t="s">
        <v>6191</v>
      </c>
      <c r="B1112" t="s">
        <v>1019</v>
      </c>
      <c r="C1112">
        <v>39110</v>
      </c>
      <c r="D1112" s="122" t="s">
        <v>6188</v>
      </c>
      <c r="E1112">
        <v>0</v>
      </c>
      <c r="F1112">
        <v>0</v>
      </c>
      <c r="G1112">
        <v>0</v>
      </c>
      <c r="H1112" s="178">
        <f t="shared" si="29"/>
        <v>0</v>
      </c>
      <c r="I1112" s="122">
        <v>0</v>
      </c>
      <c r="J1112">
        <v>2</v>
      </c>
    </row>
    <row r="1113" spans="1:10">
      <c r="A1113" s="122" t="s">
        <v>6191</v>
      </c>
      <c r="B1113" t="s">
        <v>3764</v>
      </c>
      <c r="C1113">
        <v>39110</v>
      </c>
      <c r="D1113" s="122" t="s">
        <v>6188</v>
      </c>
      <c r="E1113">
        <v>0</v>
      </c>
      <c r="F1113">
        <v>0</v>
      </c>
      <c r="G1113">
        <v>0</v>
      </c>
      <c r="H1113" s="178">
        <f t="shared" si="29"/>
        <v>0</v>
      </c>
      <c r="I1113" s="122">
        <v>0</v>
      </c>
      <c r="J1113">
        <v>2</v>
      </c>
    </row>
    <row r="1114" spans="1:10">
      <c r="A1114" s="122" t="s">
        <v>6191</v>
      </c>
      <c r="B1114" t="s">
        <v>721</v>
      </c>
      <c r="C1114">
        <v>39110</v>
      </c>
      <c r="D1114" s="122" t="s">
        <v>6188</v>
      </c>
      <c r="E1114">
        <v>0</v>
      </c>
      <c r="F1114">
        <v>0</v>
      </c>
      <c r="G1114">
        <v>0</v>
      </c>
      <c r="H1114" s="178">
        <f t="shared" si="29"/>
        <v>0</v>
      </c>
      <c r="I1114" s="122">
        <v>0</v>
      </c>
      <c r="J1114">
        <v>2.3330000000000002</v>
      </c>
    </row>
    <row r="1115" spans="1:10">
      <c r="A1115" s="122" t="s">
        <v>6191</v>
      </c>
      <c r="B1115" t="s">
        <v>3448</v>
      </c>
      <c r="C1115">
        <v>39110</v>
      </c>
      <c r="D1115" s="122" t="s">
        <v>6188</v>
      </c>
      <c r="E1115">
        <v>0</v>
      </c>
      <c r="F1115">
        <v>0</v>
      </c>
      <c r="G1115">
        <v>0</v>
      </c>
      <c r="H1115" s="178">
        <f t="shared" si="29"/>
        <v>0</v>
      </c>
      <c r="I1115" s="122">
        <v>0</v>
      </c>
      <c r="J1115">
        <v>2.3330000000000002</v>
      </c>
    </row>
    <row r="1116" spans="1:10">
      <c r="A1116" s="122" t="s">
        <v>6191</v>
      </c>
      <c r="B1116" t="s">
        <v>3452</v>
      </c>
      <c r="C1116">
        <v>39110</v>
      </c>
      <c r="D1116" s="122" t="s">
        <v>6188</v>
      </c>
      <c r="E1116">
        <v>0</v>
      </c>
      <c r="F1116">
        <v>0</v>
      </c>
      <c r="G1116">
        <v>0</v>
      </c>
      <c r="H1116" s="178">
        <f t="shared" si="29"/>
        <v>0</v>
      </c>
      <c r="I1116" s="122">
        <v>0</v>
      </c>
      <c r="J1116">
        <v>2.3330000000000002</v>
      </c>
    </row>
    <row r="1117" spans="1:10">
      <c r="A1117" s="122" t="s">
        <v>6191</v>
      </c>
      <c r="B1117" t="s">
        <v>3492</v>
      </c>
      <c r="C1117">
        <v>39110</v>
      </c>
      <c r="D1117" s="122" t="s">
        <v>6188</v>
      </c>
      <c r="E1117">
        <v>0</v>
      </c>
      <c r="F1117">
        <v>0</v>
      </c>
      <c r="G1117">
        <v>0</v>
      </c>
      <c r="H1117" s="178">
        <f t="shared" si="29"/>
        <v>0</v>
      </c>
      <c r="I1117" s="122">
        <v>0</v>
      </c>
      <c r="J1117">
        <v>2.3330000000000002</v>
      </c>
    </row>
    <row r="1118" spans="1:10">
      <c r="A1118" s="122" t="s">
        <v>6191</v>
      </c>
      <c r="B1118" t="s">
        <v>3508</v>
      </c>
      <c r="C1118">
        <v>39110</v>
      </c>
      <c r="D1118" s="122" t="s">
        <v>6188</v>
      </c>
      <c r="E1118">
        <v>0</v>
      </c>
      <c r="F1118">
        <v>0</v>
      </c>
      <c r="G1118">
        <v>0</v>
      </c>
      <c r="H1118" s="178">
        <f t="shared" si="29"/>
        <v>0</v>
      </c>
      <c r="I1118" s="122">
        <v>0</v>
      </c>
      <c r="J1118">
        <v>2.3330000000000002</v>
      </c>
    </row>
    <row r="1119" spans="1:10">
      <c r="A1119" s="122" t="s">
        <v>6191</v>
      </c>
      <c r="B1119" t="s">
        <v>3540</v>
      </c>
      <c r="C1119">
        <v>39110</v>
      </c>
      <c r="D1119" s="122" t="s">
        <v>6188</v>
      </c>
      <c r="E1119">
        <v>0</v>
      </c>
      <c r="F1119">
        <v>0</v>
      </c>
      <c r="G1119">
        <v>0</v>
      </c>
      <c r="H1119" s="178">
        <f t="shared" si="29"/>
        <v>0</v>
      </c>
      <c r="I1119" s="122">
        <v>0</v>
      </c>
      <c r="J1119">
        <v>2.3330000000000002</v>
      </c>
    </row>
    <row r="1120" spans="1:10">
      <c r="A1120" s="122" t="s">
        <v>6191</v>
      </c>
      <c r="B1120" t="s">
        <v>3554</v>
      </c>
      <c r="C1120">
        <v>39110</v>
      </c>
      <c r="D1120" s="122" t="s">
        <v>6188</v>
      </c>
      <c r="E1120">
        <v>0</v>
      </c>
      <c r="F1120">
        <v>0</v>
      </c>
      <c r="G1120">
        <v>0</v>
      </c>
      <c r="H1120" s="178">
        <f t="shared" si="29"/>
        <v>0</v>
      </c>
      <c r="I1120" s="122">
        <v>0</v>
      </c>
      <c r="J1120">
        <v>2.3330000000000002</v>
      </c>
    </row>
    <row r="1121" spans="1:10">
      <c r="A1121" s="122" t="s">
        <v>6191</v>
      </c>
      <c r="B1121" t="s">
        <v>3710</v>
      </c>
      <c r="C1121">
        <v>39110</v>
      </c>
      <c r="D1121" s="122" t="s">
        <v>6188</v>
      </c>
      <c r="E1121">
        <v>0</v>
      </c>
      <c r="F1121">
        <v>0</v>
      </c>
      <c r="G1121">
        <v>0</v>
      </c>
      <c r="H1121" s="178">
        <f t="shared" si="29"/>
        <v>0</v>
      </c>
      <c r="I1121" s="122">
        <v>0</v>
      </c>
      <c r="J1121">
        <v>2.3330000000000002</v>
      </c>
    </row>
    <row r="1122" spans="1:10">
      <c r="A1122" s="122" t="s">
        <v>6191</v>
      </c>
      <c r="B1122" t="s">
        <v>3726</v>
      </c>
      <c r="C1122">
        <v>39110</v>
      </c>
      <c r="D1122" s="122" t="s">
        <v>6188</v>
      </c>
      <c r="E1122">
        <v>0</v>
      </c>
      <c r="F1122">
        <v>0</v>
      </c>
      <c r="G1122">
        <v>0</v>
      </c>
      <c r="H1122" s="178">
        <f t="shared" si="29"/>
        <v>0</v>
      </c>
      <c r="I1122" s="122">
        <v>0</v>
      </c>
      <c r="J1122">
        <v>2.3330000000000002</v>
      </c>
    </row>
    <row r="1123" spans="1:10">
      <c r="A1123" s="122" t="s">
        <v>6191</v>
      </c>
      <c r="B1123" t="s">
        <v>3754</v>
      </c>
      <c r="C1123">
        <v>39110</v>
      </c>
      <c r="D1123" s="122" t="s">
        <v>6188</v>
      </c>
      <c r="E1123">
        <v>0</v>
      </c>
      <c r="F1123">
        <v>0</v>
      </c>
      <c r="G1123">
        <v>0</v>
      </c>
      <c r="H1123" s="178">
        <f t="shared" ref="H1123:H1154" si="30">E1123/10</f>
        <v>0</v>
      </c>
      <c r="I1123" s="122">
        <v>0</v>
      </c>
      <c r="J1123">
        <v>2.3330000000000002</v>
      </c>
    </row>
    <row r="1124" spans="1:10">
      <c r="A1124" s="122" t="s">
        <v>6191</v>
      </c>
      <c r="B1124" t="s">
        <v>3566</v>
      </c>
      <c r="C1124">
        <v>39110</v>
      </c>
      <c r="D1124" s="122" t="s">
        <v>6188</v>
      </c>
      <c r="E1124">
        <v>0</v>
      </c>
      <c r="F1124">
        <v>0</v>
      </c>
      <c r="G1124">
        <v>0</v>
      </c>
      <c r="H1124" s="178">
        <f t="shared" si="30"/>
        <v>0</v>
      </c>
      <c r="I1124" s="122">
        <v>0</v>
      </c>
      <c r="J1124">
        <v>2.6669999999999998</v>
      </c>
    </row>
    <row r="1125" spans="1:10">
      <c r="A1125" s="122" t="s">
        <v>6191</v>
      </c>
      <c r="B1125" t="s">
        <v>3596</v>
      </c>
      <c r="C1125">
        <v>39110</v>
      </c>
      <c r="D1125" s="122" t="s">
        <v>6188</v>
      </c>
      <c r="E1125">
        <v>0</v>
      </c>
      <c r="F1125">
        <v>0</v>
      </c>
      <c r="G1125">
        <v>0</v>
      </c>
      <c r="H1125" s="178">
        <f t="shared" si="30"/>
        <v>0</v>
      </c>
      <c r="I1125" s="122">
        <v>0</v>
      </c>
      <c r="J1125">
        <v>2.6669999999999998</v>
      </c>
    </row>
    <row r="1126" spans="1:10">
      <c r="A1126" s="122" t="s">
        <v>6191</v>
      </c>
      <c r="B1126" t="s">
        <v>3624</v>
      </c>
      <c r="C1126">
        <v>39110</v>
      </c>
      <c r="D1126" s="122" t="s">
        <v>6188</v>
      </c>
      <c r="E1126">
        <v>0</v>
      </c>
      <c r="F1126">
        <v>0</v>
      </c>
      <c r="G1126">
        <v>0</v>
      </c>
      <c r="H1126" s="178">
        <f t="shared" si="30"/>
        <v>0</v>
      </c>
      <c r="I1126" s="122">
        <v>0</v>
      </c>
      <c r="J1126">
        <v>2.6669999999999998</v>
      </c>
    </row>
    <row r="1127" spans="1:10">
      <c r="A1127" s="122" t="s">
        <v>6191</v>
      </c>
      <c r="B1127" t="s">
        <v>3652</v>
      </c>
      <c r="C1127">
        <v>39110</v>
      </c>
      <c r="D1127" s="122" t="s">
        <v>6188</v>
      </c>
      <c r="E1127">
        <v>0</v>
      </c>
      <c r="F1127">
        <v>0</v>
      </c>
      <c r="G1127">
        <v>0</v>
      </c>
      <c r="H1127" s="178">
        <f t="shared" si="30"/>
        <v>0</v>
      </c>
      <c r="I1127" s="122">
        <v>0</v>
      </c>
      <c r="J1127">
        <v>2.6669999999999998</v>
      </c>
    </row>
    <row r="1128" spans="1:10">
      <c r="A1128" s="122" t="s">
        <v>6191</v>
      </c>
      <c r="B1128" t="s">
        <v>3668</v>
      </c>
      <c r="C1128">
        <v>39110</v>
      </c>
      <c r="D1128" s="122" t="s">
        <v>6188</v>
      </c>
      <c r="E1128">
        <v>0</v>
      </c>
      <c r="F1128">
        <v>0</v>
      </c>
      <c r="G1128">
        <v>0</v>
      </c>
      <c r="H1128" s="178">
        <f t="shared" si="30"/>
        <v>0</v>
      </c>
      <c r="I1128" s="122">
        <v>0</v>
      </c>
      <c r="J1128">
        <v>2.6669999999999998</v>
      </c>
    </row>
    <row r="1129" spans="1:10">
      <c r="A1129" s="122" t="s">
        <v>6191</v>
      </c>
      <c r="B1129" t="s">
        <v>3672</v>
      </c>
      <c r="C1129">
        <v>39110</v>
      </c>
      <c r="D1129" s="122" t="s">
        <v>6188</v>
      </c>
      <c r="E1129">
        <v>0</v>
      </c>
      <c r="F1129">
        <v>0</v>
      </c>
      <c r="G1129">
        <v>0</v>
      </c>
      <c r="H1129" s="178">
        <f t="shared" si="30"/>
        <v>0</v>
      </c>
      <c r="I1129" s="122">
        <v>0</v>
      </c>
      <c r="J1129">
        <v>2.6669999999999998</v>
      </c>
    </row>
    <row r="1130" spans="1:10">
      <c r="A1130" s="122" t="s">
        <v>6191</v>
      </c>
      <c r="B1130" t="s">
        <v>3456</v>
      </c>
      <c r="C1130">
        <v>39110</v>
      </c>
      <c r="D1130" s="122" t="s">
        <v>6188</v>
      </c>
      <c r="E1130">
        <v>0</v>
      </c>
      <c r="F1130">
        <v>0</v>
      </c>
      <c r="G1130">
        <v>0</v>
      </c>
      <c r="H1130" s="178">
        <f t="shared" si="30"/>
        <v>0</v>
      </c>
      <c r="I1130" s="122">
        <v>0</v>
      </c>
      <c r="J1130">
        <v>3</v>
      </c>
    </row>
    <row r="1131" spans="1:10">
      <c r="A1131" s="122" t="s">
        <v>6191</v>
      </c>
      <c r="B1131" t="s">
        <v>3462</v>
      </c>
      <c r="C1131">
        <v>39110</v>
      </c>
      <c r="D1131" s="122" t="s">
        <v>6188</v>
      </c>
      <c r="E1131">
        <v>0</v>
      </c>
      <c r="F1131">
        <v>0</v>
      </c>
      <c r="G1131">
        <v>0</v>
      </c>
      <c r="H1131" s="178">
        <f t="shared" si="30"/>
        <v>0</v>
      </c>
      <c r="I1131" s="122">
        <v>0</v>
      </c>
      <c r="J1131">
        <v>3</v>
      </c>
    </row>
    <row r="1132" spans="1:10">
      <c r="A1132" s="122" t="s">
        <v>6191</v>
      </c>
      <c r="B1132" t="s">
        <v>741</v>
      </c>
      <c r="C1132">
        <v>39110</v>
      </c>
      <c r="D1132" s="122" t="s">
        <v>6188</v>
      </c>
      <c r="E1132">
        <v>0</v>
      </c>
      <c r="F1132">
        <v>0</v>
      </c>
      <c r="G1132">
        <v>0</v>
      </c>
      <c r="H1132" s="178">
        <f t="shared" si="30"/>
        <v>0</v>
      </c>
      <c r="I1132" s="122">
        <v>0</v>
      </c>
      <c r="J1132">
        <v>3</v>
      </c>
    </row>
    <row r="1133" spans="1:10">
      <c r="A1133" s="122" t="s">
        <v>6191</v>
      </c>
      <c r="B1133" t="s">
        <v>3474</v>
      </c>
      <c r="C1133">
        <v>39110</v>
      </c>
      <c r="D1133" s="122" t="s">
        <v>6188</v>
      </c>
      <c r="E1133">
        <v>0</v>
      </c>
      <c r="F1133">
        <v>0</v>
      </c>
      <c r="G1133">
        <v>0</v>
      </c>
      <c r="H1133" s="178">
        <f t="shared" si="30"/>
        <v>0</v>
      </c>
      <c r="I1133" s="122">
        <v>0</v>
      </c>
      <c r="J1133">
        <v>3</v>
      </c>
    </row>
    <row r="1134" spans="1:10">
      <c r="A1134" s="122" t="s">
        <v>6191</v>
      </c>
      <c r="B1134" t="s">
        <v>3488</v>
      </c>
      <c r="C1134">
        <v>39110</v>
      </c>
      <c r="D1134" t="s">
        <v>6188</v>
      </c>
      <c r="E1134">
        <v>0</v>
      </c>
      <c r="F1134">
        <v>0</v>
      </c>
      <c r="G1134">
        <v>0</v>
      </c>
      <c r="H1134" s="178">
        <f t="shared" si="30"/>
        <v>0</v>
      </c>
      <c r="I1134" s="122">
        <v>0</v>
      </c>
      <c r="J1134">
        <v>3</v>
      </c>
    </row>
    <row r="1135" spans="1:10">
      <c r="A1135" s="122" t="s">
        <v>6191</v>
      </c>
      <c r="B1135" t="s">
        <v>3510</v>
      </c>
      <c r="C1135">
        <v>39110</v>
      </c>
      <c r="D1135" s="122" t="s">
        <v>6188</v>
      </c>
      <c r="E1135">
        <v>0</v>
      </c>
      <c r="F1135">
        <v>0</v>
      </c>
      <c r="G1135">
        <v>0</v>
      </c>
      <c r="H1135" s="178">
        <f t="shared" si="30"/>
        <v>0</v>
      </c>
      <c r="I1135" s="122">
        <v>0</v>
      </c>
      <c r="J1135">
        <v>3</v>
      </c>
    </row>
    <row r="1136" spans="1:10">
      <c r="A1136" s="122" t="s">
        <v>6191</v>
      </c>
      <c r="B1136" t="s">
        <v>3514</v>
      </c>
      <c r="C1136">
        <v>39110</v>
      </c>
      <c r="D1136" s="122" t="s">
        <v>6188</v>
      </c>
      <c r="E1136">
        <v>0</v>
      </c>
      <c r="F1136">
        <v>0</v>
      </c>
      <c r="G1136">
        <v>0</v>
      </c>
      <c r="H1136" s="178">
        <f t="shared" si="30"/>
        <v>0</v>
      </c>
      <c r="I1136" s="122">
        <v>0</v>
      </c>
      <c r="J1136">
        <v>3</v>
      </c>
    </row>
    <row r="1137" spans="1:10">
      <c r="A1137" s="122" t="s">
        <v>6191</v>
      </c>
      <c r="B1137" t="s">
        <v>3550</v>
      </c>
      <c r="C1137">
        <v>39110</v>
      </c>
      <c r="D1137" s="122" t="s">
        <v>6188</v>
      </c>
      <c r="E1137">
        <v>0</v>
      </c>
      <c r="F1137">
        <v>0</v>
      </c>
      <c r="G1137">
        <v>0</v>
      </c>
      <c r="H1137" s="178">
        <f t="shared" si="30"/>
        <v>0</v>
      </c>
      <c r="I1137" s="122">
        <v>0</v>
      </c>
      <c r="J1137">
        <v>3</v>
      </c>
    </row>
    <row r="1138" spans="1:10">
      <c r="A1138" s="122" t="s">
        <v>6191</v>
      </c>
      <c r="B1138" t="s">
        <v>3562</v>
      </c>
      <c r="C1138">
        <v>39110</v>
      </c>
      <c r="D1138" s="122" t="s">
        <v>6188</v>
      </c>
      <c r="E1138">
        <v>0</v>
      </c>
      <c r="F1138">
        <v>0</v>
      </c>
      <c r="G1138">
        <v>0</v>
      </c>
      <c r="H1138" s="178">
        <f t="shared" si="30"/>
        <v>0</v>
      </c>
      <c r="I1138" s="122">
        <v>0</v>
      </c>
      <c r="J1138">
        <v>3</v>
      </c>
    </row>
    <row r="1139" spans="1:10">
      <c r="A1139" s="122" t="s">
        <v>6191</v>
      </c>
      <c r="B1139" t="s">
        <v>3590</v>
      </c>
      <c r="C1139">
        <v>39110</v>
      </c>
      <c r="D1139" s="122" t="s">
        <v>6188</v>
      </c>
      <c r="E1139">
        <v>0</v>
      </c>
      <c r="F1139">
        <v>0</v>
      </c>
      <c r="G1139">
        <v>0</v>
      </c>
      <c r="H1139" s="178">
        <f t="shared" si="30"/>
        <v>0</v>
      </c>
      <c r="I1139" s="122">
        <v>0</v>
      </c>
      <c r="J1139">
        <v>3</v>
      </c>
    </row>
    <row r="1140" spans="1:10">
      <c r="A1140" s="122" t="s">
        <v>6191</v>
      </c>
      <c r="B1140" t="s">
        <v>3604</v>
      </c>
      <c r="C1140">
        <v>39110</v>
      </c>
      <c r="D1140" s="122" t="s">
        <v>6188</v>
      </c>
      <c r="E1140">
        <v>0</v>
      </c>
      <c r="F1140">
        <v>0</v>
      </c>
      <c r="G1140">
        <v>0</v>
      </c>
      <c r="H1140" s="178">
        <f t="shared" si="30"/>
        <v>0</v>
      </c>
      <c r="I1140" s="122">
        <v>0</v>
      </c>
      <c r="J1140">
        <v>3</v>
      </c>
    </row>
    <row r="1141" spans="1:10">
      <c r="A1141" s="122" t="s">
        <v>6191</v>
      </c>
      <c r="B1141" t="s">
        <v>3628</v>
      </c>
      <c r="C1141">
        <v>39110</v>
      </c>
      <c r="D1141" s="122" t="s">
        <v>6188</v>
      </c>
      <c r="E1141">
        <v>0</v>
      </c>
      <c r="F1141">
        <v>0</v>
      </c>
      <c r="G1141">
        <v>0</v>
      </c>
      <c r="H1141" s="178">
        <f t="shared" si="30"/>
        <v>0</v>
      </c>
      <c r="I1141" s="122">
        <v>0</v>
      </c>
      <c r="J1141">
        <v>3</v>
      </c>
    </row>
    <row r="1142" spans="1:10">
      <c r="A1142" s="122" t="s">
        <v>6191</v>
      </c>
      <c r="B1142" t="s">
        <v>3664</v>
      </c>
      <c r="C1142">
        <v>39110</v>
      </c>
      <c r="D1142" s="122" t="s">
        <v>6188</v>
      </c>
      <c r="E1142">
        <v>0</v>
      </c>
      <c r="F1142">
        <v>0</v>
      </c>
      <c r="G1142">
        <v>0</v>
      </c>
      <c r="H1142" s="178">
        <f t="shared" si="30"/>
        <v>0</v>
      </c>
      <c r="I1142" s="122">
        <v>0</v>
      </c>
      <c r="J1142">
        <v>3</v>
      </c>
    </row>
    <row r="1143" spans="1:10">
      <c r="A1143" s="122" t="s">
        <v>6191</v>
      </c>
      <c r="B1143" t="s">
        <v>3686</v>
      </c>
      <c r="C1143">
        <v>39110</v>
      </c>
      <c r="D1143" s="122" t="s">
        <v>6188</v>
      </c>
      <c r="E1143">
        <v>0</v>
      </c>
      <c r="F1143">
        <v>0</v>
      </c>
      <c r="G1143">
        <v>0</v>
      </c>
      <c r="H1143" s="178">
        <f t="shared" si="30"/>
        <v>0</v>
      </c>
      <c r="I1143" s="122">
        <v>0</v>
      </c>
      <c r="J1143">
        <v>3</v>
      </c>
    </row>
    <row r="1144" spans="1:10">
      <c r="A1144" s="122" t="s">
        <v>6191</v>
      </c>
      <c r="B1144" t="s">
        <v>3688</v>
      </c>
      <c r="C1144">
        <v>39110</v>
      </c>
      <c r="D1144" s="122" t="s">
        <v>6188</v>
      </c>
      <c r="E1144">
        <v>0</v>
      </c>
      <c r="F1144">
        <v>0</v>
      </c>
      <c r="G1144">
        <v>0</v>
      </c>
      <c r="H1144" s="178">
        <f t="shared" si="30"/>
        <v>0</v>
      </c>
      <c r="I1144" s="122">
        <v>0</v>
      </c>
      <c r="J1144">
        <v>3</v>
      </c>
    </row>
    <row r="1145" spans="1:10">
      <c r="A1145" s="122" t="s">
        <v>6191</v>
      </c>
      <c r="B1145" t="s">
        <v>997</v>
      </c>
      <c r="C1145">
        <v>39110</v>
      </c>
      <c r="D1145" s="122" t="s">
        <v>6188</v>
      </c>
      <c r="E1145">
        <v>0</v>
      </c>
      <c r="F1145">
        <v>0</v>
      </c>
      <c r="G1145">
        <v>0</v>
      </c>
      <c r="H1145" s="178">
        <f t="shared" si="30"/>
        <v>0</v>
      </c>
      <c r="I1145" s="122">
        <v>0</v>
      </c>
      <c r="J1145">
        <v>3</v>
      </c>
    </row>
    <row r="1146" spans="1:10">
      <c r="A1146" s="122" t="s">
        <v>6191</v>
      </c>
      <c r="B1146" t="s">
        <v>3758</v>
      </c>
      <c r="C1146">
        <v>39110</v>
      </c>
      <c r="D1146" s="122" t="s">
        <v>6188</v>
      </c>
      <c r="E1146">
        <v>0</v>
      </c>
      <c r="F1146">
        <v>0</v>
      </c>
      <c r="G1146">
        <v>0</v>
      </c>
      <c r="H1146" s="178">
        <f t="shared" si="30"/>
        <v>0</v>
      </c>
      <c r="I1146" s="122">
        <v>0</v>
      </c>
      <c r="J1146">
        <v>3</v>
      </c>
    </row>
    <row r="1147" spans="1:10">
      <c r="A1147" s="122" t="s">
        <v>6191</v>
      </c>
      <c r="B1147" t="s">
        <v>3780</v>
      </c>
      <c r="C1147">
        <v>39110</v>
      </c>
      <c r="D1147" s="122" t="s">
        <v>6188</v>
      </c>
      <c r="E1147">
        <v>0</v>
      </c>
      <c r="F1147">
        <v>0</v>
      </c>
      <c r="G1147">
        <v>0</v>
      </c>
      <c r="H1147" s="178">
        <f t="shared" si="30"/>
        <v>0</v>
      </c>
      <c r="I1147" s="122">
        <v>0</v>
      </c>
      <c r="J1147">
        <v>3</v>
      </c>
    </row>
    <row r="1148" spans="1:10">
      <c r="A1148" s="122" t="s">
        <v>6191</v>
      </c>
      <c r="B1148" t="s">
        <v>3454</v>
      </c>
      <c r="C1148">
        <v>39110</v>
      </c>
      <c r="D1148" s="122" t="s">
        <v>6188</v>
      </c>
      <c r="E1148">
        <v>0</v>
      </c>
      <c r="F1148">
        <v>0</v>
      </c>
      <c r="G1148">
        <v>0</v>
      </c>
      <c r="H1148" s="178">
        <f t="shared" si="30"/>
        <v>0</v>
      </c>
      <c r="I1148" s="122">
        <v>0</v>
      </c>
      <c r="J1148">
        <v>3.3330000000000002</v>
      </c>
    </row>
    <row r="1149" spans="1:10">
      <c r="A1149" s="122" t="s">
        <v>6191</v>
      </c>
      <c r="B1149" t="s">
        <v>747</v>
      </c>
      <c r="C1149">
        <v>39110</v>
      </c>
      <c r="D1149" s="122" t="s">
        <v>6188</v>
      </c>
      <c r="E1149">
        <v>0</v>
      </c>
      <c r="F1149">
        <v>0</v>
      </c>
      <c r="G1149">
        <v>0</v>
      </c>
      <c r="H1149" s="178">
        <f t="shared" si="30"/>
        <v>0</v>
      </c>
      <c r="I1149" s="122">
        <v>0</v>
      </c>
      <c r="J1149">
        <v>3.3330000000000002</v>
      </c>
    </row>
    <row r="1150" spans="1:10">
      <c r="A1150" s="122" t="s">
        <v>6191</v>
      </c>
      <c r="B1150" t="s">
        <v>3470</v>
      </c>
      <c r="C1150">
        <v>39110</v>
      </c>
      <c r="D1150" s="122" t="s">
        <v>6188</v>
      </c>
      <c r="E1150">
        <v>0</v>
      </c>
      <c r="F1150">
        <v>0</v>
      </c>
      <c r="G1150">
        <v>0</v>
      </c>
      <c r="H1150" s="178">
        <f t="shared" si="30"/>
        <v>0</v>
      </c>
      <c r="I1150" s="122">
        <v>0</v>
      </c>
      <c r="J1150">
        <v>3.3330000000000002</v>
      </c>
    </row>
    <row r="1151" spans="1:10">
      <c r="A1151" s="122" t="s">
        <v>6191</v>
      </c>
      <c r="B1151" t="s">
        <v>767</v>
      </c>
      <c r="C1151">
        <v>39110</v>
      </c>
      <c r="D1151" s="122" t="s">
        <v>6188</v>
      </c>
      <c r="E1151">
        <v>0</v>
      </c>
      <c r="F1151">
        <v>0</v>
      </c>
      <c r="G1151">
        <v>0</v>
      </c>
      <c r="H1151" s="178">
        <f t="shared" si="30"/>
        <v>0</v>
      </c>
      <c r="I1151" s="122">
        <v>0</v>
      </c>
      <c r="J1151">
        <v>3.3330000000000002</v>
      </c>
    </row>
    <row r="1152" spans="1:10">
      <c r="A1152" s="122" t="s">
        <v>6191</v>
      </c>
      <c r="B1152" t="s">
        <v>833</v>
      </c>
      <c r="C1152">
        <v>39110</v>
      </c>
      <c r="D1152" s="122" t="s">
        <v>6188</v>
      </c>
      <c r="E1152">
        <v>0</v>
      </c>
      <c r="F1152">
        <v>0</v>
      </c>
      <c r="G1152">
        <v>0</v>
      </c>
      <c r="H1152" s="178">
        <f t="shared" si="30"/>
        <v>0</v>
      </c>
      <c r="I1152" s="122">
        <v>0</v>
      </c>
      <c r="J1152">
        <v>3.3330000000000002</v>
      </c>
    </row>
    <row r="1153" spans="1:10">
      <c r="A1153" s="122" t="s">
        <v>6191</v>
      </c>
      <c r="B1153" t="s">
        <v>3582</v>
      </c>
      <c r="C1153">
        <v>39110</v>
      </c>
      <c r="D1153" s="122" t="s">
        <v>6188</v>
      </c>
      <c r="E1153">
        <v>0</v>
      </c>
      <c r="F1153">
        <v>0</v>
      </c>
      <c r="G1153">
        <v>0</v>
      </c>
      <c r="H1153" s="178">
        <f t="shared" si="30"/>
        <v>0</v>
      </c>
      <c r="I1153" s="122">
        <v>0</v>
      </c>
      <c r="J1153">
        <v>3.3330000000000002</v>
      </c>
    </row>
    <row r="1154" spans="1:10">
      <c r="A1154" s="122" t="s">
        <v>6191</v>
      </c>
      <c r="B1154" t="s">
        <v>895</v>
      </c>
      <c r="C1154">
        <v>39110</v>
      </c>
      <c r="D1154" s="122" t="s">
        <v>6188</v>
      </c>
      <c r="E1154">
        <v>0</v>
      </c>
      <c r="F1154">
        <v>0</v>
      </c>
      <c r="G1154">
        <v>0</v>
      </c>
      <c r="H1154" s="178">
        <f t="shared" si="30"/>
        <v>0</v>
      </c>
      <c r="I1154" s="122">
        <v>0</v>
      </c>
      <c r="J1154">
        <v>3.3330000000000002</v>
      </c>
    </row>
    <row r="1155" spans="1:10">
      <c r="A1155" s="122" t="s">
        <v>6191</v>
      </c>
      <c r="B1155" t="s">
        <v>3708</v>
      </c>
      <c r="C1155">
        <v>39110</v>
      </c>
      <c r="D1155" s="122" t="s">
        <v>6188</v>
      </c>
      <c r="E1155">
        <v>0</v>
      </c>
      <c r="F1155">
        <v>0</v>
      </c>
      <c r="G1155">
        <v>0</v>
      </c>
      <c r="H1155" s="178">
        <f t="shared" ref="H1155:H1186" si="31">E1155/10</f>
        <v>0</v>
      </c>
      <c r="I1155" s="122">
        <v>0</v>
      </c>
      <c r="J1155">
        <v>3.3330000000000002</v>
      </c>
    </row>
    <row r="1156" spans="1:10">
      <c r="A1156" s="122" t="s">
        <v>6191</v>
      </c>
      <c r="B1156" t="s">
        <v>713</v>
      </c>
      <c r="C1156">
        <v>39110</v>
      </c>
      <c r="D1156" s="122" t="s">
        <v>6188</v>
      </c>
      <c r="E1156">
        <v>0</v>
      </c>
      <c r="F1156">
        <v>0</v>
      </c>
      <c r="G1156">
        <v>0</v>
      </c>
      <c r="H1156" s="178">
        <f t="shared" si="31"/>
        <v>0</v>
      </c>
      <c r="I1156" s="122">
        <v>0</v>
      </c>
      <c r="J1156">
        <v>3.6669999999999998</v>
      </c>
    </row>
    <row r="1157" spans="1:10">
      <c r="A1157" s="122" t="s">
        <v>6191</v>
      </c>
      <c r="B1157" t="s">
        <v>3440</v>
      </c>
      <c r="C1157">
        <v>39110</v>
      </c>
      <c r="D1157" s="122" t="s">
        <v>6188</v>
      </c>
      <c r="E1157">
        <v>0</v>
      </c>
      <c r="F1157">
        <v>0</v>
      </c>
      <c r="G1157">
        <v>0</v>
      </c>
      <c r="H1157" s="178">
        <f t="shared" si="31"/>
        <v>0</v>
      </c>
      <c r="I1157" s="122">
        <v>0</v>
      </c>
      <c r="J1157">
        <v>3.6669999999999998</v>
      </c>
    </row>
    <row r="1158" spans="1:10">
      <c r="A1158" s="122" t="s">
        <v>6191</v>
      </c>
      <c r="B1158" t="s">
        <v>3498</v>
      </c>
      <c r="C1158">
        <v>39110</v>
      </c>
      <c r="D1158" s="122" t="s">
        <v>6188</v>
      </c>
      <c r="E1158">
        <v>0</v>
      </c>
      <c r="F1158">
        <v>0</v>
      </c>
      <c r="G1158">
        <v>0</v>
      </c>
      <c r="H1158" s="178">
        <f t="shared" si="31"/>
        <v>0</v>
      </c>
      <c r="I1158" s="122">
        <v>0</v>
      </c>
      <c r="J1158">
        <v>3.6669999999999998</v>
      </c>
    </row>
    <row r="1159" spans="1:10">
      <c r="A1159" s="122" t="s">
        <v>6191</v>
      </c>
      <c r="B1159" t="s">
        <v>783</v>
      </c>
      <c r="C1159">
        <v>39110</v>
      </c>
      <c r="D1159" s="122" t="s">
        <v>6188</v>
      </c>
      <c r="E1159">
        <v>0</v>
      </c>
      <c r="F1159">
        <v>0</v>
      </c>
      <c r="G1159">
        <v>0</v>
      </c>
      <c r="H1159" s="178">
        <f t="shared" si="31"/>
        <v>0</v>
      </c>
      <c r="I1159" s="122">
        <v>0</v>
      </c>
      <c r="J1159">
        <v>3.6669999999999998</v>
      </c>
    </row>
    <row r="1160" spans="1:10">
      <c r="A1160" s="122" t="s">
        <v>6191</v>
      </c>
      <c r="B1160" t="s">
        <v>797</v>
      </c>
      <c r="C1160">
        <v>39110</v>
      </c>
      <c r="D1160" s="122" t="s">
        <v>6188</v>
      </c>
      <c r="E1160">
        <v>0</v>
      </c>
      <c r="F1160">
        <v>0</v>
      </c>
      <c r="G1160">
        <v>0</v>
      </c>
      <c r="H1160" s="178">
        <f t="shared" si="31"/>
        <v>0</v>
      </c>
      <c r="I1160" s="122">
        <v>0</v>
      </c>
      <c r="J1160">
        <v>3.6669999999999998</v>
      </c>
    </row>
    <row r="1161" spans="1:10">
      <c r="A1161" s="122" t="s">
        <v>6191</v>
      </c>
      <c r="B1161" t="s">
        <v>857</v>
      </c>
      <c r="C1161">
        <v>39110</v>
      </c>
      <c r="D1161" s="122" t="s">
        <v>6188</v>
      </c>
      <c r="E1161">
        <v>0</v>
      </c>
      <c r="F1161">
        <v>0</v>
      </c>
      <c r="G1161">
        <v>0</v>
      </c>
      <c r="H1161" s="178">
        <f t="shared" si="31"/>
        <v>0</v>
      </c>
      <c r="I1161" s="122">
        <v>0</v>
      </c>
      <c r="J1161">
        <v>3.6669999999999998</v>
      </c>
    </row>
    <row r="1162" spans="1:10">
      <c r="A1162" s="122" t="s">
        <v>6191</v>
      </c>
      <c r="B1162" t="s">
        <v>3586</v>
      </c>
      <c r="C1162">
        <v>39110</v>
      </c>
      <c r="D1162" s="122" t="s">
        <v>6188</v>
      </c>
      <c r="E1162">
        <v>0</v>
      </c>
      <c r="F1162">
        <v>0</v>
      </c>
      <c r="G1162">
        <v>0</v>
      </c>
      <c r="H1162" s="178">
        <f t="shared" si="31"/>
        <v>0</v>
      </c>
      <c r="I1162" s="122">
        <v>0</v>
      </c>
      <c r="J1162">
        <v>3.6669999999999998</v>
      </c>
    </row>
    <row r="1163" spans="1:10">
      <c r="A1163" s="122" t="s">
        <v>6191</v>
      </c>
      <c r="B1163" t="s">
        <v>879</v>
      </c>
      <c r="C1163">
        <v>39110</v>
      </c>
      <c r="D1163" s="122" t="s">
        <v>6188</v>
      </c>
      <c r="E1163">
        <v>0</v>
      </c>
      <c r="F1163">
        <v>0</v>
      </c>
      <c r="G1163">
        <v>0</v>
      </c>
      <c r="H1163" s="178">
        <f t="shared" si="31"/>
        <v>0</v>
      </c>
      <c r="I1163" s="122">
        <v>0</v>
      </c>
      <c r="J1163">
        <v>3.6669999999999998</v>
      </c>
    </row>
    <row r="1164" spans="1:10">
      <c r="A1164" s="122" t="s">
        <v>6191</v>
      </c>
      <c r="B1164" t="s">
        <v>3612</v>
      </c>
      <c r="C1164">
        <v>39110</v>
      </c>
      <c r="D1164" s="122" t="s">
        <v>6188</v>
      </c>
      <c r="E1164">
        <v>0</v>
      </c>
      <c r="F1164">
        <v>0</v>
      </c>
      <c r="G1164">
        <v>0</v>
      </c>
      <c r="H1164" s="178">
        <f t="shared" si="31"/>
        <v>0</v>
      </c>
      <c r="I1164" s="122">
        <v>0</v>
      </c>
      <c r="J1164">
        <v>3.6669999999999998</v>
      </c>
    </row>
    <row r="1165" spans="1:10">
      <c r="A1165" s="122" t="s">
        <v>6191</v>
      </c>
      <c r="B1165" t="s">
        <v>3614</v>
      </c>
      <c r="C1165">
        <v>39110</v>
      </c>
      <c r="D1165" s="122" t="s">
        <v>6188</v>
      </c>
      <c r="E1165">
        <v>0</v>
      </c>
      <c r="F1165">
        <v>0</v>
      </c>
      <c r="G1165">
        <v>0</v>
      </c>
      <c r="H1165" s="178">
        <f t="shared" si="31"/>
        <v>0</v>
      </c>
      <c r="I1165" s="122">
        <v>0</v>
      </c>
      <c r="J1165">
        <v>3.6669999999999998</v>
      </c>
    </row>
    <row r="1166" spans="1:10">
      <c r="A1166" s="122" t="s">
        <v>6191</v>
      </c>
      <c r="B1166" t="s">
        <v>3644</v>
      </c>
      <c r="C1166">
        <v>39110</v>
      </c>
      <c r="D1166" s="122" t="s">
        <v>6188</v>
      </c>
      <c r="E1166">
        <v>0</v>
      </c>
      <c r="F1166">
        <v>0</v>
      </c>
      <c r="G1166">
        <v>0</v>
      </c>
      <c r="H1166" s="178">
        <f t="shared" si="31"/>
        <v>0</v>
      </c>
      <c r="I1166" s="122">
        <v>0</v>
      </c>
      <c r="J1166">
        <v>3.6669999999999998</v>
      </c>
    </row>
    <row r="1167" spans="1:10">
      <c r="A1167" s="122" t="s">
        <v>6191</v>
      </c>
      <c r="B1167" t="s">
        <v>3692</v>
      </c>
      <c r="C1167">
        <v>39110</v>
      </c>
      <c r="D1167" s="122" t="s">
        <v>6188</v>
      </c>
      <c r="E1167">
        <v>0</v>
      </c>
      <c r="F1167">
        <v>0</v>
      </c>
      <c r="G1167">
        <v>0</v>
      </c>
      <c r="H1167" s="178">
        <f t="shared" si="31"/>
        <v>0</v>
      </c>
      <c r="I1167" s="122">
        <v>0</v>
      </c>
      <c r="J1167">
        <v>3.6669999999999998</v>
      </c>
    </row>
    <row r="1168" spans="1:10">
      <c r="A1168" s="122" t="s">
        <v>6191</v>
      </c>
      <c r="B1168" t="s">
        <v>973</v>
      </c>
      <c r="C1168">
        <v>39110</v>
      </c>
      <c r="D1168" s="122" t="s">
        <v>6188</v>
      </c>
      <c r="E1168">
        <v>0</v>
      </c>
      <c r="F1168">
        <v>0</v>
      </c>
      <c r="G1168">
        <v>0</v>
      </c>
      <c r="H1168" s="178">
        <f t="shared" si="31"/>
        <v>0</v>
      </c>
      <c r="I1168" s="122">
        <v>0</v>
      </c>
      <c r="J1168">
        <v>3.6669999999999998</v>
      </c>
    </row>
    <row r="1169" spans="1:10">
      <c r="A1169" s="122" t="s">
        <v>6191</v>
      </c>
      <c r="B1169" t="s">
        <v>3718</v>
      </c>
      <c r="C1169">
        <v>39110</v>
      </c>
      <c r="D1169" s="122" t="s">
        <v>6188</v>
      </c>
      <c r="E1169">
        <v>0</v>
      </c>
      <c r="F1169">
        <v>0</v>
      </c>
      <c r="G1169">
        <v>0</v>
      </c>
      <c r="H1169" s="178">
        <f t="shared" si="31"/>
        <v>0</v>
      </c>
      <c r="I1169" s="122">
        <v>0</v>
      </c>
      <c r="J1169">
        <v>3.6669999999999998</v>
      </c>
    </row>
    <row r="1170" spans="1:10">
      <c r="A1170" s="122" t="s">
        <v>6191</v>
      </c>
      <c r="B1170" t="s">
        <v>1027</v>
      </c>
      <c r="C1170">
        <v>39110</v>
      </c>
      <c r="D1170" s="122" t="s">
        <v>6188</v>
      </c>
      <c r="E1170">
        <v>0</v>
      </c>
      <c r="F1170">
        <v>0</v>
      </c>
      <c r="G1170">
        <v>0</v>
      </c>
      <c r="H1170" s="178">
        <f t="shared" si="31"/>
        <v>0</v>
      </c>
      <c r="I1170" s="122">
        <v>0</v>
      </c>
      <c r="J1170">
        <v>3.6669999999999998</v>
      </c>
    </row>
    <row r="1171" spans="1:10">
      <c r="A1171" s="122" t="s">
        <v>6191</v>
      </c>
      <c r="B1171" t="s">
        <v>3446</v>
      </c>
      <c r="C1171">
        <v>39110</v>
      </c>
      <c r="D1171" s="122" t="s">
        <v>6188</v>
      </c>
      <c r="E1171">
        <v>0</v>
      </c>
      <c r="F1171">
        <v>0</v>
      </c>
      <c r="G1171">
        <v>0</v>
      </c>
      <c r="H1171" s="178">
        <f t="shared" si="31"/>
        <v>0</v>
      </c>
      <c r="I1171" s="122">
        <v>0</v>
      </c>
      <c r="J1171">
        <v>4</v>
      </c>
    </row>
    <row r="1172" spans="1:10">
      <c r="A1172" s="122" t="s">
        <v>6191</v>
      </c>
      <c r="B1172" t="s">
        <v>3476</v>
      </c>
      <c r="C1172">
        <v>39110</v>
      </c>
      <c r="D1172" s="122" t="s">
        <v>6188</v>
      </c>
      <c r="E1172">
        <v>0</v>
      </c>
      <c r="F1172">
        <v>0</v>
      </c>
      <c r="G1172">
        <v>0</v>
      </c>
      <c r="H1172" s="178">
        <f t="shared" si="31"/>
        <v>0</v>
      </c>
      <c r="I1172" s="122">
        <v>0</v>
      </c>
      <c r="J1172">
        <v>4</v>
      </c>
    </row>
    <row r="1173" spans="1:10">
      <c r="A1173" s="122" t="s">
        <v>6191</v>
      </c>
      <c r="B1173" t="s">
        <v>807</v>
      </c>
      <c r="C1173">
        <v>39110</v>
      </c>
      <c r="D1173" s="122" t="s">
        <v>6188</v>
      </c>
      <c r="E1173">
        <v>0</v>
      </c>
      <c r="F1173">
        <v>0</v>
      </c>
      <c r="G1173">
        <v>0</v>
      </c>
      <c r="H1173" s="178">
        <f t="shared" si="31"/>
        <v>0</v>
      </c>
      <c r="I1173" s="122">
        <v>0</v>
      </c>
      <c r="J1173">
        <v>4</v>
      </c>
    </row>
    <row r="1174" spans="1:10">
      <c r="A1174" s="122" t="s">
        <v>6191</v>
      </c>
      <c r="B1174" t="s">
        <v>823</v>
      </c>
      <c r="C1174">
        <v>39110</v>
      </c>
      <c r="D1174" s="122" t="s">
        <v>6188</v>
      </c>
      <c r="E1174">
        <v>0</v>
      </c>
      <c r="F1174">
        <v>0</v>
      </c>
      <c r="G1174">
        <v>0</v>
      </c>
      <c r="H1174" s="178">
        <f t="shared" si="31"/>
        <v>0</v>
      </c>
      <c r="I1174" s="122">
        <v>0</v>
      </c>
      <c r="J1174">
        <v>4</v>
      </c>
    </row>
    <row r="1175" spans="1:10">
      <c r="A1175" s="122" t="s">
        <v>6191</v>
      </c>
      <c r="B1175" t="s">
        <v>3568</v>
      </c>
      <c r="C1175">
        <v>39110</v>
      </c>
      <c r="D1175" s="122" t="s">
        <v>6188</v>
      </c>
      <c r="E1175">
        <v>0</v>
      </c>
      <c r="F1175">
        <v>0</v>
      </c>
      <c r="G1175">
        <v>0</v>
      </c>
      <c r="H1175" s="178">
        <f t="shared" si="31"/>
        <v>0</v>
      </c>
      <c r="I1175" s="122">
        <v>0</v>
      </c>
      <c r="J1175">
        <v>4</v>
      </c>
    </row>
    <row r="1176" spans="1:10">
      <c r="A1176" s="122" t="s">
        <v>6191</v>
      </c>
      <c r="B1176" t="s">
        <v>3576</v>
      </c>
      <c r="C1176">
        <v>39110</v>
      </c>
      <c r="D1176" s="122" t="s">
        <v>6188</v>
      </c>
      <c r="E1176">
        <v>0</v>
      </c>
      <c r="F1176">
        <v>0</v>
      </c>
      <c r="G1176">
        <v>0</v>
      </c>
      <c r="H1176" s="178">
        <f t="shared" si="31"/>
        <v>0</v>
      </c>
      <c r="I1176" s="122">
        <v>0</v>
      </c>
      <c r="J1176">
        <v>4</v>
      </c>
    </row>
    <row r="1177" spans="1:10">
      <c r="A1177" s="122" t="s">
        <v>6191</v>
      </c>
      <c r="B1177" t="s">
        <v>991</v>
      </c>
      <c r="C1177">
        <v>39110</v>
      </c>
      <c r="D1177" s="122" t="s">
        <v>6188</v>
      </c>
      <c r="E1177">
        <v>0</v>
      </c>
      <c r="F1177">
        <v>0</v>
      </c>
      <c r="G1177">
        <v>0</v>
      </c>
      <c r="H1177" s="178">
        <f t="shared" si="31"/>
        <v>0</v>
      </c>
      <c r="I1177" s="122">
        <v>0</v>
      </c>
      <c r="J1177">
        <v>4</v>
      </c>
    </row>
    <row r="1178" spans="1:10">
      <c r="A1178" s="122" t="s">
        <v>6191</v>
      </c>
      <c r="B1178" t="s">
        <v>3728</v>
      </c>
      <c r="C1178">
        <v>39110</v>
      </c>
      <c r="D1178" s="122" t="s">
        <v>6188</v>
      </c>
      <c r="E1178">
        <v>0</v>
      </c>
      <c r="F1178">
        <v>0</v>
      </c>
      <c r="G1178">
        <v>0</v>
      </c>
      <c r="H1178" s="178">
        <f t="shared" si="31"/>
        <v>0</v>
      </c>
      <c r="I1178" s="122">
        <v>0</v>
      </c>
      <c r="J1178">
        <v>4</v>
      </c>
    </row>
    <row r="1179" spans="1:10">
      <c r="A1179" s="122" t="s">
        <v>6191</v>
      </c>
      <c r="B1179" t="s">
        <v>3772</v>
      </c>
      <c r="C1179">
        <v>39110</v>
      </c>
      <c r="D1179" s="122" t="s">
        <v>6188</v>
      </c>
      <c r="E1179">
        <v>0</v>
      </c>
      <c r="F1179">
        <v>0</v>
      </c>
      <c r="G1179">
        <v>0</v>
      </c>
      <c r="H1179" s="178">
        <f t="shared" si="31"/>
        <v>0</v>
      </c>
      <c r="I1179" s="122">
        <v>0</v>
      </c>
      <c r="J1179">
        <v>4</v>
      </c>
    </row>
    <row r="1180" spans="1:10">
      <c r="A1180" s="122" t="s">
        <v>6191</v>
      </c>
      <c r="B1180" t="s">
        <v>3778</v>
      </c>
      <c r="C1180">
        <v>39110</v>
      </c>
      <c r="D1180" s="122" t="s">
        <v>6188</v>
      </c>
      <c r="E1180">
        <v>0</v>
      </c>
      <c r="F1180">
        <v>0</v>
      </c>
      <c r="G1180">
        <v>0</v>
      </c>
      <c r="H1180" s="178">
        <f t="shared" si="31"/>
        <v>0</v>
      </c>
      <c r="I1180" s="122">
        <v>0</v>
      </c>
      <c r="J1180">
        <v>4</v>
      </c>
    </row>
    <row r="1181" spans="1:10">
      <c r="A1181" s="122" t="s">
        <v>6191</v>
      </c>
      <c r="B1181" t="s">
        <v>3544</v>
      </c>
      <c r="C1181">
        <v>39110</v>
      </c>
      <c r="D1181" s="122" t="s">
        <v>6188</v>
      </c>
      <c r="E1181">
        <v>1</v>
      </c>
      <c r="F1181">
        <v>1</v>
      </c>
      <c r="G1181">
        <v>1</v>
      </c>
      <c r="H1181" s="178">
        <f t="shared" si="31"/>
        <v>0.1</v>
      </c>
      <c r="I1181" s="122">
        <v>1</v>
      </c>
      <c r="J1181">
        <v>1.333</v>
      </c>
    </row>
    <row r="1182" spans="1:10">
      <c r="A1182" s="122" t="s">
        <v>6191</v>
      </c>
      <c r="B1182" t="s">
        <v>3570</v>
      </c>
      <c r="C1182">
        <v>39110</v>
      </c>
      <c r="D1182" s="122" t="s">
        <v>6188</v>
      </c>
      <c r="E1182">
        <v>1</v>
      </c>
      <c r="F1182">
        <v>1</v>
      </c>
      <c r="G1182">
        <v>1</v>
      </c>
      <c r="H1182" s="178">
        <f t="shared" si="31"/>
        <v>0.1</v>
      </c>
      <c r="I1182" s="122">
        <v>1</v>
      </c>
      <c r="J1182">
        <v>1.333</v>
      </c>
    </row>
    <row r="1183" spans="1:10">
      <c r="A1183" s="122" t="s">
        <v>6191</v>
      </c>
      <c r="B1183" t="s">
        <v>3662</v>
      </c>
      <c r="C1183">
        <v>39110</v>
      </c>
      <c r="D1183" s="122" t="s">
        <v>6188</v>
      </c>
      <c r="E1183">
        <v>1</v>
      </c>
      <c r="F1183">
        <v>1</v>
      </c>
      <c r="G1183">
        <v>1</v>
      </c>
      <c r="H1183" s="178">
        <f t="shared" si="31"/>
        <v>0.1</v>
      </c>
      <c r="I1183" s="122">
        <v>1</v>
      </c>
      <c r="J1183">
        <v>1.667</v>
      </c>
    </row>
    <row r="1184" spans="1:10">
      <c r="A1184" s="122" t="s">
        <v>6191</v>
      </c>
      <c r="B1184" t="s">
        <v>3466</v>
      </c>
      <c r="C1184">
        <v>39110</v>
      </c>
      <c r="D1184" s="122" t="s">
        <v>6188</v>
      </c>
      <c r="E1184">
        <v>2</v>
      </c>
      <c r="F1184">
        <v>1</v>
      </c>
      <c r="G1184">
        <v>2</v>
      </c>
      <c r="H1184" s="178">
        <f t="shared" si="31"/>
        <v>0.2</v>
      </c>
      <c r="I1184" s="122">
        <v>1</v>
      </c>
      <c r="J1184">
        <v>1.667</v>
      </c>
    </row>
    <row r="1185" spans="1:10">
      <c r="A1185" s="122" t="s">
        <v>6191</v>
      </c>
      <c r="B1185" t="s">
        <v>3506</v>
      </c>
      <c r="C1185">
        <v>39110</v>
      </c>
      <c r="D1185" s="122" t="s">
        <v>6188</v>
      </c>
      <c r="E1185">
        <v>1</v>
      </c>
      <c r="F1185">
        <v>1</v>
      </c>
      <c r="G1185">
        <v>1</v>
      </c>
      <c r="H1185" s="178">
        <f t="shared" si="31"/>
        <v>0.1</v>
      </c>
      <c r="I1185" s="122">
        <v>1</v>
      </c>
      <c r="J1185">
        <v>2</v>
      </c>
    </row>
    <row r="1186" spans="1:10">
      <c r="A1186" s="122" t="s">
        <v>6191</v>
      </c>
      <c r="B1186" t="s">
        <v>3458</v>
      </c>
      <c r="C1186">
        <v>39110</v>
      </c>
      <c r="D1186" s="122" t="s">
        <v>6188</v>
      </c>
      <c r="E1186">
        <v>2</v>
      </c>
      <c r="F1186">
        <v>1</v>
      </c>
      <c r="G1186">
        <v>2</v>
      </c>
      <c r="H1186" s="178">
        <f t="shared" si="31"/>
        <v>0.2</v>
      </c>
      <c r="I1186" s="122">
        <v>1</v>
      </c>
      <c r="J1186">
        <v>2</v>
      </c>
    </row>
    <row r="1187" spans="1:10">
      <c r="A1187" s="122" t="s">
        <v>6191</v>
      </c>
      <c r="B1187" t="s">
        <v>3736</v>
      </c>
      <c r="C1187">
        <v>39110</v>
      </c>
      <c r="D1187" s="122" t="s">
        <v>6188</v>
      </c>
      <c r="E1187">
        <v>1</v>
      </c>
      <c r="F1187">
        <v>1</v>
      </c>
      <c r="G1187">
        <v>1</v>
      </c>
      <c r="H1187" s="178">
        <f t="shared" ref="H1187:H1218" si="32">E1187/10</f>
        <v>0.1</v>
      </c>
      <c r="I1187" s="122">
        <v>1</v>
      </c>
      <c r="J1187">
        <v>2.3330000000000002</v>
      </c>
    </row>
    <row r="1188" spans="1:10">
      <c r="A1188" s="122" t="s">
        <v>6191</v>
      </c>
      <c r="B1188" t="s">
        <v>3556</v>
      </c>
      <c r="C1188">
        <v>39110</v>
      </c>
      <c r="D1188" s="122" t="s">
        <v>6188</v>
      </c>
      <c r="E1188">
        <v>2</v>
      </c>
      <c r="F1188">
        <v>1</v>
      </c>
      <c r="G1188">
        <v>2</v>
      </c>
      <c r="H1188" s="178">
        <f t="shared" si="32"/>
        <v>0.2</v>
      </c>
      <c r="I1188" s="122">
        <v>1</v>
      </c>
      <c r="J1188">
        <v>2.3330000000000002</v>
      </c>
    </row>
    <row r="1189" spans="1:10">
      <c r="A1189" s="122" t="s">
        <v>6191</v>
      </c>
      <c r="B1189" t="s">
        <v>3482</v>
      </c>
      <c r="C1189">
        <v>39110</v>
      </c>
      <c r="D1189" s="122" t="s">
        <v>6188</v>
      </c>
      <c r="E1189">
        <v>1</v>
      </c>
      <c r="F1189">
        <v>1</v>
      </c>
      <c r="G1189">
        <v>1</v>
      </c>
      <c r="H1189" s="178">
        <f t="shared" si="32"/>
        <v>0.1</v>
      </c>
      <c r="I1189" s="122">
        <v>1</v>
      </c>
      <c r="J1189">
        <v>2.6669999999999998</v>
      </c>
    </row>
    <row r="1190" spans="1:10">
      <c r="A1190" s="122" t="s">
        <v>6191</v>
      </c>
      <c r="B1190" t="s">
        <v>3608</v>
      </c>
      <c r="C1190">
        <v>39110</v>
      </c>
      <c r="D1190" s="122" t="s">
        <v>6188</v>
      </c>
      <c r="E1190">
        <v>1</v>
      </c>
      <c r="F1190">
        <v>1</v>
      </c>
      <c r="G1190">
        <v>1</v>
      </c>
      <c r="H1190" s="178">
        <f t="shared" si="32"/>
        <v>0.1</v>
      </c>
      <c r="I1190" s="122">
        <v>1</v>
      </c>
      <c r="J1190">
        <v>2.6669999999999998</v>
      </c>
    </row>
    <row r="1191" spans="1:10">
      <c r="A1191" s="122" t="s">
        <v>6191</v>
      </c>
      <c r="B1191" t="s">
        <v>3536</v>
      </c>
      <c r="C1191">
        <v>39110</v>
      </c>
      <c r="D1191" s="122" t="s">
        <v>6188</v>
      </c>
      <c r="E1191">
        <v>1</v>
      </c>
      <c r="F1191">
        <v>1</v>
      </c>
      <c r="G1191">
        <v>1</v>
      </c>
      <c r="H1191" s="178">
        <f t="shared" si="32"/>
        <v>0.1</v>
      </c>
      <c r="I1191" s="122">
        <v>1</v>
      </c>
      <c r="J1191">
        <v>3</v>
      </c>
    </row>
    <row r="1192" spans="1:10">
      <c r="A1192" s="122" t="s">
        <v>6191</v>
      </c>
      <c r="B1192" t="s">
        <v>3630</v>
      </c>
      <c r="C1192">
        <v>39110</v>
      </c>
      <c r="D1192" s="122" t="s">
        <v>6188</v>
      </c>
      <c r="E1192">
        <v>1</v>
      </c>
      <c r="F1192">
        <v>1</v>
      </c>
      <c r="G1192">
        <v>1</v>
      </c>
      <c r="H1192" s="178">
        <f t="shared" si="32"/>
        <v>0.1</v>
      </c>
      <c r="I1192" s="122">
        <v>1</v>
      </c>
      <c r="J1192">
        <v>3</v>
      </c>
    </row>
    <row r="1193" spans="1:10">
      <c r="A1193" s="122" t="s">
        <v>6191</v>
      </c>
      <c r="B1193" t="s">
        <v>3636</v>
      </c>
      <c r="C1193">
        <v>39110</v>
      </c>
      <c r="D1193" s="122" t="s">
        <v>6188</v>
      </c>
      <c r="E1193">
        <v>1</v>
      </c>
      <c r="F1193">
        <v>1</v>
      </c>
      <c r="G1193">
        <v>1</v>
      </c>
      <c r="H1193" s="178">
        <f t="shared" si="32"/>
        <v>0.1</v>
      </c>
      <c r="I1193" s="122">
        <v>1</v>
      </c>
      <c r="J1193">
        <v>3</v>
      </c>
    </row>
    <row r="1194" spans="1:10">
      <c r="A1194" s="122" t="s">
        <v>6191</v>
      </c>
      <c r="B1194" t="s">
        <v>3648</v>
      </c>
      <c r="C1194">
        <v>39110</v>
      </c>
      <c r="D1194" s="122" t="s">
        <v>6188</v>
      </c>
      <c r="E1194">
        <v>1</v>
      </c>
      <c r="F1194">
        <v>1</v>
      </c>
      <c r="G1194">
        <v>1</v>
      </c>
      <c r="H1194" s="178">
        <f t="shared" si="32"/>
        <v>0.1</v>
      </c>
      <c r="I1194" s="122">
        <v>1</v>
      </c>
      <c r="J1194">
        <v>3</v>
      </c>
    </row>
    <row r="1195" spans="1:10">
      <c r="A1195" s="122" t="s">
        <v>6191</v>
      </c>
      <c r="B1195" t="s">
        <v>3680</v>
      </c>
      <c r="C1195">
        <v>39110</v>
      </c>
      <c r="D1195" s="122" t="s">
        <v>6188</v>
      </c>
      <c r="E1195">
        <v>1</v>
      </c>
      <c r="F1195">
        <v>1</v>
      </c>
      <c r="G1195">
        <v>1</v>
      </c>
      <c r="H1195" s="178">
        <f t="shared" si="32"/>
        <v>0.1</v>
      </c>
      <c r="I1195" s="122">
        <v>1</v>
      </c>
      <c r="J1195">
        <v>3</v>
      </c>
    </row>
    <row r="1196" spans="1:10">
      <c r="A1196" s="122" t="s">
        <v>6191</v>
      </c>
      <c r="B1196" t="s">
        <v>3504</v>
      </c>
      <c r="C1196">
        <v>39110</v>
      </c>
      <c r="D1196" s="122" t="s">
        <v>6188</v>
      </c>
      <c r="E1196">
        <v>2</v>
      </c>
      <c r="F1196">
        <v>1</v>
      </c>
      <c r="G1196">
        <v>2</v>
      </c>
      <c r="H1196" s="178">
        <f t="shared" si="32"/>
        <v>0.2</v>
      </c>
      <c r="I1196" s="122">
        <v>1</v>
      </c>
      <c r="J1196">
        <v>3</v>
      </c>
    </row>
    <row r="1197" spans="1:10">
      <c r="A1197" s="122" t="s">
        <v>6191</v>
      </c>
      <c r="B1197" t="s">
        <v>787</v>
      </c>
      <c r="C1197">
        <v>39110</v>
      </c>
      <c r="D1197" s="122" t="s">
        <v>6188</v>
      </c>
      <c r="E1197">
        <v>2</v>
      </c>
      <c r="F1197">
        <v>1</v>
      </c>
      <c r="G1197">
        <v>2</v>
      </c>
      <c r="H1197" s="178">
        <f t="shared" si="32"/>
        <v>0.2</v>
      </c>
      <c r="I1197" s="122">
        <v>1</v>
      </c>
      <c r="J1197">
        <v>3</v>
      </c>
    </row>
    <row r="1198" spans="1:10">
      <c r="A1198" s="122" t="s">
        <v>6191</v>
      </c>
      <c r="B1198" t="s">
        <v>3548</v>
      </c>
      <c r="C1198">
        <v>39110</v>
      </c>
      <c r="D1198" s="122" t="s">
        <v>6188</v>
      </c>
      <c r="E1198">
        <v>3</v>
      </c>
      <c r="F1198">
        <v>1</v>
      </c>
      <c r="G1198">
        <v>3</v>
      </c>
      <c r="H1198" s="178">
        <f t="shared" si="32"/>
        <v>0.3</v>
      </c>
      <c r="I1198" s="122">
        <v>1</v>
      </c>
      <c r="J1198">
        <v>3</v>
      </c>
    </row>
    <row r="1199" spans="1:10">
      <c r="A1199" s="122" t="s">
        <v>6191</v>
      </c>
      <c r="B1199" t="s">
        <v>3478</v>
      </c>
      <c r="C1199">
        <v>39110</v>
      </c>
      <c r="D1199" s="122" t="s">
        <v>6188</v>
      </c>
      <c r="E1199">
        <v>1</v>
      </c>
      <c r="F1199">
        <v>1</v>
      </c>
      <c r="G1199">
        <v>1</v>
      </c>
      <c r="H1199" s="178">
        <f t="shared" si="32"/>
        <v>0.1</v>
      </c>
      <c r="I1199" s="122">
        <v>1</v>
      </c>
      <c r="J1199">
        <v>3.3330000000000002</v>
      </c>
    </row>
    <row r="1200" spans="1:10">
      <c r="A1200" s="122" t="s">
        <v>6191</v>
      </c>
      <c r="B1200" t="s">
        <v>3272</v>
      </c>
      <c r="C1200">
        <v>39110</v>
      </c>
      <c r="D1200" s="122" t="s">
        <v>6188</v>
      </c>
      <c r="E1200">
        <v>1</v>
      </c>
      <c r="F1200">
        <v>1</v>
      </c>
      <c r="G1200">
        <v>1</v>
      </c>
      <c r="H1200" s="178">
        <f t="shared" si="32"/>
        <v>0.1</v>
      </c>
      <c r="I1200" s="122">
        <v>1</v>
      </c>
      <c r="J1200">
        <v>3.3330000000000002</v>
      </c>
    </row>
    <row r="1201" spans="1:10">
      <c r="A1201" s="122" t="s">
        <v>6191</v>
      </c>
      <c r="B1201" t="s">
        <v>891</v>
      </c>
      <c r="C1201">
        <v>39110</v>
      </c>
      <c r="D1201" s="122" t="s">
        <v>6188</v>
      </c>
      <c r="E1201">
        <v>1</v>
      </c>
      <c r="F1201">
        <v>1</v>
      </c>
      <c r="G1201">
        <v>1</v>
      </c>
      <c r="H1201" s="178">
        <f t="shared" si="32"/>
        <v>0.1</v>
      </c>
      <c r="I1201" s="122">
        <v>1</v>
      </c>
      <c r="J1201">
        <v>3.3330000000000002</v>
      </c>
    </row>
    <row r="1202" spans="1:10">
      <c r="A1202" s="122" t="s">
        <v>6191</v>
      </c>
      <c r="B1202" t="s">
        <v>3724</v>
      </c>
      <c r="C1202">
        <v>39110</v>
      </c>
      <c r="D1202" s="122" t="s">
        <v>6188</v>
      </c>
      <c r="E1202">
        <v>1</v>
      </c>
      <c r="F1202">
        <v>1</v>
      </c>
      <c r="G1202">
        <v>1</v>
      </c>
      <c r="H1202" s="178">
        <f t="shared" si="32"/>
        <v>0.1</v>
      </c>
      <c r="I1202" s="122">
        <v>1</v>
      </c>
      <c r="J1202">
        <v>3.3330000000000002</v>
      </c>
    </row>
    <row r="1203" spans="1:10">
      <c r="A1203" s="122" t="s">
        <v>6191</v>
      </c>
      <c r="B1203" t="s">
        <v>3526</v>
      </c>
      <c r="C1203">
        <v>39110</v>
      </c>
      <c r="D1203" s="122" t="s">
        <v>6188</v>
      </c>
      <c r="E1203">
        <v>2</v>
      </c>
      <c r="F1203">
        <v>1</v>
      </c>
      <c r="G1203">
        <v>2</v>
      </c>
      <c r="H1203" s="178">
        <f t="shared" si="32"/>
        <v>0.2</v>
      </c>
      <c r="I1203" s="122">
        <v>1</v>
      </c>
      <c r="J1203">
        <v>3.3330000000000002</v>
      </c>
    </row>
    <row r="1204" spans="1:10">
      <c r="A1204" s="122" t="s">
        <v>6191</v>
      </c>
      <c r="B1204" t="s">
        <v>3714</v>
      </c>
      <c r="C1204">
        <v>39110</v>
      </c>
      <c r="D1204" s="122" t="s">
        <v>6188</v>
      </c>
      <c r="E1204">
        <v>2</v>
      </c>
      <c r="F1204">
        <v>1</v>
      </c>
      <c r="G1204">
        <v>2</v>
      </c>
      <c r="H1204" s="178">
        <f t="shared" si="32"/>
        <v>0.2</v>
      </c>
      <c r="I1204" s="122">
        <v>1</v>
      </c>
      <c r="J1204">
        <v>3.3330000000000002</v>
      </c>
    </row>
    <row r="1205" spans="1:10">
      <c r="A1205" s="122" t="s">
        <v>6191</v>
      </c>
      <c r="B1205" t="s">
        <v>3768</v>
      </c>
      <c r="C1205">
        <v>39110</v>
      </c>
      <c r="D1205" s="122" t="s">
        <v>6188</v>
      </c>
      <c r="E1205">
        <v>2</v>
      </c>
      <c r="F1205">
        <v>1</v>
      </c>
      <c r="G1205">
        <v>2</v>
      </c>
      <c r="H1205" s="178">
        <f t="shared" si="32"/>
        <v>0.2</v>
      </c>
      <c r="I1205" s="122">
        <v>1</v>
      </c>
      <c r="J1205">
        <v>3.3330000000000002</v>
      </c>
    </row>
    <row r="1206" spans="1:10">
      <c r="A1206" s="122" t="s">
        <v>6191</v>
      </c>
      <c r="B1206" t="s">
        <v>867</v>
      </c>
      <c r="C1206">
        <v>39110</v>
      </c>
      <c r="D1206" s="122" t="s">
        <v>6188</v>
      </c>
      <c r="E1206">
        <v>3</v>
      </c>
      <c r="F1206">
        <v>1</v>
      </c>
      <c r="G1206">
        <v>3</v>
      </c>
      <c r="H1206" s="178">
        <f t="shared" si="32"/>
        <v>0.3</v>
      </c>
      <c r="I1206" s="122">
        <v>1</v>
      </c>
      <c r="J1206">
        <v>3.3330000000000002</v>
      </c>
    </row>
    <row r="1207" spans="1:10">
      <c r="A1207" s="122" t="s">
        <v>6191</v>
      </c>
      <c r="B1207" t="s">
        <v>3512</v>
      </c>
      <c r="C1207">
        <v>39110</v>
      </c>
      <c r="D1207" s="122" t="s">
        <v>6188</v>
      </c>
      <c r="E1207">
        <v>1</v>
      </c>
      <c r="F1207">
        <v>1</v>
      </c>
      <c r="G1207">
        <v>1</v>
      </c>
      <c r="H1207" s="178">
        <f t="shared" si="32"/>
        <v>0.1</v>
      </c>
      <c r="I1207" s="122">
        <v>1</v>
      </c>
      <c r="J1207">
        <v>3.6669999999999998</v>
      </c>
    </row>
    <row r="1208" spans="1:10">
      <c r="A1208" s="122" t="s">
        <v>6191</v>
      </c>
      <c r="B1208" t="s">
        <v>3558</v>
      </c>
      <c r="C1208">
        <v>39110</v>
      </c>
      <c r="D1208" s="122" t="s">
        <v>6188</v>
      </c>
      <c r="E1208">
        <v>1</v>
      </c>
      <c r="F1208">
        <v>1</v>
      </c>
      <c r="G1208">
        <v>1</v>
      </c>
      <c r="H1208" s="178">
        <f t="shared" si="32"/>
        <v>0.1</v>
      </c>
      <c r="I1208" s="122">
        <v>1</v>
      </c>
      <c r="J1208">
        <v>3.6669999999999998</v>
      </c>
    </row>
    <row r="1209" spans="1:10">
      <c r="A1209" s="122" t="s">
        <v>6191</v>
      </c>
      <c r="B1209" t="s">
        <v>3660</v>
      </c>
      <c r="C1209">
        <v>39110</v>
      </c>
      <c r="D1209" s="122" t="s">
        <v>6188</v>
      </c>
      <c r="E1209">
        <v>1</v>
      </c>
      <c r="F1209">
        <v>1</v>
      </c>
      <c r="G1209">
        <v>1</v>
      </c>
      <c r="H1209" s="178">
        <f t="shared" si="32"/>
        <v>0.1</v>
      </c>
      <c r="I1209" s="122">
        <v>1</v>
      </c>
      <c r="J1209">
        <v>3.6669999999999998</v>
      </c>
    </row>
    <row r="1210" spans="1:10">
      <c r="A1210" s="122" t="s">
        <v>6191</v>
      </c>
      <c r="B1210" t="s">
        <v>739</v>
      </c>
      <c r="C1210">
        <v>39110</v>
      </c>
      <c r="D1210" s="122" t="s">
        <v>6188</v>
      </c>
      <c r="E1210">
        <v>2</v>
      </c>
      <c r="F1210">
        <v>1</v>
      </c>
      <c r="G1210">
        <v>2</v>
      </c>
      <c r="H1210" s="178">
        <f t="shared" si="32"/>
        <v>0.2</v>
      </c>
      <c r="I1210" s="122">
        <v>1</v>
      </c>
      <c r="J1210">
        <v>3.6669999999999998</v>
      </c>
    </row>
    <row r="1211" spans="1:10">
      <c r="A1211" s="122" t="s">
        <v>6191</v>
      </c>
      <c r="B1211" t="s">
        <v>3626</v>
      </c>
      <c r="C1211">
        <v>39110</v>
      </c>
      <c r="D1211" s="122" t="s">
        <v>6188</v>
      </c>
      <c r="E1211">
        <v>2</v>
      </c>
      <c r="F1211">
        <v>1</v>
      </c>
      <c r="G1211">
        <v>2</v>
      </c>
      <c r="H1211" s="178">
        <f t="shared" si="32"/>
        <v>0.2</v>
      </c>
      <c r="I1211" s="122">
        <v>1</v>
      </c>
      <c r="J1211">
        <v>3.6669999999999998</v>
      </c>
    </row>
    <row r="1212" spans="1:10">
      <c r="A1212" s="122" t="s">
        <v>6191</v>
      </c>
      <c r="B1212" t="s">
        <v>3666</v>
      </c>
      <c r="C1212">
        <v>39110</v>
      </c>
      <c r="D1212" s="122" t="s">
        <v>6188</v>
      </c>
      <c r="E1212">
        <v>3</v>
      </c>
      <c r="F1212">
        <v>1</v>
      </c>
      <c r="G1212">
        <v>3</v>
      </c>
      <c r="H1212" s="178">
        <f t="shared" si="32"/>
        <v>0.3</v>
      </c>
      <c r="I1212" s="122">
        <v>1</v>
      </c>
      <c r="J1212">
        <v>3.6669999999999998</v>
      </c>
    </row>
    <row r="1213" spans="1:10">
      <c r="A1213" s="122" t="s">
        <v>6191</v>
      </c>
      <c r="B1213" t="s">
        <v>3442</v>
      </c>
      <c r="C1213">
        <v>39110</v>
      </c>
      <c r="D1213" s="122" t="s">
        <v>6188</v>
      </c>
      <c r="E1213">
        <v>1</v>
      </c>
      <c r="F1213">
        <v>1</v>
      </c>
      <c r="G1213">
        <v>1</v>
      </c>
      <c r="H1213" s="178">
        <f t="shared" si="32"/>
        <v>0.1</v>
      </c>
      <c r="I1213" s="122">
        <v>1</v>
      </c>
      <c r="J1213">
        <v>4</v>
      </c>
    </row>
    <row r="1214" spans="1:10">
      <c r="A1214" s="122" t="s">
        <v>6191</v>
      </c>
      <c r="B1214" t="s">
        <v>3602</v>
      </c>
      <c r="C1214">
        <v>39110</v>
      </c>
      <c r="D1214" s="122" t="s">
        <v>6188</v>
      </c>
      <c r="E1214">
        <v>1</v>
      </c>
      <c r="F1214">
        <v>1</v>
      </c>
      <c r="G1214">
        <v>1</v>
      </c>
      <c r="H1214" s="178">
        <f t="shared" si="32"/>
        <v>0.1</v>
      </c>
      <c r="I1214" s="122">
        <v>1</v>
      </c>
      <c r="J1214">
        <v>4</v>
      </c>
    </row>
    <row r="1215" spans="1:10">
      <c r="A1215" s="122" t="s">
        <v>6191</v>
      </c>
      <c r="B1215" t="s">
        <v>903</v>
      </c>
      <c r="C1215">
        <v>39110</v>
      </c>
      <c r="D1215" s="122" t="s">
        <v>6188</v>
      </c>
      <c r="E1215">
        <v>1</v>
      </c>
      <c r="F1215">
        <v>1</v>
      </c>
      <c r="G1215">
        <v>1</v>
      </c>
      <c r="H1215" s="178">
        <f t="shared" si="32"/>
        <v>0.1</v>
      </c>
      <c r="I1215" s="122">
        <v>1</v>
      </c>
      <c r="J1215">
        <v>4</v>
      </c>
    </row>
    <row r="1216" spans="1:10">
      <c r="A1216" s="122" t="s">
        <v>6191</v>
      </c>
      <c r="B1216" t="s">
        <v>959</v>
      </c>
      <c r="C1216">
        <v>39110</v>
      </c>
      <c r="D1216" s="122" t="s">
        <v>6188</v>
      </c>
      <c r="E1216">
        <v>1</v>
      </c>
      <c r="F1216">
        <v>1</v>
      </c>
      <c r="G1216">
        <v>1</v>
      </c>
      <c r="H1216" s="178">
        <f t="shared" si="32"/>
        <v>0.1</v>
      </c>
      <c r="I1216" s="122">
        <v>1</v>
      </c>
      <c r="J1216">
        <v>4</v>
      </c>
    </row>
    <row r="1217" spans="1:10">
      <c r="A1217" s="122" t="s">
        <v>6191</v>
      </c>
      <c r="B1217" t="s">
        <v>3516</v>
      </c>
      <c r="C1217">
        <v>39110</v>
      </c>
      <c r="D1217" s="122" t="s">
        <v>6188</v>
      </c>
      <c r="E1217">
        <v>2</v>
      </c>
      <c r="F1217">
        <v>1</v>
      </c>
      <c r="G1217">
        <v>2</v>
      </c>
      <c r="H1217" s="178">
        <f t="shared" si="32"/>
        <v>0.2</v>
      </c>
      <c r="I1217" s="122">
        <v>1</v>
      </c>
      <c r="J1217">
        <v>4</v>
      </c>
    </row>
    <row r="1218" spans="1:10">
      <c r="A1218" s="122" t="s">
        <v>6191</v>
      </c>
      <c r="B1218" t="s">
        <v>3606</v>
      </c>
      <c r="C1218">
        <v>39110</v>
      </c>
      <c r="D1218" s="122" t="s">
        <v>6188</v>
      </c>
      <c r="E1218">
        <v>2</v>
      </c>
      <c r="F1218">
        <v>1</v>
      </c>
      <c r="G1218">
        <v>2</v>
      </c>
      <c r="H1218" s="178">
        <f t="shared" si="32"/>
        <v>0.2</v>
      </c>
      <c r="I1218" s="122">
        <v>1</v>
      </c>
      <c r="J1218">
        <v>4</v>
      </c>
    </row>
    <row r="1219" spans="1:10">
      <c r="A1219" s="122" t="s">
        <v>6191</v>
      </c>
      <c r="B1219" t="s">
        <v>3658</v>
      </c>
      <c r="C1219">
        <v>39110</v>
      </c>
      <c r="D1219" s="122" t="s">
        <v>6188</v>
      </c>
      <c r="E1219">
        <v>2</v>
      </c>
      <c r="F1219">
        <v>1</v>
      </c>
      <c r="G1219">
        <v>2</v>
      </c>
      <c r="H1219" s="178">
        <f t="shared" ref="H1219:H1242" si="33">E1219/10</f>
        <v>0.2</v>
      </c>
      <c r="I1219" s="122">
        <v>1</v>
      </c>
      <c r="J1219">
        <v>4</v>
      </c>
    </row>
    <row r="1220" spans="1:10">
      <c r="A1220" s="122" t="s">
        <v>6191</v>
      </c>
      <c r="B1220" t="s">
        <v>3730</v>
      </c>
      <c r="C1220">
        <v>39110</v>
      </c>
      <c r="D1220" s="122" t="s">
        <v>6188</v>
      </c>
      <c r="E1220">
        <v>2</v>
      </c>
      <c r="F1220">
        <v>1</v>
      </c>
      <c r="G1220">
        <v>2</v>
      </c>
      <c r="H1220" s="178">
        <f t="shared" si="33"/>
        <v>0.2</v>
      </c>
      <c r="I1220" s="122">
        <v>1</v>
      </c>
      <c r="J1220">
        <v>4</v>
      </c>
    </row>
    <row r="1221" spans="1:10">
      <c r="A1221" s="122" t="s">
        <v>6191</v>
      </c>
      <c r="B1221" t="s">
        <v>1011</v>
      </c>
      <c r="C1221">
        <v>39110</v>
      </c>
      <c r="D1221" s="122" t="s">
        <v>6188</v>
      </c>
      <c r="E1221">
        <v>2</v>
      </c>
      <c r="F1221">
        <v>1</v>
      </c>
      <c r="G1221">
        <v>2</v>
      </c>
      <c r="H1221" s="178">
        <f t="shared" si="33"/>
        <v>0.2</v>
      </c>
      <c r="I1221" s="122">
        <v>1</v>
      </c>
      <c r="J1221">
        <v>4</v>
      </c>
    </row>
    <row r="1222" spans="1:10">
      <c r="A1222" s="122" t="s">
        <v>6191</v>
      </c>
      <c r="B1222" t="s">
        <v>3750</v>
      </c>
      <c r="C1222">
        <v>39110</v>
      </c>
      <c r="D1222" s="122" t="s">
        <v>6188</v>
      </c>
      <c r="E1222">
        <v>2</v>
      </c>
      <c r="F1222">
        <v>1</v>
      </c>
      <c r="G1222">
        <v>2</v>
      </c>
      <c r="H1222" s="178">
        <f t="shared" si="33"/>
        <v>0.2</v>
      </c>
      <c r="I1222" s="122">
        <v>1</v>
      </c>
      <c r="J1222">
        <v>4</v>
      </c>
    </row>
    <row r="1223" spans="1:10">
      <c r="A1223" s="122" t="s">
        <v>6191</v>
      </c>
      <c r="B1223" t="s">
        <v>3580</v>
      </c>
      <c r="C1223">
        <v>39110</v>
      </c>
      <c r="D1223" s="122" t="s">
        <v>6188</v>
      </c>
      <c r="E1223">
        <v>3</v>
      </c>
      <c r="F1223">
        <v>1</v>
      </c>
      <c r="G1223">
        <v>3</v>
      </c>
      <c r="H1223" s="178">
        <f t="shared" si="33"/>
        <v>0.3</v>
      </c>
      <c r="I1223" s="122">
        <v>1</v>
      </c>
      <c r="J1223">
        <v>4</v>
      </c>
    </row>
    <row r="1224" spans="1:10">
      <c r="A1224" s="122" t="s">
        <v>6191</v>
      </c>
      <c r="B1224" t="s">
        <v>3618</v>
      </c>
      <c r="C1224">
        <v>39110</v>
      </c>
      <c r="D1224" s="122" t="s">
        <v>6188</v>
      </c>
      <c r="E1224">
        <v>3</v>
      </c>
      <c r="F1224">
        <v>1</v>
      </c>
      <c r="G1224">
        <v>3</v>
      </c>
      <c r="H1224" s="178">
        <f t="shared" si="33"/>
        <v>0.3</v>
      </c>
      <c r="I1224" s="122">
        <v>1</v>
      </c>
      <c r="J1224">
        <v>4</v>
      </c>
    </row>
    <row r="1225" spans="1:10">
      <c r="A1225" s="122" t="s">
        <v>6191</v>
      </c>
      <c r="B1225" t="s">
        <v>3702</v>
      </c>
      <c r="C1225">
        <v>39110</v>
      </c>
      <c r="D1225" s="122" t="s">
        <v>6188</v>
      </c>
      <c r="E1225">
        <v>3</v>
      </c>
      <c r="F1225">
        <v>1</v>
      </c>
      <c r="G1225">
        <v>3</v>
      </c>
      <c r="H1225" s="178">
        <f t="shared" si="33"/>
        <v>0.3</v>
      </c>
      <c r="I1225" s="122">
        <v>1</v>
      </c>
      <c r="J1225">
        <v>4</v>
      </c>
    </row>
    <row r="1226" spans="1:10">
      <c r="A1226" s="122" t="s">
        <v>6191</v>
      </c>
      <c r="B1226" t="s">
        <v>3774</v>
      </c>
      <c r="C1226">
        <v>39110</v>
      </c>
      <c r="D1226" s="122" t="s">
        <v>6188</v>
      </c>
      <c r="E1226">
        <v>6</v>
      </c>
      <c r="F1226">
        <v>1</v>
      </c>
      <c r="G1226">
        <v>6</v>
      </c>
      <c r="H1226" s="178">
        <f t="shared" si="33"/>
        <v>0.6</v>
      </c>
      <c r="I1226" s="122">
        <v>2</v>
      </c>
      <c r="J1226">
        <v>1.333</v>
      </c>
    </row>
    <row r="1227" spans="1:10">
      <c r="A1227" s="122" t="s">
        <v>6191</v>
      </c>
      <c r="B1227" t="s">
        <v>3444</v>
      </c>
      <c r="C1227">
        <v>39110</v>
      </c>
      <c r="D1227" s="122" t="s">
        <v>6188</v>
      </c>
      <c r="E1227">
        <v>4</v>
      </c>
      <c r="F1227">
        <v>1</v>
      </c>
      <c r="G1227">
        <v>4</v>
      </c>
      <c r="H1227" s="178">
        <f t="shared" si="33"/>
        <v>0.4</v>
      </c>
      <c r="I1227" s="122">
        <v>2</v>
      </c>
      <c r="J1227">
        <v>2</v>
      </c>
    </row>
    <row r="1228" spans="1:10">
      <c r="A1228" s="122" t="s">
        <v>6191</v>
      </c>
      <c r="B1228" t="s">
        <v>1047</v>
      </c>
      <c r="C1228">
        <v>39110</v>
      </c>
      <c r="D1228" s="122" t="s">
        <v>6188</v>
      </c>
      <c r="E1228">
        <v>5</v>
      </c>
      <c r="F1228">
        <v>1</v>
      </c>
      <c r="G1228">
        <v>5</v>
      </c>
      <c r="H1228" s="178">
        <f t="shared" si="33"/>
        <v>0.5</v>
      </c>
      <c r="I1228" s="122">
        <v>2</v>
      </c>
      <c r="J1228">
        <v>2.6669999999999998</v>
      </c>
    </row>
    <row r="1229" spans="1:10">
      <c r="A1229" s="122" t="s">
        <v>6191</v>
      </c>
      <c r="B1229" t="s">
        <v>3642</v>
      </c>
      <c r="C1229">
        <v>39110</v>
      </c>
      <c r="D1229" s="122" t="s">
        <v>6188</v>
      </c>
      <c r="E1229">
        <v>6</v>
      </c>
      <c r="F1229">
        <v>1</v>
      </c>
      <c r="G1229">
        <v>6</v>
      </c>
      <c r="H1229" s="178">
        <f t="shared" si="33"/>
        <v>0.6</v>
      </c>
      <c r="I1229" s="122">
        <v>2</v>
      </c>
      <c r="J1229">
        <v>2.6669999999999998</v>
      </c>
    </row>
    <row r="1230" spans="1:10">
      <c r="A1230" s="122" t="s">
        <v>6191</v>
      </c>
      <c r="B1230" t="s">
        <v>3538</v>
      </c>
      <c r="C1230">
        <v>39110</v>
      </c>
      <c r="D1230" s="122" t="s">
        <v>6188</v>
      </c>
      <c r="E1230">
        <v>5</v>
      </c>
      <c r="F1230">
        <v>1</v>
      </c>
      <c r="G1230">
        <v>5</v>
      </c>
      <c r="H1230" s="178">
        <f t="shared" si="33"/>
        <v>0.5</v>
      </c>
      <c r="I1230" s="122">
        <v>2</v>
      </c>
      <c r="J1230">
        <v>3</v>
      </c>
    </row>
    <row r="1231" spans="1:10">
      <c r="A1231" s="122" t="s">
        <v>6191</v>
      </c>
      <c r="B1231" t="s">
        <v>3472</v>
      </c>
      <c r="C1231">
        <v>39110</v>
      </c>
      <c r="D1231" s="122" t="s">
        <v>6188</v>
      </c>
      <c r="E1231">
        <v>4</v>
      </c>
      <c r="F1231">
        <v>1</v>
      </c>
      <c r="G1231">
        <v>4</v>
      </c>
      <c r="H1231" s="178">
        <f t="shared" si="33"/>
        <v>0.4</v>
      </c>
      <c r="I1231" s="122">
        <v>2</v>
      </c>
      <c r="J1231">
        <v>3.3330000000000002</v>
      </c>
    </row>
    <row r="1232" spans="1:10">
      <c r="A1232" s="122" t="s">
        <v>6191</v>
      </c>
      <c r="B1232" t="s">
        <v>3518</v>
      </c>
      <c r="C1232">
        <v>39110</v>
      </c>
      <c r="D1232" s="122" t="s">
        <v>6188</v>
      </c>
      <c r="E1232">
        <v>5</v>
      </c>
      <c r="F1232">
        <v>1</v>
      </c>
      <c r="G1232">
        <v>5</v>
      </c>
      <c r="H1232" s="178">
        <f t="shared" si="33"/>
        <v>0.5</v>
      </c>
      <c r="I1232" s="122">
        <v>2</v>
      </c>
      <c r="J1232">
        <v>3.6669999999999998</v>
      </c>
    </row>
    <row r="1233" spans="1:10">
      <c r="A1233" s="122" t="s">
        <v>6191</v>
      </c>
      <c r="B1233" t="s">
        <v>3632</v>
      </c>
      <c r="C1233">
        <v>39110</v>
      </c>
      <c r="D1233" s="122" t="s">
        <v>6188</v>
      </c>
      <c r="E1233">
        <v>5</v>
      </c>
      <c r="F1233">
        <v>1</v>
      </c>
      <c r="G1233">
        <v>5</v>
      </c>
      <c r="H1233" s="178">
        <f t="shared" si="33"/>
        <v>0.5</v>
      </c>
      <c r="I1233" s="122">
        <v>2</v>
      </c>
      <c r="J1233">
        <v>3.6669999999999998</v>
      </c>
    </row>
    <row r="1234" spans="1:10">
      <c r="A1234" s="122" t="s">
        <v>6191</v>
      </c>
      <c r="B1234" t="s">
        <v>3530</v>
      </c>
      <c r="C1234">
        <v>39110</v>
      </c>
      <c r="D1234" s="122" t="s">
        <v>6188</v>
      </c>
      <c r="E1234">
        <v>5</v>
      </c>
      <c r="F1234">
        <v>1</v>
      </c>
      <c r="G1234">
        <v>5</v>
      </c>
      <c r="H1234" s="178">
        <f t="shared" si="33"/>
        <v>0.5</v>
      </c>
      <c r="I1234" s="122">
        <v>2</v>
      </c>
      <c r="J1234">
        <v>4</v>
      </c>
    </row>
    <row r="1235" spans="1:10">
      <c r="A1235" s="122" t="s">
        <v>6191</v>
      </c>
      <c r="B1235" t="s">
        <v>913</v>
      </c>
      <c r="C1235">
        <v>39110</v>
      </c>
      <c r="D1235" s="122" t="s">
        <v>6188</v>
      </c>
      <c r="E1235">
        <v>5</v>
      </c>
      <c r="F1235">
        <v>1</v>
      </c>
      <c r="G1235">
        <v>5</v>
      </c>
      <c r="H1235" s="178">
        <f t="shared" si="33"/>
        <v>0.5</v>
      </c>
      <c r="I1235" s="122">
        <v>2</v>
      </c>
      <c r="J1235">
        <v>4</v>
      </c>
    </row>
    <row r="1236" spans="1:10">
      <c r="A1236" s="122" t="s">
        <v>6191</v>
      </c>
      <c r="B1236" t="s">
        <v>3762</v>
      </c>
      <c r="C1236">
        <v>39110</v>
      </c>
      <c r="D1236" s="122" t="s">
        <v>6188</v>
      </c>
      <c r="E1236">
        <v>5</v>
      </c>
      <c r="F1236">
        <v>1</v>
      </c>
      <c r="G1236">
        <v>5</v>
      </c>
      <c r="H1236" s="178">
        <f t="shared" si="33"/>
        <v>0.5</v>
      </c>
      <c r="I1236" s="122">
        <v>2</v>
      </c>
      <c r="J1236">
        <v>4</v>
      </c>
    </row>
    <row r="1237" spans="1:10">
      <c r="A1237" s="122" t="s">
        <v>6191</v>
      </c>
      <c r="B1237" t="s">
        <v>3600</v>
      </c>
      <c r="C1237">
        <v>39110</v>
      </c>
      <c r="D1237" s="122" t="s">
        <v>6188</v>
      </c>
      <c r="E1237">
        <v>6</v>
      </c>
      <c r="F1237">
        <v>1</v>
      </c>
      <c r="G1237">
        <v>6</v>
      </c>
      <c r="H1237" s="178">
        <f t="shared" si="33"/>
        <v>0.6</v>
      </c>
      <c r="I1237" s="122">
        <v>2</v>
      </c>
      <c r="J1237">
        <v>4</v>
      </c>
    </row>
    <row r="1238" spans="1:10">
      <c r="A1238" s="122" t="s">
        <v>6191</v>
      </c>
      <c r="B1238" t="s">
        <v>3704</v>
      </c>
      <c r="C1238">
        <v>39110</v>
      </c>
      <c r="D1238" s="122" t="s">
        <v>6188</v>
      </c>
      <c r="E1238">
        <v>9</v>
      </c>
      <c r="F1238">
        <v>1</v>
      </c>
      <c r="G1238">
        <v>9</v>
      </c>
      <c r="H1238" s="178">
        <f t="shared" si="33"/>
        <v>0.9</v>
      </c>
      <c r="I1238" s="122">
        <v>3</v>
      </c>
      <c r="J1238">
        <v>3.3330000000000002</v>
      </c>
    </row>
    <row r="1239" spans="1:10">
      <c r="A1239" s="122" t="s">
        <v>6191</v>
      </c>
      <c r="B1239" t="s">
        <v>3500</v>
      </c>
      <c r="C1239">
        <v>39110</v>
      </c>
      <c r="D1239" s="122" t="s">
        <v>6188</v>
      </c>
      <c r="E1239">
        <v>11</v>
      </c>
      <c r="F1239">
        <v>1</v>
      </c>
      <c r="G1239">
        <v>11</v>
      </c>
      <c r="H1239" s="178">
        <f t="shared" si="33"/>
        <v>1.1000000000000001</v>
      </c>
      <c r="I1239" s="122">
        <v>3</v>
      </c>
      <c r="J1239">
        <v>3.3330000000000002</v>
      </c>
    </row>
    <row r="1240" spans="1:10">
      <c r="A1240" s="122" t="s">
        <v>6191</v>
      </c>
      <c r="B1240" t="s">
        <v>3546</v>
      </c>
      <c r="C1240">
        <v>39110</v>
      </c>
      <c r="D1240" s="122" t="s">
        <v>6188</v>
      </c>
      <c r="E1240">
        <v>8</v>
      </c>
      <c r="F1240">
        <v>1</v>
      </c>
      <c r="G1240">
        <v>8</v>
      </c>
      <c r="H1240" s="178">
        <f t="shared" si="33"/>
        <v>0.8</v>
      </c>
      <c r="I1240" s="122">
        <v>3</v>
      </c>
      <c r="J1240">
        <v>4</v>
      </c>
    </row>
    <row r="1241" spans="1:10">
      <c r="A1241" s="122" t="s">
        <v>6191</v>
      </c>
      <c r="B1241" t="s">
        <v>3766</v>
      </c>
      <c r="C1241">
        <v>39110</v>
      </c>
      <c r="D1241" s="122" t="s">
        <v>6188</v>
      </c>
      <c r="E1241">
        <v>9</v>
      </c>
      <c r="F1241">
        <v>1</v>
      </c>
      <c r="G1241">
        <v>9</v>
      </c>
      <c r="H1241" s="178">
        <f t="shared" si="33"/>
        <v>0.9</v>
      </c>
      <c r="I1241" s="122">
        <v>3</v>
      </c>
      <c r="J1241">
        <v>4</v>
      </c>
    </row>
    <row r="1242" spans="1:10">
      <c r="A1242" s="122" t="s">
        <v>6191</v>
      </c>
      <c r="B1242" t="s">
        <v>3634</v>
      </c>
      <c r="C1242">
        <v>39110</v>
      </c>
      <c r="D1242" s="122" t="s">
        <v>6188</v>
      </c>
      <c r="E1242">
        <v>11</v>
      </c>
      <c r="F1242">
        <v>1</v>
      </c>
      <c r="G1242">
        <v>11</v>
      </c>
      <c r="H1242" s="178">
        <f t="shared" si="33"/>
        <v>1.1000000000000001</v>
      </c>
      <c r="I1242" s="122">
        <v>3</v>
      </c>
      <c r="J1242">
        <v>4</v>
      </c>
    </row>
    <row r="1243" spans="1:10">
      <c r="A1243" s="122" t="s">
        <v>6192</v>
      </c>
      <c r="B1243" t="s">
        <v>1594</v>
      </c>
      <c r="C1243">
        <v>33240</v>
      </c>
      <c r="D1243" s="122" t="s">
        <v>90</v>
      </c>
      <c r="E1243">
        <v>0</v>
      </c>
      <c r="F1243">
        <v>0</v>
      </c>
      <c r="G1243">
        <v>0</v>
      </c>
      <c r="H1243" s="178">
        <f t="shared" ref="H1243:H1274" si="34">E1243/14</f>
        <v>0</v>
      </c>
      <c r="I1243" s="122">
        <v>0</v>
      </c>
      <c r="J1243">
        <v>0</v>
      </c>
    </row>
    <row r="1244" spans="1:10">
      <c r="A1244" s="122" t="s">
        <v>6192</v>
      </c>
      <c r="B1244" t="s">
        <v>1597</v>
      </c>
      <c r="C1244">
        <v>33240</v>
      </c>
      <c r="D1244" s="122" t="s">
        <v>90</v>
      </c>
      <c r="E1244">
        <v>0</v>
      </c>
      <c r="F1244">
        <v>0</v>
      </c>
      <c r="G1244">
        <v>0</v>
      </c>
      <c r="H1244" s="178">
        <f t="shared" si="34"/>
        <v>0</v>
      </c>
      <c r="I1244" s="122">
        <v>0</v>
      </c>
      <c r="J1244">
        <v>0</v>
      </c>
    </row>
    <row r="1245" spans="1:10">
      <c r="A1245" s="122" t="s">
        <v>6192</v>
      </c>
      <c r="B1245" t="s">
        <v>323</v>
      </c>
      <c r="C1245">
        <v>33240</v>
      </c>
      <c r="D1245" s="122" t="s">
        <v>90</v>
      </c>
      <c r="E1245">
        <v>0</v>
      </c>
      <c r="F1245">
        <v>0</v>
      </c>
      <c r="G1245">
        <v>0</v>
      </c>
      <c r="H1245" s="178">
        <f t="shared" si="34"/>
        <v>0</v>
      </c>
      <c r="I1245" s="122">
        <v>0</v>
      </c>
      <c r="J1245">
        <v>0.66700000000000004</v>
      </c>
    </row>
    <row r="1246" spans="1:10">
      <c r="A1246" s="122" t="s">
        <v>6192</v>
      </c>
      <c r="B1246" t="s">
        <v>349</v>
      </c>
      <c r="C1246">
        <v>33240</v>
      </c>
      <c r="D1246" s="122" t="s">
        <v>90</v>
      </c>
      <c r="E1246">
        <v>0</v>
      </c>
      <c r="F1246">
        <v>0</v>
      </c>
      <c r="G1246">
        <v>0</v>
      </c>
      <c r="H1246" s="178">
        <f t="shared" si="34"/>
        <v>0</v>
      </c>
      <c r="I1246" s="122">
        <v>0</v>
      </c>
      <c r="J1246">
        <v>0.66700000000000004</v>
      </c>
    </row>
    <row r="1247" spans="1:10">
      <c r="A1247" s="122" t="s">
        <v>6192</v>
      </c>
      <c r="B1247" t="s">
        <v>1634</v>
      </c>
      <c r="C1247">
        <v>33240</v>
      </c>
      <c r="D1247" s="122" t="s">
        <v>90</v>
      </c>
      <c r="E1247">
        <v>0</v>
      </c>
      <c r="F1247">
        <v>0</v>
      </c>
      <c r="G1247">
        <v>0</v>
      </c>
      <c r="H1247" s="178">
        <f t="shared" si="34"/>
        <v>0</v>
      </c>
      <c r="I1247" s="122">
        <v>0</v>
      </c>
      <c r="J1247">
        <v>0.66700000000000004</v>
      </c>
    </row>
    <row r="1248" spans="1:10">
      <c r="A1248" s="122" t="s">
        <v>6192</v>
      </c>
      <c r="B1248" t="s">
        <v>421</v>
      </c>
      <c r="C1248">
        <v>33240</v>
      </c>
      <c r="D1248" s="122" t="s">
        <v>90</v>
      </c>
      <c r="E1248">
        <v>0</v>
      </c>
      <c r="F1248">
        <v>0</v>
      </c>
      <c r="G1248">
        <v>0</v>
      </c>
      <c r="H1248" s="178">
        <f t="shared" si="34"/>
        <v>0</v>
      </c>
      <c r="I1248" s="122">
        <v>0</v>
      </c>
      <c r="J1248">
        <v>1</v>
      </c>
    </row>
    <row r="1249" spans="1:10">
      <c r="A1249" s="122" t="s">
        <v>6192</v>
      </c>
      <c r="B1249" t="s">
        <v>1603</v>
      </c>
      <c r="C1249">
        <v>33240</v>
      </c>
      <c r="D1249" s="122" t="s">
        <v>90</v>
      </c>
      <c r="E1249">
        <v>0</v>
      </c>
      <c r="F1249">
        <v>0</v>
      </c>
      <c r="G1249">
        <v>0</v>
      </c>
      <c r="H1249" s="178">
        <f t="shared" si="34"/>
        <v>0</v>
      </c>
      <c r="I1249" s="122">
        <v>0</v>
      </c>
      <c r="J1249">
        <v>1.667</v>
      </c>
    </row>
    <row r="1250" spans="1:10">
      <c r="A1250" s="122" t="s">
        <v>6192</v>
      </c>
      <c r="B1250" t="s">
        <v>277</v>
      </c>
      <c r="C1250">
        <v>33240</v>
      </c>
      <c r="D1250" s="122" t="s">
        <v>90</v>
      </c>
      <c r="E1250">
        <v>0</v>
      </c>
      <c r="F1250">
        <v>0</v>
      </c>
      <c r="G1250">
        <v>0</v>
      </c>
      <c r="H1250" s="178">
        <f t="shared" si="34"/>
        <v>0</v>
      </c>
      <c r="I1250" s="122">
        <v>0</v>
      </c>
      <c r="J1250">
        <v>1.667</v>
      </c>
    </row>
    <row r="1251" spans="1:10">
      <c r="A1251" s="122" t="s">
        <v>6192</v>
      </c>
      <c r="B1251" t="s">
        <v>1612</v>
      </c>
      <c r="C1251">
        <v>33240</v>
      </c>
      <c r="D1251" s="122" t="s">
        <v>90</v>
      </c>
      <c r="E1251">
        <v>0</v>
      </c>
      <c r="F1251">
        <v>0</v>
      </c>
      <c r="G1251">
        <v>0</v>
      </c>
      <c r="H1251" s="178">
        <f t="shared" si="34"/>
        <v>0</v>
      </c>
      <c r="I1251" s="122">
        <v>0</v>
      </c>
      <c r="J1251">
        <v>1.667</v>
      </c>
    </row>
    <row r="1252" spans="1:10">
      <c r="A1252" s="122" t="s">
        <v>6192</v>
      </c>
      <c r="B1252" t="s">
        <v>339</v>
      </c>
      <c r="C1252">
        <v>33240</v>
      </c>
      <c r="D1252" s="122" t="s">
        <v>90</v>
      </c>
      <c r="E1252">
        <v>0</v>
      </c>
      <c r="F1252">
        <v>0</v>
      </c>
      <c r="G1252">
        <v>0</v>
      </c>
      <c r="H1252" s="178">
        <f t="shared" si="34"/>
        <v>0</v>
      </c>
      <c r="I1252" s="122">
        <v>0</v>
      </c>
      <c r="J1252">
        <v>1.667</v>
      </c>
    </row>
    <row r="1253" spans="1:10">
      <c r="A1253" s="122" t="s">
        <v>6192</v>
      </c>
      <c r="B1253" t="s">
        <v>1631</v>
      </c>
      <c r="C1253">
        <v>33240</v>
      </c>
      <c r="D1253" s="122" t="s">
        <v>90</v>
      </c>
      <c r="E1253">
        <v>0</v>
      </c>
      <c r="F1253">
        <v>0</v>
      </c>
      <c r="G1253">
        <v>0</v>
      </c>
      <c r="H1253" s="178">
        <f t="shared" si="34"/>
        <v>0</v>
      </c>
      <c r="I1253" s="122">
        <v>0</v>
      </c>
      <c r="J1253">
        <v>1.667</v>
      </c>
    </row>
    <row r="1254" spans="1:10">
      <c r="A1254" s="122" t="s">
        <v>6192</v>
      </c>
      <c r="B1254" t="s">
        <v>465</v>
      </c>
      <c r="C1254">
        <v>33240</v>
      </c>
      <c r="D1254" s="122" t="s">
        <v>90</v>
      </c>
      <c r="E1254">
        <v>0</v>
      </c>
      <c r="F1254">
        <v>0</v>
      </c>
      <c r="G1254">
        <v>0</v>
      </c>
      <c r="H1254" s="178">
        <f t="shared" si="34"/>
        <v>0</v>
      </c>
      <c r="I1254" s="122">
        <v>0</v>
      </c>
      <c r="J1254">
        <v>1.667</v>
      </c>
    </row>
    <row r="1255" spans="1:10">
      <c r="A1255" s="122" t="s">
        <v>6192</v>
      </c>
      <c r="B1255" t="s">
        <v>1590</v>
      </c>
      <c r="C1255">
        <v>33240</v>
      </c>
      <c r="D1255" s="122" t="s">
        <v>90</v>
      </c>
      <c r="E1255">
        <v>0</v>
      </c>
      <c r="F1255">
        <v>0</v>
      </c>
      <c r="G1255">
        <v>0</v>
      </c>
      <c r="H1255" s="178">
        <f t="shared" si="34"/>
        <v>0</v>
      </c>
      <c r="I1255" s="122">
        <v>0</v>
      </c>
      <c r="J1255">
        <v>2</v>
      </c>
    </row>
    <row r="1256" spans="1:10">
      <c r="A1256" s="122" t="s">
        <v>6192</v>
      </c>
      <c r="B1256" t="s">
        <v>197</v>
      </c>
      <c r="C1256">
        <v>33240</v>
      </c>
      <c r="D1256" s="122" t="s">
        <v>90</v>
      </c>
      <c r="E1256">
        <v>0</v>
      </c>
      <c r="F1256">
        <v>0</v>
      </c>
      <c r="G1256">
        <v>0</v>
      </c>
      <c r="H1256" s="178">
        <f t="shared" si="34"/>
        <v>0</v>
      </c>
      <c r="I1256" s="122">
        <v>0</v>
      </c>
      <c r="J1256">
        <v>2</v>
      </c>
    </row>
    <row r="1257" spans="1:10">
      <c r="A1257" s="122" t="s">
        <v>6192</v>
      </c>
      <c r="B1257" t="s">
        <v>1601</v>
      </c>
      <c r="C1257">
        <v>33240</v>
      </c>
      <c r="D1257" s="122" t="s">
        <v>90</v>
      </c>
      <c r="E1257">
        <v>0</v>
      </c>
      <c r="F1257">
        <v>0</v>
      </c>
      <c r="G1257">
        <v>0</v>
      </c>
      <c r="H1257" s="178">
        <f t="shared" si="34"/>
        <v>0</v>
      </c>
      <c r="I1257" s="122">
        <v>0</v>
      </c>
      <c r="J1257">
        <v>2</v>
      </c>
    </row>
    <row r="1258" spans="1:10">
      <c r="A1258" s="122" t="s">
        <v>6192</v>
      </c>
      <c r="B1258" t="s">
        <v>293</v>
      </c>
      <c r="C1258">
        <v>33240</v>
      </c>
      <c r="D1258" s="122" t="s">
        <v>90</v>
      </c>
      <c r="E1258">
        <v>0</v>
      </c>
      <c r="F1258">
        <v>0</v>
      </c>
      <c r="G1258">
        <v>0</v>
      </c>
      <c r="H1258" s="178">
        <f t="shared" si="34"/>
        <v>0</v>
      </c>
      <c r="I1258" s="122">
        <v>0</v>
      </c>
      <c r="J1258">
        <v>2</v>
      </c>
    </row>
    <row r="1259" spans="1:10">
      <c r="A1259" s="122" t="s">
        <v>6192</v>
      </c>
      <c r="B1259" t="s">
        <v>181</v>
      </c>
      <c r="C1259">
        <v>33240</v>
      </c>
      <c r="D1259" s="122" t="s">
        <v>90</v>
      </c>
      <c r="E1259">
        <v>0</v>
      </c>
      <c r="F1259">
        <v>0</v>
      </c>
      <c r="G1259">
        <v>0</v>
      </c>
      <c r="H1259" s="178">
        <f t="shared" si="34"/>
        <v>0</v>
      </c>
      <c r="I1259" s="122">
        <v>0</v>
      </c>
      <c r="J1259">
        <v>2.3330000000000002</v>
      </c>
    </row>
    <row r="1260" spans="1:10">
      <c r="A1260" s="122" t="s">
        <v>6192</v>
      </c>
      <c r="B1260" t="s">
        <v>1536</v>
      </c>
      <c r="C1260">
        <v>33240</v>
      </c>
      <c r="D1260" s="122" t="s">
        <v>90</v>
      </c>
      <c r="E1260">
        <v>0</v>
      </c>
      <c r="F1260">
        <v>0</v>
      </c>
      <c r="G1260">
        <v>0</v>
      </c>
      <c r="H1260" s="178">
        <f t="shared" si="34"/>
        <v>0</v>
      </c>
      <c r="I1260" s="122">
        <v>0</v>
      </c>
      <c r="J1260">
        <v>2.3330000000000002</v>
      </c>
    </row>
    <row r="1261" spans="1:10">
      <c r="A1261" s="122" t="s">
        <v>6192</v>
      </c>
      <c r="B1261" t="s">
        <v>187</v>
      </c>
      <c r="C1261">
        <v>33240</v>
      </c>
      <c r="D1261" s="122" t="s">
        <v>90</v>
      </c>
      <c r="E1261">
        <v>0</v>
      </c>
      <c r="F1261">
        <v>0</v>
      </c>
      <c r="G1261">
        <v>0</v>
      </c>
      <c r="H1261" s="178">
        <f t="shared" si="34"/>
        <v>0</v>
      </c>
      <c r="I1261" s="122">
        <v>0</v>
      </c>
      <c r="J1261">
        <v>2.3330000000000002</v>
      </c>
    </row>
    <row r="1262" spans="1:10">
      <c r="A1262" s="122" t="s">
        <v>6192</v>
      </c>
      <c r="B1262" t="s">
        <v>193</v>
      </c>
      <c r="C1262">
        <v>33240</v>
      </c>
      <c r="D1262" s="122" t="s">
        <v>90</v>
      </c>
      <c r="E1262">
        <v>0</v>
      </c>
      <c r="F1262">
        <v>0</v>
      </c>
      <c r="G1262">
        <v>0</v>
      </c>
      <c r="H1262" s="178">
        <f t="shared" si="34"/>
        <v>0</v>
      </c>
      <c r="I1262" s="122">
        <v>0</v>
      </c>
      <c r="J1262">
        <v>2.3330000000000002</v>
      </c>
    </row>
    <row r="1263" spans="1:10">
      <c r="A1263" s="122" t="s">
        <v>6192</v>
      </c>
      <c r="B1263" t="s">
        <v>219</v>
      </c>
      <c r="C1263">
        <v>33240</v>
      </c>
      <c r="D1263" s="122" t="s">
        <v>90</v>
      </c>
      <c r="E1263">
        <v>0</v>
      </c>
      <c r="F1263">
        <v>0</v>
      </c>
      <c r="G1263">
        <v>0</v>
      </c>
      <c r="H1263" s="178">
        <f t="shared" si="34"/>
        <v>0</v>
      </c>
      <c r="I1263" s="122">
        <v>0</v>
      </c>
      <c r="J1263">
        <v>2.3330000000000002</v>
      </c>
    </row>
    <row r="1264" spans="1:10">
      <c r="A1264" s="122" t="s">
        <v>6192</v>
      </c>
      <c r="B1264" t="s">
        <v>327</v>
      </c>
      <c r="C1264">
        <v>33240</v>
      </c>
      <c r="D1264" s="122" t="s">
        <v>90</v>
      </c>
      <c r="E1264">
        <v>0</v>
      </c>
      <c r="F1264">
        <v>0</v>
      </c>
      <c r="G1264">
        <v>0</v>
      </c>
      <c r="H1264" s="178">
        <f t="shared" si="34"/>
        <v>0</v>
      </c>
      <c r="I1264" s="122">
        <v>0</v>
      </c>
      <c r="J1264">
        <v>2.3330000000000002</v>
      </c>
    </row>
    <row r="1265" spans="1:10">
      <c r="A1265" s="122" t="s">
        <v>6192</v>
      </c>
      <c r="B1265" t="s">
        <v>155</v>
      </c>
      <c r="C1265">
        <v>33240</v>
      </c>
      <c r="D1265" s="122" t="s">
        <v>90</v>
      </c>
      <c r="E1265">
        <v>0</v>
      </c>
      <c r="F1265">
        <v>0</v>
      </c>
      <c r="G1265">
        <v>0</v>
      </c>
      <c r="H1265" s="178">
        <f t="shared" si="34"/>
        <v>0</v>
      </c>
      <c r="I1265" s="122">
        <v>0</v>
      </c>
      <c r="J1265">
        <v>2.6669999999999998</v>
      </c>
    </row>
    <row r="1266" spans="1:10">
      <c r="A1266" s="122" t="s">
        <v>6192</v>
      </c>
      <c r="B1266" t="s">
        <v>1595</v>
      </c>
      <c r="C1266">
        <v>33240</v>
      </c>
      <c r="D1266" s="122" t="s">
        <v>90</v>
      </c>
      <c r="E1266">
        <v>0</v>
      </c>
      <c r="F1266">
        <v>0</v>
      </c>
      <c r="G1266">
        <v>0</v>
      </c>
      <c r="H1266" s="178">
        <f t="shared" si="34"/>
        <v>0</v>
      </c>
      <c r="I1266" s="122">
        <v>0</v>
      </c>
      <c r="J1266">
        <v>2.6669999999999998</v>
      </c>
    </row>
    <row r="1267" spans="1:10">
      <c r="A1267" s="122" t="s">
        <v>6192</v>
      </c>
      <c r="B1267" t="s">
        <v>333</v>
      </c>
      <c r="C1267">
        <v>33240</v>
      </c>
      <c r="D1267" s="122" t="s">
        <v>90</v>
      </c>
      <c r="E1267">
        <v>0</v>
      </c>
      <c r="F1267">
        <v>0</v>
      </c>
      <c r="G1267">
        <v>0</v>
      </c>
      <c r="H1267" s="178">
        <f t="shared" si="34"/>
        <v>0</v>
      </c>
      <c r="I1267" s="122">
        <v>0</v>
      </c>
      <c r="J1267">
        <v>2.6669999999999998</v>
      </c>
    </row>
    <row r="1268" spans="1:10">
      <c r="A1268" s="122" t="s">
        <v>6192</v>
      </c>
      <c r="B1268" t="s">
        <v>1617</v>
      </c>
      <c r="C1268">
        <v>33240</v>
      </c>
      <c r="D1268" s="122" t="s">
        <v>90</v>
      </c>
      <c r="E1268">
        <v>0</v>
      </c>
      <c r="F1268">
        <v>0</v>
      </c>
      <c r="G1268">
        <v>0</v>
      </c>
      <c r="H1268" s="178">
        <f t="shared" si="34"/>
        <v>0</v>
      </c>
      <c r="I1268" s="122">
        <v>0</v>
      </c>
      <c r="J1268">
        <v>2.6669999999999998</v>
      </c>
    </row>
    <row r="1269" spans="1:10">
      <c r="A1269" s="122" t="s">
        <v>6192</v>
      </c>
      <c r="B1269" t="s">
        <v>461</v>
      </c>
      <c r="C1269">
        <v>33240</v>
      </c>
      <c r="D1269" s="122" t="s">
        <v>90</v>
      </c>
      <c r="E1269">
        <v>0</v>
      </c>
      <c r="F1269">
        <v>0</v>
      </c>
      <c r="G1269">
        <v>0</v>
      </c>
      <c r="H1269" s="178">
        <f t="shared" si="34"/>
        <v>0</v>
      </c>
      <c r="I1269" s="122">
        <v>0</v>
      </c>
      <c r="J1269">
        <v>2.6669999999999998</v>
      </c>
    </row>
    <row r="1270" spans="1:10">
      <c r="A1270" s="122" t="s">
        <v>6192</v>
      </c>
      <c r="B1270" t="s">
        <v>147</v>
      </c>
      <c r="C1270">
        <v>33240</v>
      </c>
      <c r="D1270" s="122" t="s">
        <v>90</v>
      </c>
      <c r="E1270">
        <v>0</v>
      </c>
      <c r="F1270">
        <v>0</v>
      </c>
      <c r="G1270">
        <v>0</v>
      </c>
      <c r="H1270" s="178">
        <f t="shared" si="34"/>
        <v>0</v>
      </c>
      <c r="I1270" s="122">
        <v>0</v>
      </c>
      <c r="J1270">
        <v>3</v>
      </c>
    </row>
    <row r="1271" spans="1:10">
      <c r="A1271" s="122" t="s">
        <v>6192</v>
      </c>
      <c r="B1271" t="s">
        <v>209</v>
      </c>
      <c r="C1271">
        <v>33240</v>
      </c>
      <c r="D1271" s="122" t="s">
        <v>90</v>
      </c>
      <c r="E1271">
        <v>0</v>
      </c>
      <c r="F1271">
        <v>0</v>
      </c>
      <c r="G1271">
        <v>0</v>
      </c>
      <c r="H1271" s="178">
        <f t="shared" si="34"/>
        <v>0</v>
      </c>
      <c r="I1271" s="122">
        <v>0</v>
      </c>
      <c r="J1271">
        <v>3</v>
      </c>
    </row>
    <row r="1272" spans="1:10">
      <c r="A1272" s="122" t="s">
        <v>6192</v>
      </c>
      <c r="B1272" t="s">
        <v>233</v>
      </c>
      <c r="C1272">
        <v>33240</v>
      </c>
      <c r="D1272" s="122" t="s">
        <v>90</v>
      </c>
      <c r="E1272">
        <v>0</v>
      </c>
      <c r="F1272">
        <v>0</v>
      </c>
      <c r="G1272">
        <v>0</v>
      </c>
      <c r="H1272" s="178">
        <f t="shared" si="34"/>
        <v>0</v>
      </c>
      <c r="I1272" s="122">
        <v>0</v>
      </c>
      <c r="J1272">
        <v>3</v>
      </c>
    </row>
    <row r="1273" spans="1:10">
      <c r="A1273" s="122" t="s">
        <v>6192</v>
      </c>
      <c r="B1273" t="s">
        <v>237</v>
      </c>
      <c r="C1273">
        <v>33240</v>
      </c>
      <c r="D1273" s="122" t="s">
        <v>90</v>
      </c>
      <c r="E1273">
        <v>0</v>
      </c>
      <c r="F1273">
        <v>0</v>
      </c>
      <c r="G1273">
        <v>0</v>
      </c>
      <c r="H1273" s="178">
        <f t="shared" si="34"/>
        <v>0</v>
      </c>
      <c r="I1273" s="122">
        <v>0</v>
      </c>
      <c r="J1273">
        <v>3</v>
      </c>
    </row>
    <row r="1274" spans="1:10">
      <c r="A1274" s="122" t="s">
        <v>6192</v>
      </c>
      <c r="B1274" t="s">
        <v>253</v>
      </c>
      <c r="C1274">
        <v>33240</v>
      </c>
      <c r="D1274" s="122" t="s">
        <v>90</v>
      </c>
      <c r="E1274">
        <v>0</v>
      </c>
      <c r="F1274">
        <v>0</v>
      </c>
      <c r="G1274">
        <v>0</v>
      </c>
      <c r="H1274" s="178">
        <f t="shared" si="34"/>
        <v>0</v>
      </c>
      <c r="I1274" s="122">
        <v>0</v>
      </c>
      <c r="J1274">
        <v>3</v>
      </c>
    </row>
    <row r="1275" spans="1:10">
      <c r="A1275" s="122" t="s">
        <v>6192</v>
      </c>
      <c r="B1275" t="s">
        <v>1611</v>
      </c>
      <c r="C1275">
        <v>33240</v>
      </c>
      <c r="D1275" s="122" t="s">
        <v>90</v>
      </c>
      <c r="E1275">
        <v>0</v>
      </c>
      <c r="F1275">
        <v>0</v>
      </c>
      <c r="G1275">
        <v>0</v>
      </c>
      <c r="H1275" s="178">
        <f t="shared" ref="H1275:H1306" si="35">E1275/14</f>
        <v>0</v>
      </c>
      <c r="I1275" s="122">
        <v>0</v>
      </c>
      <c r="J1275">
        <v>3</v>
      </c>
    </row>
    <row r="1276" spans="1:10">
      <c r="A1276" s="122" t="s">
        <v>6192</v>
      </c>
      <c r="B1276" t="s">
        <v>329</v>
      </c>
      <c r="C1276">
        <v>33240</v>
      </c>
      <c r="D1276" s="122" t="s">
        <v>90</v>
      </c>
      <c r="E1276">
        <v>0</v>
      </c>
      <c r="F1276">
        <v>0</v>
      </c>
      <c r="G1276">
        <v>0</v>
      </c>
      <c r="H1276" s="178">
        <f t="shared" si="35"/>
        <v>0</v>
      </c>
      <c r="I1276" s="122">
        <v>0</v>
      </c>
      <c r="J1276">
        <v>3</v>
      </c>
    </row>
    <row r="1277" spans="1:10">
      <c r="A1277" s="122" t="s">
        <v>6192</v>
      </c>
      <c r="B1277" t="s">
        <v>1625</v>
      </c>
      <c r="C1277">
        <v>33240</v>
      </c>
      <c r="D1277" s="122" t="s">
        <v>90</v>
      </c>
      <c r="E1277">
        <v>0</v>
      </c>
      <c r="F1277">
        <v>0</v>
      </c>
      <c r="G1277">
        <v>0</v>
      </c>
      <c r="H1277" s="178">
        <f t="shared" si="35"/>
        <v>0</v>
      </c>
      <c r="I1277" s="122">
        <v>0</v>
      </c>
      <c r="J1277">
        <v>3</v>
      </c>
    </row>
    <row r="1278" spans="1:10">
      <c r="A1278" s="122" t="s">
        <v>6192</v>
      </c>
      <c r="B1278" t="s">
        <v>431</v>
      </c>
      <c r="C1278">
        <v>33240</v>
      </c>
      <c r="D1278" s="122" t="s">
        <v>90</v>
      </c>
      <c r="E1278">
        <v>0</v>
      </c>
      <c r="F1278">
        <v>0</v>
      </c>
      <c r="G1278">
        <v>0</v>
      </c>
      <c r="H1278" s="178">
        <f t="shared" si="35"/>
        <v>0</v>
      </c>
      <c r="I1278" s="122">
        <v>0</v>
      </c>
      <c r="J1278">
        <v>3</v>
      </c>
    </row>
    <row r="1279" spans="1:10">
      <c r="A1279" s="122" t="s">
        <v>6192</v>
      </c>
      <c r="B1279" t="s">
        <v>439</v>
      </c>
      <c r="C1279">
        <v>33240</v>
      </c>
      <c r="D1279" s="122" t="s">
        <v>90</v>
      </c>
      <c r="E1279">
        <v>0</v>
      </c>
      <c r="F1279">
        <v>0</v>
      </c>
      <c r="G1279">
        <v>0</v>
      </c>
      <c r="H1279" s="178">
        <f t="shared" si="35"/>
        <v>0</v>
      </c>
      <c r="I1279" s="122">
        <v>0</v>
      </c>
      <c r="J1279">
        <v>3</v>
      </c>
    </row>
    <row r="1280" spans="1:10">
      <c r="A1280" s="122" t="s">
        <v>6192</v>
      </c>
      <c r="B1280" t="s">
        <v>279</v>
      </c>
      <c r="C1280">
        <v>33240</v>
      </c>
      <c r="D1280" s="122" t="s">
        <v>90</v>
      </c>
      <c r="E1280">
        <v>0</v>
      </c>
      <c r="F1280">
        <v>0</v>
      </c>
      <c r="G1280">
        <v>0</v>
      </c>
      <c r="H1280" s="178">
        <f t="shared" si="35"/>
        <v>0</v>
      </c>
      <c r="I1280" s="122">
        <v>0</v>
      </c>
      <c r="J1280">
        <v>3.3330000000000002</v>
      </c>
    </row>
    <row r="1281" spans="1:10">
      <c r="A1281" s="122" t="s">
        <v>6192</v>
      </c>
      <c r="B1281" t="s">
        <v>305</v>
      </c>
      <c r="C1281">
        <v>33240</v>
      </c>
      <c r="D1281" s="122" t="s">
        <v>90</v>
      </c>
      <c r="E1281">
        <v>0</v>
      </c>
      <c r="F1281">
        <v>0</v>
      </c>
      <c r="G1281">
        <v>0</v>
      </c>
      <c r="H1281" s="178">
        <f t="shared" si="35"/>
        <v>0</v>
      </c>
      <c r="I1281" s="122">
        <v>0</v>
      </c>
      <c r="J1281">
        <v>3.3330000000000002</v>
      </c>
    </row>
    <row r="1282" spans="1:10">
      <c r="A1282" s="122" t="s">
        <v>6192</v>
      </c>
      <c r="B1282" t="s">
        <v>1632</v>
      </c>
      <c r="C1282">
        <v>33240</v>
      </c>
      <c r="D1282" s="122" t="s">
        <v>90</v>
      </c>
      <c r="E1282">
        <v>0</v>
      </c>
      <c r="F1282">
        <v>0</v>
      </c>
      <c r="G1282">
        <v>0</v>
      </c>
      <c r="H1282" s="178">
        <f t="shared" si="35"/>
        <v>0</v>
      </c>
      <c r="I1282" s="122">
        <v>0</v>
      </c>
      <c r="J1282">
        <v>3.3330000000000002</v>
      </c>
    </row>
    <row r="1283" spans="1:10">
      <c r="A1283" s="122" t="s">
        <v>6192</v>
      </c>
      <c r="B1283" t="s">
        <v>165</v>
      </c>
      <c r="C1283">
        <v>33240</v>
      </c>
      <c r="D1283" s="122" t="s">
        <v>90</v>
      </c>
      <c r="E1283">
        <v>0</v>
      </c>
      <c r="F1283">
        <v>0</v>
      </c>
      <c r="G1283">
        <v>0</v>
      </c>
      <c r="H1283" s="178">
        <f t="shared" si="35"/>
        <v>0</v>
      </c>
      <c r="I1283" s="122">
        <v>0</v>
      </c>
      <c r="J1283">
        <v>3.6669999999999998</v>
      </c>
    </row>
    <row r="1284" spans="1:10">
      <c r="A1284" s="122" t="s">
        <v>6192</v>
      </c>
      <c r="B1284" t="s">
        <v>191</v>
      </c>
      <c r="C1284">
        <v>33240</v>
      </c>
      <c r="D1284" s="122" t="s">
        <v>90</v>
      </c>
      <c r="E1284">
        <v>0</v>
      </c>
      <c r="F1284">
        <v>0</v>
      </c>
      <c r="G1284">
        <v>0</v>
      </c>
      <c r="H1284" s="178">
        <f t="shared" si="35"/>
        <v>0</v>
      </c>
      <c r="I1284" s="122">
        <v>0</v>
      </c>
      <c r="J1284">
        <v>3.6669999999999998</v>
      </c>
    </row>
    <row r="1285" spans="1:10">
      <c r="A1285" s="122" t="s">
        <v>6192</v>
      </c>
      <c r="B1285" t="s">
        <v>195</v>
      </c>
      <c r="C1285">
        <v>33240</v>
      </c>
      <c r="D1285" s="122" t="s">
        <v>90</v>
      </c>
      <c r="E1285">
        <v>0</v>
      </c>
      <c r="F1285">
        <v>0</v>
      </c>
      <c r="G1285">
        <v>0</v>
      </c>
      <c r="H1285" s="178">
        <f t="shared" si="35"/>
        <v>0</v>
      </c>
      <c r="I1285" s="122">
        <v>0</v>
      </c>
      <c r="J1285">
        <v>3.6669999999999998</v>
      </c>
    </row>
    <row r="1286" spans="1:10">
      <c r="A1286" s="122" t="s">
        <v>6192</v>
      </c>
      <c r="B1286" t="s">
        <v>241</v>
      </c>
      <c r="C1286">
        <v>33240</v>
      </c>
      <c r="D1286" s="122" t="s">
        <v>90</v>
      </c>
      <c r="E1286">
        <v>0</v>
      </c>
      <c r="F1286">
        <v>0</v>
      </c>
      <c r="G1286">
        <v>0</v>
      </c>
      <c r="H1286" s="178">
        <f t="shared" si="35"/>
        <v>0</v>
      </c>
      <c r="I1286" s="122">
        <v>0</v>
      </c>
      <c r="J1286">
        <v>3.6669999999999998</v>
      </c>
    </row>
    <row r="1287" spans="1:10">
      <c r="A1287" s="122" t="s">
        <v>6192</v>
      </c>
      <c r="B1287" t="s">
        <v>257</v>
      </c>
      <c r="C1287">
        <v>33240</v>
      </c>
      <c r="D1287" s="122" t="s">
        <v>90</v>
      </c>
      <c r="E1287">
        <v>0</v>
      </c>
      <c r="F1287">
        <v>0</v>
      </c>
      <c r="G1287">
        <v>0</v>
      </c>
      <c r="H1287" s="178">
        <f t="shared" si="35"/>
        <v>0</v>
      </c>
      <c r="I1287" s="122">
        <v>0</v>
      </c>
      <c r="J1287">
        <v>3.6669999999999998</v>
      </c>
    </row>
    <row r="1288" spans="1:10">
      <c r="A1288" s="122" t="s">
        <v>6192</v>
      </c>
      <c r="B1288" t="s">
        <v>321</v>
      </c>
      <c r="C1288">
        <v>33240</v>
      </c>
      <c r="D1288" s="122" t="s">
        <v>90</v>
      </c>
      <c r="E1288">
        <v>0</v>
      </c>
      <c r="F1288">
        <v>0</v>
      </c>
      <c r="G1288">
        <v>0</v>
      </c>
      <c r="H1288" s="178">
        <f t="shared" si="35"/>
        <v>0</v>
      </c>
      <c r="I1288" s="122">
        <v>0</v>
      </c>
      <c r="J1288">
        <v>3.6669999999999998</v>
      </c>
    </row>
    <row r="1289" spans="1:10">
      <c r="A1289" s="122" t="s">
        <v>6192</v>
      </c>
      <c r="B1289" t="s">
        <v>385</v>
      </c>
      <c r="C1289">
        <v>33240</v>
      </c>
      <c r="D1289" s="122" t="s">
        <v>90</v>
      </c>
      <c r="E1289">
        <v>0</v>
      </c>
      <c r="F1289">
        <v>0</v>
      </c>
      <c r="G1289">
        <v>0</v>
      </c>
      <c r="H1289" s="178">
        <f t="shared" si="35"/>
        <v>0</v>
      </c>
      <c r="I1289" s="122">
        <v>0</v>
      </c>
      <c r="J1289">
        <v>3.6669999999999998</v>
      </c>
    </row>
    <row r="1290" spans="1:10">
      <c r="A1290" s="122" t="s">
        <v>6192</v>
      </c>
      <c r="B1290" t="s">
        <v>261</v>
      </c>
      <c r="C1290">
        <v>33240</v>
      </c>
      <c r="D1290" s="122" t="s">
        <v>90</v>
      </c>
      <c r="E1290">
        <v>0</v>
      </c>
      <c r="F1290">
        <v>0</v>
      </c>
      <c r="G1290">
        <v>0</v>
      </c>
      <c r="H1290" s="178">
        <f t="shared" si="35"/>
        <v>0</v>
      </c>
      <c r="I1290" s="122">
        <v>0</v>
      </c>
      <c r="J1290">
        <v>4</v>
      </c>
    </row>
    <row r="1291" spans="1:10">
      <c r="A1291" s="122" t="s">
        <v>6192</v>
      </c>
      <c r="B1291" t="s">
        <v>309</v>
      </c>
      <c r="C1291">
        <v>33240</v>
      </c>
      <c r="D1291" s="122" t="s">
        <v>90</v>
      </c>
      <c r="E1291">
        <v>0</v>
      </c>
      <c r="F1291">
        <v>0</v>
      </c>
      <c r="G1291">
        <v>0</v>
      </c>
      <c r="H1291" s="178">
        <f t="shared" si="35"/>
        <v>0</v>
      </c>
      <c r="I1291" s="122">
        <v>0</v>
      </c>
      <c r="J1291">
        <v>4</v>
      </c>
    </row>
    <row r="1292" spans="1:10">
      <c r="A1292" s="122" t="s">
        <v>6192</v>
      </c>
      <c r="B1292" t="s">
        <v>357</v>
      </c>
      <c r="C1292">
        <v>33240</v>
      </c>
      <c r="D1292" s="122" t="s">
        <v>90</v>
      </c>
      <c r="E1292">
        <v>0</v>
      </c>
      <c r="F1292">
        <v>0</v>
      </c>
      <c r="G1292">
        <v>0</v>
      </c>
      <c r="H1292" s="178">
        <f t="shared" si="35"/>
        <v>0</v>
      </c>
      <c r="I1292" s="122">
        <v>0</v>
      </c>
      <c r="J1292">
        <v>4</v>
      </c>
    </row>
    <row r="1293" spans="1:10">
      <c r="A1293" s="122" t="s">
        <v>6192</v>
      </c>
      <c r="B1293" t="s">
        <v>453</v>
      </c>
      <c r="C1293">
        <v>33240</v>
      </c>
      <c r="D1293" s="122" t="s">
        <v>90</v>
      </c>
      <c r="E1293">
        <v>0</v>
      </c>
      <c r="F1293">
        <v>0</v>
      </c>
      <c r="G1293">
        <v>0</v>
      </c>
      <c r="H1293" s="178">
        <f t="shared" si="35"/>
        <v>0</v>
      </c>
      <c r="I1293" s="122">
        <v>0</v>
      </c>
      <c r="J1293">
        <v>4</v>
      </c>
    </row>
    <row r="1294" spans="1:10">
      <c r="A1294" s="122" t="s">
        <v>6192</v>
      </c>
      <c r="B1294" t="s">
        <v>235</v>
      </c>
      <c r="C1294">
        <v>33240</v>
      </c>
      <c r="D1294" s="122" t="s">
        <v>90</v>
      </c>
      <c r="E1294">
        <v>1</v>
      </c>
      <c r="F1294">
        <v>1</v>
      </c>
      <c r="G1294">
        <v>1</v>
      </c>
      <c r="H1294" s="178">
        <f t="shared" si="35"/>
        <v>7.1428571428571425E-2</v>
      </c>
      <c r="I1294" s="122">
        <v>1</v>
      </c>
      <c r="J1294">
        <v>0</v>
      </c>
    </row>
    <row r="1295" spans="1:10">
      <c r="A1295" s="122" t="s">
        <v>6192</v>
      </c>
      <c r="B1295" t="s">
        <v>255</v>
      </c>
      <c r="C1295">
        <v>33240</v>
      </c>
      <c r="D1295" s="122" t="s">
        <v>90</v>
      </c>
      <c r="E1295">
        <v>1</v>
      </c>
      <c r="F1295">
        <v>1</v>
      </c>
      <c r="G1295">
        <v>1</v>
      </c>
      <c r="H1295" s="178">
        <f t="shared" si="35"/>
        <v>7.1428571428571425E-2</v>
      </c>
      <c r="I1295" s="122">
        <v>1</v>
      </c>
      <c r="J1295">
        <v>0</v>
      </c>
    </row>
    <row r="1296" spans="1:10">
      <c r="A1296" s="122" t="s">
        <v>6192</v>
      </c>
      <c r="B1296" t="s">
        <v>425</v>
      </c>
      <c r="C1296">
        <v>33240</v>
      </c>
      <c r="D1296" s="122" t="s">
        <v>90</v>
      </c>
      <c r="E1296">
        <v>1</v>
      </c>
      <c r="F1296">
        <v>1</v>
      </c>
      <c r="G1296">
        <v>1</v>
      </c>
      <c r="H1296" s="178">
        <f t="shared" si="35"/>
        <v>7.1428571428571425E-2</v>
      </c>
      <c r="I1296" s="122">
        <v>1</v>
      </c>
      <c r="J1296">
        <v>0</v>
      </c>
    </row>
    <row r="1297" spans="1:10">
      <c r="A1297" s="122" t="s">
        <v>6192</v>
      </c>
      <c r="B1297" t="s">
        <v>157</v>
      </c>
      <c r="C1297">
        <v>33240</v>
      </c>
      <c r="D1297" s="122" t="s">
        <v>90</v>
      </c>
      <c r="E1297">
        <v>2</v>
      </c>
      <c r="F1297">
        <v>1</v>
      </c>
      <c r="G1297">
        <v>2</v>
      </c>
      <c r="H1297" s="178">
        <f t="shared" si="35"/>
        <v>0.14285714285714285</v>
      </c>
      <c r="I1297" s="122">
        <v>1</v>
      </c>
      <c r="J1297">
        <v>0</v>
      </c>
    </row>
    <row r="1298" spans="1:10">
      <c r="A1298" s="122" t="s">
        <v>6192</v>
      </c>
      <c r="B1298" t="s">
        <v>1592</v>
      </c>
      <c r="C1298">
        <v>33240</v>
      </c>
      <c r="D1298" s="122" t="s">
        <v>90</v>
      </c>
      <c r="E1298">
        <v>2</v>
      </c>
      <c r="F1298">
        <v>1</v>
      </c>
      <c r="G1298">
        <v>2</v>
      </c>
      <c r="H1298" s="178">
        <f t="shared" si="35"/>
        <v>0.14285714285714285</v>
      </c>
      <c r="I1298" s="122">
        <v>1</v>
      </c>
      <c r="J1298">
        <v>1.667</v>
      </c>
    </row>
    <row r="1299" spans="1:10">
      <c r="A1299" s="122" t="s">
        <v>6192</v>
      </c>
      <c r="B1299" t="s">
        <v>167</v>
      </c>
      <c r="C1299">
        <v>33240</v>
      </c>
      <c r="D1299" s="122" t="s">
        <v>90</v>
      </c>
      <c r="E1299">
        <v>1</v>
      </c>
      <c r="F1299">
        <v>1</v>
      </c>
      <c r="G1299">
        <v>2.5</v>
      </c>
      <c r="H1299" s="178">
        <f t="shared" si="35"/>
        <v>7.1428571428571425E-2</v>
      </c>
      <c r="I1299" s="122">
        <v>1</v>
      </c>
      <c r="J1299">
        <v>2</v>
      </c>
    </row>
    <row r="1300" spans="1:10">
      <c r="A1300" s="122" t="s">
        <v>6192</v>
      </c>
      <c r="B1300" t="s">
        <v>299</v>
      </c>
      <c r="C1300">
        <v>33240</v>
      </c>
      <c r="D1300" s="122" t="s">
        <v>90</v>
      </c>
      <c r="E1300">
        <v>1</v>
      </c>
      <c r="F1300">
        <v>1</v>
      </c>
      <c r="G1300">
        <v>1</v>
      </c>
      <c r="H1300" s="178">
        <f t="shared" si="35"/>
        <v>7.1428571428571425E-2</v>
      </c>
      <c r="I1300" s="122">
        <v>1</v>
      </c>
      <c r="J1300">
        <v>2</v>
      </c>
    </row>
    <row r="1301" spans="1:10">
      <c r="A1301" s="122" t="s">
        <v>6192</v>
      </c>
      <c r="B1301" t="s">
        <v>1624</v>
      </c>
      <c r="C1301">
        <v>33240</v>
      </c>
      <c r="D1301" s="122" t="s">
        <v>90</v>
      </c>
      <c r="E1301">
        <v>1</v>
      </c>
      <c r="F1301">
        <v>1</v>
      </c>
      <c r="G1301">
        <v>1</v>
      </c>
      <c r="H1301" s="178">
        <f t="shared" si="35"/>
        <v>7.1428571428571425E-2</v>
      </c>
      <c r="I1301" s="122">
        <v>1</v>
      </c>
      <c r="J1301">
        <v>2</v>
      </c>
    </row>
    <row r="1302" spans="1:10">
      <c r="A1302" s="122" t="s">
        <v>6192</v>
      </c>
      <c r="B1302" t="s">
        <v>383</v>
      </c>
      <c r="C1302">
        <v>33240</v>
      </c>
      <c r="D1302" s="122" t="s">
        <v>90</v>
      </c>
      <c r="E1302">
        <v>2</v>
      </c>
      <c r="F1302">
        <v>1</v>
      </c>
      <c r="G1302">
        <v>3.5</v>
      </c>
      <c r="H1302" s="178">
        <f t="shared" si="35"/>
        <v>0.14285714285714285</v>
      </c>
      <c r="I1302" s="122">
        <v>1</v>
      </c>
      <c r="J1302">
        <v>2</v>
      </c>
    </row>
    <row r="1303" spans="1:10">
      <c r="A1303" s="122" t="s">
        <v>6192</v>
      </c>
      <c r="B1303" t="s">
        <v>455</v>
      </c>
      <c r="C1303">
        <v>33240</v>
      </c>
      <c r="D1303" s="122" t="s">
        <v>90</v>
      </c>
      <c r="E1303">
        <v>2</v>
      </c>
      <c r="F1303">
        <v>1</v>
      </c>
      <c r="G1303">
        <v>2</v>
      </c>
      <c r="H1303" s="178">
        <f t="shared" si="35"/>
        <v>0.14285714285714285</v>
      </c>
      <c r="I1303" s="122">
        <v>1</v>
      </c>
      <c r="J1303">
        <v>2</v>
      </c>
    </row>
    <row r="1304" spans="1:10">
      <c r="A1304" s="122" t="s">
        <v>6192</v>
      </c>
      <c r="B1304" t="s">
        <v>429</v>
      </c>
      <c r="C1304">
        <v>33240</v>
      </c>
      <c r="D1304" s="122" t="s">
        <v>90</v>
      </c>
      <c r="E1304">
        <v>3</v>
      </c>
      <c r="F1304">
        <v>1</v>
      </c>
      <c r="G1304">
        <v>3</v>
      </c>
      <c r="H1304" s="178">
        <f t="shared" si="35"/>
        <v>0.21428571428571427</v>
      </c>
      <c r="I1304" s="122">
        <v>1</v>
      </c>
      <c r="J1304">
        <v>2</v>
      </c>
    </row>
    <row r="1305" spans="1:10">
      <c r="A1305" s="122" t="s">
        <v>6192</v>
      </c>
      <c r="B1305" t="s">
        <v>353</v>
      </c>
      <c r="C1305">
        <v>33240</v>
      </c>
      <c r="D1305" s="122" t="s">
        <v>90</v>
      </c>
      <c r="E1305">
        <v>4</v>
      </c>
      <c r="F1305">
        <v>1</v>
      </c>
      <c r="G1305">
        <v>4</v>
      </c>
      <c r="H1305" s="178">
        <f t="shared" si="35"/>
        <v>0.2857142857142857</v>
      </c>
      <c r="I1305" s="122">
        <v>1</v>
      </c>
      <c r="J1305">
        <v>2</v>
      </c>
    </row>
    <row r="1306" spans="1:10">
      <c r="A1306" s="122" t="s">
        <v>6192</v>
      </c>
      <c r="B1306" t="s">
        <v>1615</v>
      </c>
      <c r="C1306">
        <v>33240</v>
      </c>
      <c r="D1306" s="122" t="s">
        <v>90</v>
      </c>
      <c r="E1306">
        <v>1</v>
      </c>
      <c r="F1306">
        <v>1</v>
      </c>
      <c r="G1306">
        <v>1</v>
      </c>
      <c r="H1306" s="178">
        <f t="shared" si="35"/>
        <v>7.1428571428571425E-2</v>
      </c>
      <c r="I1306" s="122">
        <v>1</v>
      </c>
      <c r="J1306">
        <v>2.3330000000000002</v>
      </c>
    </row>
    <row r="1307" spans="1:10">
      <c r="A1307" s="122" t="s">
        <v>6192</v>
      </c>
      <c r="B1307" t="s">
        <v>445</v>
      </c>
      <c r="C1307">
        <v>33240</v>
      </c>
      <c r="D1307" s="122" t="s">
        <v>90</v>
      </c>
      <c r="E1307">
        <v>1</v>
      </c>
      <c r="F1307">
        <v>1</v>
      </c>
      <c r="G1307">
        <v>1</v>
      </c>
      <c r="H1307" s="178">
        <f t="shared" ref="H1307:H1338" si="36">E1307/14</f>
        <v>7.1428571428571425E-2</v>
      </c>
      <c r="I1307" s="122">
        <v>1</v>
      </c>
      <c r="J1307">
        <v>2.3330000000000002</v>
      </c>
    </row>
    <row r="1308" spans="1:10">
      <c r="A1308" s="122" t="s">
        <v>6192</v>
      </c>
      <c r="B1308" t="s">
        <v>201</v>
      </c>
      <c r="C1308">
        <v>33240</v>
      </c>
      <c r="D1308" s="122" t="s">
        <v>90</v>
      </c>
      <c r="E1308">
        <v>3</v>
      </c>
      <c r="F1308">
        <v>1</v>
      </c>
      <c r="G1308">
        <v>4.5</v>
      </c>
      <c r="H1308" s="178">
        <f t="shared" si="36"/>
        <v>0.21428571428571427</v>
      </c>
      <c r="I1308" s="122">
        <v>1</v>
      </c>
      <c r="J1308">
        <v>2.3330000000000002</v>
      </c>
    </row>
    <row r="1309" spans="1:10">
      <c r="A1309" s="122" t="s">
        <v>6192</v>
      </c>
      <c r="B1309" t="s">
        <v>317</v>
      </c>
      <c r="C1309">
        <v>33240</v>
      </c>
      <c r="D1309" s="122" t="s">
        <v>90</v>
      </c>
      <c r="E1309">
        <v>3</v>
      </c>
      <c r="F1309">
        <v>1</v>
      </c>
      <c r="G1309">
        <v>3</v>
      </c>
      <c r="H1309" s="178">
        <f t="shared" si="36"/>
        <v>0.21428571428571427</v>
      </c>
      <c r="I1309" s="122">
        <v>1</v>
      </c>
      <c r="J1309">
        <v>2.3330000000000002</v>
      </c>
    </row>
    <row r="1310" spans="1:10">
      <c r="A1310" s="122" t="s">
        <v>6192</v>
      </c>
      <c r="B1310" t="s">
        <v>1608</v>
      </c>
      <c r="C1310">
        <v>33240</v>
      </c>
      <c r="D1310" s="122" t="s">
        <v>90</v>
      </c>
      <c r="E1310">
        <v>1</v>
      </c>
      <c r="F1310">
        <v>1</v>
      </c>
      <c r="G1310">
        <v>1</v>
      </c>
      <c r="H1310" s="178">
        <f t="shared" si="36"/>
        <v>7.1428571428571425E-2</v>
      </c>
      <c r="I1310" s="122">
        <v>1</v>
      </c>
      <c r="J1310">
        <v>2.6669999999999998</v>
      </c>
    </row>
    <row r="1311" spans="1:10">
      <c r="A1311" s="122" t="s">
        <v>6192</v>
      </c>
      <c r="B1311" t="s">
        <v>1635</v>
      </c>
      <c r="C1311">
        <v>33240</v>
      </c>
      <c r="D1311" s="122" t="s">
        <v>90</v>
      </c>
      <c r="E1311">
        <v>1</v>
      </c>
      <c r="F1311">
        <v>1</v>
      </c>
      <c r="G1311">
        <v>1</v>
      </c>
      <c r="H1311" s="178">
        <f t="shared" si="36"/>
        <v>7.1428571428571425E-2</v>
      </c>
      <c r="I1311" s="122">
        <v>1</v>
      </c>
      <c r="J1311">
        <v>2.6669999999999998</v>
      </c>
    </row>
    <row r="1312" spans="1:10">
      <c r="A1312" s="122" t="s">
        <v>6192</v>
      </c>
      <c r="B1312" t="s">
        <v>347</v>
      </c>
      <c r="C1312">
        <v>33240</v>
      </c>
      <c r="D1312" s="122" t="s">
        <v>90</v>
      </c>
      <c r="E1312">
        <v>2</v>
      </c>
      <c r="F1312">
        <v>1</v>
      </c>
      <c r="G1312">
        <v>3.5</v>
      </c>
      <c r="H1312" s="178">
        <f t="shared" si="36"/>
        <v>0.14285714285714285</v>
      </c>
      <c r="I1312" s="122">
        <v>1</v>
      </c>
      <c r="J1312">
        <v>2.6669999999999998</v>
      </c>
    </row>
    <row r="1313" spans="1:10">
      <c r="A1313" s="122" t="s">
        <v>6192</v>
      </c>
      <c r="B1313" t="s">
        <v>411</v>
      </c>
      <c r="C1313">
        <v>33240</v>
      </c>
      <c r="D1313" s="122" t="s">
        <v>90</v>
      </c>
      <c r="E1313">
        <v>2</v>
      </c>
      <c r="F1313">
        <v>1</v>
      </c>
      <c r="G1313">
        <v>3.5</v>
      </c>
      <c r="H1313" s="178">
        <f t="shared" si="36"/>
        <v>0.14285714285714285</v>
      </c>
      <c r="I1313" s="122">
        <v>1</v>
      </c>
      <c r="J1313">
        <v>2.6669999999999998</v>
      </c>
    </row>
    <row r="1314" spans="1:10">
      <c r="A1314" s="122" t="s">
        <v>6192</v>
      </c>
      <c r="B1314" t="s">
        <v>169</v>
      </c>
      <c r="C1314">
        <v>33240</v>
      </c>
      <c r="D1314" s="122" t="s">
        <v>90</v>
      </c>
      <c r="E1314">
        <v>3</v>
      </c>
      <c r="F1314">
        <v>1</v>
      </c>
      <c r="G1314">
        <v>3</v>
      </c>
      <c r="H1314" s="178">
        <f t="shared" si="36"/>
        <v>0.21428571428571427</v>
      </c>
      <c r="I1314" s="122">
        <v>1</v>
      </c>
      <c r="J1314">
        <v>2.6669999999999998</v>
      </c>
    </row>
    <row r="1315" spans="1:10">
      <c r="A1315" s="122" t="s">
        <v>6192</v>
      </c>
      <c r="B1315" t="s">
        <v>1599</v>
      </c>
      <c r="C1315">
        <v>33240</v>
      </c>
      <c r="D1315" s="122" t="s">
        <v>90</v>
      </c>
      <c r="E1315">
        <v>3</v>
      </c>
      <c r="F1315">
        <v>1</v>
      </c>
      <c r="G1315">
        <v>4.5</v>
      </c>
      <c r="H1315" s="178">
        <f t="shared" si="36"/>
        <v>0.21428571428571427</v>
      </c>
      <c r="I1315" s="122">
        <v>1</v>
      </c>
      <c r="J1315">
        <v>2.6669999999999998</v>
      </c>
    </row>
    <row r="1316" spans="1:10">
      <c r="A1316" s="122" t="s">
        <v>6192</v>
      </c>
      <c r="B1316" t="s">
        <v>311</v>
      </c>
      <c r="C1316">
        <v>33240</v>
      </c>
      <c r="D1316" t="s">
        <v>90</v>
      </c>
      <c r="E1316">
        <v>3</v>
      </c>
      <c r="F1316">
        <v>1</v>
      </c>
      <c r="G1316">
        <v>3</v>
      </c>
      <c r="H1316" s="178">
        <f t="shared" si="36"/>
        <v>0.21428571428571427</v>
      </c>
      <c r="I1316" s="122">
        <v>1</v>
      </c>
      <c r="J1316">
        <v>2.6669999999999998</v>
      </c>
    </row>
    <row r="1317" spans="1:10">
      <c r="A1317" s="122" t="s">
        <v>6192</v>
      </c>
      <c r="B1317" t="s">
        <v>355</v>
      </c>
      <c r="C1317">
        <v>33240</v>
      </c>
      <c r="D1317" s="122" t="s">
        <v>90</v>
      </c>
      <c r="E1317">
        <v>3</v>
      </c>
      <c r="F1317">
        <v>1</v>
      </c>
      <c r="G1317">
        <v>3</v>
      </c>
      <c r="H1317" s="178">
        <f t="shared" si="36"/>
        <v>0.21428571428571427</v>
      </c>
      <c r="I1317" s="122">
        <v>1</v>
      </c>
      <c r="J1317">
        <v>2.6669999999999998</v>
      </c>
    </row>
    <row r="1318" spans="1:10">
      <c r="A1318" s="122" t="s">
        <v>6192</v>
      </c>
      <c r="B1318" t="s">
        <v>1628</v>
      </c>
      <c r="C1318">
        <v>33240</v>
      </c>
      <c r="D1318" s="122" t="s">
        <v>90</v>
      </c>
      <c r="E1318">
        <v>4</v>
      </c>
      <c r="F1318">
        <v>1</v>
      </c>
      <c r="G1318">
        <v>4</v>
      </c>
      <c r="H1318" s="178">
        <f t="shared" si="36"/>
        <v>0.2857142857142857</v>
      </c>
      <c r="I1318" s="122">
        <v>1</v>
      </c>
      <c r="J1318">
        <v>2.6669999999999998</v>
      </c>
    </row>
    <row r="1319" spans="1:10">
      <c r="A1319" s="122" t="s">
        <v>6192</v>
      </c>
      <c r="B1319" t="s">
        <v>221</v>
      </c>
      <c r="C1319">
        <v>33240</v>
      </c>
      <c r="D1319" s="122" t="s">
        <v>90</v>
      </c>
      <c r="E1319">
        <v>1</v>
      </c>
      <c r="F1319">
        <v>1</v>
      </c>
      <c r="G1319">
        <v>1</v>
      </c>
      <c r="H1319" s="178">
        <f t="shared" si="36"/>
        <v>7.1428571428571425E-2</v>
      </c>
      <c r="I1319" s="122">
        <v>1</v>
      </c>
      <c r="J1319">
        <v>3</v>
      </c>
    </row>
    <row r="1320" spans="1:10">
      <c r="A1320" s="122" t="s">
        <v>6192</v>
      </c>
      <c r="B1320" t="s">
        <v>239</v>
      </c>
      <c r="C1320">
        <v>33240</v>
      </c>
      <c r="D1320" s="122" t="s">
        <v>90</v>
      </c>
      <c r="E1320">
        <v>1</v>
      </c>
      <c r="F1320">
        <v>1</v>
      </c>
      <c r="G1320">
        <v>1</v>
      </c>
      <c r="H1320" s="178">
        <f t="shared" si="36"/>
        <v>7.1428571428571425E-2</v>
      </c>
      <c r="I1320" s="122">
        <v>1</v>
      </c>
      <c r="J1320">
        <v>3</v>
      </c>
    </row>
    <row r="1321" spans="1:10">
      <c r="A1321" s="122" t="s">
        <v>6192</v>
      </c>
      <c r="B1321" t="s">
        <v>1636</v>
      </c>
      <c r="C1321">
        <v>33240</v>
      </c>
      <c r="D1321" s="122" t="s">
        <v>90</v>
      </c>
      <c r="E1321">
        <v>1</v>
      </c>
      <c r="F1321">
        <v>1</v>
      </c>
      <c r="G1321">
        <v>1</v>
      </c>
      <c r="H1321" s="178">
        <f t="shared" si="36"/>
        <v>7.1428571428571425E-2</v>
      </c>
      <c r="I1321" s="122">
        <v>1</v>
      </c>
      <c r="J1321">
        <v>3</v>
      </c>
    </row>
    <row r="1322" spans="1:10">
      <c r="A1322" s="122" t="s">
        <v>6192</v>
      </c>
      <c r="B1322" t="s">
        <v>189</v>
      </c>
      <c r="C1322">
        <v>33240</v>
      </c>
      <c r="D1322" s="122" t="s">
        <v>90</v>
      </c>
      <c r="E1322">
        <v>2</v>
      </c>
      <c r="F1322">
        <v>1</v>
      </c>
      <c r="G1322">
        <v>3.5</v>
      </c>
      <c r="H1322" s="178">
        <f t="shared" si="36"/>
        <v>0.14285714285714285</v>
      </c>
      <c r="I1322" s="122">
        <v>1</v>
      </c>
      <c r="J1322">
        <v>3</v>
      </c>
    </row>
    <row r="1323" spans="1:10">
      <c r="A1323" s="122" t="s">
        <v>6192</v>
      </c>
      <c r="B1323" t="s">
        <v>345</v>
      </c>
      <c r="C1323">
        <v>33240</v>
      </c>
      <c r="D1323" s="122" t="s">
        <v>90</v>
      </c>
      <c r="E1323">
        <v>2</v>
      </c>
      <c r="F1323">
        <v>1</v>
      </c>
      <c r="G1323">
        <v>2</v>
      </c>
      <c r="H1323" s="178">
        <f t="shared" si="36"/>
        <v>0.14285714285714285</v>
      </c>
      <c r="I1323" s="122">
        <v>1</v>
      </c>
      <c r="J1323">
        <v>3</v>
      </c>
    </row>
    <row r="1324" spans="1:10">
      <c r="A1324" s="122" t="s">
        <v>6192</v>
      </c>
      <c r="B1324" t="s">
        <v>363</v>
      </c>
      <c r="C1324">
        <v>33240</v>
      </c>
      <c r="D1324" s="122" t="s">
        <v>90</v>
      </c>
      <c r="E1324">
        <v>2</v>
      </c>
      <c r="F1324">
        <v>1</v>
      </c>
      <c r="G1324">
        <v>2</v>
      </c>
      <c r="H1324" s="178">
        <f t="shared" si="36"/>
        <v>0.14285714285714285</v>
      </c>
      <c r="I1324" s="122">
        <v>1</v>
      </c>
      <c r="J1324">
        <v>3</v>
      </c>
    </row>
    <row r="1325" spans="1:10">
      <c r="A1325" s="122" t="s">
        <v>6192</v>
      </c>
      <c r="B1325" t="s">
        <v>373</v>
      </c>
      <c r="C1325">
        <v>33240</v>
      </c>
      <c r="D1325" s="122" t="s">
        <v>90</v>
      </c>
      <c r="E1325">
        <v>2</v>
      </c>
      <c r="F1325">
        <v>1</v>
      </c>
      <c r="G1325">
        <v>2</v>
      </c>
      <c r="H1325" s="178">
        <f t="shared" si="36"/>
        <v>0.14285714285714285</v>
      </c>
      <c r="I1325" s="122">
        <v>1</v>
      </c>
      <c r="J1325">
        <v>3</v>
      </c>
    </row>
    <row r="1326" spans="1:10">
      <c r="A1326" s="122" t="s">
        <v>6192</v>
      </c>
      <c r="B1326" t="s">
        <v>1622</v>
      </c>
      <c r="C1326">
        <v>33240</v>
      </c>
      <c r="D1326" s="122" t="s">
        <v>90</v>
      </c>
      <c r="E1326">
        <v>2</v>
      </c>
      <c r="F1326">
        <v>1</v>
      </c>
      <c r="G1326">
        <v>3.5</v>
      </c>
      <c r="H1326" s="178">
        <f t="shared" si="36"/>
        <v>0.14285714285714285</v>
      </c>
      <c r="I1326" s="122">
        <v>1</v>
      </c>
      <c r="J1326">
        <v>3</v>
      </c>
    </row>
    <row r="1327" spans="1:10">
      <c r="A1327" s="122" t="s">
        <v>6192</v>
      </c>
      <c r="B1327" t="s">
        <v>441</v>
      </c>
      <c r="C1327">
        <v>33240</v>
      </c>
      <c r="D1327" s="122" t="s">
        <v>90</v>
      </c>
      <c r="E1327">
        <v>2</v>
      </c>
      <c r="F1327">
        <v>1</v>
      </c>
      <c r="G1327">
        <v>2</v>
      </c>
      <c r="H1327" s="178">
        <f t="shared" si="36"/>
        <v>0.14285714285714285</v>
      </c>
      <c r="I1327" s="122">
        <v>1</v>
      </c>
      <c r="J1327">
        <v>3</v>
      </c>
    </row>
    <row r="1328" spans="1:10">
      <c r="A1328" s="122" t="s">
        <v>6192</v>
      </c>
      <c r="B1328" t="s">
        <v>467</v>
      </c>
      <c r="C1328">
        <v>33240</v>
      </c>
      <c r="D1328" s="122" t="s">
        <v>90</v>
      </c>
      <c r="E1328">
        <v>2</v>
      </c>
      <c r="F1328">
        <v>1</v>
      </c>
      <c r="G1328">
        <v>2</v>
      </c>
      <c r="H1328" s="178">
        <f t="shared" si="36"/>
        <v>0.14285714285714285</v>
      </c>
      <c r="I1328" s="122">
        <v>1</v>
      </c>
      <c r="J1328">
        <v>3</v>
      </c>
    </row>
    <row r="1329" spans="1:10">
      <c r="A1329" s="122" t="s">
        <v>6192</v>
      </c>
      <c r="B1329" t="s">
        <v>149</v>
      </c>
      <c r="C1329">
        <v>33240</v>
      </c>
      <c r="D1329" s="122" t="s">
        <v>90</v>
      </c>
      <c r="E1329">
        <v>3</v>
      </c>
      <c r="F1329">
        <v>1</v>
      </c>
      <c r="G1329">
        <v>3</v>
      </c>
      <c r="H1329" s="178">
        <f t="shared" si="36"/>
        <v>0.21428571428571427</v>
      </c>
      <c r="I1329" s="122">
        <v>1</v>
      </c>
      <c r="J1329">
        <v>3</v>
      </c>
    </row>
    <row r="1330" spans="1:10">
      <c r="A1330" s="122" t="s">
        <v>6192</v>
      </c>
      <c r="B1330" t="s">
        <v>151</v>
      </c>
      <c r="C1330">
        <v>33240</v>
      </c>
      <c r="D1330" s="122" t="s">
        <v>90</v>
      </c>
      <c r="E1330">
        <v>3</v>
      </c>
      <c r="F1330">
        <v>1</v>
      </c>
      <c r="G1330">
        <v>3</v>
      </c>
      <c r="H1330" s="178">
        <f t="shared" si="36"/>
        <v>0.21428571428571427</v>
      </c>
      <c r="I1330" s="122">
        <v>1</v>
      </c>
      <c r="J1330">
        <v>3</v>
      </c>
    </row>
    <row r="1331" spans="1:10">
      <c r="A1331" s="122" t="s">
        <v>6192</v>
      </c>
      <c r="B1331" t="s">
        <v>173</v>
      </c>
      <c r="C1331">
        <v>33240</v>
      </c>
      <c r="D1331" s="122" t="s">
        <v>90</v>
      </c>
      <c r="E1331">
        <v>3</v>
      </c>
      <c r="F1331">
        <v>1</v>
      </c>
      <c r="G1331">
        <v>4.5</v>
      </c>
      <c r="H1331" s="178">
        <f t="shared" si="36"/>
        <v>0.21428571428571427</v>
      </c>
      <c r="I1331" s="122">
        <v>1</v>
      </c>
      <c r="J1331">
        <v>3</v>
      </c>
    </row>
    <row r="1332" spans="1:10">
      <c r="A1332" s="122" t="s">
        <v>6192</v>
      </c>
      <c r="B1332" t="s">
        <v>1538</v>
      </c>
      <c r="C1332">
        <v>33240</v>
      </c>
      <c r="D1332" s="122" t="s">
        <v>90</v>
      </c>
      <c r="E1332">
        <v>3</v>
      </c>
      <c r="F1332">
        <v>1</v>
      </c>
      <c r="G1332">
        <v>4.5</v>
      </c>
      <c r="H1332" s="178">
        <f t="shared" si="36"/>
        <v>0.21428571428571427</v>
      </c>
      <c r="I1332" s="122">
        <v>1</v>
      </c>
      <c r="J1332">
        <v>3</v>
      </c>
    </row>
    <row r="1333" spans="1:10">
      <c r="A1333" s="122" t="s">
        <v>6192</v>
      </c>
      <c r="B1333" t="s">
        <v>1626</v>
      </c>
      <c r="C1333">
        <v>33240</v>
      </c>
      <c r="D1333" s="122" t="s">
        <v>90</v>
      </c>
      <c r="E1333">
        <v>3</v>
      </c>
      <c r="F1333">
        <v>1</v>
      </c>
      <c r="G1333">
        <v>3</v>
      </c>
      <c r="H1333" s="178">
        <f t="shared" si="36"/>
        <v>0.21428571428571427</v>
      </c>
      <c r="I1333" s="122">
        <v>1</v>
      </c>
      <c r="J1333">
        <v>3</v>
      </c>
    </row>
    <row r="1334" spans="1:10">
      <c r="A1334" s="122" t="s">
        <v>6192</v>
      </c>
      <c r="B1334" t="s">
        <v>1588</v>
      </c>
      <c r="C1334">
        <v>33240</v>
      </c>
      <c r="D1334" s="122" t="s">
        <v>90</v>
      </c>
      <c r="E1334">
        <v>4</v>
      </c>
      <c r="F1334">
        <v>1</v>
      </c>
      <c r="G1334">
        <v>4</v>
      </c>
      <c r="H1334" s="178">
        <f t="shared" si="36"/>
        <v>0.2857142857142857</v>
      </c>
      <c r="I1334" s="122">
        <v>1</v>
      </c>
      <c r="J1334">
        <v>3</v>
      </c>
    </row>
    <row r="1335" spans="1:10">
      <c r="A1335" s="122" t="s">
        <v>6192</v>
      </c>
      <c r="B1335" t="s">
        <v>175</v>
      </c>
      <c r="C1335">
        <v>33240</v>
      </c>
      <c r="D1335" s="122" t="s">
        <v>90</v>
      </c>
      <c r="E1335">
        <v>4</v>
      </c>
      <c r="F1335">
        <v>1</v>
      </c>
      <c r="G1335">
        <v>5.5</v>
      </c>
      <c r="H1335" s="178">
        <f t="shared" si="36"/>
        <v>0.2857142857142857</v>
      </c>
      <c r="I1335" s="122">
        <v>1</v>
      </c>
      <c r="J1335">
        <v>3</v>
      </c>
    </row>
    <row r="1336" spans="1:10">
      <c r="A1336" s="122" t="s">
        <v>6192</v>
      </c>
      <c r="B1336" t="s">
        <v>335</v>
      </c>
      <c r="C1336">
        <v>33240</v>
      </c>
      <c r="D1336" s="122" t="s">
        <v>90</v>
      </c>
      <c r="E1336">
        <v>4</v>
      </c>
      <c r="F1336">
        <v>1</v>
      </c>
      <c r="G1336">
        <v>4</v>
      </c>
      <c r="H1336" s="178">
        <f t="shared" si="36"/>
        <v>0.2857142857142857</v>
      </c>
      <c r="I1336" s="122">
        <v>1</v>
      </c>
      <c r="J1336">
        <v>3</v>
      </c>
    </row>
    <row r="1337" spans="1:10">
      <c r="A1337" s="122" t="s">
        <v>6192</v>
      </c>
      <c r="B1337" t="s">
        <v>141</v>
      </c>
      <c r="C1337">
        <v>33240</v>
      </c>
      <c r="D1337" s="122" t="s">
        <v>90</v>
      </c>
      <c r="E1337">
        <v>1</v>
      </c>
      <c r="F1337">
        <v>1</v>
      </c>
      <c r="G1337">
        <v>1</v>
      </c>
      <c r="H1337" s="178">
        <f t="shared" si="36"/>
        <v>7.1428571428571425E-2</v>
      </c>
      <c r="I1337" s="122">
        <v>1</v>
      </c>
      <c r="J1337">
        <v>3.3330000000000002</v>
      </c>
    </row>
    <row r="1338" spans="1:10">
      <c r="A1338" s="122" t="s">
        <v>6192</v>
      </c>
      <c r="B1338" t="s">
        <v>199</v>
      </c>
      <c r="C1338">
        <v>33240</v>
      </c>
      <c r="D1338" s="122" t="s">
        <v>90</v>
      </c>
      <c r="E1338">
        <v>1</v>
      </c>
      <c r="F1338">
        <v>1</v>
      </c>
      <c r="G1338">
        <v>2.5</v>
      </c>
      <c r="H1338" s="178">
        <f t="shared" si="36"/>
        <v>7.1428571428571425E-2</v>
      </c>
      <c r="I1338" s="122">
        <v>1</v>
      </c>
      <c r="J1338">
        <v>3.3330000000000002</v>
      </c>
    </row>
    <row r="1339" spans="1:10">
      <c r="A1339" s="122" t="s">
        <v>6192</v>
      </c>
      <c r="B1339" t="s">
        <v>205</v>
      </c>
      <c r="C1339">
        <v>33240</v>
      </c>
      <c r="D1339" s="122" t="s">
        <v>90</v>
      </c>
      <c r="E1339">
        <v>1</v>
      </c>
      <c r="F1339">
        <v>1</v>
      </c>
      <c r="G1339">
        <v>1</v>
      </c>
      <c r="H1339" s="178">
        <f t="shared" ref="H1339:H1370" si="37">E1339/14</f>
        <v>7.1428571428571425E-2</v>
      </c>
      <c r="I1339" s="122">
        <v>1</v>
      </c>
      <c r="J1339">
        <v>3.3330000000000002</v>
      </c>
    </row>
    <row r="1340" spans="1:10">
      <c r="A1340" s="122" t="s">
        <v>6192</v>
      </c>
      <c r="B1340" t="s">
        <v>243</v>
      </c>
      <c r="C1340">
        <v>33240</v>
      </c>
      <c r="D1340" s="122" t="s">
        <v>90</v>
      </c>
      <c r="E1340">
        <v>1</v>
      </c>
      <c r="F1340">
        <v>1</v>
      </c>
      <c r="G1340">
        <v>1</v>
      </c>
      <c r="H1340" s="178">
        <f t="shared" si="37"/>
        <v>7.1428571428571425E-2</v>
      </c>
      <c r="I1340" s="122">
        <v>1</v>
      </c>
      <c r="J1340">
        <v>3.3330000000000002</v>
      </c>
    </row>
    <row r="1341" spans="1:10">
      <c r="A1341" s="122" t="s">
        <v>6192</v>
      </c>
      <c r="B1341" t="s">
        <v>319</v>
      </c>
      <c r="C1341">
        <v>33240</v>
      </c>
      <c r="D1341" s="122" t="s">
        <v>90</v>
      </c>
      <c r="E1341">
        <v>1</v>
      </c>
      <c r="F1341">
        <v>1</v>
      </c>
      <c r="G1341">
        <v>2.5</v>
      </c>
      <c r="H1341" s="178">
        <f t="shared" si="37"/>
        <v>7.1428571428571425E-2</v>
      </c>
      <c r="I1341" s="122">
        <v>1</v>
      </c>
      <c r="J1341">
        <v>3.3330000000000002</v>
      </c>
    </row>
    <row r="1342" spans="1:10">
      <c r="A1342" s="122" t="s">
        <v>6192</v>
      </c>
      <c r="B1342" t="s">
        <v>387</v>
      </c>
      <c r="C1342">
        <v>33240</v>
      </c>
      <c r="D1342" s="122" t="s">
        <v>90</v>
      </c>
      <c r="E1342">
        <v>1</v>
      </c>
      <c r="F1342">
        <v>1</v>
      </c>
      <c r="G1342">
        <v>2.5</v>
      </c>
      <c r="H1342" s="178">
        <f t="shared" si="37"/>
        <v>7.1428571428571425E-2</v>
      </c>
      <c r="I1342" s="122">
        <v>1</v>
      </c>
      <c r="J1342">
        <v>3.3330000000000002</v>
      </c>
    </row>
    <row r="1343" spans="1:10">
      <c r="A1343" s="122" t="s">
        <v>6192</v>
      </c>
      <c r="B1343" t="s">
        <v>399</v>
      </c>
      <c r="C1343">
        <v>33240</v>
      </c>
      <c r="D1343" s="122" t="s">
        <v>90</v>
      </c>
      <c r="E1343">
        <v>1</v>
      </c>
      <c r="F1343">
        <v>1</v>
      </c>
      <c r="G1343">
        <v>2.5</v>
      </c>
      <c r="H1343" s="178">
        <f t="shared" si="37"/>
        <v>7.1428571428571425E-2</v>
      </c>
      <c r="I1343" s="122">
        <v>1</v>
      </c>
      <c r="J1343">
        <v>3.3330000000000002</v>
      </c>
    </row>
    <row r="1344" spans="1:10">
      <c r="A1344" s="122" t="s">
        <v>6192</v>
      </c>
      <c r="B1344" t="s">
        <v>183</v>
      </c>
      <c r="C1344">
        <v>33240</v>
      </c>
      <c r="D1344" s="122" t="s">
        <v>90</v>
      </c>
      <c r="E1344">
        <v>2</v>
      </c>
      <c r="F1344">
        <v>1</v>
      </c>
      <c r="G1344">
        <v>2</v>
      </c>
      <c r="H1344" s="178">
        <f t="shared" si="37"/>
        <v>0.14285714285714285</v>
      </c>
      <c r="I1344" s="122">
        <v>1</v>
      </c>
      <c r="J1344">
        <v>3.3330000000000002</v>
      </c>
    </row>
    <row r="1345" spans="1:10">
      <c r="A1345" s="122" t="s">
        <v>6192</v>
      </c>
      <c r="B1345" t="s">
        <v>203</v>
      </c>
      <c r="C1345">
        <v>33240</v>
      </c>
      <c r="D1345" s="122" t="s">
        <v>90</v>
      </c>
      <c r="E1345">
        <v>2</v>
      </c>
      <c r="F1345">
        <v>1</v>
      </c>
      <c r="G1345">
        <v>2</v>
      </c>
      <c r="H1345" s="178">
        <f t="shared" si="37"/>
        <v>0.14285714285714285</v>
      </c>
      <c r="I1345" s="122">
        <v>1</v>
      </c>
      <c r="J1345">
        <v>3.3330000000000002</v>
      </c>
    </row>
    <row r="1346" spans="1:10">
      <c r="A1346" s="122" t="s">
        <v>6192</v>
      </c>
      <c r="B1346" t="s">
        <v>291</v>
      </c>
      <c r="C1346">
        <v>33240</v>
      </c>
      <c r="D1346" s="122" t="s">
        <v>90</v>
      </c>
      <c r="E1346">
        <v>2</v>
      </c>
      <c r="F1346">
        <v>1</v>
      </c>
      <c r="G1346">
        <v>3.5</v>
      </c>
      <c r="H1346" s="178">
        <f t="shared" si="37"/>
        <v>0.14285714285714285</v>
      </c>
      <c r="I1346" s="122">
        <v>1</v>
      </c>
      <c r="J1346">
        <v>3.3330000000000002</v>
      </c>
    </row>
    <row r="1347" spans="1:10">
      <c r="A1347" s="122" t="s">
        <v>6192</v>
      </c>
      <c r="B1347" t="s">
        <v>313</v>
      </c>
      <c r="C1347">
        <v>33240</v>
      </c>
      <c r="D1347" s="122" t="s">
        <v>90</v>
      </c>
      <c r="E1347">
        <v>2</v>
      </c>
      <c r="F1347">
        <v>1</v>
      </c>
      <c r="G1347">
        <v>2</v>
      </c>
      <c r="H1347" s="178">
        <f t="shared" si="37"/>
        <v>0.14285714285714285</v>
      </c>
      <c r="I1347" s="122">
        <v>1</v>
      </c>
      <c r="J1347">
        <v>3.3330000000000002</v>
      </c>
    </row>
    <row r="1348" spans="1:10">
      <c r="A1348" s="122" t="s">
        <v>6192</v>
      </c>
      <c r="B1348" t="s">
        <v>391</v>
      </c>
      <c r="C1348">
        <v>33240</v>
      </c>
      <c r="D1348" s="122" t="s">
        <v>90</v>
      </c>
      <c r="E1348">
        <v>2</v>
      </c>
      <c r="F1348">
        <v>1</v>
      </c>
      <c r="G1348">
        <v>3.5</v>
      </c>
      <c r="H1348" s="178">
        <f t="shared" si="37"/>
        <v>0.14285714285714285</v>
      </c>
      <c r="I1348" s="122">
        <v>1</v>
      </c>
      <c r="J1348">
        <v>3.3330000000000002</v>
      </c>
    </row>
    <row r="1349" spans="1:10">
      <c r="A1349" s="122" t="s">
        <v>6192</v>
      </c>
      <c r="B1349" t="s">
        <v>283</v>
      </c>
      <c r="C1349">
        <v>33240</v>
      </c>
      <c r="D1349" s="122" t="s">
        <v>90</v>
      </c>
      <c r="E1349">
        <v>3</v>
      </c>
      <c r="F1349">
        <v>1</v>
      </c>
      <c r="G1349">
        <v>3</v>
      </c>
      <c r="H1349" s="178">
        <f t="shared" si="37"/>
        <v>0.21428571428571427</v>
      </c>
      <c r="I1349" s="122">
        <v>1</v>
      </c>
      <c r="J1349">
        <v>3.3330000000000002</v>
      </c>
    </row>
    <row r="1350" spans="1:10">
      <c r="A1350" s="122" t="s">
        <v>6192</v>
      </c>
      <c r="B1350" t="s">
        <v>381</v>
      </c>
      <c r="C1350">
        <v>33240</v>
      </c>
      <c r="D1350" s="122" t="s">
        <v>90</v>
      </c>
      <c r="E1350">
        <v>3</v>
      </c>
      <c r="F1350">
        <v>1</v>
      </c>
      <c r="G1350">
        <v>4.5</v>
      </c>
      <c r="H1350" s="178">
        <f t="shared" si="37"/>
        <v>0.21428571428571427</v>
      </c>
      <c r="I1350" s="122">
        <v>1</v>
      </c>
      <c r="J1350">
        <v>3.3330000000000002</v>
      </c>
    </row>
    <row r="1351" spans="1:10">
      <c r="A1351" s="122" t="s">
        <v>6192</v>
      </c>
      <c r="B1351" t="s">
        <v>403</v>
      </c>
      <c r="C1351">
        <v>33240</v>
      </c>
      <c r="D1351" s="122" t="s">
        <v>90</v>
      </c>
      <c r="E1351">
        <v>3</v>
      </c>
      <c r="F1351">
        <v>1</v>
      </c>
      <c r="G1351">
        <v>4.5</v>
      </c>
      <c r="H1351" s="178">
        <f t="shared" si="37"/>
        <v>0.21428571428571427</v>
      </c>
      <c r="I1351" s="122">
        <v>1</v>
      </c>
      <c r="J1351">
        <v>3.3330000000000002</v>
      </c>
    </row>
    <row r="1352" spans="1:10">
      <c r="A1352" s="122" t="s">
        <v>6192</v>
      </c>
      <c r="B1352" t="s">
        <v>1600</v>
      </c>
      <c r="C1352">
        <v>33240</v>
      </c>
      <c r="D1352" s="122" t="s">
        <v>90</v>
      </c>
      <c r="E1352">
        <v>4</v>
      </c>
      <c r="F1352">
        <v>1</v>
      </c>
      <c r="G1352">
        <v>5.5</v>
      </c>
      <c r="H1352" s="178">
        <f t="shared" si="37"/>
        <v>0.2857142857142857</v>
      </c>
      <c r="I1352" s="122">
        <v>1</v>
      </c>
      <c r="J1352">
        <v>3.3330000000000002</v>
      </c>
    </row>
    <row r="1353" spans="1:10">
      <c r="A1353" s="122" t="s">
        <v>6192</v>
      </c>
      <c r="B1353" t="s">
        <v>1609</v>
      </c>
      <c r="C1353">
        <v>33240</v>
      </c>
      <c r="D1353" s="122" t="s">
        <v>90</v>
      </c>
      <c r="E1353">
        <v>1</v>
      </c>
      <c r="F1353">
        <v>1</v>
      </c>
      <c r="G1353">
        <v>1</v>
      </c>
      <c r="H1353" s="178">
        <f t="shared" si="37"/>
        <v>7.1428571428571425E-2</v>
      </c>
      <c r="I1353" s="122">
        <v>1</v>
      </c>
      <c r="J1353">
        <v>3.6669999999999998</v>
      </c>
    </row>
    <row r="1354" spans="1:10">
      <c r="A1354" s="122" t="s">
        <v>6192</v>
      </c>
      <c r="B1354" t="s">
        <v>301</v>
      </c>
      <c r="C1354">
        <v>33240</v>
      </c>
      <c r="D1354" s="122" t="s">
        <v>90</v>
      </c>
      <c r="E1354">
        <v>1</v>
      </c>
      <c r="F1354">
        <v>1</v>
      </c>
      <c r="G1354">
        <v>1</v>
      </c>
      <c r="H1354" s="178">
        <f t="shared" si="37"/>
        <v>7.1428571428571425E-2</v>
      </c>
      <c r="I1354" s="122">
        <v>1</v>
      </c>
      <c r="J1354">
        <v>3.6669999999999998</v>
      </c>
    </row>
    <row r="1355" spans="1:10">
      <c r="A1355" s="122" t="s">
        <v>6192</v>
      </c>
      <c r="B1355" t="s">
        <v>1623</v>
      </c>
      <c r="C1355">
        <v>33240</v>
      </c>
      <c r="D1355" s="122" t="s">
        <v>90</v>
      </c>
      <c r="E1355">
        <v>1</v>
      </c>
      <c r="F1355">
        <v>1</v>
      </c>
      <c r="G1355">
        <v>1</v>
      </c>
      <c r="H1355" s="178">
        <f t="shared" si="37"/>
        <v>7.1428571428571425E-2</v>
      </c>
      <c r="I1355" s="122">
        <v>1</v>
      </c>
      <c r="J1355">
        <v>3.6669999999999998</v>
      </c>
    </row>
    <row r="1356" spans="1:10">
      <c r="A1356" s="122" t="s">
        <v>6192</v>
      </c>
      <c r="B1356" t="s">
        <v>143</v>
      </c>
      <c r="C1356">
        <v>33240</v>
      </c>
      <c r="D1356" s="122" t="s">
        <v>90</v>
      </c>
      <c r="E1356">
        <v>2</v>
      </c>
      <c r="F1356">
        <v>1</v>
      </c>
      <c r="G1356">
        <v>2</v>
      </c>
      <c r="H1356" s="178">
        <f t="shared" si="37"/>
        <v>0.14285714285714285</v>
      </c>
      <c r="I1356" s="122">
        <v>1</v>
      </c>
      <c r="J1356">
        <v>3.6669999999999998</v>
      </c>
    </row>
    <row r="1357" spans="1:10">
      <c r="A1357" s="122" t="s">
        <v>6192</v>
      </c>
      <c r="B1357" t="s">
        <v>1589</v>
      </c>
      <c r="C1357">
        <v>33240</v>
      </c>
      <c r="D1357" s="122" t="s">
        <v>90</v>
      </c>
      <c r="E1357">
        <v>2</v>
      </c>
      <c r="F1357">
        <v>1</v>
      </c>
      <c r="G1357">
        <v>2</v>
      </c>
      <c r="H1357" s="178">
        <f t="shared" si="37"/>
        <v>0.14285714285714285</v>
      </c>
      <c r="I1357" s="122">
        <v>1</v>
      </c>
      <c r="J1357">
        <v>3.6669999999999998</v>
      </c>
    </row>
    <row r="1358" spans="1:10">
      <c r="A1358" s="122" t="s">
        <v>6192</v>
      </c>
      <c r="B1358" t="s">
        <v>163</v>
      </c>
      <c r="C1358">
        <v>33240</v>
      </c>
      <c r="D1358" s="122" t="s">
        <v>90</v>
      </c>
      <c r="E1358">
        <v>2</v>
      </c>
      <c r="F1358">
        <v>1</v>
      </c>
      <c r="G1358">
        <v>2</v>
      </c>
      <c r="H1358" s="178">
        <f t="shared" si="37"/>
        <v>0.14285714285714285</v>
      </c>
      <c r="I1358" s="122">
        <v>1</v>
      </c>
      <c r="J1358">
        <v>3.6669999999999998</v>
      </c>
    </row>
    <row r="1359" spans="1:10">
      <c r="A1359" s="122" t="s">
        <v>6192</v>
      </c>
      <c r="B1359" t="s">
        <v>249</v>
      </c>
      <c r="C1359">
        <v>33240</v>
      </c>
      <c r="D1359" s="122" t="s">
        <v>90</v>
      </c>
      <c r="E1359">
        <v>2</v>
      </c>
      <c r="F1359">
        <v>1</v>
      </c>
      <c r="G1359">
        <v>2</v>
      </c>
      <c r="H1359" s="178">
        <f t="shared" si="37"/>
        <v>0.14285714285714285</v>
      </c>
      <c r="I1359" s="122">
        <v>1</v>
      </c>
      <c r="J1359">
        <v>3.6669999999999998</v>
      </c>
    </row>
    <row r="1360" spans="1:10">
      <c r="A1360" s="122" t="s">
        <v>6192</v>
      </c>
      <c r="B1360" t="s">
        <v>377</v>
      </c>
      <c r="C1360">
        <v>33240</v>
      </c>
      <c r="D1360" s="122" t="s">
        <v>90</v>
      </c>
      <c r="E1360">
        <v>2</v>
      </c>
      <c r="F1360">
        <v>1</v>
      </c>
      <c r="G1360">
        <v>2</v>
      </c>
      <c r="H1360" s="178">
        <f t="shared" si="37"/>
        <v>0.14285714285714285</v>
      </c>
      <c r="I1360" s="122">
        <v>1</v>
      </c>
      <c r="J1360">
        <v>3.6669999999999998</v>
      </c>
    </row>
    <row r="1361" spans="1:10">
      <c r="A1361" s="122" t="s">
        <v>6192</v>
      </c>
      <c r="B1361" t="s">
        <v>1629</v>
      </c>
      <c r="C1361">
        <v>33240</v>
      </c>
      <c r="D1361" s="122" t="s">
        <v>90</v>
      </c>
      <c r="E1361">
        <v>2</v>
      </c>
      <c r="F1361">
        <v>1</v>
      </c>
      <c r="G1361">
        <v>2</v>
      </c>
      <c r="H1361" s="178">
        <f t="shared" si="37"/>
        <v>0.14285714285714285</v>
      </c>
      <c r="I1361" s="122">
        <v>1</v>
      </c>
      <c r="J1361">
        <v>3.6669999999999998</v>
      </c>
    </row>
    <row r="1362" spans="1:10">
      <c r="A1362" s="122" t="s">
        <v>6192</v>
      </c>
      <c r="B1362" t="s">
        <v>331</v>
      </c>
      <c r="C1362">
        <v>33240</v>
      </c>
      <c r="D1362" s="122" t="s">
        <v>90</v>
      </c>
      <c r="E1362">
        <v>3</v>
      </c>
      <c r="F1362">
        <v>1</v>
      </c>
      <c r="G1362">
        <v>4.5</v>
      </c>
      <c r="H1362" s="178">
        <f t="shared" si="37"/>
        <v>0.21428571428571427</v>
      </c>
      <c r="I1362" s="122">
        <v>1</v>
      </c>
      <c r="J1362">
        <v>3.6669999999999998</v>
      </c>
    </row>
    <row r="1363" spans="1:10">
      <c r="A1363" s="122" t="s">
        <v>6192</v>
      </c>
      <c r="B1363" t="s">
        <v>245</v>
      </c>
      <c r="C1363">
        <v>33240</v>
      </c>
      <c r="D1363" s="122" t="s">
        <v>90</v>
      </c>
      <c r="E1363">
        <v>4</v>
      </c>
      <c r="F1363">
        <v>1</v>
      </c>
      <c r="G1363">
        <v>4</v>
      </c>
      <c r="H1363" s="178">
        <f t="shared" si="37"/>
        <v>0.2857142857142857</v>
      </c>
      <c r="I1363" s="122">
        <v>1</v>
      </c>
      <c r="J1363">
        <v>3.6669999999999998</v>
      </c>
    </row>
    <row r="1364" spans="1:10">
      <c r="A1364" s="122" t="s">
        <v>6192</v>
      </c>
      <c r="B1364" t="s">
        <v>153</v>
      </c>
      <c r="C1364">
        <v>33240</v>
      </c>
      <c r="D1364" s="122" t="s">
        <v>90</v>
      </c>
      <c r="E1364">
        <v>1</v>
      </c>
      <c r="F1364">
        <v>1</v>
      </c>
      <c r="G1364">
        <v>1</v>
      </c>
      <c r="H1364" s="178">
        <f t="shared" si="37"/>
        <v>7.1428571428571425E-2</v>
      </c>
      <c r="I1364" s="122">
        <v>1</v>
      </c>
      <c r="J1364">
        <v>4</v>
      </c>
    </row>
    <row r="1365" spans="1:10">
      <c r="A1365" s="122" t="s">
        <v>6192</v>
      </c>
      <c r="B1365" t="s">
        <v>229</v>
      </c>
      <c r="C1365">
        <v>33240</v>
      </c>
      <c r="D1365" s="122" t="s">
        <v>90</v>
      </c>
      <c r="E1365">
        <v>1</v>
      </c>
      <c r="F1365">
        <v>1</v>
      </c>
      <c r="G1365">
        <v>1</v>
      </c>
      <c r="H1365" s="178">
        <f t="shared" si="37"/>
        <v>7.1428571428571425E-2</v>
      </c>
      <c r="I1365" s="122">
        <v>1</v>
      </c>
      <c r="J1365">
        <v>4</v>
      </c>
    </row>
    <row r="1366" spans="1:10">
      <c r="A1366" s="122" t="s">
        <v>6192</v>
      </c>
      <c r="B1366" t="s">
        <v>1602</v>
      </c>
      <c r="C1366">
        <v>33240</v>
      </c>
      <c r="D1366" s="122" t="s">
        <v>90</v>
      </c>
      <c r="E1366">
        <v>1</v>
      </c>
      <c r="F1366">
        <v>1</v>
      </c>
      <c r="G1366">
        <v>1</v>
      </c>
      <c r="H1366" s="178">
        <f t="shared" si="37"/>
        <v>7.1428571428571425E-2</v>
      </c>
      <c r="I1366" s="122">
        <v>1</v>
      </c>
      <c r="J1366">
        <v>4</v>
      </c>
    </row>
    <row r="1367" spans="1:10">
      <c r="A1367" s="122" t="s">
        <v>6192</v>
      </c>
      <c r="B1367" t="s">
        <v>1604</v>
      </c>
      <c r="C1367">
        <v>33240</v>
      </c>
      <c r="D1367" s="122" t="s">
        <v>90</v>
      </c>
      <c r="E1367">
        <v>1</v>
      </c>
      <c r="F1367">
        <v>1</v>
      </c>
      <c r="G1367">
        <v>2.5</v>
      </c>
      <c r="H1367" s="178">
        <f t="shared" si="37"/>
        <v>7.1428571428571425E-2</v>
      </c>
      <c r="I1367" s="122">
        <v>1</v>
      </c>
      <c r="J1367">
        <v>4</v>
      </c>
    </row>
    <row r="1368" spans="1:10">
      <c r="A1368" s="122" t="s">
        <v>6192</v>
      </c>
      <c r="B1368" t="s">
        <v>307</v>
      </c>
      <c r="C1368">
        <v>33240</v>
      </c>
      <c r="D1368" s="122" t="s">
        <v>90</v>
      </c>
      <c r="E1368">
        <v>1</v>
      </c>
      <c r="F1368">
        <v>1</v>
      </c>
      <c r="G1368">
        <v>1</v>
      </c>
      <c r="H1368" s="178">
        <f t="shared" si="37"/>
        <v>7.1428571428571425E-2</v>
      </c>
      <c r="I1368" s="122">
        <v>1</v>
      </c>
      <c r="J1368">
        <v>4</v>
      </c>
    </row>
    <row r="1369" spans="1:10">
      <c r="A1369" s="122" t="s">
        <v>6192</v>
      </c>
      <c r="B1369" t="s">
        <v>315</v>
      </c>
      <c r="C1369">
        <v>33240</v>
      </c>
      <c r="D1369" s="122" t="s">
        <v>90</v>
      </c>
      <c r="E1369">
        <v>1</v>
      </c>
      <c r="F1369">
        <v>1</v>
      </c>
      <c r="G1369">
        <v>1</v>
      </c>
      <c r="H1369" s="178">
        <f t="shared" si="37"/>
        <v>7.1428571428571425E-2</v>
      </c>
      <c r="I1369" s="122">
        <v>1</v>
      </c>
      <c r="J1369">
        <v>4</v>
      </c>
    </row>
    <row r="1370" spans="1:10">
      <c r="A1370" s="122" t="s">
        <v>6192</v>
      </c>
      <c r="B1370" t="s">
        <v>1620</v>
      </c>
      <c r="C1370">
        <v>33240</v>
      </c>
      <c r="D1370" s="122" t="s">
        <v>90</v>
      </c>
      <c r="E1370">
        <v>1</v>
      </c>
      <c r="F1370">
        <v>1</v>
      </c>
      <c r="G1370">
        <v>1</v>
      </c>
      <c r="H1370" s="178">
        <f t="shared" si="37"/>
        <v>7.1428571428571425E-2</v>
      </c>
      <c r="I1370" s="122">
        <v>1</v>
      </c>
      <c r="J1370">
        <v>4</v>
      </c>
    </row>
    <row r="1371" spans="1:10">
      <c r="A1371" s="122" t="s">
        <v>6192</v>
      </c>
      <c r="B1371" t="s">
        <v>397</v>
      </c>
      <c r="C1371">
        <v>33240</v>
      </c>
      <c r="D1371" s="122" t="s">
        <v>90</v>
      </c>
      <c r="E1371">
        <v>1</v>
      </c>
      <c r="F1371">
        <v>1</v>
      </c>
      <c r="G1371">
        <v>2.5</v>
      </c>
      <c r="H1371" s="178">
        <f t="shared" ref="H1371:H1402" si="38">E1371/14</f>
        <v>7.1428571428571425E-2</v>
      </c>
      <c r="I1371" s="122">
        <v>1</v>
      </c>
      <c r="J1371">
        <v>4</v>
      </c>
    </row>
    <row r="1372" spans="1:10">
      <c r="A1372" s="122" t="s">
        <v>6192</v>
      </c>
      <c r="B1372" t="s">
        <v>449</v>
      </c>
      <c r="C1372">
        <v>33240</v>
      </c>
      <c r="D1372" s="122" t="s">
        <v>90</v>
      </c>
      <c r="E1372">
        <v>1</v>
      </c>
      <c r="F1372">
        <v>1</v>
      </c>
      <c r="G1372">
        <v>1</v>
      </c>
      <c r="H1372" s="178">
        <f t="shared" si="38"/>
        <v>7.1428571428571425E-2</v>
      </c>
      <c r="I1372" s="122">
        <v>1</v>
      </c>
      <c r="J1372">
        <v>4</v>
      </c>
    </row>
    <row r="1373" spans="1:10">
      <c r="A1373" s="122" t="s">
        <v>6192</v>
      </c>
      <c r="B1373" t="s">
        <v>231</v>
      </c>
      <c r="C1373">
        <v>33240</v>
      </c>
      <c r="D1373" s="122" t="s">
        <v>90</v>
      </c>
      <c r="E1373">
        <v>2</v>
      </c>
      <c r="F1373">
        <v>1</v>
      </c>
      <c r="G1373">
        <v>3.5</v>
      </c>
      <c r="H1373" s="178">
        <f t="shared" si="38"/>
        <v>0.14285714285714285</v>
      </c>
      <c r="I1373" s="122">
        <v>1</v>
      </c>
      <c r="J1373">
        <v>4</v>
      </c>
    </row>
    <row r="1374" spans="1:10">
      <c r="A1374" s="122" t="s">
        <v>6192</v>
      </c>
      <c r="B1374" t="s">
        <v>1606</v>
      </c>
      <c r="C1374">
        <v>33240</v>
      </c>
      <c r="D1374" s="122" t="s">
        <v>90</v>
      </c>
      <c r="E1374">
        <v>2</v>
      </c>
      <c r="F1374">
        <v>1</v>
      </c>
      <c r="G1374">
        <v>3.5</v>
      </c>
      <c r="H1374" s="178">
        <f t="shared" si="38"/>
        <v>0.14285714285714285</v>
      </c>
      <c r="I1374" s="122">
        <v>1</v>
      </c>
      <c r="J1374">
        <v>4</v>
      </c>
    </row>
    <row r="1375" spans="1:10">
      <c r="A1375" s="122" t="s">
        <v>6192</v>
      </c>
      <c r="B1375" t="s">
        <v>217</v>
      </c>
      <c r="C1375">
        <v>33240</v>
      </c>
      <c r="D1375" s="122" t="s">
        <v>90</v>
      </c>
      <c r="E1375">
        <v>4</v>
      </c>
      <c r="F1375">
        <v>1</v>
      </c>
      <c r="G1375">
        <v>4</v>
      </c>
      <c r="H1375" s="178">
        <f t="shared" si="38"/>
        <v>0.2857142857142857</v>
      </c>
      <c r="I1375" s="122">
        <v>1</v>
      </c>
      <c r="J1375">
        <v>4</v>
      </c>
    </row>
    <row r="1376" spans="1:10">
      <c r="A1376" s="122" t="s">
        <v>6192</v>
      </c>
      <c r="B1376" t="s">
        <v>179</v>
      </c>
      <c r="C1376">
        <v>33240</v>
      </c>
      <c r="D1376" s="122" t="s">
        <v>90</v>
      </c>
      <c r="E1376">
        <v>5</v>
      </c>
      <c r="F1376">
        <v>1</v>
      </c>
      <c r="G1376">
        <v>5</v>
      </c>
      <c r="H1376" s="178">
        <f t="shared" si="38"/>
        <v>0.35714285714285715</v>
      </c>
      <c r="I1376" s="122">
        <v>2</v>
      </c>
      <c r="J1376">
        <v>0</v>
      </c>
    </row>
    <row r="1377" spans="1:10">
      <c r="A1377" s="122" t="s">
        <v>6192</v>
      </c>
      <c r="B1377" t="s">
        <v>281</v>
      </c>
      <c r="C1377">
        <v>33240</v>
      </c>
      <c r="D1377" s="122" t="s">
        <v>90</v>
      </c>
      <c r="E1377">
        <v>6</v>
      </c>
      <c r="F1377">
        <v>1</v>
      </c>
      <c r="G1377">
        <v>6</v>
      </c>
      <c r="H1377" s="178">
        <f t="shared" si="38"/>
        <v>0.42857142857142855</v>
      </c>
      <c r="I1377" s="122">
        <v>2</v>
      </c>
      <c r="J1377">
        <v>0</v>
      </c>
    </row>
    <row r="1378" spans="1:10">
      <c r="A1378" s="122" t="s">
        <v>6192</v>
      </c>
      <c r="B1378" t="s">
        <v>1605</v>
      </c>
      <c r="C1378">
        <v>33240</v>
      </c>
      <c r="D1378" s="122" t="s">
        <v>90</v>
      </c>
      <c r="E1378">
        <v>5</v>
      </c>
      <c r="F1378">
        <v>1</v>
      </c>
      <c r="G1378">
        <v>5</v>
      </c>
      <c r="H1378" s="178">
        <f t="shared" si="38"/>
        <v>0.35714285714285715</v>
      </c>
      <c r="I1378" s="122">
        <v>2</v>
      </c>
      <c r="J1378">
        <v>2</v>
      </c>
    </row>
    <row r="1379" spans="1:10">
      <c r="A1379" s="122" t="s">
        <v>6192</v>
      </c>
      <c r="B1379" t="s">
        <v>215</v>
      </c>
      <c r="C1379">
        <v>33240</v>
      </c>
      <c r="D1379" s="122" t="s">
        <v>90</v>
      </c>
      <c r="E1379">
        <v>7</v>
      </c>
      <c r="F1379">
        <v>1</v>
      </c>
      <c r="G1379">
        <v>7</v>
      </c>
      <c r="H1379" s="178">
        <f t="shared" si="38"/>
        <v>0.5</v>
      </c>
      <c r="I1379" s="122">
        <v>2</v>
      </c>
      <c r="J1379">
        <v>2</v>
      </c>
    </row>
    <row r="1380" spans="1:10">
      <c r="A1380" s="122" t="s">
        <v>6192</v>
      </c>
      <c r="B1380" t="s">
        <v>1610</v>
      </c>
      <c r="C1380">
        <v>33240</v>
      </c>
      <c r="D1380" s="122" t="s">
        <v>90</v>
      </c>
      <c r="E1380">
        <v>7</v>
      </c>
      <c r="F1380">
        <v>1</v>
      </c>
      <c r="G1380">
        <v>7</v>
      </c>
      <c r="H1380" s="178">
        <f t="shared" si="38"/>
        <v>0.5</v>
      </c>
      <c r="I1380" s="122">
        <v>2</v>
      </c>
      <c r="J1380">
        <v>2</v>
      </c>
    </row>
    <row r="1381" spans="1:10">
      <c r="A1381" s="122" t="s">
        <v>6192</v>
      </c>
      <c r="B1381" t="s">
        <v>227</v>
      </c>
      <c r="C1381">
        <v>33240</v>
      </c>
      <c r="D1381" s="122" t="s">
        <v>90</v>
      </c>
      <c r="E1381">
        <v>8</v>
      </c>
      <c r="F1381">
        <v>1</v>
      </c>
      <c r="G1381">
        <v>8</v>
      </c>
      <c r="H1381" s="178">
        <f t="shared" si="38"/>
        <v>0.5714285714285714</v>
      </c>
      <c r="I1381" s="122">
        <v>2</v>
      </c>
      <c r="J1381">
        <v>2</v>
      </c>
    </row>
    <row r="1382" spans="1:10">
      <c r="A1382" s="122" t="s">
        <v>6192</v>
      </c>
      <c r="B1382" t="s">
        <v>463</v>
      </c>
      <c r="C1382">
        <v>33240</v>
      </c>
      <c r="D1382" s="122" t="s">
        <v>90</v>
      </c>
      <c r="E1382">
        <v>5</v>
      </c>
      <c r="F1382">
        <v>1</v>
      </c>
      <c r="G1382">
        <v>5</v>
      </c>
      <c r="H1382" s="178">
        <f t="shared" si="38"/>
        <v>0.35714285714285715</v>
      </c>
      <c r="I1382" s="122">
        <v>2</v>
      </c>
      <c r="J1382">
        <v>2.3330000000000002</v>
      </c>
    </row>
    <row r="1383" spans="1:10">
      <c r="A1383" s="122" t="s">
        <v>6192</v>
      </c>
      <c r="B1383" t="s">
        <v>297</v>
      </c>
      <c r="C1383">
        <v>33240</v>
      </c>
      <c r="D1383" t="s">
        <v>90</v>
      </c>
      <c r="E1383">
        <v>7</v>
      </c>
      <c r="F1383">
        <v>1</v>
      </c>
      <c r="G1383">
        <v>7</v>
      </c>
      <c r="H1383" s="178">
        <f t="shared" si="38"/>
        <v>0.5</v>
      </c>
      <c r="I1383" s="122">
        <v>2</v>
      </c>
      <c r="J1383">
        <v>2.3330000000000002</v>
      </c>
    </row>
    <row r="1384" spans="1:10">
      <c r="A1384" s="122" t="s">
        <v>6192</v>
      </c>
      <c r="B1384" t="s">
        <v>367</v>
      </c>
      <c r="C1384">
        <v>33240</v>
      </c>
      <c r="D1384" s="122" t="s">
        <v>90</v>
      </c>
      <c r="E1384">
        <v>8</v>
      </c>
      <c r="F1384">
        <v>1</v>
      </c>
      <c r="G1384">
        <v>9.5</v>
      </c>
      <c r="H1384" s="178">
        <f t="shared" si="38"/>
        <v>0.5714285714285714</v>
      </c>
      <c r="I1384" s="122">
        <v>2</v>
      </c>
      <c r="J1384">
        <v>2.6669999999999998</v>
      </c>
    </row>
    <row r="1385" spans="1:10">
      <c r="A1385" s="122" t="s">
        <v>6192</v>
      </c>
      <c r="B1385" t="s">
        <v>139</v>
      </c>
      <c r="C1385">
        <v>33240</v>
      </c>
      <c r="D1385" s="122" t="s">
        <v>90</v>
      </c>
      <c r="E1385">
        <v>8</v>
      </c>
      <c r="F1385">
        <v>1</v>
      </c>
      <c r="G1385">
        <v>8</v>
      </c>
      <c r="H1385" s="178">
        <f t="shared" si="38"/>
        <v>0.5714285714285714</v>
      </c>
      <c r="I1385" s="122">
        <v>2</v>
      </c>
      <c r="J1385">
        <v>3</v>
      </c>
    </row>
    <row r="1386" spans="1:10">
      <c r="A1386" s="122" t="s">
        <v>6192</v>
      </c>
      <c r="B1386" t="s">
        <v>361</v>
      </c>
      <c r="C1386">
        <v>33240</v>
      </c>
      <c r="D1386" s="122" t="s">
        <v>90</v>
      </c>
      <c r="E1386">
        <v>8</v>
      </c>
      <c r="F1386">
        <v>1</v>
      </c>
      <c r="G1386">
        <v>9.5</v>
      </c>
      <c r="H1386" s="178">
        <f t="shared" si="38"/>
        <v>0.5714285714285714</v>
      </c>
      <c r="I1386" s="122">
        <v>2</v>
      </c>
      <c r="J1386">
        <v>3</v>
      </c>
    </row>
    <row r="1387" spans="1:10">
      <c r="A1387" s="122" t="s">
        <v>6192</v>
      </c>
      <c r="B1387" t="s">
        <v>389</v>
      </c>
      <c r="C1387">
        <v>33240</v>
      </c>
      <c r="D1387" s="122" t="s">
        <v>90</v>
      </c>
      <c r="E1387">
        <v>9</v>
      </c>
      <c r="F1387">
        <v>1</v>
      </c>
      <c r="G1387">
        <v>10.5</v>
      </c>
      <c r="H1387" s="178">
        <f t="shared" si="38"/>
        <v>0.6428571428571429</v>
      </c>
      <c r="I1387" s="122">
        <v>2</v>
      </c>
      <c r="J1387">
        <v>3</v>
      </c>
    </row>
    <row r="1388" spans="1:10">
      <c r="A1388" s="122" t="s">
        <v>6192</v>
      </c>
      <c r="B1388" t="s">
        <v>415</v>
      </c>
      <c r="C1388">
        <v>33240</v>
      </c>
      <c r="D1388" s="122" t="s">
        <v>90</v>
      </c>
      <c r="E1388">
        <v>9</v>
      </c>
      <c r="F1388">
        <v>1</v>
      </c>
      <c r="G1388">
        <v>10.5</v>
      </c>
      <c r="H1388" s="178">
        <f t="shared" si="38"/>
        <v>0.6428571428571429</v>
      </c>
      <c r="I1388" s="122">
        <v>2</v>
      </c>
      <c r="J1388">
        <v>3</v>
      </c>
    </row>
    <row r="1389" spans="1:10">
      <c r="A1389" s="122" t="s">
        <v>6192</v>
      </c>
      <c r="B1389" t="s">
        <v>1627</v>
      </c>
      <c r="C1389">
        <v>33240</v>
      </c>
      <c r="D1389" s="122" t="s">
        <v>90</v>
      </c>
      <c r="E1389">
        <v>9</v>
      </c>
      <c r="F1389">
        <v>1</v>
      </c>
      <c r="G1389">
        <v>9</v>
      </c>
      <c r="H1389" s="178">
        <f t="shared" si="38"/>
        <v>0.6428571428571429</v>
      </c>
      <c r="I1389" s="122">
        <v>2</v>
      </c>
      <c r="J1389">
        <v>3</v>
      </c>
    </row>
    <row r="1390" spans="1:10">
      <c r="A1390" s="122" t="s">
        <v>6192</v>
      </c>
      <c r="B1390" t="s">
        <v>1630</v>
      </c>
      <c r="C1390">
        <v>33240</v>
      </c>
      <c r="D1390" s="122" t="s">
        <v>90</v>
      </c>
      <c r="E1390">
        <v>9</v>
      </c>
      <c r="F1390">
        <v>1</v>
      </c>
      <c r="G1390">
        <v>9</v>
      </c>
      <c r="H1390" s="178">
        <f t="shared" si="38"/>
        <v>0.6428571428571429</v>
      </c>
      <c r="I1390" s="122">
        <v>2</v>
      </c>
      <c r="J1390">
        <v>3</v>
      </c>
    </row>
    <row r="1391" spans="1:10">
      <c r="A1391" s="122" t="s">
        <v>6192</v>
      </c>
      <c r="B1391" t="s">
        <v>285</v>
      </c>
      <c r="C1391">
        <v>33240</v>
      </c>
      <c r="D1391" s="122" t="s">
        <v>90</v>
      </c>
      <c r="E1391">
        <v>5</v>
      </c>
      <c r="F1391">
        <v>1</v>
      </c>
      <c r="G1391">
        <v>6.5</v>
      </c>
      <c r="H1391" s="178">
        <f t="shared" si="38"/>
        <v>0.35714285714285715</v>
      </c>
      <c r="I1391" s="122">
        <v>2</v>
      </c>
      <c r="J1391">
        <v>3.3330000000000002</v>
      </c>
    </row>
    <row r="1392" spans="1:10">
      <c r="A1392" s="122" t="s">
        <v>6192</v>
      </c>
      <c r="B1392" t="s">
        <v>407</v>
      </c>
      <c r="C1392">
        <v>33240</v>
      </c>
      <c r="D1392" s="122" t="s">
        <v>90</v>
      </c>
      <c r="E1392">
        <v>6</v>
      </c>
      <c r="F1392">
        <v>1</v>
      </c>
      <c r="G1392">
        <v>6</v>
      </c>
      <c r="H1392" s="178">
        <f t="shared" si="38"/>
        <v>0.42857142857142855</v>
      </c>
      <c r="I1392" s="122">
        <v>2</v>
      </c>
      <c r="J1392">
        <v>3.3330000000000002</v>
      </c>
    </row>
    <row r="1393" spans="1:10">
      <c r="A1393" s="122" t="s">
        <v>6192</v>
      </c>
      <c r="B1393" t="s">
        <v>207</v>
      </c>
      <c r="C1393">
        <v>33240</v>
      </c>
      <c r="D1393" s="122" t="s">
        <v>90</v>
      </c>
      <c r="E1393">
        <v>7</v>
      </c>
      <c r="F1393">
        <v>1</v>
      </c>
      <c r="G1393">
        <v>7</v>
      </c>
      <c r="H1393" s="178">
        <f t="shared" si="38"/>
        <v>0.5</v>
      </c>
      <c r="I1393" s="122">
        <v>2</v>
      </c>
      <c r="J1393">
        <v>3.3330000000000002</v>
      </c>
    </row>
    <row r="1394" spans="1:10">
      <c r="A1394" s="122" t="s">
        <v>6192</v>
      </c>
      <c r="B1394" t="s">
        <v>343</v>
      </c>
      <c r="C1394">
        <v>33240</v>
      </c>
      <c r="D1394" s="122" t="s">
        <v>90</v>
      </c>
      <c r="E1394">
        <v>7</v>
      </c>
      <c r="F1394">
        <v>1</v>
      </c>
      <c r="G1394">
        <v>8.5</v>
      </c>
      <c r="H1394" s="178">
        <f t="shared" si="38"/>
        <v>0.5</v>
      </c>
      <c r="I1394" s="122">
        <v>2</v>
      </c>
      <c r="J1394">
        <v>3.3330000000000002</v>
      </c>
    </row>
    <row r="1395" spans="1:10">
      <c r="A1395" s="122" t="s">
        <v>6192</v>
      </c>
      <c r="B1395" t="s">
        <v>433</v>
      </c>
      <c r="C1395">
        <v>33240</v>
      </c>
      <c r="D1395" s="122" t="s">
        <v>90</v>
      </c>
      <c r="E1395">
        <v>7</v>
      </c>
      <c r="F1395">
        <v>1</v>
      </c>
      <c r="G1395">
        <v>7</v>
      </c>
      <c r="H1395" s="178">
        <f t="shared" si="38"/>
        <v>0.5</v>
      </c>
      <c r="I1395" s="122">
        <v>2</v>
      </c>
      <c r="J1395">
        <v>3.3330000000000002</v>
      </c>
    </row>
    <row r="1396" spans="1:10">
      <c r="A1396" s="122" t="s">
        <v>6192</v>
      </c>
      <c r="B1396" t="s">
        <v>457</v>
      </c>
      <c r="C1396">
        <v>33240</v>
      </c>
      <c r="D1396" s="122" t="s">
        <v>90</v>
      </c>
      <c r="E1396">
        <v>7</v>
      </c>
      <c r="F1396">
        <v>1</v>
      </c>
      <c r="G1396">
        <v>7</v>
      </c>
      <c r="H1396" s="178">
        <f t="shared" si="38"/>
        <v>0.5</v>
      </c>
      <c r="I1396" s="122">
        <v>2</v>
      </c>
      <c r="J1396">
        <v>3.3330000000000002</v>
      </c>
    </row>
    <row r="1397" spans="1:10">
      <c r="A1397" s="122" t="s">
        <v>6192</v>
      </c>
      <c r="B1397" t="s">
        <v>247</v>
      </c>
      <c r="C1397">
        <v>33240</v>
      </c>
      <c r="D1397" s="122" t="s">
        <v>90</v>
      </c>
      <c r="E1397">
        <v>9</v>
      </c>
      <c r="F1397">
        <v>1</v>
      </c>
      <c r="G1397">
        <v>10.5</v>
      </c>
      <c r="H1397" s="178">
        <f t="shared" si="38"/>
        <v>0.6428571428571429</v>
      </c>
      <c r="I1397" s="122">
        <v>2</v>
      </c>
      <c r="J1397">
        <v>3.3330000000000002</v>
      </c>
    </row>
    <row r="1398" spans="1:10">
      <c r="A1398" s="122" t="s">
        <v>6192</v>
      </c>
      <c r="B1398" t="s">
        <v>337</v>
      </c>
      <c r="C1398">
        <v>33240</v>
      </c>
      <c r="D1398" s="122" t="s">
        <v>90</v>
      </c>
      <c r="E1398">
        <v>9</v>
      </c>
      <c r="F1398">
        <v>1</v>
      </c>
      <c r="G1398">
        <v>10.5</v>
      </c>
      <c r="H1398" s="178">
        <f t="shared" si="38"/>
        <v>0.6428571428571429</v>
      </c>
      <c r="I1398" s="122">
        <v>2</v>
      </c>
      <c r="J1398">
        <v>3.3330000000000002</v>
      </c>
    </row>
    <row r="1399" spans="1:10">
      <c r="A1399" s="122" t="s">
        <v>6192</v>
      </c>
      <c r="B1399" t="s">
        <v>1619</v>
      </c>
      <c r="C1399">
        <v>33240</v>
      </c>
      <c r="D1399" s="122" t="s">
        <v>90</v>
      </c>
      <c r="E1399">
        <v>5</v>
      </c>
      <c r="F1399">
        <v>1</v>
      </c>
      <c r="G1399">
        <v>5</v>
      </c>
      <c r="H1399" s="178">
        <f t="shared" si="38"/>
        <v>0.35714285714285715</v>
      </c>
      <c r="I1399" s="122">
        <v>2</v>
      </c>
      <c r="J1399">
        <v>3.6669999999999998</v>
      </c>
    </row>
    <row r="1400" spans="1:10">
      <c r="A1400" s="122" t="s">
        <v>6192</v>
      </c>
      <c r="B1400" t="s">
        <v>177</v>
      </c>
      <c r="C1400">
        <v>33240</v>
      </c>
      <c r="D1400" s="122" t="s">
        <v>90</v>
      </c>
      <c r="E1400">
        <v>6</v>
      </c>
      <c r="F1400">
        <v>1</v>
      </c>
      <c r="G1400">
        <v>6</v>
      </c>
      <c r="H1400" s="178">
        <f t="shared" si="38"/>
        <v>0.42857142857142855</v>
      </c>
      <c r="I1400" s="122">
        <v>2</v>
      </c>
      <c r="J1400">
        <v>3.6669999999999998</v>
      </c>
    </row>
    <row r="1401" spans="1:10">
      <c r="A1401" s="122" t="s">
        <v>6192</v>
      </c>
      <c r="B1401" t="s">
        <v>223</v>
      </c>
      <c r="C1401">
        <v>33240</v>
      </c>
      <c r="D1401" s="122" t="s">
        <v>90</v>
      </c>
      <c r="E1401">
        <v>6</v>
      </c>
      <c r="F1401">
        <v>1</v>
      </c>
      <c r="G1401">
        <v>7.5</v>
      </c>
      <c r="H1401" s="178">
        <f t="shared" si="38"/>
        <v>0.42857142857142855</v>
      </c>
      <c r="I1401" s="122">
        <v>2</v>
      </c>
      <c r="J1401">
        <v>3.6669999999999998</v>
      </c>
    </row>
    <row r="1402" spans="1:10">
      <c r="A1402" s="122" t="s">
        <v>6192</v>
      </c>
      <c r="B1402" t="s">
        <v>371</v>
      </c>
      <c r="C1402">
        <v>33240</v>
      </c>
      <c r="D1402" s="122" t="s">
        <v>90</v>
      </c>
      <c r="E1402">
        <v>6</v>
      </c>
      <c r="F1402">
        <v>1</v>
      </c>
      <c r="G1402">
        <v>6</v>
      </c>
      <c r="H1402" s="178">
        <f t="shared" si="38"/>
        <v>0.42857142857142855</v>
      </c>
      <c r="I1402" s="122">
        <v>2</v>
      </c>
      <c r="J1402">
        <v>3.6669999999999998</v>
      </c>
    </row>
    <row r="1403" spans="1:10">
      <c r="A1403" s="122" t="s">
        <v>6192</v>
      </c>
      <c r="B1403" t="s">
        <v>295</v>
      </c>
      <c r="C1403">
        <v>33240</v>
      </c>
      <c r="D1403" s="122" t="s">
        <v>90</v>
      </c>
      <c r="E1403">
        <v>8</v>
      </c>
      <c r="F1403">
        <v>1</v>
      </c>
      <c r="G1403">
        <v>8</v>
      </c>
      <c r="H1403" s="178">
        <f t="shared" ref="H1403:H1438" si="39">E1403/14</f>
        <v>0.5714285714285714</v>
      </c>
      <c r="I1403" s="122">
        <v>2</v>
      </c>
      <c r="J1403">
        <v>3.6669999999999998</v>
      </c>
    </row>
    <row r="1404" spans="1:10">
      <c r="A1404" s="122" t="s">
        <v>6192</v>
      </c>
      <c r="B1404" t="s">
        <v>303</v>
      </c>
      <c r="C1404">
        <v>33240</v>
      </c>
      <c r="D1404" s="122" t="s">
        <v>90</v>
      </c>
      <c r="E1404">
        <v>8</v>
      </c>
      <c r="F1404">
        <v>1</v>
      </c>
      <c r="G1404">
        <v>9.5</v>
      </c>
      <c r="H1404" s="178">
        <f t="shared" si="39"/>
        <v>0.5714285714285714</v>
      </c>
      <c r="I1404" s="122">
        <v>2</v>
      </c>
      <c r="J1404">
        <v>3.6669999999999998</v>
      </c>
    </row>
    <row r="1405" spans="1:10">
      <c r="A1405" s="122" t="s">
        <v>6192</v>
      </c>
      <c r="B1405" t="s">
        <v>287</v>
      </c>
      <c r="C1405">
        <v>33240</v>
      </c>
      <c r="D1405" s="122" t="s">
        <v>90</v>
      </c>
      <c r="E1405">
        <v>9</v>
      </c>
      <c r="F1405">
        <v>1</v>
      </c>
      <c r="G1405">
        <v>10.5</v>
      </c>
      <c r="H1405" s="178">
        <f t="shared" si="39"/>
        <v>0.6428571428571429</v>
      </c>
      <c r="I1405" s="122">
        <v>2</v>
      </c>
      <c r="J1405">
        <v>3.6669999999999998</v>
      </c>
    </row>
    <row r="1406" spans="1:10">
      <c r="A1406" s="122" t="s">
        <v>6192</v>
      </c>
      <c r="B1406" t="s">
        <v>417</v>
      </c>
      <c r="C1406">
        <v>33240</v>
      </c>
      <c r="D1406" s="122" t="s">
        <v>90</v>
      </c>
      <c r="E1406">
        <v>5</v>
      </c>
      <c r="F1406">
        <v>1</v>
      </c>
      <c r="G1406">
        <v>6.5</v>
      </c>
      <c r="H1406" s="178">
        <f t="shared" si="39"/>
        <v>0.35714285714285715</v>
      </c>
      <c r="I1406" s="122">
        <v>2</v>
      </c>
      <c r="J1406">
        <v>4</v>
      </c>
    </row>
    <row r="1407" spans="1:10">
      <c r="A1407" s="122" t="s">
        <v>6192</v>
      </c>
      <c r="B1407" t="s">
        <v>435</v>
      </c>
      <c r="C1407">
        <v>33240</v>
      </c>
      <c r="D1407" s="122" t="s">
        <v>90</v>
      </c>
      <c r="E1407">
        <v>5</v>
      </c>
      <c r="F1407">
        <v>1</v>
      </c>
      <c r="G1407">
        <v>6.5</v>
      </c>
      <c r="H1407" s="178">
        <f t="shared" si="39"/>
        <v>0.35714285714285715</v>
      </c>
      <c r="I1407" s="122">
        <v>2</v>
      </c>
      <c r="J1407">
        <v>4</v>
      </c>
    </row>
    <row r="1408" spans="1:10">
      <c r="A1408" s="122" t="s">
        <v>6192</v>
      </c>
      <c r="B1408" t="s">
        <v>1618</v>
      </c>
      <c r="C1408">
        <v>33240</v>
      </c>
      <c r="D1408" s="122" t="s">
        <v>90</v>
      </c>
      <c r="E1408">
        <v>6</v>
      </c>
      <c r="F1408">
        <v>1</v>
      </c>
      <c r="G1408">
        <v>7.5</v>
      </c>
      <c r="H1408" s="178">
        <f t="shared" si="39"/>
        <v>0.42857142857142855</v>
      </c>
      <c r="I1408" s="122">
        <v>2</v>
      </c>
      <c r="J1408">
        <v>4</v>
      </c>
    </row>
    <row r="1409" spans="1:10">
      <c r="A1409" s="122" t="s">
        <v>6192</v>
      </c>
      <c r="B1409" t="s">
        <v>359</v>
      </c>
      <c r="C1409">
        <v>33240</v>
      </c>
      <c r="D1409" s="122" t="s">
        <v>90</v>
      </c>
      <c r="E1409">
        <v>6</v>
      </c>
      <c r="F1409">
        <v>1</v>
      </c>
      <c r="G1409">
        <v>7.5</v>
      </c>
      <c r="H1409" s="178">
        <f t="shared" si="39"/>
        <v>0.42857142857142855</v>
      </c>
      <c r="I1409" s="122">
        <v>2</v>
      </c>
      <c r="J1409">
        <v>4</v>
      </c>
    </row>
    <row r="1410" spans="1:10">
      <c r="A1410" s="122" t="s">
        <v>6192</v>
      </c>
      <c r="B1410" t="s">
        <v>251</v>
      </c>
      <c r="C1410">
        <v>33240</v>
      </c>
      <c r="D1410" s="122" t="s">
        <v>90</v>
      </c>
      <c r="E1410">
        <v>7</v>
      </c>
      <c r="F1410">
        <v>1</v>
      </c>
      <c r="G1410">
        <v>7</v>
      </c>
      <c r="H1410" s="178">
        <f t="shared" si="39"/>
        <v>0.5</v>
      </c>
      <c r="I1410" s="122">
        <v>2</v>
      </c>
      <c r="J1410">
        <v>4</v>
      </c>
    </row>
    <row r="1411" spans="1:10">
      <c r="A1411" s="122" t="s">
        <v>6192</v>
      </c>
      <c r="B1411" t="s">
        <v>269</v>
      </c>
      <c r="C1411">
        <v>33240</v>
      </c>
      <c r="D1411" s="122" t="s">
        <v>90</v>
      </c>
      <c r="E1411">
        <v>7</v>
      </c>
      <c r="F1411">
        <v>1</v>
      </c>
      <c r="G1411">
        <v>8.5</v>
      </c>
      <c r="H1411" s="178">
        <f t="shared" si="39"/>
        <v>0.5</v>
      </c>
      <c r="I1411" s="122">
        <v>2</v>
      </c>
      <c r="J1411">
        <v>4</v>
      </c>
    </row>
    <row r="1412" spans="1:10">
      <c r="A1412" s="122" t="s">
        <v>6192</v>
      </c>
      <c r="B1412" t="s">
        <v>325</v>
      </c>
      <c r="C1412">
        <v>33240</v>
      </c>
      <c r="D1412" s="122" t="s">
        <v>90</v>
      </c>
      <c r="E1412">
        <v>7</v>
      </c>
      <c r="F1412">
        <v>1</v>
      </c>
      <c r="G1412">
        <v>7</v>
      </c>
      <c r="H1412" s="178">
        <f t="shared" si="39"/>
        <v>0.5</v>
      </c>
      <c r="I1412" s="122">
        <v>2</v>
      </c>
      <c r="J1412">
        <v>4</v>
      </c>
    </row>
    <row r="1413" spans="1:10">
      <c r="A1413" s="122" t="s">
        <v>6192</v>
      </c>
      <c r="B1413" t="s">
        <v>351</v>
      </c>
      <c r="C1413">
        <v>33240</v>
      </c>
      <c r="D1413" s="122" t="s">
        <v>90</v>
      </c>
      <c r="E1413">
        <v>7</v>
      </c>
      <c r="F1413">
        <v>1</v>
      </c>
      <c r="G1413">
        <v>7</v>
      </c>
      <c r="H1413" s="178">
        <f t="shared" si="39"/>
        <v>0.5</v>
      </c>
      <c r="I1413" s="122">
        <v>2</v>
      </c>
      <c r="J1413">
        <v>4</v>
      </c>
    </row>
    <row r="1414" spans="1:10">
      <c r="A1414" s="122" t="s">
        <v>6192</v>
      </c>
      <c r="B1414" t="s">
        <v>159</v>
      </c>
      <c r="C1414">
        <v>33240</v>
      </c>
      <c r="D1414" s="122" t="s">
        <v>90</v>
      </c>
      <c r="E1414">
        <v>8</v>
      </c>
      <c r="F1414">
        <v>1</v>
      </c>
      <c r="G1414">
        <v>8</v>
      </c>
      <c r="H1414" s="178">
        <f t="shared" si="39"/>
        <v>0.5714285714285714</v>
      </c>
      <c r="I1414" s="122">
        <v>2</v>
      </c>
      <c r="J1414">
        <v>4</v>
      </c>
    </row>
    <row r="1415" spans="1:10">
      <c r="A1415" s="122" t="s">
        <v>6192</v>
      </c>
      <c r="B1415" t="s">
        <v>341</v>
      </c>
      <c r="C1415">
        <v>33240</v>
      </c>
      <c r="D1415" s="122" t="s">
        <v>90</v>
      </c>
      <c r="E1415">
        <v>8</v>
      </c>
      <c r="F1415">
        <v>1</v>
      </c>
      <c r="G1415">
        <v>9.5</v>
      </c>
      <c r="H1415" s="178">
        <f t="shared" si="39"/>
        <v>0.5714285714285714</v>
      </c>
      <c r="I1415" s="122">
        <v>2</v>
      </c>
      <c r="J1415">
        <v>4</v>
      </c>
    </row>
    <row r="1416" spans="1:10">
      <c r="A1416" s="122" t="s">
        <v>6192</v>
      </c>
      <c r="B1416" t="s">
        <v>1633</v>
      </c>
      <c r="C1416">
        <v>33240</v>
      </c>
      <c r="D1416" s="122" t="s">
        <v>90</v>
      </c>
      <c r="E1416">
        <v>8</v>
      </c>
      <c r="F1416">
        <v>1</v>
      </c>
      <c r="G1416">
        <v>8</v>
      </c>
      <c r="H1416" s="178">
        <f t="shared" si="39"/>
        <v>0.5714285714285714</v>
      </c>
      <c r="I1416" s="122">
        <v>2</v>
      </c>
      <c r="J1416">
        <v>4</v>
      </c>
    </row>
    <row r="1417" spans="1:10">
      <c r="A1417" s="122" t="s">
        <v>6192</v>
      </c>
      <c r="B1417" t="s">
        <v>211</v>
      </c>
      <c r="C1417">
        <v>33240</v>
      </c>
      <c r="D1417" s="122" t="s">
        <v>90</v>
      </c>
      <c r="E1417">
        <v>9</v>
      </c>
      <c r="F1417">
        <v>1</v>
      </c>
      <c r="G1417">
        <v>9</v>
      </c>
      <c r="H1417" s="178">
        <f t="shared" si="39"/>
        <v>0.6428571428571429</v>
      </c>
      <c r="I1417" s="122">
        <v>2</v>
      </c>
      <c r="J1417">
        <v>4</v>
      </c>
    </row>
    <row r="1418" spans="1:10">
      <c r="A1418" s="122" t="s">
        <v>6192</v>
      </c>
      <c r="B1418" t="s">
        <v>273</v>
      </c>
      <c r="C1418">
        <v>33240</v>
      </c>
      <c r="D1418" s="122" t="s">
        <v>90</v>
      </c>
      <c r="E1418">
        <v>9</v>
      </c>
      <c r="F1418">
        <v>1</v>
      </c>
      <c r="G1418">
        <v>10.5</v>
      </c>
      <c r="H1418" s="178">
        <f t="shared" si="39"/>
        <v>0.6428571428571429</v>
      </c>
      <c r="I1418" s="122">
        <v>2</v>
      </c>
      <c r="J1418">
        <v>4</v>
      </c>
    </row>
    <row r="1419" spans="1:10">
      <c r="A1419" s="122" t="s">
        <v>6192</v>
      </c>
      <c r="B1419" t="s">
        <v>447</v>
      </c>
      <c r="C1419">
        <v>33240</v>
      </c>
      <c r="D1419" s="122" t="s">
        <v>90</v>
      </c>
      <c r="E1419">
        <v>10</v>
      </c>
      <c r="F1419">
        <v>1</v>
      </c>
      <c r="G1419">
        <v>10</v>
      </c>
      <c r="H1419" s="178">
        <f t="shared" si="39"/>
        <v>0.7142857142857143</v>
      </c>
      <c r="I1419" s="122">
        <v>3</v>
      </c>
      <c r="J1419">
        <v>2</v>
      </c>
    </row>
    <row r="1420" spans="1:10">
      <c r="A1420" s="122" t="s">
        <v>6192</v>
      </c>
      <c r="B1420" t="s">
        <v>259</v>
      </c>
      <c r="C1420">
        <v>33240</v>
      </c>
      <c r="D1420" s="122" t="s">
        <v>90</v>
      </c>
      <c r="E1420">
        <v>11</v>
      </c>
      <c r="F1420">
        <v>1</v>
      </c>
      <c r="G1420">
        <v>11</v>
      </c>
      <c r="H1420" s="178">
        <f t="shared" si="39"/>
        <v>0.7857142857142857</v>
      </c>
      <c r="I1420" s="122">
        <v>3</v>
      </c>
      <c r="J1420">
        <v>2.6669999999999998</v>
      </c>
    </row>
    <row r="1421" spans="1:10">
      <c r="A1421" s="122" t="s">
        <v>6192</v>
      </c>
      <c r="B1421" t="s">
        <v>401</v>
      </c>
      <c r="C1421">
        <v>33240</v>
      </c>
      <c r="D1421" s="122" t="s">
        <v>90</v>
      </c>
      <c r="E1421">
        <v>12</v>
      </c>
      <c r="F1421">
        <v>1</v>
      </c>
      <c r="G1421">
        <v>12</v>
      </c>
      <c r="H1421" s="178">
        <f t="shared" si="39"/>
        <v>0.8571428571428571</v>
      </c>
      <c r="I1421" s="122">
        <v>3</v>
      </c>
      <c r="J1421">
        <v>3.3330000000000002</v>
      </c>
    </row>
    <row r="1422" spans="1:10">
      <c r="A1422" s="122" t="s">
        <v>6192</v>
      </c>
      <c r="B1422" t="s">
        <v>171</v>
      </c>
      <c r="C1422">
        <v>33240</v>
      </c>
      <c r="D1422" s="122" t="s">
        <v>90</v>
      </c>
      <c r="E1422">
        <v>10</v>
      </c>
      <c r="F1422">
        <v>1</v>
      </c>
      <c r="G1422">
        <v>10</v>
      </c>
      <c r="H1422" s="178">
        <f t="shared" si="39"/>
        <v>0.7142857142857143</v>
      </c>
      <c r="I1422" s="122">
        <v>3</v>
      </c>
      <c r="J1422">
        <v>3.6669999999999998</v>
      </c>
    </row>
    <row r="1423" spans="1:10">
      <c r="A1423" s="122" t="s">
        <v>6192</v>
      </c>
      <c r="B1423" t="s">
        <v>369</v>
      </c>
      <c r="C1423">
        <v>33240</v>
      </c>
      <c r="D1423" s="122" t="s">
        <v>90</v>
      </c>
      <c r="E1423">
        <v>11</v>
      </c>
      <c r="F1423">
        <v>1</v>
      </c>
      <c r="G1423">
        <v>12.5</v>
      </c>
      <c r="H1423" s="178">
        <f t="shared" si="39"/>
        <v>0.7857142857142857</v>
      </c>
      <c r="I1423" s="122">
        <v>3</v>
      </c>
      <c r="J1423">
        <v>3.6669999999999998</v>
      </c>
    </row>
    <row r="1424" spans="1:10">
      <c r="A1424" s="122" t="s">
        <v>6192</v>
      </c>
      <c r="B1424" t="s">
        <v>267</v>
      </c>
      <c r="C1424">
        <v>33240</v>
      </c>
      <c r="D1424" s="122" t="s">
        <v>90</v>
      </c>
      <c r="E1424">
        <v>12</v>
      </c>
      <c r="F1424">
        <v>1</v>
      </c>
      <c r="G1424">
        <v>13.5</v>
      </c>
      <c r="H1424" s="178">
        <f t="shared" si="39"/>
        <v>0.8571428571428571</v>
      </c>
      <c r="I1424" s="122">
        <v>3</v>
      </c>
      <c r="J1424">
        <v>3.6669999999999998</v>
      </c>
    </row>
    <row r="1425" spans="1:13">
      <c r="A1425" s="122" t="s">
        <v>6192</v>
      </c>
      <c r="B1425" t="s">
        <v>409</v>
      </c>
      <c r="C1425">
        <v>33240</v>
      </c>
      <c r="D1425" s="122" t="s">
        <v>90</v>
      </c>
      <c r="E1425">
        <v>12</v>
      </c>
      <c r="F1425">
        <v>1</v>
      </c>
      <c r="G1425">
        <v>13.5</v>
      </c>
      <c r="H1425" s="178">
        <f t="shared" si="39"/>
        <v>0.8571428571428571</v>
      </c>
      <c r="I1425" s="122">
        <v>3</v>
      </c>
      <c r="J1425">
        <v>3.6669999999999998</v>
      </c>
      <c r="M1425" s="122"/>
    </row>
    <row r="1426" spans="1:13">
      <c r="A1426" s="122" t="s">
        <v>6192</v>
      </c>
      <c r="B1426" t="s">
        <v>437</v>
      </c>
      <c r="C1426">
        <v>33240</v>
      </c>
      <c r="D1426" s="122" t="s">
        <v>90</v>
      </c>
      <c r="E1426">
        <v>12</v>
      </c>
      <c r="F1426">
        <v>1</v>
      </c>
      <c r="G1426">
        <v>13.5</v>
      </c>
      <c r="H1426" s="178">
        <f t="shared" si="39"/>
        <v>0.8571428571428571</v>
      </c>
      <c r="I1426" s="122">
        <v>3</v>
      </c>
      <c r="J1426">
        <v>3.6669999999999998</v>
      </c>
      <c r="M1426" s="122"/>
    </row>
    <row r="1427" spans="1:13">
      <c r="A1427" s="122" t="s">
        <v>6192</v>
      </c>
      <c r="B1427" t="s">
        <v>137</v>
      </c>
      <c r="C1427">
        <v>33240</v>
      </c>
      <c r="D1427" s="122" t="s">
        <v>90</v>
      </c>
      <c r="E1427">
        <v>10</v>
      </c>
      <c r="F1427">
        <v>1</v>
      </c>
      <c r="G1427">
        <v>11.5</v>
      </c>
      <c r="H1427" s="178">
        <f t="shared" si="39"/>
        <v>0.7142857142857143</v>
      </c>
      <c r="I1427" s="122">
        <v>3</v>
      </c>
      <c r="J1427">
        <v>4</v>
      </c>
      <c r="M1427" s="122"/>
    </row>
    <row r="1428" spans="1:13">
      <c r="A1428" s="122" t="s">
        <v>6192</v>
      </c>
      <c r="B1428" t="s">
        <v>161</v>
      </c>
      <c r="C1428">
        <v>33240</v>
      </c>
      <c r="D1428" s="122" t="s">
        <v>90</v>
      </c>
      <c r="E1428">
        <v>10</v>
      </c>
      <c r="F1428">
        <v>1</v>
      </c>
      <c r="G1428">
        <v>11.5</v>
      </c>
      <c r="H1428" s="178">
        <f t="shared" si="39"/>
        <v>0.7142857142857143</v>
      </c>
      <c r="I1428" s="122">
        <v>3</v>
      </c>
      <c r="J1428">
        <v>4</v>
      </c>
      <c r="M1428" s="122"/>
    </row>
    <row r="1429" spans="1:13">
      <c r="A1429" s="122" t="s">
        <v>6192</v>
      </c>
      <c r="B1429" t="s">
        <v>1598</v>
      </c>
      <c r="C1429">
        <v>33240</v>
      </c>
      <c r="D1429" s="122" t="s">
        <v>90</v>
      </c>
      <c r="E1429">
        <v>10</v>
      </c>
      <c r="F1429">
        <v>1</v>
      </c>
      <c r="G1429">
        <v>11.5</v>
      </c>
      <c r="H1429" s="178">
        <f t="shared" si="39"/>
        <v>0.7142857142857143</v>
      </c>
      <c r="I1429" s="122">
        <v>3</v>
      </c>
      <c r="J1429">
        <v>4</v>
      </c>
      <c r="M1429" s="122"/>
    </row>
    <row r="1430" spans="1:13">
      <c r="A1430" s="122" t="s">
        <v>6192</v>
      </c>
      <c r="B1430" t="s">
        <v>185</v>
      </c>
      <c r="C1430">
        <v>33240</v>
      </c>
      <c r="D1430" s="122" t="s">
        <v>90</v>
      </c>
      <c r="E1430">
        <v>11</v>
      </c>
      <c r="F1430">
        <v>1</v>
      </c>
      <c r="G1430">
        <v>12.5</v>
      </c>
      <c r="H1430" s="178">
        <f t="shared" si="39"/>
        <v>0.7857142857142857</v>
      </c>
      <c r="I1430" s="122">
        <v>3</v>
      </c>
      <c r="J1430">
        <v>4</v>
      </c>
      <c r="M1430" s="122"/>
    </row>
    <row r="1431" spans="1:13">
      <c r="A1431" s="122" t="s">
        <v>6192</v>
      </c>
      <c r="B1431" t="s">
        <v>1596</v>
      </c>
      <c r="C1431">
        <v>33240</v>
      </c>
      <c r="D1431" s="122" t="s">
        <v>90</v>
      </c>
      <c r="E1431">
        <v>11</v>
      </c>
      <c r="F1431">
        <v>1</v>
      </c>
      <c r="G1431">
        <v>11</v>
      </c>
      <c r="H1431" s="178">
        <f t="shared" si="39"/>
        <v>0.7857142857142857</v>
      </c>
      <c r="I1431" s="122">
        <v>3</v>
      </c>
      <c r="J1431">
        <v>4</v>
      </c>
      <c r="M1431" s="122"/>
    </row>
    <row r="1432" spans="1:13">
      <c r="A1432" s="122" t="s">
        <v>6192</v>
      </c>
      <c r="B1432" t="s">
        <v>289</v>
      </c>
      <c r="C1432">
        <v>33240</v>
      </c>
      <c r="D1432" s="122" t="s">
        <v>90</v>
      </c>
      <c r="E1432">
        <v>11</v>
      </c>
      <c r="F1432">
        <v>1</v>
      </c>
      <c r="G1432">
        <v>12.5</v>
      </c>
      <c r="H1432" s="178">
        <f t="shared" si="39"/>
        <v>0.7857142857142857</v>
      </c>
      <c r="I1432" s="122">
        <v>3</v>
      </c>
      <c r="J1432">
        <v>4</v>
      </c>
      <c r="M1432" s="122"/>
    </row>
    <row r="1433" spans="1:13">
      <c r="A1433" s="122" t="s">
        <v>6192</v>
      </c>
      <c r="B1433" t="s">
        <v>405</v>
      </c>
      <c r="C1433">
        <v>33240</v>
      </c>
      <c r="D1433" s="122" t="s">
        <v>90</v>
      </c>
      <c r="E1433">
        <v>11</v>
      </c>
      <c r="F1433">
        <v>1</v>
      </c>
      <c r="G1433">
        <v>12.5</v>
      </c>
      <c r="H1433" s="178">
        <f t="shared" si="39"/>
        <v>0.7857142857142857</v>
      </c>
      <c r="I1433" s="122">
        <v>3</v>
      </c>
      <c r="J1433">
        <v>4</v>
      </c>
      <c r="M1433" s="122"/>
    </row>
    <row r="1434" spans="1:13">
      <c r="A1434" s="122" t="s">
        <v>6192</v>
      </c>
      <c r="B1434" t="s">
        <v>145</v>
      </c>
      <c r="C1434">
        <v>33240</v>
      </c>
      <c r="D1434" s="122" t="s">
        <v>90</v>
      </c>
      <c r="E1434">
        <v>12</v>
      </c>
      <c r="F1434">
        <v>1</v>
      </c>
      <c r="G1434">
        <v>13.5</v>
      </c>
      <c r="H1434" s="178">
        <f t="shared" si="39"/>
        <v>0.8571428571428571</v>
      </c>
      <c r="I1434" s="122">
        <v>3</v>
      </c>
      <c r="J1434">
        <v>4</v>
      </c>
      <c r="M1434" s="122"/>
    </row>
    <row r="1435" spans="1:13">
      <c r="A1435" s="122" t="s">
        <v>6192</v>
      </c>
      <c r="B1435" t="s">
        <v>365</v>
      </c>
      <c r="C1435">
        <v>33240</v>
      </c>
      <c r="D1435" s="122" t="s">
        <v>90</v>
      </c>
      <c r="E1435">
        <v>12</v>
      </c>
      <c r="F1435">
        <v>1</v>
      </c>
      <c r="G1435">
        <v>13.5</v>
      </c>
      <c r="H1435" s="178">
        <f t="shared" si="39"/>
        <v>0.8571428571428571</v>
      </c>
      <c r="I1435" s="122">
        <v>3</v>
      </c>
      <c r="J1435">
        <v>4</v>
      </c>
      <c r="M1435" s="122"/>
    </row>
    <row r="1436" spans="1:13">
      <c r="A1436" s="122" t="s">
        <v>6192</v>
      </c>
      <c r="B1436" t="s">
        <v>413</v>
      </c>
      <c r="C1436">
        <v>33240</v>
      </c>
      <c r="D1436" s="122" t="s">
        <v>90</v>
      </c>
      <c r="E1436">
        <v>12</v>
      </c>
      <c r="F1436">
        <v>1</v>
      </c>
      <c r="G1436">
        <v>13.5</v>
      </c>
      <c r="H1436" s="178">
        <f t="shared" si="39"/>
        <v>0.8571428571428571</v>
      </c>
      <c r="I1436" s="122">
        <v>3</v>
      </c>
      <c r="J1436">
        <v>4</v>
      </c>
      <c r="M1436" s="122"/>
    </row>
    <row r="1437" spans="1:13">
      <c r="A1437" s="122" t="s">
        <v>6192</v>
      </c>
      <c r="B1437" t="s">
        <v>213</v>
      </c>
      <c r="C1437">
        <v>33240</v>
      </c>
      <c r="D1437" s="122" t="s">
        <v>90</v>
      </c>
      <c r="E1437">
        <v>13</v>
      </c>
      <c r="F1437">
        <v>1</v>
      </c>
      <c r="G1437">
        <v>14.5</v>
      </c>
      <c r="H1437" s="178">
        <f t="shared" si="39"/>
        <v>0.9285714285714286</v>
      </c>
      <c r="I1437" s="122">
        <v>3</v>
      </c>
      <c r="J1437">
        <v>4</v>
      </c>
      <c r="M1437" s="122"/>
    </row>
    <row r="1438" spans="1:13">
      <c r="A1438" s="122" t="s">
        <v>6192</v>
      </c>
      <c r="B1438" t="s">
        <v>271</v>
      </c>
      <c r="C1438">
        <v>33240</v>
      </c>
      <c r="D1438" s="122" t="s">
        <v>90</v>
      </c>
      <c r="E1438">
        <v>13</v>
      </c>
      <c r="F1438">
        <v>1</v>
      </c>
      <c r="G1438">
        <v>14.5</v>
      </c>
      <c r="H1438" s="178">
        <f t="shared" si="39"/>
        <v>0.9285714285714286</v>
      </c>
      <c r="I1438" s="122">
        <v>3</v>
      </c>
      <c r="J1438">
        <v>4</v>
      </c>
      <c r="M1438" s="122"/>
    </row>
    <row r="1439" spans="1:13">
      <c r="A1439" s="122" t="s">
        <v>6191</v>
      </c>
      <c r="B1439" t="s">
        <v>5291</v>
      </c>
      <c r="C1439">
        <v>33256</v>
      </c>
      <c r="D1439" s="122" t="s">
        <v>101</v>
      </c>
      <c r="E1439">
        <v>0</v>
      </c>
      <c r="F1439">
        <v>0</v>
      </c>
      <c r="G1439">
        <v>0</v>
      </c>
      <c r="H1439" s="178">
        <f>E1439/13</f>
        <v>0</v>
      </c>
      <c r="I1439" s="122">
        <v>0</v>
      </c>
      <c r="J1439" t="s">
        <v>6181</v>
      </c>
      <c r="M1439" s="122"/>
    </row>
    <row r="1440" spans="1:13">
      <c r="A1440" s="122" t="s">
        <v>6191</v>
      </c>
      <c r="B1440" t="s">
        <v>5609</v>
      </c>
      <c r="C1440">
        <v>33256</v>
      </c>
      <c r="D1440" s="122" t="s">
        <v>101</v>
      </c>
      <c r="E1440">
        <v>0</v>
      </c>
      <c r="F1440">
        <v>0</v>
      </c>
      <c r="G1440">
        <v>0</v>
      </c>
      <c r="H1440" s="178">
        <f>E1440/13</f>
        <v>0</v>
      </c>
      <c r="I1440" s="122">
        <v>0</v>
      </c>
      <c r="J1440" t="s">
        <v>6181</v>
      </c>
      <c r="M1440" s="122"/>
    </row>
    <row r="1441" spans="1:13">
      <c r="A1441" s="122" t="s">
        <v>6191</v>
      </c>
      <c r="B1441" t="s">
        <v>4509</v>
      </c>
      <c r="C1441">
        <v>33245</v>
      </c>
      <c r="D1441" s="122" t="s">
        <v>32</v>
      </c>
      <c r="E1441">
        <v>0</v>
      </c>
      <c r="F1441">
        <v>0</v>
      </c>
      <c r="G1441">
        <v>0</v>
      </c>
      <c r="H1441" s="178">
        <f>E1441/12</f>
        <v>0</v>
      </c>
      <c r="I1441" s="122">
        <v>0</v>
      </c>
      <c r="J1441" t="s">
        <v>6181</v>
      </c>
      <c r="M1441" s="122"/>
    </row>
    <row r="1442" spans="1:13">
      <c r="A1442" s="122" t="s">
        <v>6191</v>
      </c>
      <c r="B1442" t="s">
        <v>2175</v>
      </c>
      <c r="C1442">
        <v>33245</v>
      </c>
      <c r="D1442" s="122" t="s">
        <v>32</v>
      </c>
      <c r="E1442">
        <v>0</v>
      </c>
      <c r="F1442">
        <v>0</v>
      </c>
      <c r="G1442">
        <v>0</v>
      </c>
      <c r="H1442" s="178">
        <f>E1442/12</f>
        <v>0</v>
      </c>
      <c r="I1442" s="122">
        <v>0</v>
      </c>
      <c r="J1442" t="s">
        <v>6181</v>
      </c>
      <c r="M1442" s="122"/>
    </row>
    <row r="1443" spans="1:13">
      <c r="A1443" s="122" t="s">
        <v>6192</v>
      </c>
      <c r="B1443" t="s">
        <v>1591</v>
      </c>
      <c r="C1443">
        <v>33240</v>
      </c>
      <c r="D1443" s="122" t="s">
        <v>90</v>
      </c>
      <c r="E1443">
        <v>0</v>
      </c>
      <c r="F1443">
        <v>0</v>
      </c>
      <c r="G1443">
        <v>0</v>
      </c>
      <c r="H1443" s="178">
        <f>E1443/14</f>
        <v>0</v>
      </c>
      <c r="I1443" s="122">
        <v>0</v>
      </c>
      <c r="J1443" t="s">
        <v>6181</v>
      </c>
      <c r="M1443" s="122"/>
    </row>
    <row r="1444" spans="1:13">
      <c r="A1444" s="122" t="s">
        <v>6192</v>
      </c>
      <c r="B1444" t="s">
        <v>1593</v>
      </c>
      <c r="C1444">
        <v>33240</v>
      </c>
      <c r="D1444" s="122" t="s">
        <v>90</v>
      </c>
      <c r="E1444">
        <v>0</v>
      </c>
      <c r="F1444">
        <v>0</v>
      </c>
      <c r="G1444">
        <v>0</v>
      </c>
      <c r="H1444" s="178">
        <f>E1444/14</f>
        <v>0</v>
      </c>
      <c r="I1444" s="122">
        <v>0</v>
      </c>
      <c r="J1444" t="s">
        <v>6181</v>
      </c>
      <c r="M1444" s="122"/>
    </row>
    <row r="1445" spans="1:13">
      <c r="A1445" s="122" t="s">
        <v>6192</v>
      </c>
      <c r="B1445" t="s">
        <v>451</v>
      </c>
      <c r="C1445">
        <v>33240</v>
      </c>
      <c r="D1445" s="122" t="s">
        <v>90</v>
      </c>
      <c r="E1445">
        <v>0</v>
      </c>
      <c r="F1445">
        <v>0</v>
      </c>
      <c r="G1445">
        <v>0</v>
      </c>
      <c r="H1445" s="178">
        <f>E1445/14</f>
        <v>0</v>
      </c>
      <c r="I1445" s="122">
        <v>0</v>
      </c>
      <c r="J1445" t="s">
        <v>6181</v>
      </c>
      <c r="M1445" s="122"/>
    </row>
    <row r="1446" spans="1:13">
      <c r="A1446" s="122" t="s">
        <v>6192</v>
      </c>
      <c r="B1446" t="s">
        <v>225</v>
      </c>
      <c r="C1446">
        <v>33240</v>
      </c>
      <c r="D1446" s="122" t="s">
        <v>90</v>
      </c>
      <c r="E1446">
        <v>1</v>
      </c>
      <c r="F1446">
        <v>1</v>
      </c>
      <c r="G1446">
        <v>1</v>
      </c>
      <c r="H1446" s="178">
        <f>E1446/14</f>
        <v>7.1428571428571425E-2</v>
      </c>
      <c r="I1446" s="122">
        <v>1</v>
      </c>
      <c r="J1446" t="s">
        <v>6181</v>
      </c>
      <c r="M1446" s="122"/>
    </row>
    <row r="1447" spans="1:13">
      <c r="A1447" s="122" t="s">
        <v>6191</v>
      </c>
      <c r="B1447" t="s">
        <v>2227</v>
      </c>
      <c r="C1447">
        <v>33245</v>
      </c>
      <c r="D1447" s="122" t="s">
        <v>32</v>
      </c>
      <c r="E1447">
        <v>1</v>
      </c>
      <c r="F1447">
        <v>1</v>
      </c>
      <c r="G1447">
        <v>1</v>
      </c>
      <c r="H1447" s="178">
        <f>E1447/12</f>
        <v>8.3333333333333329E-2</v>
      </c>
      <c r="I1447" s="122">
        <v>1</v>
      </c>
      <c r="J1447" t="s">
        <v>6181</v>
      </c>
      <c r="M1447" s="122"/>
    </row>
    <row r="1448" spans="1:13">
      <c r="A1448" s="122" t="s">
        <v>6191</v>
      </c>
      <c r="B1448" t="s">
        <v>2231</v>
      </c>
      <c r="C1448">
        <v>33245</v>
      </c>
      <c r="D1448" s="122" t="s">
        <v>32</v>
      </c>
      <c r="E1448">
        <v>1</v>
      </c>
      <c r="F1448">
        <v>1</v>
      </c>
      <c r="G1448">
        <v>1</v>
      </c>
      <c r="H1448" s="178">
        <f>E1448/12</f>
        <v>8.3333333333333329E-2</v>
      </c>
      <c r="I1448" s="122">
        <v>1</v>
      </c>
      <c r="J1448" t="s">
        <v>6181</v>
      </c>
      <c r="M1448" s="122"/>
    </row>
    <row r="1449" spans="1:13">
      <c r="A1449" s="122" t="s">
        <v>6192</v>
      </c>
      <c r="B1449" t="s">
        <v>423</v>
      </c>
      <c r="C1449">
        <v>33240</v>
      </c>
      <c r="D1449" s="122" t="s">
        <v>90</v>
      </c>
      <c r="E1449">
        <v>5</v>
      </c>
      <c r="F1449">
        <v>1</v>
      </c>
      <c r="G1449">
        <v>6.5</v>
      </c>
      <c r="H1449" s="178">
        <f>E1449/14</f>
        <v>0.35714285714285715</v>
      </c>
      <c r="I1449" s="122">
        <v>2</v>
      </c>
      <c r="J1449" t="s">
        <v>6181</v>
      </c>
      <c r="M1449" s="122"/>
    </row>
    <row r="1450" spans="1:13">
      <c r="A1450" s="122" t="s">
        <v>6191</v>
      </c>
      <c r="B1450" t="s">
        <v>5289</v>
      </c>
      <c r="C1450">
        <v>33256</v>
      </c>
      <c r="D1450" s="122" t="s">
        <v>101</v>
      </c>
      <c r="E1450">
        <v>0</v>
      </c>
      <c r="F1450">
        <v>0</v>
      </c>
      <c r="G1450">
        <v>0</v>
      </c>
      <c r="H1450" s="178">
        <f t="shared" ref="H1450:H1481" si="40">E1450/13</f>
        <v>0</v>
      </c>
      <c r="I1450" s="122">
        <v>0</v>
      </c>
      <c r="J1450" t="s">
        <v>6178</v>
      </c>
      <c r="M1450" s="122"/>
    </row>
    <row r="1451" spans="1:13">
      <c r="A1451" s="122" t="s">
        <v>6191</v>
      </c>
      <c r="B1451" t="s">
        <v>2542</v>
      </c>
      <c r="C1451">
        <v>33256</v>
      </c>
      <c r="D1451" s="122" t="s">
        <v>101</v>
      </c>
      <c r="E1451">
        <v>0</v>
      </c>
      <c r="F1451">
        <v>0</v>
      </c>
      <c r="G1451">
        <v>0</v>
      </c>
      <c r="H1451" s="178">
        <f t="shared" si="40"/>
        <v>0</v>
      </c>
      <c r="I1451" s="122">
        <v>0</v>
      </c>
      <c r="J1451" t="s">
        <v>6178</v>
      </c>
      <c r="M1451" s="122"/>
    </row>
    <row r="1452" spans="1:13">
      <c r="A1452" s="122" t="s">
        <v>6191</v>
      </c>
      <c r="B1452" t="s">
        <v>5301</v>
      </c>
      <c r="C1452">
        <v>33256</v>
      </c>
      <c r="D1452" s="122" t="s">
        <v>101</v>
      </c>
      <c r="E1452">
        <v>0</v>
      </c>
      <c r="F1452">
        <v>0</v>
      </c>
      <c r="G1452">
        <v>0</v>
      </c>
      <c r="H1452" s="178">
        <f t="shared" si="40"/>
        <v>0</v>
      </c>
      <c r="I1452" s="122">
        <v>0</v>
      </c>
      <c r="J1452" t="s">
        <v>6178</v>
      </c>
      <c r="M1452" s="122"/>
    </row>
    <row r="1453" spans="1:13">
      <c r="A1453" s="122" t="s">
        <v>6191</v>
      </c>
      <c r="B1453" t="s">
        <v>5337</v>
      </c>
      <c r="C1453">
        <v>33256</v>
      </c>
      <c r="D1453" s="122" t="s">
        <v>101</v>
      </c>
      <c r="E1453">
        <v>0</v>
      </c>
      <c r="F1453">
        <v>0</v>
      </c>
      <c r="G1453">
        <v>0</v>
      </c>
      <c r="H1453" s="178">
        <f t="shared" si="40"/>
        <v>0</v>
      </c>
      <c r="I1453" s="122">
        <v>0</v>
      </c>
      <c r="J1453" t="s">
        <v>6178</v>
      </c>
      <c r="M1453" s="122"/>
    </row>
    <row r="1454" spans="1:13">
      <c r="A1454" s="122" t="s">
        <v>6191</v>
      </c>
      <c r="B1454" t="s">
        <v>2626</v>
      </c>
      <c r="C1454">
        <v>33256</v>
      </c>
      <c r="D1454" s="122" t="s">
        <v>101</v>
      </c>
      <c r="E1454">
        <v>0</v>
      </c>
      <c r="F1454">
        <v>0</v>
      </c>
      <c r="G1454">
        <v>0</v>
      </c>
      <c r="H1454" s="178">
        <f t="shared" si="40"/>
        <v>0</v>
      </c>
      <c r="I1454" s="122">
        <v>0</v>
      </c>
      <c r="J1454" t="s">
        <v>6178</v>
      </c>
      <c r="M1454" s="122"/>
    </row>
    <row r="1455" spans="1:13">
      <c r="A1455" s="122" t="s">
        <v>6191</v>
      </c>
      <c r="B1455" t="s">
        <v>5491</v>
      </c>
      <c r="C1455">
        <v>33256</v>
      </c>
      <c r="D1455" s="122" t="s">
        <v>101</v>
      </c>
      <c r="E1455">
        <v>0</v>
      </c>
      <c r="F1455">
        <v>0</v>
      </c>
      <c r="G1455">
        <v>0</v>
      </c>
      <c r="H1455" s="178">
        <f t="shared" si="40"/>
        <v>0</v>
      </c>
      <c r="I1455" s="122">
        <v>0</v>
      </c>
      <c r="J1455" t="s">
        <v>6178</v>
      </c>
      <c r="M1455" s="122"/>
    </row>
    <row r="1456" spans="1:13">
      <c r="A1456" s="122" t="s">
        <v>6191</v>
      </c>
      <c r="B1456" t="s">
        <v>5525</v>
      </c>
      <c r="C1456">
        <v>33256</v>
      </c>
      <c r="D1456" s="122" t="s">
        <v>101</v>
      </c>
      <c r="E1456">
        <v>0</v>
      </c>
      <c r="F1456">
        <v>0</v>
      </c>
      <c r="G1456">
        <v>0</v>
      </c>
      <c r="H1456" s="178">
        <f t="shared" si="40"/>
        <v>0</v>
      </c>
      <c r="I1456" s="122">
        <v>0</v>
      </c>
      <c r="J1456" t="s">
        <v>6178</v>
      </c>
      <c r="M1456" s="122"/>
    </row>
    <row r="1457" spans="1:13">
      <c r="A1457" s="122" t="s">
        <v>6191</v>
      </c>
      <c r="B1457" t="s">
        <v>5555</v>
      </c>
      <c r="C1457">
        <v>33256</v>
      </c>
      <c r="D1457" s="122" t="s">
        <v>101</v>
      </c>
      <c r="E1457">
        <v>0</v>
      </c>
      <c r="F1457">
        <v>0</v>
      </c>
      <c r="G1457">
        <v>0</v>
      </c>
      <c r="H1457" s="178">
        <f t="shared" si="40"/>
        <v>0</v>
      </c>
      <c r="I1457" s="122">
        <v>0</v>
      </c>
      <c r="J1457" t="s">
        <v>6178</v>
      </c>
      <c r="M1457" s="122"/>
    </row>
    <row r="1458" spans="1:13">
      <c r="A1458" s="122" t="s">
        <v>6191</v>
      </c>
      <c r="B1458" t="s">
        <v>5577</v>
      </c>
      <c r="C1458">
        <v>33256</v>
      </c>
      <c r="D1458" s="122" t="s">
        <v>101</v>
      </c>
      <c r="E1458">
        <v>0</v>
      </c>
      <c r="F1458">
        <v>0</v>
      </c>
      <c r="G1458">
        <v>0</v>
      </c>
      <c r="H1458" s="178">
        <f t="shared" si="40"/>
        <v>0</v>
      </c>
      <c r="I1458" s="122">
        <v>0</v>
      </c>
      <c r="J1458" t="s">
        <v>6178</v>
      </c>
      <c r="M1458" s="122"/>
    </row>
    <row r="1459" spans="1:13">
      <c r="A1459" s="122" t="s">
        <v>6191</v>
      </c>
      <c r="B1459" t="s">
        <v>2879</v>
      </c>
      <c r="C1459">
        <v>33255</v>
      </c>
      <c r="D1459" s="122" t="s">
        <v>106</v>
      </c>
      <c r="E1459">
        <v>0</v>
      </c>
      <c r="F1459">
        <v>0</v>
      </c>
      <c r="G1459">
        <v>0</v>
      </c>
      <c r="H1459" s="178">
        <f t="shared" si="40"/>
        <v>0</v>
      </c>
      <c r="I1459" s="122">
        <v>0</v>
      </c>
      <c r="J1459" t="s">
        <v>6178</v>
      </c>
      <c r="M1459" s="122"/>
    </row>
    <row r="1460" spans="1:13">
      <c r="A1460" s="122" t="s">
        <v>6191</v>
      </c>
      <c r="B1460" t="s">
        <v>2917</v>
      </c>
      <c r="C1460">
        <v>33255</v>
      </c>
      <c r="D1460" s="122" t="s">
        <v>106</v>
      </c>
      <c r="E1460">
        <v>0</v>
      </c>
      <c r="F1460">
        <v>0</v>
      </c>
      <c r="G1460">
        <v>0</v>
      </c>
      <c r="H1460" s="178">
        <f t="shared" si="40"/>
        <v>0</v>
      </c>
      <c r="I1460" s="122">
        <v>0</v>
      </c>
      <c r="J1460" t="s">
        <v>6178</v>
      </c>
      <c r="M1460" s="122"/>
    </row>
    <row r="1461" spans="1:13">
      <c r="A1461" s="122" t="s">
        <v>6191</v>
      </c>
      <c r="B1461" t="s">
        <v>2949</v>
      </c>
      <c r="C1461">
        <v>33255</v>
      </c>
      <c r="D1461" s="122" t="s">
        <v>106</v>
      </c>
      <c r="E1461">
        <v>0</v>
      </c>
      <c r="F1461">
        <v>0</v>
      </c>
      <c r="G1461">
        <v>0</v>
      </c>
      <c r="H1461" s="178">
        <f t="shared" si="40"/>
        <v>0</v>
      </c>
      <c r="I1461" s="122">
        <v>0</v>
      </c>
      <c r="J1461" t="s">
        <v>6178</v>
      </c>
      <c r="M1461" s="122"/>
    </row>
    <row r="1462" spans="1:13">
      <c r="A1462" s="122" t="s">
        <v>6191</v>
      </c>
      <c r="B1462" t="s">
        <v>2959</v>
      </c>
      <c r="C1462">
        <v>33255</v>
      </c>
      <c r="D1462" s="122" t="s">
        <v>106</v>
      </c>
      <c r="E1462">
        <v>0</v>
      </c>
      <c r="F1462">
        <v>0</v>
      </c>
      <c r="G1462">
        <v>0</v>
      </c>
      <c r="H1462" s="178">
        <f t="shared" si="40"/>
        <v>0</v>
      </c>
      <c r="I1462" s="122">
        <v>0</v>
      </c>
      <c r="J1462" t="s">
        <v>6178</v>
      </c>
      <c r="M1462" s="122"/>
    </row>
    <row r="1463" spans="1:13">
      <c r="A1463" s="122" t="s">
        <v>6191</v>
      </c>
      <c r="B1463" t="s">
        <v>3009</v>
      </c>
      <c r="C1463">
        <v>33255</v>
      </c>
      <c r="D1463" s="122" t="s">
        <v>106</v>
      </c>
      <c r="E1463">
        <v>0</v>
      </c>
      <c r="F1463">
        <v>0</v>
      </c>
      <c r="G1463">
        <v>0</v>
      </c>
      <c r="H1463" s="178">
        <f t="shared" si="40"/>
        <v>0</v>
      </c>
      <c r="I1463" s="122">
        <v>0</v>
      </c>
      <c r="J1463" t="s">
        <v>6178</v>
      </c>
      <c r="M1463" s="122"/>
    </row>
    <row r="1464" spans="1:13">
      <c r="A1464" s="122" t="s">
        <v>6191</v>
      </c>
      <c r="B1464" t="s">
        <v>3075</v>
      </c>
      <c r="C1464">
        <v>33255</v>
      </c>
      <c r="D1464" s="122" t="s">
        <v>106</v>
      </c>
      <c r="E1464">
        <v>0</v>
      </c>
      <c r="F1464">
        <v>0</v>
      </c>
      <c r="G1464">
        <v>0</v>
      </c>
      <c r="H1464" s="178">
        <f t="shared" si="40"/>
        <v>0</v>
      </c>
      <c r="I1464" s="122">
        <v>0</v>
      </c>
      <c r="J1464" t="s">
        <v>6178</v>
      </c>
      <c r="M1464" s="122"/>
    </row>
    <row r="1465" spans="1:13">
      <c r="A1465" s="122" t="s">
        <v>6191</v>
      </c>
      <c r="B1465" t="s">
        <v>5904</v>
      </c>
      <c r="C1465">
        <v>33255</v>
      </c>
      <c r="D1465" s="122" t="s">
        <v>106</v>
      </c>
      <c r="E1465">
        <v>0</v>
      </c>
      <c r="F1465">
        <v>0</v>
      </c>
      <c r="G1465">
        <v>0</v>
      </c>
      <c r="H1465" s="178">
        <f t="shared" si="40"/>
        <v>0</v>
      </c>
      <c r="I1465" s="122">
        <v>0</v>
      </c>
      <c r="J1465" t="s">
        <v>6178</v>
      </c>
      <c r="M1465" s="122"/>
    </row>
    <row r="1466" spans="1:13">
      <c r="A1466" s="122" t="s">
        <v>6191</v>
      </c>
      <c r="B1466" t="s">
        <v>5930</v>
      </c>
      <c r="C1466">
        <v>33255</v>
      </c>
      <c r="D1466" s="122" t="s">
        <v>106</v>
      </c>
      <c r="E1466">
        <v>0</v>
      </c>
      <c r="F1466">
        <v>0</v>
      </c>
      <c r="G1466">
        <v>0</v>
      </c>
      <c r="H1466" s="178">
        <f t="shared" si="40"/>
        <v>0</v>
      </c>
      <c r="I1466" s="122">
        <v>0</v>
      </c>
      <c r="J1466" t="s">
        <v>6178</v>
      </c>
      <c r="M1466" s="122"/>
    </row>
    <row r="1467" spans="1:13">
      <c r="A1467" s="122" t="s">
        <v>6191</v>
      </c>
      <c r="B1467" t="s">
        <v>3169</v>
      </c>
      <c r="C1467">
        <v>33255</v>
      </c>
      <c r="D1467" s="122" t="s">
        <v>106</v>
      </c>
      <c r="E1467">
        <v>0</v>
      </c>
      <c r="F1467">
        <v>0</v>
      </c>
      <c r="G1467">
        <v>0</v>
      </c>
      <c r="H1467" s="178">
        <f t="shared" si="40"/>
        <v>0</v>
      </c>
      <c r="I1467" s="122">
        <v>0</v>
      </c>
      <c r="J1467" t="s">
        <v>6178</v>
      </c>
      <c r="M1467" s="122"/>
    </row>
    <row r="1468" spans="1:13">
      <c r="A1468" s="122" t="s">
        <v>6192</v>
      </c>
      <c r="B1468" t="s">
        <v>3803</v>
      </c>
      <c r="C1468">
        <v>39090</v>
      </c>
      <c r="D1468" s="122" t="s">
        <v>6187</v>
      </c>
      <c r="E1468">
        <v>0</v>
      </c>
      <c r="F1468">
        <v>0</v>
      </c>
      <c r="G1468">
        <v>0</v>
      </c>
      <c r="H1468" s="178">
        <f t="shared" si="40"/>
        <v>0</v>
      </c>
      <c r="I1468" s="122">
        <v>0</v>
      </c>
      <c r="J1468" t="s">
        <v>6178</v>
      </c>
      <c r="M1468" s="122"/>
    </row>
    <row r="1469" spans="1:13">
      <c r="A1469" s="122" t="s">
        <v>6192</v>
      </c>
      <c r="B1469" t="s">
        <v>3833</v>
      </c>
      <c r="C1469">
        <v>39090</v>
      </c>
      <c r="D1469" s="122" t="s">
        <v>6187</v>
      </c>
      <c r="E1469">
        <v>0</v>
      </c>
      <c r="F1469">
        <v>0</v>
      </c>
      <c r="G1469">
        <v>0</v>
      </c>
      <c r="H1469" s="178">
        <f t="shared" si="40"/>
        <v>0</v>
      </c>
      <c r="I1469" s="122">
        <v>0</v>
      </c>
      <c r="J1469" t="s">
        <v>6178</v>
      </c>
      <c r="M1469" s="122"/>
    </row>
    <row r="1470" spans="1:13">
      <c r="A1470" s="122" t="s">
        <v>6192</v>
      </c>
      <c r="B1470" t="s">
        <v>1093</v>
      </c>
      <c r="C1470">
        <v>39090</v>
      </c>
      <c r="D1470" s="122" t="s">
        <v>6187</v>
      </c>
      <c r="E1470">
        <v>0</v>
      </c>
      <c r="F1470">
        <v>0</v>
      </c>
      <c r="G1470">
        <v>0</v>
      </c>
      <c r="H1470" s="178">
        <f t="shared" si="40"/>
        <v>0</v>
      </c>
      <c r="I1470" s="122">
        <v>0</v>
      </c>
      <c r="J1470" t="s">
        <v>6178</v>
      </c>
      <c r="M1470" s="122"/>
    </row>
    <row r="1471" spans="1:13">
      <c r="A1471" s="122" t="s">
        <v>6192</v>
      </c>
      <c r="B1471" t="s">
        <v>3931</v>
      </c>
      <c r="C1471">
        <v>39090</v>
      </c>
      <c r="D1471" s="122" t="s">
        <v>6187</v>
      </c>
      <c r="E1471">
        <v>0</v>
      </c>
      <c r="F1471">
        <v>0</v>
      </c>
      <c r="G1471">
        <v>0</v>
      </c>
      <c r="H1471" s="178">
        <f t="shared" si="40"/>
        <v>0</v>
      </c>
      <c r="I1471" s="122">
        <v>0</v>
      </c>
      <c r="J1471" t="s">
        <v>6178</v>
      </c>
      <c r="M1471" s="122"/>
    </row>
    <row r="1472" spans="1:13">
      <c r="A1472" s="122" t="s">
        <v>6192</v>
      </c>
      <c r="B1472" t="s">
        <v>3951</v>
      </c>
      <c r="C1472">
        <v>39090</v>
      </c>
      <c r="D1472" s="122" t="s">
        <v>6187</v>
      </c>
      <c r="E1472">
        <v>0</v>
      </c>
      <c r="F1472">
        <v>0</v>
      </c>
      <c r="G1472">
        <v>0</v>
      </c>
      <c r="H1472" s="178">
        <f t="shared" si="40"/>
        <v>0</v>
      </c>
      <c r="I1472" s="122">
        <v>0</v>
      </c>
      <c r="J1472" t="s">
        <v>6178</v>
      </c>
      <c r="M1472" s="122"/>
    </row>
    <row r="1473" spans="1:13">
      <c r="A1473" s="122" t="s">
        <v>6192</v>
      </c>
      <c r="B1473" t="s">
        <v>1241</v>
      </c>
      <c r="C1473">
        <v>39085</v>
      </c>
      <c r="D1473" s="122" t="s">
        <v>6186</v>
      </c>
      <c r="E1473">
        <v>0</v>
      </c>
      <c r="F1473">
        <v>0</v>
      </c>
      <c r="G1473">
        <v>0</v>
      </c>
      <c r="H1473" s="178">
        <f t="shared" si="40"/>
        <v>0</v>
      </c>
      <c r="I1473" s="122">
        <v>0</v>
      </c>
      <c r="J1473" t="s">
        <v>6178</v>
      </c>
      <c r="M1473" s="122"/>
    </row>
    <row r="1474" spans="1:13">
      <c r="A1474" s="122" t="s">
        <v>6192</v>
      </c>
      <c r="B1474" t="s">
        <v>4063</v>
      </c>
      <c r="C1474">
        <v>39085</v>
      </c>
      <c r="D1474" s="122" t="s">
        <v>6186</v>
      </c>
      <c r="E1474">
        <v>0</v>
      </c>
      <c r="F1474">
        <v>0</v>
      </c>
      <c r="G1474">
        <v>0</v>
      </c>
      <c r="H1474" s="178">
        <f t="shared" si="40"/>
        <v>0</v>
      </c>
      <c r="I1474" s="122">
        <v>0</v>
      </c>
      <c r="J1474" t="s">
        <v>6178</v>
      </c>
      <c r="M1474" s="122"/>
    </row>
    <row r="1475" spans="1:13">
      <c r="A1475" s="122" t="s">
        <v>6192</v>
      </c>
      <c r="B1475" t="s">
        <v>1311</v>
      </c>
      <c r="C1475">
        <v>39085</v>
      </c>
      <c r="D1475" s="122" t="s">
        <v>6186</v>
      </c>
      <c r="E1475">
        <v>0</v>
      </c>
      <c r="F1475">
        <v>0</v>
      </c>
      <c r="G1475">
        <v>0</v>
      </c>
      <c r="H1475" s="178">
        <f t="shared" si="40"/>
        <v>0</v>
      </c>
      <c r="I1475" s="122">
        <v>0</v>
      </c>
      <c r="J1475" t="s">
        <v>6178</v>
      </c>
      <c r="M1475" s="122"/>
    </row>
    <row r="1476" spans="1:13">
      <c r="A1476" s="122" t="s">
        <v>6192</v>
      </c>
      <c r="B1476" t="s">
        <v>4149</v>
      </c>
      <c r="C1476">
        <v>39085</v>
      </c>
      <c r="D1476" s="122" t="s">
        <v>6186</v>
      </c>
      <c r="E1476">
        <v>0</v>
      </c>
      <c r="F1476">
        <v>0</v>
      </c>
      <c r="G1476">
        <v>0</v>
      </c>
      <c r="H1476" s="178">
        <f t="shared" si="40"/>
        <v>0</v>
      </c>
      <c r="I1476" s="122">
        <v>0</v>
      </c>
      <c r="J1476" t="s">
        <v>6178</v>
      </c>
      <c r="M1476" s="122"/>
    </row>
    <row r="1477" spans="1:13">
      <c r="A1477" s="122" t="s">
        <v>6192</v>
      </c>
      <c r="B1477" t="s">
        <v>4193</v>
      </c>
      <c r="C1477">
        <v>39085</v>
      </c>
      <c r="D1477" s="122" t="s">
        <v>6186</v>
      </c>
      <c r="E1477">
        <v>0</v>
      </c>
      <c r="F1477">
        <v>0</v>
      </c>
      <c r="G1477">
        <v>0</v>
      </c>
      <c r="H1477" s="178">
        <f t="shared" si="40"/>
        <v>0</v>
      </c>
      <c r="I1477" s="122">
        <v>0</v>
      </c>
      <c r="J1477" t="s">
        <v>6178</v>
      </c>
      <c r="M1477" s="122"/>
    </row>
    <row r="1478" spans="1:13">
      <c r="A1478" s="122" t="s">
        <v>6192</v>
      </c>
      <c r="B1478" t="s">
        <v>4227</v>
      </c>
      <c r="C1478">
        <v>39085</v>
      </c>
      <c r="D1478" s="122" t="s">
        <v>6186</v>
      </c>
      <c r="E1478">
        <v>0</v>
      </c>
      <c r="F1478">
        <v>0</v>
      </c>
      <c r="G1478">
        <v>0</v>
      </c>
      <c r="H1478" s="178">
        <f t="shared" si="40"/>
        <v>0</v>
      </c>
      <c r="I1478" s="122">
        <v>0</v>
      </c>
      <c r="J1478" t="s">
        <v>6178</v>
      </c>
      <c r="M1478" s="122"/>
    </row>
    <row r="1479" spans="1:13">
      <c r="A1479" s="122" t="s">
        <v>6192</v>
      </c>
      <c r="B1479" t="s">
        <v>4285</v>
      </c>
      <c r="C1479">
        <v>39085</v>
      </c>
      <c r="D1479" s="122" t="s">
        <v>6186</v>
      </c>
      <c r="E1479">
        <v>0</v>
      </c>
      <c r="F1479">
        <v>0</v>
      </c>
      <c r="G1479">
        <v>0</v>
      </c>
      <c r="H1479" s="178">
        <f t="shared" si="40"/>
        <v>0</v>
      </c>
      <c r="I1479" s="122">
        <v>0</v>
      </c>
      <c r="J1479" t="s">
        <v>6178</v>
      </c>
      <c r="M1479" s="122"/>
    </row>
    <row r="1480" spans="1:13">
      <c r="A1480" s="122" t="s">
        <v>6192</v>
      </c>
      <c r="B1480" t="s">
        <v>4289</v>
      </c>
      <c r="C1480">
        <v>39085</v>
      </c>
      <c r="D1480" s="122" t="s">
        <v>6186</v>
      </c>
      <c r="E1480">
        <v>0</v>
      </c>
      <c r="F1480">
        <v>0</v>
      </c>
      <c r="G1480">
        <v>0</v>
      </c>
      <c r="H1480" s="178">
        <f t="shared" si="40"/>
        <v>0</v>
      </c>
      <c r="I1480" s="122">
        <v>0</v>
      </c>
      <c r="J1480" t="s">
        <v>6178</v>
      </c>
      <c r="M1480" s="122"/>
    </row>
    <row r="1481" spans="1:13">
      <c r="A1481" s="122" t="s">
        <v>6192</v>
      </c>
      <c r="B1481" t="s">
        <v>4317</v>
      </c>
      <c r="C1481">
        <v>39085</v>
      </c>
      <c r="D1481" s="122" t="s">
        <v>6186</v>
      </c>
      <c r="E1481">
        <v>0</v>
      </c>
      <c r="F1481">
        <v>0</v>
      </c>
      <c r="G1481">
        <v>0</v>
      </c>
      <c r="H1481" s="178">
        <f t="shared" si="40"/>
        <v>0</v>
      </c>
      <c r="I1481" s="122">
        <v>0</v>
      </c>
      <c r="J1481" t="s">
        <v>6178</v>
      </c>
      <c r="M1481" s="122"/>
    </row>
    <row r="1482" spans="1:13">
      <c r="A1482" s="122" t="s">
        <v>6191</v>
      </c>
      <c r="B1482" t="s">
        <v>4513</v>
      </c>
      <c r="C1482">
        <v>33245</v>
      </c>
      <c r="D1482" s="122" t="s">
        <v>32</v>
      </c>
      <c r="E1482">
        <v>0</v>
      </c>
      <c r="F1482">
        <v>0</v>
      </c>
      <c r="G1482">
        <v>0</v>
      </c>
      <c r="H1482" s="178">
        <f t="shared" ref="H1482:H1492" si="41">E1482/12</f>
        <v>0</v>
      </c>
      <c r="I1482" s="122">
        <v>0</v>
      </c>
      <c r="J1482" t="s">
        <v>6178</v>
      </c>
      <c r="M1482" s="122"/>
    </row>
    <row r="1483" spans="1:13">
      <c r="A1483" s="122" t="s">
        <v>6191</v>
      </c>
      <c r="B1483" t="s">
        <v>1594</v>
      </c>
      <c r="C1483">
        <v>33245</v>
      </c>
      <c r="D1483" s="122" t="s">
        <v>32</v>
      </c>
      <c r="E1483">
        <v>0</v>
      </c>
      <c r="F1483">
        <v>0</v>
      </c>
      <c r="G1483">
        <v>0</v>
      </c>
      <c r="H1483" s="178">
        <f t="shared" si="41"/>
        <v>0</v>
      </c>
      <c r="I1483" s="122">
        <v>0</v>
      </c>
      <c r="J1483" t="s">
        <v>6178</v>
      </c>
      <c r="M1483" s="122"/>
    </row>
    <row r="1484" spans="1:13">
      <c r="A1484" s="122" t="s">
        <v>6191</v>
      </c>
      <c r="B1484" t="s">
        <v>4687</v>
      </c>
      <c r="C1484">
        <v>33245</v>
      </c>
      <c r="D1484" s="122" t="s">
        <v>32</v>
      </c>
      <c r="E1484">
        <v>0</v>
      </c>
      <c r="F1484">
        <v>0</v>
      </c>
      <c r="G1484">
        <v>0</v>
      </c>
      <c r="H1484" s="178">
        <f t="shared" si="41"/>
        <v>0</v>
      </c>
      <c r="I1484" s="122">
        <v>0</v>
      </c>
      <c r="J1484" t="s">
        <v>6178</v>
      </c>
      <c r="M1484" s="122"/>
    </row>
    <row r="1485" spans="1:13">
      <c r="A1485" s="122" t="s">
        <v>6191</v>
      </c>
      <c r="B1485" t="s">
        <v>4851</v>
      </c>
      <c r="C1485">
        <v>33245</v>
      </c>
      <c r="D1485" s="122" t="s">
        <v>32</v>
      </c>
      <c r="E1485">
        <v>0</v>
      </c>
      <c r="F1485">
        <v>0</v>
      </c>
      <c r="G1485">
        <v>0</v>
      </c>
      <c r="H1485" s="178">
        <f t="shared" si="41"/>
        <v>0</v>
      </c>
      <c r="I1485" s="122">
        <v>0</v>
      </c>
      <c r="J1485" t="s">
        <v>6178</v>
      </c>
      <c r="M1485" s="122"/>
    </row>
    <row r="1486" spans="1:13">
      <c r="A1486" s="122" t="s">
        <v>6191</v>
      </c>
      <c r="B1486" t="s">
        <v>4909</v>
      </c>
      <c r="C1486">
        <v>33245</v>
      </c>
      <c r="D1486" s="122" t="s">
        <v>32</v>
      </c>
      <c r="E1486">
        <v>0</v>
      </c>
      <c r="F1486">
        <v>0</v>
      </c>
      <c r="G1486">
        <v>0</v>
      </c>
      <c r="H1486" s="178">
        <f t="shared" si="41"/>
        <v>0</v>
      </c>
      <c r="I1486" s="122">
        <v>0</v>
      </c>
      <c r="J1486" t="s">
        <v>6178</v>
      </c>
      <c r="M1486" s="122"/>
    </row>
    <row r="1487" spans="1:13">
      <c r="A1487" s="122" t="s">
        <v>6191</v>
      </c>
      <c r="B1487" t="s">
        <v>4915</v>
      </c>
      <c r="C1487">
        <v>33245</v>
      </c>
      <c r="D1487" s="122" t="s">
        <v>32</v>
      </c>
      <c r="E1487">
        <v>0</v>
      </c>
      <c r="F1487">
        <v>0</v>
      </c>
      <c r="G1487">
        <v>0</v>
      </c>
      <c r="H1487" s="178">
        <f t="shared" si="41"/>
        <v>0</v>
      </c>
      <c r="I1487" s="122">
        <v>0</v>
      </c>
      <c r="J1487" t="s">
        <v>6178</v>
      </c>
      <c r="M1487" s="122"/>
    </row>
    <row r="1488" spans="1:13">
      <c r="A1488" s="122" t="s">
        <v>6191</v>
      </c>
      <c r="B1488" t="s">
        <v>4927</v>
      </c>
      <c r="C1488">
        <v>33245</v>
      </c>
      <c r="D1488" s="122" t="s">
        <v>32</v>
      </c>
      <c r="E1488">
        <v>0</v>
      </c>
      <c r="F1488">
        <v>0</v>
      </c>
      <c r="G1488">
        <v>0</v>
      </c>
      <c r="H1488" s="178">
        <f t="shared" si="41"/>
        <v>0</v>
      </c>
      <c r="I1488" s="122">
        <v>0</v>
      </c>
      <c r="J1488" t="s">
        <v>6178</v>
      </c>
      <c r="M1488" s="122"/>
    </row>
    <row r="1489" spans="1:13">
      <c r="A1489" s="122" t="s">
        <v>6191</v>
      </c>
      <c r="B1489" t="s">
        <v>4271</v>
      </c>
      <c r="C1489">
        <v>33245</v>
      </c>
      <c r="D1489" s="122" t="s">
        <v>32</v>
      </c>
      <c r="E1489">
        <v>0</v>
      </c>
      <c r="F1489">
        <v>0</v>
      </c>
      <c r="G1489">
        <v>0</v>
      </c>
      <c r="H1489" s="178">
        <f t="shared" si="41"/>
        <v>0</v>
      </c>
      <c r="I1489" s="122">
        <v>0</v>
      </c>
      <c r="J1489" t="s">
        <v>6178</v>
      </c>
      <c r="M1489" s="122"/>
    </row>
    <row r="1490" spans="1:13">
      <c r="A1490" s="122" t="s">
        <v>6191</v>
      </c>
      <c r="B1490" t="s">
        <v>5048</v>
      </c>
      <c r="C1490">
        <v>33245</v>
      </c>
      <c r="D1490" s="122" t="s">
        <v>32</v>
      </c>
      <c r="E1490">
        <v>0</v>
      </c>
      <c r="F1490">
        <v>0</v>
      </c>
      <c r="G1490">
        <v>0</v>
      </c>
      <c r="H1490" s="178">
        <f t="shared" si="41"/>
        <v>0</v>
      </c>
      <c r="I1490" s="122">
        <v>0</v>
      </c>
      <c r="J1490" t="s">
        <v>6178</v>
      </c>
      <c r="M1490" s="122"/>
    </row>
    <row r="1491" spans="1:13">
      <c r="A1491" s="122" t="s">
        <v>6191</v>
      </c>
      <c r="B1491" t="s">
        <v>5114</v>
      </c>
      <c r="C1491">
        <v>33245</v>
      </c>
      <c r="D1491" s="122" t="s">
        <v>32</v>
      </c>
      <c r="E1491">
        <v>0</v>
      </c>
      <c r="F1491">
        <v>0</v>
      </c>
      <c r="G1491">
        <v>0</v>
      </c>
      <c r="H1491" s="178">
        <f t="shared" si="41"/>
        <v>0</v>
      </c>
      <c r="I1491" s="122">
        <v>0</v>
      </c>
      <c r="J1491" t="s">
        <v>6178</v>
      </c>
      <c r="M1491" s="122"/>
    </row>
    <row r="1492" spans="1:13">
      <c r="A1492" s="122" t="s">
        <v>6191</v>
      </c>
      <c r="B1492" t="s">
        <v>5146</v>
      </c>
      <c r="C1492">
        <v>33245</v>
      </c>
      <c r="D1492" s="122" t="s">
        <v>32</v>
      </c>
      <c r="E1492">
        <v>0</v>
      </c>
      <c r="F1492">
        <v>0</v>
      </c>
      <c r="G1492">
        <v>0</v>
      </c>
      <c r="H1492" s="178">
        <f t="shared" si="41"/>
        <v>0</v>
      </c>
      <c r="I1492" s="122">
        <v>0</v>
      </c>
      <c r="J1492" t="s">
        <v>6178</v>
      </c>
      <c r="M1492" s="122"/>
    </row>
    <row r="1493" spans="1:13">
      <c r="A1493" s="122" t="s">
        <v>6191</v>
      </c>
      <c r="B1493" t="s">
        <v>3450</v>
      </c>
      <c r="C1493">
        <v>39110</v>
      </c>
      <c r="D1493" s="122" t="s">
        <v>6188</v>
      </c>
      <c r="E1493">
        <v>0</v>
      </c>
      <c r="F1493">
        <v>0</v>
      </c>
      <c r="G1493">
        <v>0</v>
      </c>
      <c r="H1493" s="178">
        <f t="shared" ref="H1493:H1501" si="42">E1493/10</f>
        <v>0</v>
      </c>
      <c r="I1493" s="122">
        <v>0</v>
      </c>
      <c r="J1493" t="s">
        <v>6178</v>
      </c>
      <c r="M1493" s="122"/>
    </row>
    <row r="1494" spans="1:13">
      <c r="A1494" s="122" t="s">
        <v>6191</v>
      </c>
      <c r="B1494" t="s">
        <v>3480</v>
      </c>
      <c r="C1494">
        <v>39110</v>
      </c>
      <c r="D1494" s="122" t="s">
        <v>6188</v>
      </c>
      <c r="E1494">
        <v>0</v>
      </c>
      <c r="F1494">
        <v>0</v>
      </c>
      <c r="G1494">
        <v>0</v>
      </c>
      <c r="H1494" s="178">
        <f t="shared" si="42"/>
        <v>0</v>
      </c>
      <c r="I1494" s="122">
        <v>0</v>
      </c>
      <c r="J1494" t="s">
        <v>6178</v>
      </c>
      <c r="M1494" s="122"/>
    </row>
    <row r="1495" spans="1:13">
      <c r="A1495" s="122" t="s">
        <v>6191</v>
      </c>
      <c r="B1495" t="s">
        <v>3520</v>
      </c>
      <c r="C1495">
        <v>39110</v>
      </c>
      <c r="D1495" s="122" t="s">
        <v>6188</v>
      </c>
      <c r="E1495">
        <v>0</v>
      </c>
      <c r="F1495">
        <v>0</v>
      </c>
      <c r="G1495">
        <v>0</v>
      </c>
      <c r="H1495" s="178">
        <f t="shared" si="42"/>
        <v>0</v>
      </c>
      <c r="I1495" s="122">
        <v>0</v>
      </c>
      <c r="J1495" t="s">
        <v>6178</v>
      </c>
      <c r="M1495" s="122"/>
    </row>
    <row r="1496" spans="1:13">
      <c r="A1496" s="122" t="s">
        <v>6191</v>
      </c>
      <c r="B1496" t="s">
        <v>3528</v>
      </c>
      <c r="C1496">
        <v>39110</v>
      </c>
      <c r="D1496" s="122" t="s">
        <v>6188</v>
      </c>
      <c r="E1496">
        <v>0</v>
      </c>
      <c r="F1496">
        <v>0</v>
      </c>
      <c r="G1496">
        <v>0</v>
      </c>
      <c r="H1496" s="178">
        <f t="shared" si="42"/>
        <v>0</v>
      </c>
      <c r="I1496" s="122">
        <v>0</v>
      </c>
      <c r="J1496" t="s">
        <v>6178</v>
      </c>
      <c r="M1496" s="122"/>
    </row>
    <row r="1497" spans="1:13">
      <c r="A1497" s="122" t="s">
        <v>6191</v>
      </c>
      <c r="B1497" t="s">
        <v>3670</v>
      </c>
      <c r="C1497">
        <v>39110</v>
      </c>
      <c r="D1497" s="122" t="s">
        <v>6188</v>
      </c>
      <c r="E1497">
        <v>0</v>
      </c>
      <c r="F1497">
        <v>0</v>
      </c>
      <c r="G1497">
        <v>0</v>
      </c>
      <c r="H1497" s="178">
        <f t="shared" si="42"/>
        <v>0</v>
      </c>
      <c r="I1497" s="122">
        <v>0</v>
      </c>
      <c r="J1497" t="s">
        <v>6178</v>
      </c>
      <c r="M1497" s="122"/>
    </row>
    <row r="1498" spans="1:13">
      <c r="A1498" s="122" t="s">
        <v>6191</v>
      </c>
      <c r="B1498" t="s">
        <v>3700</v>
      </c>
      <c r="C1498">
        <v>39110</v>
      </c>
      <c r="D1498" s="122" t="s">
        <v>6188</v>
      </c>
      <c r="E1498">
        <v>0</v>
      </c>
      <c r="F1498">
        <v>0</v>
      </c>
      <c r="G1498">
        <v>0</v>
      </c>
      <c r="H1498" s="178">
        <f t="shared" si="42"/>
        <v>0</v>
      </c>
      <c r="I1498" s="122">
        <v>0</v>
      </c>
      <c r="J1498" t="s">
        <v>6178</v>
      </c>
      <c r="M1498" s="122"/>
    </row>
    <row r="1499" spans="1:13">
      <c r="A1499" s="122" t="s">
        <v>6191</v>
      </c>
      <c r="B1499" t="s">
        <v>1005</v>
      </c>
      <c r="C1499">
        <v>39110</v>
      </c>
      <c r="D1499" s="122" t="s">
        <v>6188</v>
      </c>
      <c r="E1499">
        <v>0</v>
      </c>
      <c r="F1499">
        <v>0</v>
      </c>
      <c r="G1499">
        <v>0</v>
      </c>
      <c r="H1499" s="178">
        <f t="shared" si="42"/>
        <v>0</v>
      </c>
      <c r="I1499" s="122">
        <v>0</v>
      </c>
      <c r="J1499" t="s">
        <v>6178</v>
      </c>
      <c r="M1499" s="122"/>
    </row>
    <row r="1500" spans="1:13">
      <c r="A1500" s="122" t="s">
        <v>6191</v>
      </c>
      <c r="B1500" t="s">
        <v>1007</v>
      </c>
      <c r="C1500">
        <v>39110</v>
      </c>
      <c r="D1500" s="122" t="s">
        <v>6188</v>
      </c>
      <c r="E1500">
        <v>0</v>
      </c>
      <c r="F1500">
        <v>0</v>
      </c>
      <c r="G1500">
        <v>0</v>
      </c>
      <c r="H1500" s="178">
        <f t="shared" si="42"/>
        <v>0</v>
      </c>
      <c r="I1500" s="122">
        <v>0</v>
      </c>
      <c r="J1500" t="s">
        <v>6178</v>
      </c>
      <c r="M1500" s="122"/>
    </row>
    <row r="1501" spans="1:13">
      <c r="A1501" s="122" t="s">
        <v>6191</v>
      </c>
      <c r="B1501" t="s">
        <v>3756</v>
      </c>
      <c r="C1501">
        <v>39110</v>
      </c>
      <c r="D1501" s="122" t="s">
        <v>6188</v>
      </c>
      <c r="E1501">
        <v>0</v>
      </c>
      <c r="F1501">
        <v>0</v>
      </c>
      <c r="G1501">
        <v>0</v>
      </c>
      <c r="H1501" s="178">
        <f t="shared" si="42"/>
        <v>0</v>
      </c>
      <c r="I1501" s="122">
        <v>0</v>
      </c>
      <c r="J1501" t="s">
        <v>6178</v>
      </c>
      <c r="M1501" s="122"/>
    </row>
    <row r="1502" spans="1:13">
      <c r="A1502" s="122" t="s">
        <v>6192</v>
      </c>
      <c r="B1502" t="s">
        <v>263</v>
      </c>
      <c r="C1502">
        <v>33240</v>
      </c>
      <c r="D1502" s="122" t="s">
        <v>90</v>
      </c>
      <c r="E1502">
        <v>0</v>
      </c>
      <c r="F1502">
        <v>0</v>
      </c>
      <c r="G1502">
        <v>0</v>
      </c>
      <c r="H1502" s="178">
        <f t="shared" ref="H1502:H1510" si="43">E1502/14</f>
        <v>0</v>
      </c>
      <c r="I1502" s="122">
        <v>0</v>
      </c>
      <c r="J1502" t="s">
        <v>6178</v>
      </c>
      <c r="M1502" s="122"/>
    </row>
    <row r="1503" spans="1:13">
      <c r="A1503" s="122" t="s">
        <v>6192</v>
      </c>
      <c r="B1503" t="s">
        <v>265</v>
      </c>
      <c r="C1503">
        <v>33240</v>
      </c>
      <c r="D1503" s="122" t="s">
        <v>90</v>
      </c>
      <c r="E1503">
        <v>0</v>
      </c>
      <c r="F1503">
        <v>0</v>
      </c>
      <c r="G1503">
        <v>0</v>
      </c>
      <c r="H1503" s="178">
        <f t="shared" si="43"/>
        <v>0</v>
      </c>
      <c r="I1503" s="122">
        <v>0</v>
      </c>
      <c r="J1503" t="s">
        <v>6178</v>
      </c>
      <c r="M1503" s="122"/>
    </row>
    <row r="1504" spans="1:13">
      <c r="A1504" s="122" t="s">
        <v>6192</v>
      </c>
      <c r="B1504" t="s">
        <v>1607</v>
      </c>
      <c r="C1504">
        <v>33240</v>
      </c>
      <c r="D1504" s="122" t="s">
        <v>90</v>
      </c>
      <c r="E1504">
        <v>0</v>
      </c>
      <c r="F1504">
        <v>0</v>
      </c>
      <c r="G1504">
        <v>0</v>
      </c>
      <c r="H1504" s="178">
        <f t="shared" si="43"/>
        <v>0</v>
      </c>
      <c r="I1504" s="122">
        <v>0</v>
      </c>
      <c r="J1504" t="s">
        <v>6178</v>
      </c>
      <c r="M1504" s="122"/>
    </row>
    <row r="1505" spans="1:13">
      <c r="A1505" s="122" t="s">
        <v>6192</v>
      </c>
      <c r="B1505" t="s">
        <v>1614</v>
      </c>
      <c r="C1505">
        <v>33240</v>
      </c>
      <c r="D1505" s="122" t="s">
        <v>90</v>
      </c>
      <c r="E1505">
        <v>0</v>
      </c>
      <c r="F1505">
        <v>0</v>
      </c>
      <c r="G1505">
        <v>0</v>
      </c>
      <c r="H1505" s="178">
        <f t="shared" si="43"/>
        <v>0</v>
      </c>
      <c r="I1505" s="122">
        <v>0</v>
      </c>
      <c r="J1505" t="s">
        <v>6178</v>
      </c>
      <c r="M1505" s="122"/>
    </row>
    <row r="1506" spans="1:13">
      <c r="A1506" s="122" t="s">
        <v>6192</v>
      </c>
      <c r="B1506" t="s">
        <v>375</v>
      </c>
      <c r="C1506">
        <v>33240</v>
      </c>
      <c r="D1506" s="122" t="s">
        <v>90</v>
      </c>
      <c r="E1506">
        <v>0</v>
      </c>
      <c r="F1506">
        <v>0</v>
      </c>
      <c r="G1506">
        <v>0</v>
      </c>
      <c r="H1506" s="178">
        <f t="shared" si="43"/>
        <v>0</v>
      </c>
      <c r="I1506" s="122">
        <v>0</v>
      </c>
      <c r="J1506" t="s">
        <v>6178</v>
      </c>
      <c r="M1506" s="122"/>
    </row>
    <row r="1507" spans="1:13">
      <c r="A1507" s="122" t="s">
        <v>6192</v>
      </c>
      <c r="B1507" t="s">
        <v>379</v>
      </c>
      <c r="C1507">
        <v>33240</v>
      </c>
      <c r="D1507" s="122" t="s">
        <v>90</v>
      </c>
      <c r="E1507">
        <v>0</v>
      </c>
      <c r="F1507">
        <v>0</v>
      </c>
      <c r="G1507">
        <v>0</v>
      </c>
      <c r="H1507" s="178">
        <f t="shared" si="43"/>
        <v>0</v>
      </c>
      <c r="I1507" s="122">
        <v>0</v>
      </c>
      <c r="J1507" t="s">
        <v>6178</v>
      </c>
      <c r="M1507" s="122"/>
    </row>
    <row r="1508" spans="1:13">
      <c r="A1508" s="122" t="s">
        <v>6192</v>
      </c>
      <c r="B1508" t="s">
        <v>393</v>
      </c>
      <c r="C1508">
        <v>33240</v>
      </c>
      <c r="D1508" s="122" t="s">
        <v>90</v>
      </c>
      <c r="E1508">
        <v>0</v>
      </c>
      <c r="F1508">
        <v>0</v>
      </c>
      <c r="G1508">
        <v>0</v>
      </c>
      <c r="H1508" s="178">
        <f t="shared" si="43"/>
        <v>0</v>
      </c>
      <c r="I1508" s="122">
        <v>0</v>
      </c>
      <c r="J1508" t="s">
        <v>6178</v>
      </c>
      <c r="M1508" s="122"/>
    </row>
    <row r="1509" spans="1:13">
      <c r="A1509" s="122" t="s">
        <v>6192</v>
      </c>
      <c r="B1509" t="s">
        <v>395</v>
      </c>
      <c r="C1509">
        <v>33240</v>
      </c>
      <c r="D1509" s="122" t="s">
        <v>90</v>
      </c>
      <c r="E1509">
        <v>0</v>
      </c>
      <c r="F1509">
        <v>0</v>
      </c>
      <c r="G1509">
        <v>0</v>
      </c>
      <c r="H1509" s="178">
        <f t="shared" si="43"/>
        <v>0</v>
      </c>
      <c r="I1509" s="122">
        <v>0</v>
      </c>
      <c r="J1509" t="s">
        <v>6178</v>
      </c>
      <c r="M1509" s="122"/>
    </row>
    <row r="1510" spans="1:13">
      <c r="A1510" s="122" t="s">
        <v>6192</v>
      </c>
      <c r="B1510" t="s">
        <v>459</v>
      </c>
      <c r="C1510">
        <v>33240</v>
      </c>
      <c r="D1510" s="122" t="s">
        <v>90</v>
      </c>
      <c r="E1510">
        <v>0</v>
      </c>
      <c r="F1510">
        <v>0</v>
      </c>
      <c r="G1510">
        <v>0</v>
      </c>
      <c r="H1510" s="178">
        <f t="shared" si="43"/>
        <v>0</v>
      </c>
      <c r="I1510" s="122">
        <v>0</v>
      </c>
      <c r="J1510" t="s">
        <v>6178</v>
      </c>
      <c r="M1510" s="122"/>
    </row>
    <row r="1511" spans="1:13">
      <c r="A1511" s="122" t="s">
        <v>6191</v>
      </c>
      <c r="B1511" t="s">
        <v>5223</v>
      </c>
      <c r="C1511">
        <v>33256</v>
      </c>
      <c r="D1511" s="122" t="s">
        <v>101</v>
      </c>
      <c r="E1511">
        <v>1</v>
      </c>
      <c r="F1511">
        <v>1</v>
      </c>
      <c r="G1511">
        <v>1</v>
      </c>
      <c r="H1511" s="178">
        <f t="shared" ref="H1511:H1516" si="44">E1511/13</f>
        <v>7.6923076923076927E-2</v>
      </c>
      <c r="I1511" s="122">
        <v>1</v>
      </c>
      <c r="J1511" t="s">
        <v>6178</v>
      </c>
      <c r="M1511" s="122"/>
    </row>
    <row r="1512" spans="1:13">
      <c r="A1512" s="122" t="s">
        <v>6191</v>
      </c>
      <c r="B1512" t="s">
        <v>5317</v>
      </c>
      <c r="C1512">
        <v>33256</v>
      </c>
      <c r="D1512" s="122" t="s">
        <v>101</v>
      </c>
      <c r="E1512">
        <v>1</v>
      </c>
      <c r="F1512">
        <v>1</v>
      </c>
      <c r="G1512">
        <v>1</v>
      </c>
      <c r="H1512" s="178">
        <f t="shared" si="44"/>
        <v>7.6923076923076927E-2</v>
      </c>
      <c r="I1512" s="122">
        <v>1</v>
      </c>
      <c r="J1512" t="s">
        <v>6178</v>
      </c>
      <c r="M1512" s="122"/>
    </row>
    <row r="1513" spans="1:13">
      <c r="A1513" s="122" t="s">
        <v>6191</v>
      </c>
      <c r="B1513" t="s">
        <v>2616</v>
      </c>
      <c r="C1513">
        <v>33256</v>
      </c>
      <c r="D1513" s="122" t="s">
        <v>101</v>
      </c>
      <c r="E1513">
        <v>1</v>
      </c>
      <c r="F1513">
        <v>1</v>
      </c>
      <c r="G1513">
        <v>1</v>
      </c>
      <c r="H1513" s="178">
        <f t="shared" si="44"/>
        <v>7.6923076923076927E-2</v>
      </c>
      <c r="I1513" s="122">
        <v>1</v>
      </c>
      <c r="J1513" t="s">
        <v>6178</v>
      </c>
      <c r="M1513" s="122"/>
    </row>
    <row r="1514" spans="1:13">
      <c r="A1514" s="122" t="s">
        <v>6191</v>
      </c>
      <c r="B1514" t="s">
        <v>2883</v>
      </c>
      <c r="C1514">
        <v>33255</v>
      </c>
      <c r="D1514" s="122" t="s">
        <v>106</v>
      </c>
      <c r="E1514">
        <v>1</v>
      </c>
      <c r="F1514">
        <v>1</v>
      </c>
      <c r="G1514">
        <v>1</v>
      </c>
      <c r="H1514" s="178">
        <f t="shared" si="44"/>
        <v>7.6923076923076927E-2</v>
      </c>
      <c r="I1514" s="122">
        <v>1</v>
      </c>
      <c r="J1514" t="s">
        <v>6178</v>
      </c>
      <c r="M1514" s="122"/>
    </row>
    <row r="1515" spans="1:13">
      <c r="A1515" s="122" t="s">
        <v>6192</v>
      </c>
      <c r="B1515" t="s">
        <v>3939</v>
      </c>
      <c r="C1515">
        <v>39090</v>
      </c>
      <c r="D1515" s="122" t="s">
        <v>6187</v>
      </c>
      <c r="E1515">
        <v>1</v>
      </c>
      <c r="F1515">
        <v>1</v>
      </c>
      <c r="G1515">
        <v>1</v>
      </c>
      <c r="H1515" s="178">
        <f t="shared" si="44"/>
        <v>7.6923076923076927E-2</v>
      </c>
      <c r="I1515" s="122">
        <v>1</v>
      </c>
      <c r="J1515" t="s">
        <v>6178</v>
      </c>
      <c r="M1515" s="122"/>
    </row>
    <row r="1516" spans="1:13">
      <c r="A1516" s="122" t="s">
        <v>6192</v>
      </c>
      <c r="B1516" t="s">
        <v>4215</v>
      </c>
      <c r="C1516">
        <v>39085</v>
      </c>
      <c r="D1516" s="122" t="s">
        <v>6186</v>
      </c>
      <c r="E1516">
        <v>1</v>
      </c>
      <c r="F1516">
        <v>1</v>
      </c>
      <c r="G1516">
        <v>1</v>
      </c>
      <c r="H1516" s="178">
        <f t="shared" si="44"/>
        <v>7.6923076923076927E-2</v>
      </c>
      <c r="I1516" s="122">
        <v>1</v>
      </c>
      <c r="J1516" t="s">
        <v>6178</v>
      </c>
      <c r="M1516" s="122"/>
    </row>
    <row r="1517" spans="1:13">
      <c r="A1517" s="122" t="s">
        <v>6190</v>
      </c>
      <c r="B1517" t="s">
        <v>3416</v>
      </c>
      <c r="C1517">
        <v>40505</v>
      </c>
      <c r="D1517" s="122" t="s">
        <v>6185</v>
      </c>
      <c r="E1517">
        <v>1</v>
      </c>
      <c r="F1517">
        <v>1</v>
      </c>
      <c r="G1517">
        <v>1</v>
      </c>
      <c r="H1517" s="178">
        <f>E1517/12</f>
        <v>8.3333333333333329E-2</v>
      </c>
      <c r="I1517" s="122">
        <v>1</v>
      </c>
      <c r="J1517" t="s">
        <v>6178</v>
      </c>
      <c r="M1517" s="122"/>
    </row>
    <row r="1518" spans="1:13">
      <c r="A1518" s="122" t="s">
        <v>6191</v>
      </c>
      <c r="B1518" t="s">
        <v>1963</v>
      </c>
      <c r="C1518">
        <v>33245</v>
      </c>
      <c r="D1518" s="122" t="s">
        <v>32</v>
      </c>
      <c r="E1518">
        <v>1</v>
      </c>
      <c r="F1518">
        <v>1</v>
      </c>
      <c r="G1518">
        <v>1</v>
      </c>
      <c r="H1518" s="178">
        <f>E1518/12</f>
        <v>8.3333333333333329E-2</v>
      </c>
      <c r="I1518" s="122">
        <v>1</v>
      </c>
      <c r="J1518" t="s">
        <v>6178</v>
      </c>
      <c r="M1518" s="122"/>
    </row>
    <row r="1519" spans="1:13">
      <c r="A1519" s="122" t="s">
        <v>6191</v>
      </c>
      <c r="B1519" t="s">
        <v>5607</v>
      </c>
      <c r="C1519">
        <v>33256</v>
      </c>
      <c r="D1519" s="122" t="s">
        <v>101</v>
      </c>
      <c r="E1519">
        <v>2</v>
      </c>
      <c r="F1519">
        <v>1</v>
      </c>
      <c r="G1519">
        <v>2</v>
      </c>
      <c r="H1519" s="178">
        <f>E1519/13</f>
        <v>0.15384615384615385</v>
      </c>
      <c r="I1519" s="122">
        <v>1</v>
      </c>
      <c r="J1519" t="s">
        <v>6178</v>
      </c>
      <c r="M1519" s="122"/>
    </row>
    <row r="1520" spans="1:13">
      <c r="A1520" s="122" t="s">
        <v>6191</v>
      </c>
      <c r="B1520" t="s">
        <v>4992</v>
      </c>
      <c r="C1520">
        <v>33245</v>
      </c>
      <c r="D1520" s="122" t="s">
        <v>32</v>
      </c>
      <c r="E1520">
        <v>2</v>
      </c>
      <c r="F1520">
        <v>1</v>
      </c>
      <c r="G1520">
        <v>2</v>
      </c>
      <c r="H1520" s="178">
        <f>E1520/12</f>
        <v>0.16666666666666666</v>
      </c>
      <c r="I1520" s="122">
        <v>1</v>
      </c>
      <c r="J1520" t="s">
        <v>6178</v>
      </c>
      <c r="M1520" s="122"/>
    </row>
    <row r="1521" spans="1:13">
      <c r="A1521" s="122" t="s">
        <v>6191</v>
      </c>
      <c r="B1521" t="s">
        <v>3572</v>
      </c>
      <c r="C1521">
        <v>39110</v>
      </c>
      <c r="D1521" s="122" t="s">
        <v>6188</v>
      </c>
      <c r="E1521">
        <v>2</v>
      </c>
      <c r="F1521">
        <v>1</v>
      </c>
      <c r="G1521">
        <v>2</v>
      </c>
      <c r="H1521" s="178">
        <f>E1521/10</f>
        <v>0.2</v>
      </c>
      <c r="I1521" s="122">
        <v>1</v>
      </c>
      <c r="J1521" t="s">
        <v>6178</v>
      </c>
      <c r="M1521" s="122"/>
    </row>
    <row r="1522" spans="1:13">
      <c r="A1522" s="122" t="s">
        <v>6191</v>
      </c>
      <c r="B1522" t="s">
        <v>3748</v>
      </c>
      <c r="C1522">
        <v>39110</v>
      </c>
      <c r="D1522" s="122" t="s">
        <v>6188</v>
      </c>
      <c r="E1522">
        <v>2</v>
      </c>
      <c r="F1522">
        <v>1</v>
      </c>
      <c r="G1522">
        <v>2</v>
      </c>
      <c r="H1522" s="178">
        <f>E1522/10</f>
        <v>0.2</v>
      </c>
      <c r="I1522" s="122">
        <v>1</v>
      </c>
      <c r="J1522" t="s">
        <v>6178</v>
      </c>
      <c r="M1522" s="122"/>
    </row>
    <row r="1523" spans="1:13">
      <c r="A1523" s="122" t="s">
        <v>6192</v>
      </c>
      <c r="B1523" t="s">
        <v>1613</v>
      </c>
      <c r="C1523">
        <v>33240</v>
      </c>
      <c r="D1523" s="122" t="s">
        <v>90</v>
      </c>
      <c r="E1523">
        <v>4</v>
      </c>
      <c r="F1523">
        <v>1</v>
      </c>
      <c r="G1523">
        <v>5.5</v>
      </c>
      <c r="H1523" s="178">
        <f>E1523/14</f>
        <v>0.2857142857142857</v>
      </c>
      <c r="I1523" s="122">
        <v>1</v>
      </c>
      <c r="J1523" t="s">
        <v>6178</v>
      </c>
      <c r="M1523" s="122"/>
    </row>
    <row r="1524" spans="1:13">
      <c r="A1524" s="122" t="s">
        <v>6191</v>
      </c>
      <c r="B1524" t="s">
        <v>799</v>
      </c>
      <c r="C1524">
        <v>39110</v>
      </c>
      <c r="D1524" s="122" t="s">
        <v>6188</v>
      </c>
      <c r="E1524">
        <v>3</v>
      </c>
      <c r="F1524">
        <v>1</v>
      </c>
      <c r="G1524">
        <v>3</v>
      </c>
      <c r="H1524" s="178">
        <f>E1524/10</f>
        <v>0.3</v>
      </c>
      <c r="I1524" s="122">
        <v>1</v>
      </c>
      <c r="J1524" t="s">
        <v>6178</v>
      </c>
      <c r="M1524" s="122"/>
    </row>
    <row r="1525" spans="1:13">
      <c r="A1525" s="122" t="s">
        <v>6191</v>
      </c>
      <c r="B1525" t="s">
        <v>3742</v>
      </c>
      <c r="C1525">
        <v>39110</v>
      </c>
      <c r="D1525" s="122" t="s">
        <v>6188</v>
      </c>
      <c r="E1525">
        <v>3</v>
      </c>
      <c r="F1525">
        <v>1</v>
      </c>
      <c r="G1525">
        <v>3</v>
      </c>
      <c r="H1525" s="178">
        <f>E1525/10</f>
        <v>0.3</v>
      </c>
      <c r="I1525" s="122">
        <v>1</v>
      </c>
      <c r="J1525" t="s">
        <v>6178</v>
      </c>
      <c r="M1525" s="122"/>
    </row>
    <row r="1526" spans="1:13">
      <c r="A1526" s="122" t="s">
        <v>6191</v>
      </c>
      <c r="B1526" t="s">
        <v>1037</v>
      </c>
      <c r="C1526">
        <v>39110</v>
      </c>
      <c r="D1526" s="122" t="s">
        <v>6188</v>
      </c>
      <c r="E1526">
        <v>3</v>
      </c>
      <c r="F1526">
        <v>1</v>
      </c>
      <c r="G1526">
        <v>3</v>
      </c>
      <c r="H1526" s="178">
        <f>E1526/10</f>
        <v>0.3</v>
      </c>
      <c r="I1526" s="122">
        <v>1</v>
      </c>
      <c r="J1526" t="s">
        <v>6178</v>
      </c>
      <c r="M1526" s="122"/>
    </row>
    <row r="1527" spans="1:13">
      <c r="A1527" s="122" t="s">
        <v>6190</v>
      </c>
      <c r="B1527" t="s">
        <v>3270</v>
      </c>
      <c r="C1527">
        <v>40505</v>
      </c>
      <c r="D1527" s="122" t="s">
        <v>6185</v>
      </c>
      <c r="E1527">
        <v>4</v>
      </c>
      <c r="F1527">
        <v>1</v>
      </c>
      <c r="G1527">
        <v>4</v>
      </c>
      <c r="H1527" s="178">
        <f>E1527/12</f>
        <v>0.33333333333333331</v>
      </c>
      <c r="I1527" s="122">
        <v>1</v>
      </c>
      <c r="J1527" t="s">
        <v>6178</v>
      </c>
      <c r="M1527" s="122"/>
    </row>
    <row r="1528" spans="1:13">
      <c r="A1528" s="122" t="s">
        <v>6191</v>
      </c>
      <c r="B1528" t="s">
        <v>2772</v>
      </c>
      <c r="C1528">
        <v>33256</v>
      </c>
      <c r="D1528" s="122" t="s">
        <v>101</v>
      </c>
      <c r="E1528">
        <v>5</v>
      </c>
      <c r="F1528">
        <v>1</v>
      </c>
      <c r="G1528">
        <v>5</v>
      </c>
      <c r="H1528" s="178">
        <f>E1528/13</f>
        <v>0.38461538461538464</v>
      </c>
      <c r="I1528" s="122">
        <v>2</v>
      </c>
      <c r="J1528" t="s">
        <v>6178</v>
      </c>
      <c r="M1528" s="122"/>
    </row>
    <row r="1529" spans="1:13">
      <c r="A1529" s="122" t="s">
        <v>6192</v>
      </c>
      <c r="B1529" t="s">
        <v>4199</v>
      </c>
      <c r="C1529">
        <v>39085</v>
      </c>
      <c r="D1529" s="122" t="s">
        <v>6186</v>
      </c>
      <c r="E1529">
        <v>5</v>
      </c>
      <c r="F1529">
        <v>1</v>
      </c>
      <c r="G1529">
        <v>5</v>
      </c>
      <c r="H1529" s="178">
        <f>E1529/13</f>
        <v>0.38461538461538464</v>
      </c>
      <c r="I1529" s="122">
        <v>2</v>
      </c>
      <c r="J1529" t="s">
        <v>6178</v>
      </c>
      <c r="M1529" s="122"/>
    </row>
    <row r="1530" spans="1:13">
      <c r="A1530" s="122" t="s">
        <v>6191</v>
      </c>
      <c r="B1530" t="s">
        <v>3638</v>
      </c>
      <c r="C1530">
        <v>39110</v>
      </c>
      <c r="D1530" s="122" t="s">
        <v>6188</v>
      </c>
      <c r="E1530">
        <v>4</v>
      </c>
      <c r="F1530">
        <v>1</v>
      </c>
      <c r="G1530">
        <v>4</v>
      </c>
      <c r="H1530" s="178">
        <f>E1530/10</f>
        <v>0.4</v>
      </c>
      <c r="I1530" s="122">
        <v>2</v>
      </c>
      <c r="J1530" t="s">
        <v>6178</v>
      </c>
      <c r="M1530" s="122"/>
    </row>
    <row r="1531" spans="1:13">
      <c r="A1531" s="122" t="s">
        <v>6191</v>
      </c>
      <c r="B1531" t="s">
        <v>3622</v>
      </c>
      <c r="C1531">
        <v>39110</v>
      </c>
      <c r="D1531" s="122" t="s">
        <v>6188</v>
      </c>
      <c r="E1531">
        <v>7</v>
      </c>
      <c r="F1531">
        <v>1</v>
      </c>
      <c r="G1531">
        <v>7</v>
      </c>
      <c r="H1531" s="178">
        <f>E1531/10</f>
        <v>0.7</v>
      </c>
      <c r="I1531" s="122">
        <v>3</v>
      </c>
      <c r="J1531" t="s">
        <v>6178</v>
      </c>
      <c r="M1531" s="122"/>
    </row>
    <row r="1532" spans="1:13">
      <c r="A1532" s="122" t="s">
        <v>6190</v>
      </c>
      <c r="B1532" t="s">
        <v>3320</v>
      </c>
      <c r="C1532">
        <v>40505</v>
      </c>
      <c r="D1532" s="122" t="s">
        <v>6185</v>
      </c>
      <c r="E1532">
        <v>0</v>
      </c>
      <c r="F1532">
        <v>0</v>
      </c>
      <c r="G1532">
        <v>0</v>
      </c>
      <c r="H1532" s="178">
        <f>E1532/12</f>
        <v>0</v>
      </c>
      <c r="I1532" s="122">
        <v>0</v>
      </c>
      <c r="J1532" t="s">
        <v>6179</v>
      </c>
      <c r="M1532" s="122"/>
    </row>
    <row r="1533" spans="1:13">
      <c r="A1533" s="122" t="s">
        <v>6191</v>
      </c>
      <c r="B1533" t="s">
        <v>5365</v>
      </c>
      <c r="C1533">
        <v>33256</v>
      </c>
      <c r="D1533" s="122" t="s">
        <v>101</v>
      </c>
      <c r="E1533">
        <v>0</v>
      </c>
      <c r="F1533">
        <v>0</v>
      </c>
      <c r="G1533">
        <v>0</v>
      </c>
      <c r="H1533" s="178">
        <f t="shared" ref="H1533:H1540" si="45">E1533/13</f>
        <v>0</v>
      </c>
      <c r="I1533" s="122">
        <v>0</v>
      </c>
      <c r="J1533" t="s">
        <v>6179</v>
      </c>
      <c r="M1533" s="122"/>
    </row>
    <row r="1534" spans="1:13">
      <c r="A1534" s="122" t="s">
        <v>6191</v>
      </c>
      <c r="B1534" t="s">
        <v>5579</v>
      </c>
      <c r="C1534">
        <v>33256</v>
      </c>
      <c r="D1534" s="122" t="s">
        <v>101</v>
      </c>
      <c r="E1534">
        <v>0</v>
      </c>
      <c r="F1534">
        <v>0</v>
      </c>
      <c r="G1534">
        <v>0</v>
      </c>
      <c r="H1534" s="178">
        <f t="shared" si="45"/>
        <v>0</v>
      </c>
      <c r="I1534" s="122">
        <v>0</v>
      </c>
      <c r="J1534" t="s">
        <v>6179</v>
      </c>
      <c r="M1534" s="122"/>
    </row>
    <row r="1535" spans="1:13">
      <c r="A1535" s="122" t="s">
        <v>6191</v>
      </c>
      <c r="B1535" t="s">
        <v>2843</v>
      </c>
      <c r="C1535">
        <v>33255</v>
      </c>
      <c r="D1535" s="122" t="s">
        <v>106</v>
      </c>
      <c r="E1535">
        <v>0</v>
      </c>
      <c r="F1535">
        <v>0</v>
      </c>
      <c r="G1535">
        <v>0</v>
      </c>
      <c r="H1535" s="178">
        <f t="shared" si="45"/>
        <v>0</v>
      </c>
      <c r="I1535" s="122">
        <v>0</v>
      </c>
      <c r="J1535" t="s">
        <v>6179</v>
      </c>
      <c r="M1535" s="122"/>
    </row>
    <row r="1536" spans="1:13">
      <c r="A1536" s="122" t="s">
        <v>6191</v>
      </c>
      <c r="B1536" t="s">
        <v>5872</v>
      </c>
      <c r="C1536">
        <v>33255</v>
      </c>
      <c r="D1536" s="122" t="s">
        <v>106</v>
      </c>
      <c r="E1536">
        <v>0</v>
      </c>
      <c r="F1536">
        <v>0</v>
      </c>
      <c r="G1536">
        <v>0</v>
      </c>
      <c r="H1536" s="178">
        <f t="shared" si="45"/>
        <v>0</v>
      </c>
      <c r="I1536" s="122">
        <v>0</v>
      </c>
      <c r="J1536" t="s">
        <v>6179</v>
      </c>
      <c r="M1536" s="122"/>
    </row>
    <row r="1537" spans="1:13">
      <c r="A1537" s="122" t="s">
        <v>6191</v>
      </c>
      <c r="B1537" t="s">
        <v>3099</v>
      </c>
      <c r="C1537">
        <v>33255</v>
      </c>
      <c r="D1537" s="122" t="s">
        <v>106</v>
      </c>
      <c r="E1537">
        <v>0</v>
      </c>
      <c r="F1537">
        <v>0</v>
      </c>
      <c r="G1537">
        <v>0</v>
      </c>
      <c r="H1537" s="178">
        <f t="shared" si="45"/>
        <v>0</v>
      </c>
      <c r="I1537" s="122">
        <v>0</v>
      </c>
      <c r="J1537" t="s">
        <v>6179</v>
      </c>
      <c r="M1537" s="122"/>
    </row>
    <row r="1538" spans="1:13">
      <c r="A1538" s="122" t="s">
        <v>6192</v>
      </c>
      <c r="B1538" t="s">
        <v>3809</v>
      </c>
      <c r="C1538">
        <v>39090</v>
      </c>
      <c r="D1538" s="122" t="s">
        <v>6187</v>
      </c>
      <c r="E1538">
        <v>0</v>
      </c>
      <c r="F1538">
        <v>0</v>
      </c>
      <c r="G1538">
        <v>0</v>
      </c>
      <c r="H1538" s="178">
        <f t="shared" si="45"/>
        <v>0</v>
      </c>
      <c r="I1538" s="122">
        <v>0</v>
      </c>
      <c r="J1538" t="s">
        <v>6179</v>
      </c>
      <c r="M1538" s="122"/>
    </row>
    <row r="1539" spans="1:13">
      <c r="A1539" s="122" t="s">
        <v>6192</v>
      </c>
      <c r="B1539" t="s">
        <v>1119</v>
      </c>
      <c r="C1539">
        <v>39090</v>
      </c>
      <c r="D1539" s="122" t="s">
        <v>6187</v>
      </c>
      <c r="E1539">
        <v>0</v>
      </c>
      <c r="F1539">
        <v>0</v>
      </c>
      <c r="G1539">
        <v>0</v>
      </c>
      <c r="H1539" s="178">
        <f t="shared" si="45"/>
        <v>0</v>
      </c>
      <c r="I1539" s="122">
        <v>0</v>
      </c>
      <c r="J1539" t="s">
        <v>6179</v>
      </c>
      <c r="M1539" s="122"/>
    </row>
    <row r="1540" spans="1:13">
      <c r="A1540" s="122" t="s">
        <v>6192</v>
      </c>
      <c r="B1540" t="s">
        <v>3933</v>
      </c>
      <c r="C1540">
        <v>39090</v>
      </c>
      <c r="D1540" s="122" t="s">
        <v>6187</v>
      </c>
      <c r="E1540">
        <v>0</v>
      </c>
      <c r="F1540">
        <v>0</v>
      </c>
      <c r="G1540">
        <v>0</v>
      </c>
      <c r="H1540" s="178">
        <f t="shared" si="45"/>
        <v>0</v>
      </c>
      <c r="I1540" s="122">
        <v>0</v>
      </c>
      <c r="J1540" t="s">
        <v>6179</v>
      </c>
      <c r="M1540" s="122"/>
    </row>
    <row r="1541" spans="1:13">
      <c r="A1541" s="122" t="s">
        <v>6191</v>
      </c>
      <c r="B1541" t="s">
        <v>2013</v>
      </c>
      <c r="C1541">
        <v>33245</v>
      </c>
      <c r="D1541" s="122" t="s">
        <v>32</v>
      </c>
      <c r="E1541">
        <v>0</v>
      </c>
      <c r="F1541">
        <v>0</v>
      </c>
      <c r="G1541">
        <v>0</v>
      </c>
      <c r="H1541" s="178">
        <f>E1541/12</f>
        <v>0</v>
      </c>
      <c r="I1541" s="122">
        <v>0</v>
      </c>
      <c r="J1541" t="s">
        <v>6179</v>
      </c>
      <c r="M1541" s="122"/>
    </row>
    <row r="1542" spans="1:13">
      <c r="A1542" s="122" t="s">
        <v>6191</v>
      </c>
      <c r="B1542" t="s">
        <v>5098</v>
      </c>
      <c r="C1542">
        <v>33245</v>
      </c>
      <c r="D1542" s="122" t="s">
        <v>32</v>
      </c>
      <c r="E1542">
        <v>0</v>
      </c>
      <c r="F1542">
        <v>0</v>
      </c>
      <c r="G1542">
        <v>0</v>
      </c>
      <c r="H1542" s="178">
        <f>E1542/12</f>
        <v>0</v>
      </c>
      <c r="I1542" s="122">
        <v>0</v>
      </c>
      <c r="J1542" t="s">
        <v>6179</v>
      </c>
      <c r="M1542" s="122"/>
    </row>
    <row r="1543" spans="1:13">
      <c r="A1543" s="122" t="s">
        <v>6191</v>
      </c>
      <c r="B1543" t="s">
        <v>3468</v>
      </c>
      <c r="C1543">
        <v>39110</v>
      </c>
      <c r="D1543" s="122" t="s">
        <v>6188</v>
      </c>
      <c r="E1543">
        <v>0</v>
      </c>
      <c r="F1543">
        <v>0</v>
      </c>
      <c r="G1543">
        <v>0</v>
      </c>
      <c r="H1543" s="178">
        <f>E1543/10</f>
        <v>0</v>
      </c>
      <c r="I1543" s="122">
        <v>0</v>
      </c>
      <c r="J1543" t="s">
        <v>6179</v>
      </c>
      <c r="M1543" s="122"/>
    </row>
    <row r="1544" spans="1:13">
      <c r="A1544" s="122" t="s">
        <v>6191</v>
      </c>
      <c r="B1544" t="s">
        <v>3588</v>
      </c>
      <c r="C1544">
        <v>39110</v>
      </c>
      <c r="D1544" s="122" t="s">
        <v>6188</v>
      </c>
      <c r="E1544">
        <v>0</v>
      </c>
      <c r="F1544">
        <v>0</v>
      </c>
      <c r="G1544">
        <v>0</v>
      </c>
      <c r="H1544" s="178">
        <f>E1544/10</f>
        <v>0</v>
      </c>
      <c r="I1544" s="122">
        <v>0</v>
      </c>
      <c r="J1544" t="s">
        <v>6179</v>
      </c>
      <c r="M1544" s="122"/>
    </row>
    <row r="1545" spans="1:13">
      <c r="A1545" s="122" t="s">
        <v>6192</v>
      </c>
      <c r="B1545" t="s">
        <v>1621</v>
      </c>
      <c r="C1545">
        <v>33240</v>
      </c>
      <c r="D1545" s="122" t="s">
        <v>90</v>
      </c>
      <c r="E1545">
        <v>0</v>
      </c>
      <c r="F1545">
        <v>0</v>
      </c>
      <c r="G1545">
        <v>0</v>
      </c>
      <c r="H1545" s="178">
        <f>E1545/14</f>
        <v>0</v>
      </c>
      <c r="I1545" s="122">
        <v>0</v>
      </c>
      <c r="J1545" t="s">
        <v>6179</v>
      </c>
      <c r="M1545" s="122"/>
    </row>
    <row r="1546" spans="1:13">
      <c r="A1546" s="122" t="s">
        <v>6192</v>
      </c>
      <c r="B1546" t="s">
        <v>443</v>
      </c>
      <c r="C1546">
        <v>33240</v>
      </c>
      <c r="D1546" s="122" t="s">
        <v>90</v>
      </c>
      <c r="E1546">
        <v>1</v>
      </c>
      <c r="F1546">
        <v>1</v>
      </c>
      <c r="G1546">
        <v>1</v>
      </c>
      <c r="H1546" s="178">
        <f>E1546/14</f>
        <v>7.1428571428571425E-2</v>
      </c>
      <c r="I1546" s="122">
        <v>1</v>
      </c>
      <c r="J1546" t="s">
        <v>6179</v>
      </c>
      <c r="M1546" s="122"/>
    </row>
    <row r="1547" spans="1:13">
      <c r="A1547" s="122" t="s">
        <v>6191</v>
      </c>
      <c r="B1547" t="s">
        <v>3746</v>
      </c>
      <c r="C1547">
        <v>39110</v>
      </c>
      <c r="D1547" s="122" t="s">
        <v>6188</v>
      </c>
      <c r="E1547">
        <v>2</v>
      </c>
      <c r="F1547">
        <v>1</v>
      </c>
      <c r="G1547">
        <v>2</v>
      </c>
      <c r="H1547" s="178">
        <f>E1547/10</f>
        <v>0.2</v>
      </c>
      <c r="I1547" s="122">
        <v>1</v>
      </c>
      <c r="J1547" t="s">
        <v>6179</v>
      </c>
      <c r="M1547" s="122"/>
    </row>
    <row r="1548" spans="1:13">
      <c r="A1548" s="122" t="s">
        <v>6192</v>
      </c>
      <c r="B1548" t="s">
        <v>419</v>
      </c>
      <c r="C1548">
        <v>33240</v>
      </c>
      <c r="D1548" s="122" t="s">
        <v>90</v>
      </c>
      <c r="E1548">
        <v>3</v>
      </c>
      <c r="F1548">
        <v>1</v>
      </c>
      <c r="G1548">
        <v>4.5</v>
      </c>
      <c r="H1548" s="178">
        <f>E1548/14</f>
        <v>0.21428571428571427</v>
      </c>
      <c r="I1548" s="122">
        <v>1</v>
      </c>
      <c r="J1548" t="s">
        <v>6179</v>
      </c>
      <c r="M1548" s="122"/>
    </row>
    <row r="1549" spans="1:13">
      <c r="A1549" s="122" t="s">
        <v>6190</v>
      </c>
      <c r="B1549" t="s">
        <v>561</v>
      </c>
      <c r="C1549">
        <v>40505</v>
      </c>
      <c r="D1549" s="122" t="s">
        <v>6185</v>
      </c>
      <c r="E1549">
        <v>0</v>
      </c>
      <c r="F1549">
        <v>0</v>
      </c>
      <c r="G1549">
        <v>0</v>
      </c>
      <c r="H1549" s="178">
        <f>E1549/12</f>
        <v>0</v>
      </c>
      <c r="I1549" s="122">
        <v>0</v>
      </c>
      <c r="J1549" t="s">
        <v>6180</v>
      </c>
      <c r="M1549" s="122"/>
    </row>
    <row r="1550" spans="1:13">
      <c r="A1550" s="122" t="s">
        <v>6191</v>
      </c>
      <c r="B1550" t="s">
        <v>2790</v>
      </c>
      <c r="C1550">
        <v>33256</v>
      </c>
      <c r="D1550" s="122" t="s">
        <v>101</v>
      </c>
      <c r="E1550">
        <v>0</v>
      </c>
      <c r="F1550">
        <v>0</v>
      </c>
      <c r="G1550">
        <v>0</v>
      </c>
      <c r="H1550" s="178">
        <f>E1550/13</f>
        <v>0</v>
      </c>
      <c r="I1550" s="122">
        <v>0</v>
      </c>
      <c r="J1550" t="s">
        <v>6180</v>
      </c>
      <c r="M1550" s="122"/>
    </row>
    <row r="1551" spans="1:13">
      <c r="A1551" s="122" t="s">
        <v>6192</v>
      </c>
      <c r="B1551" t="s">
        <v>1097</v>
      </c>
      <c r="C1551">
        <v>39090</v>
      </c>
      <c r="D1551" s="122" t="s">
        <v>6187</v>
      </c>
      <c r="E1551">
        <v>0</v>
      </c>
      <c r="F1551">
        <v>0</v>
      </c>
      <c r="G1551">
        <v>0</v>
      </c>
      <c r="H1551" s="178">
        <f>E1551/13</f>
        <v>0</v>
      </c>
      <c r="I1551" s="122">
        <v>0</v>
      </c>
      <c r="J1551" t="s">
        <v>6180</v>
      </c>
      <c r="M1551" s="122"/>
    </row>
    <row r="1552" spans="1:13">
      <c r="A1552" s="122" t="s">
        <v>6190</v>
      </c>
      <c r="B1552" t="s">
        <v>3254</v>
      </c>
      <c r="C1552">
        <v>40505</v>
      </c>
      <c r="D1552" s="122" t="s">
        <v>6185</v>
      </c>
      <c r="E1552">
        <v>1</v>
      </c>
      <c r="F1552">
        <v>1</v>
      </c>
      <c r="G1552">
        <v>1</v>
      </c>
      <c r="H1552" s="178">
        <f>E1552/12</f>
        <v>8.3333333333333329E-2</v>
      </c>
      <c r="I1552" s="122">
        <v>1</v>
      </c>
      <c r="J1552" t="s">
        <v>6180</v>
      </c>
      <c r="M1552" s="122"/>
    </row>
    <row r="1553" spans="1:13">
      <c r="A1553" s="122" t="s">
        <v>6192</v>
      </c>
      <c r="B1553" t="s">
        <v>4113</v>
      </c>
      <c r="C1553">
        <v>39085</v>
      </c>
      <c r="D1553" s="122" t="s">
        <v>6186</v>
      </c>
      <c r="E1553">
        <v>2</v>
      </c>
      <c r="F1553">
        <v>1</v>
      </c>
      <c r="G1553">
        <v>2</v>
      </c>
      <c r="H1553" s="178">
        <f>E1553/13</f>
        <v>0.15384615384615385</v>
      </c>
      <c r="I1553" s="122">
        <v>1</v>
      </c>
      <c r="J1553" t="s">
        <v>6180</v>
      </c>
      <c r="M1553" s="122"/>
    </row>
    <row r="1554" spans="1:13">
      <c r="M1554" s="122"/>
    </row>
    <row r="1555" spans="1:13">
      <c r="M1555" s="122"/>
    </row>
    <row r="1556" spans="1:13">
      <c r="M1556" s="122"/>
    </row>
    <row r="1557" spans="1:13">
      <c r="M1557" s="122"/>
    </row>
    <row r="1558" spans="1:13">
      <c r="M1558" s="122"/>
    </row>
    <row r="1559" spans="1:13">
      <c r="M1559" s="122"/>
    </row>
    <row r="1560" spans="1:13">
      <c r="M1560" s="122"/>
    </row>
    <row r="1561" spans="1:13">
      <c r="M1561" s="122"/>
    </row>
    <row r="1562" spans="1:13">
      <c r="M1562" s="122"/>
    </row>
    <row r="1563" spans="1:13">
      <c r="M1563" s="122"/>
    </row>
    <row r="1564" spans="1:13">
      <c r="M1564" s="122"/>
    </row>
    <row r="1565" spans="1:13">
      <c r="M1565" s="122"/>
    </row>
    <row r="1566" spans="1:13">
      <c r="M1566" s="122"/>
    </row>
    <row r="1567" spans="1:13">
      <c r="M1567" s="122"/>
    </row>
    <row r="1568" spans="1:13">
      <c r="M1568" s="122"/>
    </row>
    <row r="1569" spans="13:13">
      <c r="M1569" s="122"/>
    </row>
    <row r="1570" spans="13:13">
      <c r="M1570" s="122"/>
    </row>
    <row r="1571" spans="13:13">
      <c r="M1571" s="122"/>
    </row>
    <row r="1572" spans="13:13">
      <c r="M1572" s="122"/>
    </row>
    <row r="1573" spans="13:13">
      <c r="M1573" s="122"/>
    </row>
    <row r="1574" spans="13:13">
      <c r="M1574" s="122"/>
    </row>
    <row r="1575" spans="13:13">
      <c r="M1575" s="122"/>
    </row>
    <row r="1576" spans="13:13">
      <c r="M1576" s="122"/>
    </row>
    <row r="1577" spans="13:13">
      <c r="M1577" s="122"/>
    </row>
    <row r="1578" spans="13:13">
      <c r="M1578" s="122"/>
    </row>
    <row r="1579" spans="13:13">
      <c r="M1579" s="122"/>
    </row>
    <row r="1580" spans="13:13">
      <c r="M1580" s="122"/>
    </row>
    <row r="1581" spans="13:13">
      <c r="M1581" s="122"/>
    </row>
    <row r="1582" spans="13:13">
      <c r="M1582" s="122"/>
    </row>
    <row r="1583" spans="13:13">
      <c r="M1583" s="122"/>
    </row>
    <row r="1584" spans="13:13">
      <c r="M1584" s="122"/>
    </row>
    <row r="1585" spans="13:13">
      <c r="M1585" s="122"/>
    </row>
    <row r="1586" spans="13:13">
      <c r="M1586" s="122"/>
    </row>
    <row r="1587" spans="13:13">
      <c r="M1587" s="122"/>
    </row>
    <row r="1588" spans="13:13">
      <c r="M1588" s="122"/>
    </row>
    <row r="1589" spans="13:13">
      <c r="M1589" s="122"/>
    </row>
    <row r="1590" spans="13:13">
      <c r="M1590" s="122"/>
    </row>
    <row r="1591" spans="13:13">
      <c r="M1591" s="122"/>
    </row>
    <row r="1592" spans="13:13">
      <c r="M1592" s="122"/>
    </row>
    <row r="1593" spans="13:13">
      <c r="M1593" s="122"/>
    </row>
    <row r="1594" spans="13:13">
      <c r="M1594" s="122"/>
    </row>
    <row r="1595" spans="13:13">
      <c r="M1595" s="122"/>
    </row>
    <row r="1596" spans="13:13">
      <c r="M1596" s="122"/>
    </row>
    <row r="1597" spans="13:13">
      <c r="M1597" s="122"/>
    </row>
    <row r="1598" spans="13:13">
      <c r="M1598" s="122"/>
    </row>
    <row r="1599" spans="13:13">
      <c r="M1599" s="122"/>
    </row>
    <row r="1600" spans="13:13">
      <c r="M1600" s="122"/>
    </row>
    <row r="1601" spans="13:13">
      <c r="M1601" s="122"/>
    </row>
    <row r="1602" spans="13:13">
      <c r="M1602" s="122"/>
    </row>
    <row r="1603" spans="13:13">
      <c r="M1603" s="122"/>
    </row>
    <row r="1604" spans="13:13">
      <c r="M1604" s="122"/>
    </row>
    <row r="1605" spans="13:13">
      <c r="M1605" s="122"/>
    </row>
    <row r="1606" spans="13:13">
      <c r="M1606" s="122"/>
    </row>
    <row r="1607" spans="13:13">
      <c r="M1607" s="122"/>
    </row>
    <row r="1608" spans="13:13">
      <c r="M1608" s="122"/>
    </row>
    <row r="1609" spans="13:13">
      <c r="M1609" s="122"/>
    </row>
    <row r="1610" spans="13:13">
      <c r="M1610" s="122"/>
    </row>
    <row r="1611" spans="13:13">
      <c r="M1611" s="122"/>
    </row>
    <row r="1612" spans="13:13">
      <c r="M1612" s="122"/>
    </row>
    <row r="1613" spans="13:13">
      <c r="M1613" s="122"/>
    </row>
    <row r="1614" spans="13:13">
      <c r="M1614" s="122"/>
    </row>
    <row r="1615" spans="13:13">
      <c r="M1615" s="122"/>
    </row>
    <row r="1616" spans="13:13">
      <c r="M1616" s="122"/>
    </row>
    <row r="1617" spans="13:13">
      <c r="M1617" s="122"/>
    </row>
    <row r="1618" spans="13:13">
      <c r="M1618" s="122"/>
    </row>
    <row r="1619" spans="13:13">
      <c r="M1619" s="122"/>
    </row>
    <row r="1620" spans="13:13">
      <c r="M1620" s="122"/>
    </row>
    <row r="1621" spans="13:13">
      <c r="M1621" s="122"/>
    </row>
    <row r="1622" spans="13:13">
      <c r="M1622" s="122"/>
    </row>
    <row r="1623" spans="13:13">
      <c r="M1623" s="122"/>
    </row>
    <row r="1624" spans="13:13">
      <c r="M1624" s="122"/>
    </row>
    <row r="1625" spans="13:13">
      <c r="M1625" s="122"/>
    </row>
    <row r="1626" spans="13:13">
      <c r="M1626" s="122"/>
    </row>
    <row r="1627" spans="13:13">
      <c r="M1627" s="122"/>
    </row>
    <row r="1628" spans="13:13">
      <c r="M1628" s="122"/>
    </row>
    <row r="1629" spans="13:13">
      <c r="M1629" s="122"/>
    </row>
    <row r="1630" spans="13:13">
      <c r="M1630" s="122"/>
    </row>
    <row r="1631" spans="13:13">
      <c r="M1631" s="122"/>
    </row>
    <row r="1632" spans="13:13">
      <c r="M1632" s="122"/>
    </row>
    <row r="1633" spans="13:13">
      <c r="M1633" s="122"/>
    </row>
    <row r="1634" spans="13:13">
      <c r="M1634" s="122"/>
    </row>
    <row r="1635" spans="13:13">
      <c r="M1635" s="122"/>
    </row>
    <row r="1636" spans="13:13">
      <c r="M1636" s="122"/>
    </row>
    <row r="1637" spans="13:13">
      <c r="M1637" s="122"/>
    </row>
    <row r="1638" spans="13:13">
      <c r="M1638" s="122"/>
    </row>
    <row r="1639" spans="13:13">
      <c r="M1639" s="122"/>
    </row>
    <row r="1640" spans="13:13">
      <c r="M1640" s="122"/>
    </row>
    <row r="1641" spans="13:13">
      <c r="M1641" s="122"/>
    </row>
    <row r="1642" spans="13:13">
      <c r="M1642" s="122"/>
    </row>
    <row r="1643" spans="13:13">
      <c r="M1643" s="122"/>
    </row>
    <row r="1644" spans="13:13">
      <c r="M1644" s="122"/>
    </row>
    <row r="1645" spans="13:13">
      <c r="M1645" s="122"/>
    </row>
    <row r="1646" spans="13:13">
      <c r="M1646" s="122"/>
    </row>
    <row r="1647" spans="13:13">
      <c r="M1647" s="122"/>
    </row>
    <row r="1648" spans="13:13">
      <c r="M1648" s="122"/>
    </row>
    <row r="1649" spans="13:13">
      <c r="M1649" s="122"/>
    </row>
    <row r="1650" spans="13:13">
      <c r="M1650" s="122"/>
    </row>
    <row r="1651" spans="13:13">
      <c r="M1651" s="122"/>
    </row>
    <row r="1652" spans="13:13">
      <c r="M1652" s="122"/>
    </row>
    <row r="1653" spans="13:13">
      <c r="M1653" s="122"/>
    </row>
    <row r="1654" spans="13:13">
      <c r="M1654" s="122"/>
    </row>
    <row r="1655" spans="13:13">
      <c r="M1655" s="122"/>
    </row>
    <row r="1656" spans="13:13">
      <c r="M1656" s="122"/>
    </row>
    <row r="1657" spans="13:13">
      <c r="M1657" s="122"/>
    </row>
    <row r="1658" spans="13:13">
      <c r="M1658" s="122"/>
    </row>
    <row r="1659" spans="13:13">
      <c r="M1659" s="122"/>
    </row>
    <row r="1660" spans="13:13">
      <c r="M1660" s="122"/>
    </row>
    <row r="1661" spans="13:13">
      <c r="M1661" s="122"/>
    </row>
    <row r="1662" spans="13:13">
      <c r="M1662" s="122"/>
    </row>
    <row r="1663" spans="13:13">
      <c r="M1663" s="122"/>
    </row>
    <row r="1664" spans="13:13">
      <c r="M1664" s="122"/>
    </row>
    <row r="1665" spans="13:13">
      <c r="M1665" s="122"/>
    </row>
    <row r="1666" spans="13:13">
      <c r="M1666" s="122"/>
    </row>
    <row r="1667" spans="13:13">
      <c r="M1667" s="122"/>
    </row>
    <row r="1668" spans="13:13">
      <c r="M1668" s="122"/>
    </row>
    <row r="1669" spans="13:13">
      <c r="M1669" s="122"/>
    </row>
    <row r="1670" spans="13:13">
      <c r="M1670" s="122"/>
    </row>
    <row r="1671" spans="13:13">
      <c r="M1671" s="122"/>
    </row>
    <row r="1672" spans="13:13">
      <c r="M1672" s="122"/>
    </row>
    <row r="1673" spans="13:13">
      <c r="M1673" s="122"/>
    </row>
    <row r="1674" spans="13:13">
      <c r="M1674" s="122"/>
    </row>
    <row r="1675" spans="13:13">
      <c r="M1675" s="122"/>
    </row>
    <row r="1676" spans="13:13">
      <c r="M1676" s="122"/>
    </row>
    <row r="1677" spans="13:13">
      <c r="M1677" s="122"/>
    </row>
    <row r="1678" spans="13:13">
      <c r="M1678" s="122"/>
    </row>
    <row r="1679" spans="13:13">
      <c r="M1679" s="122"/>
    </row>
    <row r="1680" spans="13:13">
      <c r="M1680" s="122"/>
    </row>
    <row r="1681" spans="13:13">
      <c r="M1681" s="122"/>
    </row>
    <row r="1682" spans="13:13">
      <c r="M1682" s="122"/>
    </row>
    <row r="1683" spans="13:13">
      <c r="M1683" s="122"/>
    </row>
    <row r="1684" spans="13:13">
      <c r="M1684" s="122"/>
    </row>
    <row r="1685" spans="13:13">
      <c r="M1685" s="122"/>
    </row>
    <row r="1686" spans="13:13">
      <c r="M1686" s="122"/>
    </row>
    <row r="1687" spans="13:13">
      <c r="M1687" s="122"/>
    </row>
    <row r="1688" spans="13:13">
      <c r="M1688" s="122"/>
    </row>
    <row r="1689" spans="13:13">
      <c r="M1689" s="122"/>
    </row>
    <row r="1690" spans="13:13">
      <c r="M1690" s="122"/>
    </row>
    <row r="1691" spans="13:13">
      <c r="M1691" s="122"/>
    </row>
    <row r="1692" spans="13:13">
      <c r="M1692" s="122"/>
    </row>
    <row r="1693" spans="13:13">
      <c r="M1693" s="122"/>
    </row>
    <row r="1694" spans="13:13">
      <c r="M1694" s="122"/>
    </row>
    <row r="1695" spans="13:13">
      <c r="M1695" s="122"/>
    </row>
    <row r="1696" spans="13:13">
      <c r="M1696" s="122"/>
    </row>
    <row r="1697" spans="13:13">
      <c r="M1697" s="122"/>
    </row>
    <row r="1698" spans="13:13">
      <c r="M1698" s="122"/>
    </row>
    <row r="1699" spans="13:13">
      <c r="M1699" s="122"/>
    </row>
    <row r="1700" spans="13:13">
      <c r="M1700" s="122"/>
    </row>
    <row r="1701" spans="13:13">
      <c r="M1701" s="122"/>
    </row>
    <row r="1702" spans="13:13">
      <c r="M1702" s="122"/>
    </row>
    <row r="1703" spans="13:13">
      <c r="M1703" s="122"/>
    </row>
    <row r="1704" spans="13:13">
      <c r="M1704" s="122"/>
    </row>
    <row r="1705" spans="13:13">
      <c r="M1705" s="122"/>
    </row>
    <row r="1706" spans="13:13">
      <c r="M1706" s="122"/>
    </row>
    <row r="1707" spans="13:13">
      <c r="M1707" s="122"/>
    </row>
    <row r="1708" spans="13:13">
      <c r="M1708" s="122"/>
    </row>
    <row r="1709" spans="13:13">
      <c r="M1709" s="122"/>
    </row>
    <row r="1710" spans="13:13">
      <c r="M1710" s="122"/>
    </row>
    <row r="1711" spans="13:13">
      <c r="M1711" s="122"/>
    </row>
    <row r="1712" spans="13:13">
      <c r="M1712" s="122"/>
    </row>
    <row r="1713" spans="13:13">
      <c r="M1713" s="122"/>
    </row>
    <row r="1714" spans="13:13">
      <c r="M1714" s="122"/>
    </row>
    <row r="1715" spans="13:13">
      <c r="M1715" s="122"/>
    </row>
    <row r="1716" spans="13:13">
      <c r="M1716" s="122"/>
    </row>
    <row r="1717" spans="13:13">
      <c r="M1717" s="122"/>
    </row>
    <row r="1718" spans="13:13">
      <c r="M1718" s="122"/>
    </row>
    <row r="1719" spans="13:13">
      <c r="M1719" s="122"/>
    </row>
    <row r="1720" spans="13:13">
      <c r="M1720" s="122"/>
    </row>
    <row r="1721" spans="13:13">
      <c r="M1721" s="122"/>
    </row>
    <row r="1722" spans="13:13">
      <c r="M1722" s="122"/>
    </row>
    <row r="1723" spans="13:13">
      <c r="M1723" s="122"/>
    </row>
    <row r="1724" spans="13:13">
      <c r="M1724" s="122"/>
    </row>
    <row r="1725" spans="13:13">
      <c r="M1725" s="122"/>
    </row>
    <row r="1726" spans="13:13">
      <c r="M1726" s="122"/>
    </row>
    <row r="1727" spans="13:13">
      <c r="M1727" s="122"/>
    </row>
    <row r="1728" spans="13:13">
      <c r="M1728" s="122"/>
    </row>
    <row r="1729" spans="13:13">
      <c r="M1729" s="122"/>
    </row>
    <row r="1730" spans="13:13">
      <c r="M1730" s="122"/>
    </row>
    <row r="1731" spans="13:13">
      <c r="M1731" s="122"/>
    </row>
    <row r="1732" spans="13:13">
      <c r="M1732" s="122"/>
    </row>
    <row r="1733" spans="13:13">
      <c r="M1733" s="122"/>
    </row>
    <row r="1734" spans="13:13">
      <c r="M1734" s="122"/>
    </row>
    <row r="1735" spans="13:13">
      <c r="M1735" s="122"/>
    </row>
    <row r="1736" spans="13:13">
      <c r="M1736" s="122"/>
    </row>
    <row r="1737" spans="13:13">
      <c r="M1737" s="122"/>
    </row>
    <row r="1738" spans="13:13">
      <c r="M1738" s="122"/>
    </row>
    <row r="1739" spans="13:13">
      <c r="M1739" s="122"/>
    </row>
    <row r="1740" spans="13:13">
      <c r="M1740" s="122"/>
    </row>
    <row r="1741" spans="13:13">
      <c r="M1741" s="122"/>
    </row>
    <row r="1742" spans="13:13">
      <c r="M1742" s="122"/>
    </row>
    <row r="1743" spans="13:13">
      <c r="M1743" s="122"/>
    </row>
    <row r="1744" spans="13:13">
      <c r="M1744" s="122"/>
    </row>
    <row r="1745" spans="13:13">
      <c r="M1745" s="122"/>
    </row>
    <row r="1746" spans="13:13">
      <c r="M1746" s="122"/>
    </row>
    <row r="1747" spans="13:13">
      <c r="M1747" s="122"/>
    </row>
    <row r="1748" spans="13:13">
      <c r="M1748" s="122"/>
    </row>
    <row r="1749" spans="13:13">
      <c r="M1749" s="122"/>
    </row>
    <row r="1750" spans="13:13">
      <c r="M1750" s="122"/>
    </row>
    <row r="1751" spans="13:13">
      <c r="M1751" s="122"/>
    </row>
    <row r="1752" spans="13:13">
      <c r="M1752" s="122"/>
    </row>
    <row r="1753" spans="13:13">
      <c r="M1753" s="122"/>
    </row>
    <row r="1754" spans="13:13">
      <c r="M1754" s="122"/>
    </row>
    <row r="1755" spans="13:13">
      <c r="M1755" s="122"/>
    </row>
    <row r="1756" spans="13:13">
      <c r="M1756" s="122"/>
    </row>
    <row r="1757" spans="13:13">
      <c r="M1757" s="122"/>
    </row>
    <row r="1758" spans="13:13">
      <c r="M1758" s="122"/>
    </row>
    <row r="1759" spans="13:13">
      <c r="M1759" s="122"/>
    </row>
    <row r="1760" spans="13:13">
      <c r="M1760" s="122"/>
    </row>
    <row r="1761" spans="13:13">
      <c r="M1761" s="122"/>
    </row>
    <row r="1762" spans="13:13">
      <c r="M1762" s="122"/>
    </row>
    <row r="1763" spans="13:13">
      <c r="M1763" s="122"/>
    </row>
    <row r="1764" spans="13:13">
      <c r="M1764" s="122"/>
    </row>
    <row r="1765" spans="13:13">
      <c r="M1765" s="122"/>
    </row>
    <row r="1766" spans="13:13">
      <c r="M1766" s="122"/>
    </row>
    <row r="1767" spans="13:13">
      <c r="M1767" s="122"/>
    </row>
    <row r="1768" spans="13:13">
      <c r="M1768" s="122"/>
    </row>
    <row r="1769" spans="13:13">
      <c r="M1769" s="122"/>
    </row>
    <row r="1770" spans="13:13">
      <c r="M1770" s="122"/>
    </row>
    <row r="1771" spans="13:13">
      <c r="M1771" s="122"/>
    </row>
    <row r="1772" spans="13:13">
      <c r="M1772" s="122"/>
    </row>
    <row r="1773" spans="13:13">
      <c r="M1773" s="122"/>
    </row>
    <row r="1774" spans="13:13">
      <c r="M1774" s="122"/>
    </row>
    <row r="1775" spans="13:13">
      <c r="M1775" s="122"/>
    </row>
    <row r="1776" spans="13:13">
      <c r="M1776" s="122"/>
    </row>
    <row r="1777" spans="13:13">
      <c r="M1777" s="122"/>
    </row>
    <row r="1778" spans="13:13">
      <c r="M1778" s="122"/>
    </row>
    <row r="1779" spans="13:13">
      <c r="M1779" s="122"/>
    </row>
    <row r="1780" spans="13:13">
      <c r="M1780" s="122"/>
    </row>
    <row r="1781" spans="13:13">
      <c r="M1781" s="122"/>
    </row>
    <row r="1782" spans="13:13">
      <c r="M1782" s="122"/>
    </row>
    <row r="1783" spans="13:13">
      <c r="M1783" s="122"/>
    </row>
    <row r="1784" spans="13:13">
      <c r="M1784" s="122"/>
    </row>
    <row r="1785" spans="13:13">
      <c r="M1785" s="122"/>
    </row>
    <row r="1786" spans="13:13">
      <c r="M1786" s="122"/>
    </row>
    <row r="1787" spans="13:13">
      <c r="M1787" s="122"/>
    </row>
    <row r="1788" spans="13:13">
      <c r="M1788" s="122"/>
    </row>
    <row r="1789" spans="13:13">
      <c r="M1789" s="122"/>
    </row>
    <row r="1790" spans="13:13">
      <c r="M1790" s="122"/>
    </row>
    <row r="1791" spans="13:13">
      <c r="M1791" s="122"/>
    </row>
    <row r="1792" spans="13:13">
      <c r="M1792" s="122"/>
    </row>
    <row r="1793" spans="13:13">
      <c r="M1793" s="122"/>
    </row>
    <row r="1794" spans="13:13">
      <c r="M1794" s="122"/>
    </row>
    <row r="1795" spans="13:13">
      <c r="M1795" s="122"/>
    </row>
    <row r="1796" spans="13:13">
      <c r="M1796" s="122"/>
    </row>
    <row r="1797" spans="13:13">
      <c r="M1797" s="122"/>
    </row>
    <row r="1798" spans="13:13">
      <c r="M1798" s="122"/>
    </row>
    <row r="1799" spans="13:13">
      <c r="M1799" s="122"/>
    </row>
    <row r="1800" spans="13:13">
      <c r="M1800" s="122"/>
    </row>
    <row r="1801" spans="13:13">
      <c r="M1801" s="122"/>
    </row>
    <row r="1802" spans="13:13">
      <c r="M1802" s="122"/>
    </row>
    <row r="1803" spans="13:13">
      <c r="M1803" s="122"/>
    </row>
    <row r="1804" spans="13:13">
      <c r="M1804" s="122"/>
    </row>
    <row r="1805" spans="13:13">
      <c r="M1805" s="122"/>
    </row>
    <row r="1806" spans="13:13">
      <c r="M1806" s="122"/>
    </row>
    <row r="1807" spans="13:13">
      <c r="M1807" s="122"/>
    </row>
    <row r="1808" spans="13:13">
      <c r="M1808" s="122"/>
    </row>
    <row r="1809" spans="13:13">
      <c r="M1809" s="122"/>
    </row>
    <row r="1810" spans="13:13">
      <c r="M1810" s="122"/>
    </row>
    <row r="1811" spans="13:13">
      <c r="M1811" s="122"/>
    </row>
    <row r="1812" spans="13:13">
      <c r="M1812" s="122"/>
    </row>
    <row r="1813" spans="13:13">
      <c r="M1813" s="122"/>
    </row>
    <row r="1814" spans="13:13">
      <c r="M1814" s="122"/>
    </row>
    <row r="1815" spans="13:13">
      <c r="M1815" s="122"/>
    </row>
    <row r="1816" spans="13:13">
      <c r="M1816" s="122"/>
    </row>
    <row r="1817" spans="13:13">
      <c r="M1817" s="122"/>
    </row>
    <row r="1818" spans="13:13">
      <c r="M1818" s="122"/>
    </row>
    <row r="1819" spans="13:13">
      <c r="M1819" s="122"/>
    </row>
    <row r="1820" spans="13:13">
      <c r="M1820" s="122"/>
    </row>
    <row r="1821" spans="13:13">
      <c r="M1821" s="122"/>
    </row>
    <row r="1822" spans="13:13">
      <c r="M1822" s="122"/>
    </row>
    <row r="1823" spans="13:13">
      <c r="M1823" s="122"/>
    </row>
    <row r="1824" spans="13:13">
      <c r="M1824" s="122"/>
    </row>
    <row r="1825" spans="13:13">
      <c r="M1825" s="122"/>
    </row>
    <row r="1826" spans="13:13">
      <c r="M1826" s="122"/>
    </row>
    <row r="1827" spans="13:13">
      <c r="M1827" s="122"/>
    </row>
    <row r="1828" spans="13:13">
      <c r="M1828" s="122"/>
    </row>
    <row r="1829" spans="13:13">
      <c r="M1829" s="122"/>
    </row>
    <row r="1830" spans="13:13">
      <c r="M1830" s="122"/>
    </row>
    <row r="1831" spans="13:13">
      <c r="M1831" s="122"/>
    </row>
    <row r="1832" spans="13:13">
      <c r="M1832" s="122"/>
    </row>
    <row r="1833" spans="13:13">
      <c r="M1833" s="122"/>
    </row>
    <row r="1834" spans="13:13">
      <c r="M1834" s="122"/>
    </row>
    <row r="1835" spans="13:13">
      <c r="M1835" s="122"/>
    </row>
    <row r="1836" spans="13:13">
      <c r="M1836" s="122"/>
    </row>
    <row r="1837" spans="13:13">
      <c r="M1837" s="122"/>
    </row>
    <row r="1838" spans="13:13">
      <c r="M1838" s="122"/>
    </row>
    <row r="1839" spans="13:13">
      <c r="M1839" s="122"/>
    </row>
    <row r="1840" spans="13:13">
      <c r="M1840" s="122"/>
    </row>
    <row r="1841" spans="13:13">
      <c r="M1841" s="122"/>
    </row>
    <row r="1842" spans="13:13">
      <c r="M1842" s="122"/>
    </row>
    <row r="1843" spans="13:13">
      <c r="M1843" s="122"/>
    </row>
    <row r="1844" spans="13:13">
      <c r="M1844" s="122"/>
    </row>
    <row r="1845" spans="13:13">
      <c r="M1845" s="122"/>
    </row>
    <row r="1846" spans="13:13">
      <c r="M1846" s="122"/>
    </row>
    <row r="1847" spans="13:13">
      <c r="M1847" s="122"/>
    </row>
    <row r="1848" spans="13:13">
      <c r="M1848" s="122"/>
    </row>
    <row r="1849" spans="13:13">
      <c r="M1849" s="122"/>
    </row>
    <row r="1850" spans="13:13">
      <c r="M1850" s="122"/>
    </row>
    <row r="1851" spans="13:13">
      <c r="M1851" s="122"/>
    </row>
  </sheetData>
  <sortState ref="A2:J1438">
    <sortCondition ref="D2:D1438"/>
    <sortCondition ref="I2:I143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abSelected="1" topLeftCell="B1" zoomScale="75" zoomScaleNormal="75" zoomScalePageLayoutView="75" workbookViewId="0">
      <selection activeCell="E12" sqref="E12"/>
    </sheetView>
  </sheetViews>
  <sheetFormatPr defaultColWidth="11" defaultRowHeight="15.75"/>
  <cols>
    <col min="2" max="2" width="13.875" customWidth="1"/>
    <col min="3" max="3" width="31.5" bestFit="1" customWidth="1"/>
    <col min="4" max="4" width="11" style="111"/>
    <col min="5" max="5" width="16.625" customWidth="1"/>
    <col min="6" max="6" width="22.25" style="100" customWidth="1"/>
    <col min="7" max="7" width="19.25" bestFit="1" customWidth="1"/>
    <col min="8" max="8" width="25.25" bestFit="1" customWidth="1"/>
    <col min="9" max="9" width="30.5" bestFit="1" customWidth="1"/>
    <col min="11" max="11" width="23" bestFit="1" customWidth="1"/>
  </cols>
  <sheetData>
    <row r="4" spans="2:11" s="46" customFormat="1" ht="14.1" customHeight="1">
      <c r="B4" s="64" t="s">
        <v>33</v>
      </c>
      <c r="C4" s="66"/>
      <c r="D4" s="105"/>
      <c r="E4" s="68"/>
      <c r="F4" s="67"/>
      <c r="G4" s="70"/>
      <c r="H4" s="70"/>
      <c r="I4" s="71"/>
      <c r="J4" s="69"/>
    </row>
    <row r="5" spans="2:11" s="46" customFormat="1" ht="12" customHeight="1">
      <c r="B5" s="59" t="s">
        <v>24</v>
      </c>
      <c r="C5" s="59" t="s">
        <v>25</v>
      </c>
      <c r="D5" s="106" t="s">
        <v>26</v>
      </c>
      <c r="E5" s="60" t="s">
        <v>27</v>
      </c>
      <c r="F5" s="101" t="s">
        <v>28</v>
      </c>
      <c r="G5" s="60" t="s">
        <v>29</v>
      </c>
      <c r="H5" s="60" t="s">
        <v>64</v>
      </c>
      <c r="I5" s="60" t="s">
        <v>65</v>
      </c>
      <c r="J5" s="60" t="s">
        <v>66</v>
      </c>
      <c r="K5" s="60" t="s">
        <v>67</v>
      </c>
    </row>
    <row r="6" spans="2:11" s="80" customFormat="1" ht="45.95" customHeight="1">
      <c r="B6" s="119" t="s">
        <v>68</v>
      </c>
      <c r="C6" s="72" t="s">
        <v>69</v>
      </c>
      <c r="D6" s="107">
        <v>40505</v>
      </c>
      <c r="E6" s="73" t="s">
        <v>70</v>
      </c>
      <c r="F6" s="81" t="s">
        <v>71</v>
      </c>
      <c r="G6" s="82" t="s">
        <v>72</v>
      </c>
      <c r="H6" s="83" t="s">
        <v>73</v>
      </c>
      <c r="I6" s="74"/>
      <c r="J6" s="84" t="s">
        <v>74</v>
      </c>
      <c r="K6" s="81"/>
    </row>
    <row r="7" spans="2:11" s="46" customFormat="1" ht="15.95" customHeight="1">
      <c r="B7" s="75"/>
      <c r="C7" s="66"/>
      <c r="D7" s="105"/>
      <c r="E7" s="68"/>
      <c r="F7" s="67"/>
      <c r="G7" s="70"/>
      <c r="H7" s="70"/>
      <c r="I7" s="71"/>
      <c r="J7" s="69"/>
    </row>
    <row r="8" spans="2:11" s="46" customFormat="1" ht="14.1" customHeight="1">
      <c r="B8" s="66"/>
      <c r="C8" s="66"/>
      <c r="D8" s="105"/>
      <c r="E8" s="68"/>
      <c r="F8" s="67"/>
      <c r="G8" s="70"/>
      <c r="H8" s="70"/>
      <c r="I8" s="71"/>
      <c r="J8" s="69"/>
    </row>
    <row r="9" spans="2:11" s="46" customFormat="1">
      <c r="B9" s="57" t="s">
        <v>23</v>
      </c>
      <c r="C9" s="57"/>
      <c r="D9" s="108"/>
      <c r="E9" s="58"/>
      <c r="F9" s="102"/>
      <c r="G9" s="45"/>
      <c r="H9" s="45"/>
      <c r="I9" s="45"/>
    </row>
    <row r="10" spans="2:11" s="46" customFormat="1">
      <c r="B10" s="59" t="s">
        <v>24</v>
      </c>
      <c r="C10" s="59" t="s">
        <v>25</v>
      </c>
      <c r="D10" s="106" t="s">
        <v>26</v>
      </c>
      <c r="E10" s="60" t="s">
        <v>27</v>
      </c>
      <c r="F10" s="101" t="s">
        <v>28</v>
      </c>
      <c r="G10" s="60" t="s">
        <v>29</v>
      </c>
      <c r="H10" s="60" t="s">
        <v>64</v>
      </c>
      <c r="I10" s="60" t="s">
        <v>65</v>
      </c>
      <c r="J10" s="60" t="s">
        <v>66</v>
      </c>
      <c r="K10" s="60" t="s">
        <v>67</v>
      </c>
    </row>
    <row r="11" spans="2:11" s="80" customFormat="1" ht="45.75" customHeight="1">
      <c r="B11" s="119" t="s">
        <v>30</v>
      </c>
      <c r="C11" s="72" t="s">
        <v>75</v>
      </c>
      <c r="D11" s="109">
        <v>39110</v>
      </c>
      <c r="E11" s="85" t="s">
        <v>76</v>
      </c>
      <c r="F11" s="85" t="s">
        <v>77</v>
      </c>
      <c r="G11" s="86" t="s">
        <v>78</v>
      </c>
      <c r="H11" s="87" t="s">
        <v>79</v>
      </c>
      <c r="I11" s="74"/>
      <c r="J11" s="181" t="s">
        <v>74</v>
      </c>
      <c r="K11" s="184"/>
    </row>
    <row r="12" spans="2:11" s="80" customFormat="1" ht="45.75" customHeight="1">
      <c r="B12" s="119" t="s">
        <v>30</v>
      </c>
      <c r="C12" s="72" t="s">
        <v>75</v>
      </c>
      <c r="D12" s="109">
        <v>39090</v>
      </c>
      <c r="E12" s="88" t="s">
        <v>80</v>
      </c>
      <c r="F12" s="88" t="s">
        <v>81</v>
      </c>
      <c r="G12" s="89" t="s">
        <v>82</v>
      </c>
      <c r="H12" s="90" t="s">
        <v>83</v>
      </c>
      <c r="I12" s="74"/>
      <c r="J12" s="182"/>
      <c r="K12" s="185"/>
    </row>
    <row r="13" spans="2:11" s="80" customFormat="1" ht="45.75" customHeight="1">
      <c r="B13" s="119" t="s">
        <v>30</v>
      </c>
      <c r="C13" s="91" t="s">
        <v>75</v>
      </c>
      <c r="D13" s="109">
        <v>39085</v>
      </c>
      <c r="E13" s="88" t="s">
        <v>84</v>
      </c>
      <c r="F13" s="103" t="s">
        <v>85</v>
      </c>
      <c r="G13" s="89" t="s">
        <v>86</v>
      </c>
      <c r="H13" s="90" t="s">
        <v>87</v>
      </c>
      <c r="I13" s="74"/>
      <c r="J13" s="183"/>
      <c r="K13" s="186"/>
    </row>
    <row r="14" spans="2:11" s="46" customFormat="1" ht="12.95" customHeight="1">
      <c r="B14" s="66"/>
      <c r="C14" s="66"/>
      <c r="D14" s="110"/>
      <c r="E14" s="68"/>
      <c r="F14" s="67"/>
      <c r="G14" s="76"/>
      <c r="H14" s="77"/>
      <c r="I14" s="78"/>
      <c r="J14" s="69"/>
    </row>
    <row r="15" spans="2:11" s="46" customFormat="1">
      <c r="B15" s="65" t="s">
        <v>31</v>
      </c>
      <c r="C15" s="65"/>
      <c r="D15" s="108"/>
      <c r="E15" s="58"/>
      <c r="F15" s="102"/>
      <c r="G15" s="45"/>
      <c r="H15" s="45"/>
      <c r="I15" s="45"/>
    </row>
    <row r="16" spans="2:11" s="46" customFormat="1">
      <c r="B16" s="59" t="s">
        <v>24</v>
      </c>
      <c r="C16" s="59" t="s">
        <v>25</v>
      </c>
      <c r="D16" s="106" t="s">
        <v>26</v>
      </c>
      <c r="E16" s="60" t="s">
        <v>27</v>
      </c>
      <c r="F16" s="101" t="s">
        <v>28</v>
      </c>
      <c r="G16" s="60" t="s">
        <v>29</v>
      </c>
      <c r="H16" s="60" t="s">
        <v>64</v>
      </c>
      <c r="I16" s="60" t="s">
        <v>65</v>
      </c>
      <c r="J16" s="60" t="s">
        <v>66</v>
      </c>
      <c r="K16" s="60" t="s">
        <v>67</v>
      </c>
    </row>
    <row r="17" spans="2:11" s="80" customFormat="1" ht="45.75" customHeight="1">
      <c r="B17" s="141" t="s">
        <v>88</v>
      </c>
      <c r="C17" s="93" t="s">
        <v>89</v>
      </c>
      <c r="D17" s="108">
        <v>33240</v>
      </c>
      <c r="E17" s="79" t="s">
        <v>90</v>
      </c>
      <c r="F17" s="104" t="s">
        <v>91</v>
      </c>
      <c r="G17" s="94" t="s">
        <v>92</v>
      </c>
      <c r="H17" s="95" t="s">
        <v>93</v>
      </c>
      <c r="I17" s="94"/>
      <c r="J17" s="187" t="s">
        <v>74</v>
      </c>
      <c r="K17" s="94"/>
    </row>
    <row r="18" spans="2:11" s="80" customFormat="1" ht="45.75" customHeight="1">
      <c r="B18" s="141" t="s">
        <v>94</v>
      </c>
      <c r="C18" s="93" t="s">
        <v>95</v>
      </c>
      <c r="D18" s="109">
        <v>33245</v>
      </c>
      <c r="E18" s="96" t="s">
        <v>32</v>
      </c>
      <c r="F18" s="103" t="s">
        <v>96</v>
      </c>
      <c r="G18" s="97" t="s">
        <v>97</v>
      </c>
      <c r="H18" s="95" t="s">
        <v>98</v>
      </c>
      <c r="I18" s="94"/>
      <c r="J18" s="188"/>
      <c r="K18" s="94"/>
    </row>
    <row r="19" spans="2:11" s="80" customFormat="1" ht="45.75" customHeight="1">
      <c r="B19" s="141" t="s">
        <v>99</v>
      </c>
      <c r="C19" s="93" t="s">
        <v>100</v>
      </c>
      <c r="D19" s="109">
        <v>33256</v>
      </c>
      <c r="E19" s="98" t="s">
        <v>101</v>
      </c>
      <c r="F19" s="103" t="s">
        <v>102</v>
      </c>
      <c r="G19" s="92" t="s">
        <v>103</v>
      </c>
      <c r="H19" s="99" t="s">
        <v>104</v>
      </c>
      <c r="I19" s="94"/>
      <c r="J19" s="188"/>
      <c r="K19" s="94"/>
    </row>
    <row r="20" spans="2:11" s="80" customFormat="1" ht="45.75" customHeight="1">
      <c r="B20" s="141" t="s">
        <v>105</v>
      </c>
      <c r="C20" s="93" t="s">
        <v>100</v>
      </c>
      <c r="D20" s="109">
        <v>33255</v>
      </c>
      <c r="E20" s="79" t="s">
        <v>106</v>
      </c>
      <c r="F20" s="103" t="s">
        <v>107</v>
      </c>
      <c r="G20" s="94" t="s">
        <v>108</v>
      </c>
      <c r="H20" s="95" t="s">
        <v>109</v>
      </c>
      <c r="I20" s="94"/>
      <c r="J20" s="189"/>
      <c r="K20" s="94"/>
    </row>
    <row r="21" spans="2:11" s="46" customFormat="1">
      <c r="B21" s="66"/>
      <c r="C21" s="66"/>
      <c r="D21" s="105"/>
      <c r="E21" s="68"/>
      <c r="F21" s="67"/>
      <c r="G21" s="70"/>
      <c r="H21" s="70"/>
      <c r="I21" s="71"/>
      <c r="J21" s="69"/>
    </row>
  </sheetData>
  <mergeCells count="3">
    <mergeCell ref="J11:J13"/>
    <mergeCell ref="K11:K13"/>
    <mergeCell ref="J17:J20"/>
  </mergeCells>
  <phoneticPr fontId="17" type="noConversion"/>
  <hyperlinks>
    <hyperlink ref="H12" r:id="rId1"/>
    <hyperlink ref="H13" r:id="rId2"/>
    <hyperlink ref="H18" r:id="rId3"/>
    <hyperlink ref="H20" r:id="rId4"/>
    <hyperlink ref="H19" r:id="rId5"/>
    <hyperlink ref="H17" r:id="rId6"/>
  </hyperlinks>
  <printOptions horizontalCentered="1"/>
  <pageMargins left="0.5" right="0.5" top="0.5" bottom="0.5" header="0.25" footer="0"/>
  <pageSetup orientation="portrait" horizontalDpi="4294967292" verticalDpi="4294967292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5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B11" sqref="B11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18" width="11" style="2"/>
    <col min="19" max="19" width="11" style="123"/>
    <col min="20" max="34" width="11" style="2"/>
    <col min="35" max="37" width="11" style="123"/>
    <col min="38" max="38" width="11" style="2"/>
    <col min="39" max="39" width="12.375" style="5" customWidth="1"/>
    <col min="40" max="40" width="13.625" style="2" customWidth="1"/>
    <col min="41" max="41" width="12.5" style="5" customWidth="1"/>
  </cols>
  <sheetData>
    <row r="1" spans="1:43" ht="24" thickBot="1">
      <c r="A1" s="193" t="s">
        <v>130</v>
      </c>
      <c r="B1" s="194"/>
      <c r="C1" s="194"/>
      <c r="D1" s="194"/>
      <c r="E1" s="194"/>
      <c r="F1" s="194"/>
      <c r="G1" s="194"/>
      <c r="H1" s="42"/>
      <c r="I1" s="42"/>
      <c r="J1" s="42"/>
      <c r="K1"/>
      <c r="L1"/>
      <c r="M1"/>
      <c r="N1"/>
      <c r="O1"/>
      <c r="P1"/>
      <c r="Q1"/>
      <c r="R1"/>
      <c r="S1" s="122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122"/>
      <c r="AJ1" s="122"/>
      <c r="AK1" s="122"/>
      <c r="AL1"/>
      <c r="AM1"/>
      <c r="AN1"/>
      <c r="AO1"/>
      <c r="AP1" s="171" t="s">
        <v>6176</v>
      </c>
      <c r="AQ1" s="172" t="s">
        <v>6177</v>
      </c>
    </row>
    <row r="2" spans="1:43" ht="16.5" thickBot="1">
      <c r="A2" s="3" t="s">
        <v>132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 s="12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122"/>
      <c r="AJ2" s="122"/>
      <c r="AK2" s="122"/>
      <c r="AL2"/>
      <c r="AM2"/>
      <c r="AN2"/>
      <c r="AO2"/>
      <c r="AP2" s="173" t="s">
        <v>3437</v>
      </c>
      <c r="AQ2" s="174">
        <v>4</v>
      </c>
    </row>
    <row r="3" spans="1:43" ht="16.5" thickBot="1">
      <c r="A3" s="3"/>
      <c r="C3" s="4" t="s">
        <v>0</v>
      </c>
      <c r="D3" s="5">
        <v>111</v>
      </c>
      <c r="E3"/>
      <c r="F3" s="147" t="s">
        <v>710</v>
      </c>
      <c r="G3" s="42"/>
      <c r="H3" s="42"/>
      <c r="I3" s="42"/>
      <c r="J3" s="42"/>
      <c r="K3"/>
      <c r="L3"/>
      <c r="M3"/>
      <c r="N3"/>
      <c r="O3"/>
      <c r="P3"/>
      <c r="Q3"/>
      <c r="R3"/>
      <c r="S3" s="122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s="122"/>
      <c r="AJ3" s="122"/>
      <c r="AK3" s="122"/>
      <c r="AL3"/>
      <c r="AM3"/>
      <c r="AN3"/>
      <c r="AO3"/>
      <c r="AP3" s="173" t="s">
        <v>6166</v>
      </c>
      <c r="AQ3" s="174">
        <v>3.6669999999999998</v>
      </c>
    </row>
    <row r="4" spans="1:43" ht="16.5" thickBot="1">
      <c r="C4" s="4" t="s">
        <v>1</v>
      </c>
      <c r="D4" s="6">
        <f>AN16</f>
        <v>95</v>
      </c>
      <c r="E4"/>
      <c r="F4" s="118" t="s">
        <v>711</v>
      </c>
      <c r="G4" s="42"/>
      <c r="H4" s="42"/>
      <c r="I4" s="42"/>
      <c r="J4" s="42"/>
      <c r="K4"/>
      <c r="L4"/>
      <c r="M4"/>
      <c r="N4"/>
      <c r="O4"/>
      <c r="P4"/>
      <c r="Q4"/>
      <c r="R4"/>
      <c r="S4" s="122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22"/>
      <c r="AJ4" s="122"/>
      <c r="AK4" s="122"/>
      <c r="AL4"/>
      <c r="AM4"/>
      <c r="AN4"/>
      <c r="AO4"/>
      <c r="AP4" s="173" t="s">
        <v>6170</v>
      </c>
      <c r="AQ4" s="174">
        <v>3.3330000000000002</v>
      </c>
    </row>
    <row r="5" spans="1:43" ht="16.5" thickBot="1">
      <c r="B5" s="4"/>
      <c r="C5" s="4" t="s">
        <v>2</v>
      </c>
      <c r="D5" s="7">
        <f>AM18</f>
        <v>32</v>
      </c>
      <c r="E5"/>
      <c r="G5"/>
      <c r="H5"/>
      <c r="I5"/>
      <c r="J5"/>
      <c r="K5"/>
      <c r="L5"/>
      <c r="M5"/>
      <c r="N5"/>
      <c r="O5"/>
      <c r="P5"/>
      <c r="Q5"/>
      <c r="R5"/>
      <c r="S5" s="122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s="122"/>
      <c r="AJ5" s="122"/>
      <c r="AK5" s="122"/>
      <c r="AL5"/>
      <c r="AM5"/>
      <c r="AN5"/>
      <c r="AO5"/>
      <c r="AP5" s="173" t="s">
        <v>6168</v>
      </c>
      <c r="AQ5" s="174">
        <v>3</v>
      </c>
    </row>
    <row r="6" spans="1:43" ht="16.5" thickBot="1">
      <c r="B6" s="4"/>
      <c r="C6" s="4" t="s">
        <v>3</v>
      </c>
      <c r="D6" s="5">
        <v>12</v>
      </c>
      <c r="E6"/>
      <c r="G6" s="42"/>
      <c r="H6" s="42"/>
      <c r="I6" s="42"/>
      <c r="J6" s="42"/>
      <c r="K6"/>
      <c r="L6"/>
      <c r="M6"/>
      <c r="N6"/>
      <c r="O6"/>
      <c r="P6"/>
      <c r="Q6"/>
      <c r="R6"/>
      <c r="S6" s="122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s="122"/>
      <c r="AJ6" s="122"/>
      <c r="AK6" s="122"/>
      <c r="AL6"/>
      <c r="AM6"/>
      <c r="AN6"/>
      <c r="AO6"/>
      <c r="AP6" s="173" t="s">
        <v>6167</v>
      </c>
      <c r="AQ6" s="174">
        <v>2.6669999999999998</v>
      </c>
    </row>
    <row r="7" spans="1:43" ht="16.5" thickBot="1">
      <c r="B7" s="4"/>
      <c r="C7" s="4" t="s">
        <v>4</v>
      </c>
      <c r="D7" s="8">
        <f>AO16</f>
        <v>458</v>
      </c>
      <c r="E7"/>
      <c r="G7" s="42"/>
      <c r="H7" s="42"/>
      <c r="I7" s="42"/>
      <c r="J7" s="42"/>
      <c r="K7"/>
      <c r="L7"/>
      <c r="M7"/>
      <c r="N7"/>
      <c r="O7"/>
      <c r="P7"/>
      <c r="Q7"/>
      <c r="R7"/>
      <c r="S7" s="122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s="122"/>
      <c r="AJ7" s="122"/>
      <c r="AK7" s="122"/>
      <c r="AL7"/>
      <c r="AM7"/>
      <c r="AN7"/>
      <c r="AO7"/>
      <c r="AP7" s="173" t="s">
        <v>6164</v>
      </c>
      <c r="AQ7" s="174">
        <v>2.3330000000000002</v>
      </c>
    </row>
    <row r="8" spans="1:43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 s="122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22"/>
      <c r="AJ8" s="122"/>
      <c r="AK8" s="122"/>
      <c r="AL8"/>
      <c r="AM8"/>
      <c r="AN8"/>
      <c r="AO8"/>
      <c r="AP8" s="173" t="s">
        <v>6162</v>
      </c>
      <c r="AQ8" s="174">
        <v>2</v>
      </c>
    </row>
    <row r="9" spans="1:43" ht="16.5" thickBot="1">
      <c r="A9" s="61" t="s">
        <v>5</v>
      </c>
      <c r="B9" t="s">
        <v>72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 s="122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22"/>
      <c r="AJ9" s="122"/>
      <c r="AK9" s="122"/>
      <c r="AL9"/>
      <c r="AM9"/>
      <c r="AN9"/>
      <c r="AO9"/>
      <c r="AP9" s="173" t="s">
        <v>6173</v>
      </c>
      <c r="AQ9" s="174">
        <v>1.667</v>
      </c>
    </row>
    <row r="10" spans="1:43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 s="122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s="122"/>
      <c r="AJ10" s="122"/>
      <c r="AK10" s="122"/>
      <c r="AL10"/>
      <c r="AM10"/>
      <c r="AN10"/>
      <c r="AO10"/>
      <c r="AP10" s="173" t="s">
        <v>6169</v>
      </c>
      <c r="AQ10" s="174">
        <v>1.333</v>
      </c>
    </row>
    <row r="11" spans="1:43" ht="19.5" thickBot="1">
      <c r="A11" s="61" t="s">
        <v>6</v>
      </c>
      <c r="B11" s="62" t="s">
        <v>6214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 s="122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22"/>
      <c r="AJ11" s="122"/>
      <c r="AK11" s="122"/>
      <c r="AL11"/>
      <c r="AM11"/>
      <c r="AN11"/>
      <c r="AO11"/>
      <c r="AP11" s="173" t="s">
        <v>3438</v>
      </c>
      <c r="AQ11" s="174">
        <v>1</v>
      </c>
    </row>
    <row r="12" spans="1:43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 s="12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122"/>
      <c r="AJ12" s="122"/>
      <c r="AK12" s="122"/>
      <c r="AL12"/>
      <c r="AM12"/>
      <c r="AN12"/>
      <c r="AO12"/>
      <c r="AP12" s="173" t="s">
        <v>6172</v>
      </c>
      <c r="AQ12" s="174">
        <v>0.66700000000000004</v>
      </c>
    </row>
    <row r="13" spans="1:43" s="137" customFormat="1" ht="16.5" thickBot="1">
      <c r="B13" s="61"/>
      <c r="C13" s="61" t="s">
        <v>6158</v>
      </c>
      <c r="D13" s="5"/>
      <c r="F13" s="137" t="s">
        <v>6145</v>
      </c>
      <c r="H13" s="137" t="s">
        <v>6146</v>
      </c>
      <c r="K13" s="137" t="s">
        <v>6147</v>
      </c>
      <c r="N13" s="137" t="s">
        <v>6148</v>
      </c>
      <c r="Q13" s="137" t="s">
        <v>6149</v>
      </c>
      <c r="T13" s="137" t="s">
        <v>6160</v>
      </c>
      <c r="W13" s="137" t="s">
        <v>6151</v>
      </c>
      <c r="Y13" s="137" t="s">
        <v>6152</v>
      </c>
      <c r="AA13" s="137" t="s">
        <v>6153</v>
      </c>
      <c r="AD13" s="137" t="s">
        <v>6154</v>
      </c>
      <c r="AG13" s="137" t="s">
        <v>6155</v>
      </c>
      <c r="AI13" s="137" t="s">
        <v>6156</v>
      </c>
      <c r="AL13" s="137" t="s">
        <v>6157</v>
      </c>
      <c r="AP13" s="173" t="s">
        <v>6163</v>
      </c>
      <c r="AQ13" s="174">
        <v>0</v>
      </c>
    </row>
    <row r="14" spans="1:43" ht="16.5" thickBot="1">
      <c r="B14" s="4"/>
      <c r="C14" s="4"/>
      <c r="D14" s="5"/>
      <c r="E14"/>
      <c r="F14">
        <f>SUM(E16:F16)</f>
        <v>45</v>
      </c>
      <c r="G14" s="122"/>
      <c r="H14" s="122">
        <f>SUM(G16:H16)</f>
        <v>52</v>
      </c>
      <c r="I14" s="42"/>
      <c r="J14" s="42"/>
      <c r="K14">
        <f>SUM(I16:K16)</f>
        <v>74</v>
      </c>
      <c r="L14" s="129"/>
      <c r="M14" s="129"/>
      <c r="N14" s="122">
        <f t="shared" ref="N14" si="0">SUM(L16:N16)</f>
        <v>22</v>
      </c>
      <c r="O14" s="129"/>
      <c r="P14" s="129"/>
      <c r="Q14" s="122">
        <f t="shared" ref="Q14" si="1">SUM(O16:Q16)</f>
        <v>27</v>
      </c>
      <c r="R14" s="129"/>
      <c r="S14" s="129"/>
      <c r="T14" s="122">
        <f t="shared" ref="T14" si="2">SUM(R16:T16)</f>
        <v>33</v>
      </c>
      <c r="U14" s="129"/>
      <c r="V14" s="129"/>
      <c r="W14" s="122">
        <f t="shared" ref="W14" si="3">SUM(U16:W16)</f>
        <v>30</v>
      </c>
      <c r="X14"/>
      <c r="Y14">
        <f>SUM(X16:Y16)</f>
        <v>51</v>
      </c>
      <c r="Z14" s="122"/>
      <c r="AA14" s="122">
        <f>SUM(Z16:AA16)</f>
        <v>0</v>
      </c>
      <c r="AB14" s="129"/>
      <c r="AC14" s="129"/>
      <c r="AD14" s="122">
        <f t="shared" ref="AD14" si="4">SUM(AB16:AD16)</f>
        <v>14</v>
      </c>
      <c r="AE14" s="129"/>
      <c r="AF14" s="129"/>
      <c r="AG14" s="122">
        <f t="shared" ref="AG14" si="5">SUM(AE16:AG16)</f>
        <v>25</v>
      </c>
      <c r="AH14"/>
      <c r="AI14" s="122">
        <f>SUM(AH16:AI16)</f>
        <v>15</v>
      </c>
      <c r="AJ14" s="129"/>
      <c r="AK14" s="129"/>
      <c r="AL14" s="122">
        <f t="shared" ref="AL14" si="6">SUM(AJ16:AL16)</f>
        <v>73</v>
      </c>
      <c r="AM14"/>
      <c r="AN14"/>
      <c r="AO14"/>
      <c r="AP14" s="173" t="s">
        <v>6171</v>
      </c>
      <c r="AQ14" s="174" t="s">
        <v>6178</v>
      </c>
    </row>
    <row r="15" spans="1:43" ht="48.95" customHeight="1" thickBot="1">
      <c r="B15" s="195" t="s">
        <v>7</v>
      </c>
      <c r="C15" s="196"/>
      <c r="D15" s="197"/>
      <c r="E15" s="12" t="s">
        <v>5616</v>
      </c>
      <c r="F15" s="12" t="s">
        <v>6062</v>
      </c>
      <c r="G15" s="55" t="s">
        <v>6040</v>
      </c>
      <c r="H15" s="55" t="s">
        <v>6064</v>
      </c>
      <c r="I15" s="55" t="s">
        <v>6042</v>
      </c>
      <c r="J15" s="55" t="s">
        <v>6069</v>
      </c>
      <c r="K15" s="12" t="s">
        <v>6070</v>
      </c>
      <c r="L15" s="12" t="s">
        <v>6044</v>
      </c>
      <c r="M15" s="12" t="s">
        <v>6071</v>
      </c>
      <c r="N15" s="12" t="s">
        <v>6072</v>
      </c>
      <c r="O15" s="12" t="s">
        <v>6074</v>
      </c>
      <c r="P15" s="12" t="s">
        <v>6083</v>
      </c>
      <c r="Q15" s="12" t="s">
        <v>6075</v>
      </c>
      <c r="R15" s="12" t="s">
        <v>6082</v>
      </c>
      <c r="S15" s="12" t="s">
        <v>6089</v>
      </c>
      <c r="T15" s="12" t="s">
        <v>6084</v>
      </c>
      <c r="U15" s="12" t="s">
        <v>6091</v>
      </c>
      <c r="V15" s="12" t="s">
        <v>6097</v>
      </c>
      <c r="W15" s="12" t="s">
        <v>6096</v>
      </c>
      <c r="X15" s="12" t="s">
        <v>6098</v>
      </c>
      <c r="Y15" s="12" t="s">
        <v>6099</v>
      </c>
      <c r="Z15" s="12" t="s">
        <v>6105</v>
      </c>
      <c r="AA15" s="12" t="s">
        <v>6109</v>
      </c>
      <c r="AB15" s="12" t="s">
        <v>6111</v>
      </c>
      <c r="AC15" s="12" t="s">
        <v>6112</v>
      </c>
      <c r="AD15" s="12" t="s">
        <v>6113</v>
      </c>
      <c r="AE15" s="12" t="s">
        <v>6122</v>
      </c>
      <c r="AF15" s="12" t="s">
        <v>6126</v>
      </c>
      <c r="AG15" s="12" t="s">
        <v>6127</v>
      </c>
      <c r="AH15" s="12" t="s">
        <v>6128</v>
      </c>
      <c r="AI15" s="12" t="s">
        <v>6139</v>
      </c>
      <c r="AJ15" s="12" t="s">
        <v>6137</v>
      </c>
      <c r="AK15" s="12" t="s">
        <v>6140</v>
      </c>
      <c r="AL15" s="12" t="s">
        <v>6132</v>
      </c>
      <c r="AM15" s="13" t="s">
        <v>8</v>
      </c>
      <c r="AN15" s="14" t="s">
        <v>9</v>
      </c>
      <c r="AO15" s="13" t="s">
        <v>10</v>
      </c>
      <c r="AP15" s="173" t="s">
        <v>6165</v>
      </c>
      <c r="AQ15" s="174" t="s">
        <v>6179</v>
      </c>
    </row>
    <row r="16" spans="1:43" ht="16.5" thickBot="1">
      <c r="B16" s="198" t="s">
        <v>11</v>
      </c>
      <c r="C16" s="199"/>
      <c r="D16" s="200"/>
      <c r="E16" s="15">
        <f>SUM(E21:E134)</f>
        <v>15</v>
      </c>
      <c r="F16" s="15">
        <f t="shared" ref="F16:AL16" si="7">SUM(F21:F134)</f>
        <v>30</v>
      </c>
      <c r="G16" s="15">
        <f t="shared" si="7"/>
        <v>20</v>
      </c>
      <c r="H16" s="15">
        <f t="shared" si="7"/>
        <v>32</v>
      </c>
      <c r="I16" s="15">
        <f t="shared" si="7"/>
        <v>16</v>
      </c>
      <c r="J16" s="15">
        <f t="shared" si="7"/>
        <v>23</v>
      </c>
      <c r="K16" s="15">
        <f t="shared" si="7"/>
        <v>35</v>
      </c>
      <c r="L16" s="15">
        <f t="shared" si="7"/>
        <v>6</v>
      </c>
      <c r="M16" s="15">
        <f t="shared" si="7"/>
        <v>5</v>
      </c>
      <c r="N16" s="15">
        <f t="shared" si="7"/>
        <v>11</v>
      </c>
      <c r="O16" s="15">
        <f t="shared" si="7"/>
        <v>7</v>
      </c>
      <c r="P16" s="15">
        <f t="shared" si="7"/>
        <v>9</v>
      </c>
      <c r="Q16" s="15">
        <f t="shared" si="7"/>
        <v>11</v>
      </c>
      <c r="R16" s="15">
        <f t="shared" si="7"/>
        <v>12</v>
      </c>
      <c r="S16" s="15">
        <f t="shared" ref="S16" si="8">SUM(S21:S134)</f>
        <v>5</v>
      </c>
      <c r="T16" s="15">
        <f t="shared" si="7"/>
        <v>16</v>
      </c>
      <c r="U16" s="15">
        <f t="shared" si="7"/>
        <v>10</v>
      </c>
      <c r="V16" s="15">
        <f t="shared" si="7"/>
        <v>3</v>
      </c>
      <c r="W16" s="15">
        <f t="shared" si="7"/>
        <v>17</v>
      </c>
      <c r="X16" s="15">
        <f t="shared" si="7"/>
        <v>26</v>
      </c>
      <c r="Y16" s="15">
        <f t="shared" si="7"/>
        <v>25</v>
      </c>
      <c r="Z16" s="15">
        <f t="shared" si="7"/>
        <v>0</v>
      </c>
      <c r="AA16" s="15">
        <f t="shared" si="7"/>
        <v>0</v>
      </c>
      <c r="AB16" s="15">
        <f t="shared" si="7"/>
        <v>5</v>
      </c>
      <c r="AC16" s="15">
        <f t="shared" si="7"/>
        <v>3</v>
      </c>
      <c r="AD16" s="15">
        <f t="shared" si="7"/>
        <v>6</v>
      </c>
      <c r="AE16" s="15">
        <f t="shared" si="7"/>
        <v>8</v>
      </c>
      <c r="AF16" s="15">
        <f t="shared" si="7"/>
        <v>4</v>
      </c>
      <c r="AG16" s="15">
        <f t="shared" si="7"/>
        <v>13</v>
      </c>
      <c r="AH16" s="15">
        <f t="shared" si="7"/>
        <v>12</v>
      </c>
      <c r="AI16" s="15">
        <f t="shared" ref="AI16:AK16" si="9">SUM(AI21:AI134)</f>
        <v>3</v>
      </c>
      <c r="AJ16" s="15">
        <f t="shared" si="9"/>
        <v>35</v>
      </c>
      <c r="AK16" s="15">
        <f t="shared" si="9"/>
        <v>18</v>
      </c>
      <c r="AL16" s="15">
        <f t="shared" si="7"/>
        <v>20</v>
      </c>
      <c r="AM16" s="16">
        <f>SUM(AM21:AM134)</f>
        <v>461</v>
      </c>
      <c r="AN16" s="17">
        <f>SUM(AN21:AN134)</f>
        <v>95</v>
      </c>
      <c r="AO16" s="18">
        <f>SUM(AO21:AO134)</f>
        <v>458</v>
      </c>
      <c r="AP16" s="173" t="s">
        <v>6175</v>
      </c>
      <c r="AQ16" s="174" t="s">
        <v>6180</v>
      </c>
    </row>
    <row r="17" spans="1:87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0</v>
      </c>
      <c r="AA17" s="19">
        <v>0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19">
        <v>1</v>
      </c>
      <c r="AI17" s="19">
        <v>0</v>
      </c>
      <c r="AJ17" s="19">
        <v>1</v>
      </c>
      <c r="AK17" s="19">
        <v>1</v>
      </c>
      <c r="AL17" s="19">
        <v>1</v>
      </c>
      <c r="AM17" s="20"/>
      <c r="AN17" s="21"/>
      <c r="AO17" s="22"/>
      <c r="AP17" s="173" t="s">
        <v>6174</v>
      </c>
      <c r="AQ17" s="174" t="s">
        <v>6181</v>
      </c>
    </row>
    <row r="18" spans="1:87">
      <c r="B18" s="204" t="s">
        <v>13</v>
      </c>
      <c r="C18" s="205"/>
      <c r="D18" s="206"/>
      <c r="E18" s="23">
        <f t="shared" ref="E18:AL18" si="10">IF(E16=0,0,1)</f>
        <v>1</v>
      </c>
      <c r="F18" s="23">
        <f t="shared" si="10"/>
        <v>1</v>
      </c>
      <c r="G18" s="23">
        <f t="shared" si="10"/>
        <v>1</v>
      </c>
      <c r="H18" s="23">
        <f t="shared" si="10"/>
        <v>1</v>
      </c>
      <c r="I18" s="23">
        <f t="shared" si="10"/>
        <v>1</v>
      </c>
      <c r="J18" s="23">
        <f t="shared" si="10"/>
        <v>1</v>
      </c>
      <c r="K18" s="23">
        <f t="shared" si="10"/>
        <v>1</v>
      </c>
      <c r="L18" s="23">
        <f t="shared" si="10"/>
        <v>1</v>
      </c>
      <c r="M18" s="23">
        <f t="shared" si="10"/>
        <v>1</v>
      </c>
      <c r="N18" s="23">
        <f t="shared" si="10"/>
        <v>1</v>
      </c>
      <c r="O18" s="23">
        <f t="shared" si="10"/>
        <v>1</v>
      </c>
      <c r="P18" s="23">
        <f t="shared" si="10"/>
        <v>1</v>
      </c>
      <c r="Q18" s="23">
        <f t="shared" si="10"/>
        <v>1</v>
      </c>
      <c r="R18" s="23">
        <f t="shared" si="10"/>
        <v>1</v>
      </c>
      <c r="S18" s="23">
        <f t="shared" ref="S18" si="11">IF(S16=0,0,1)</f>
        <v>1</v>
      </c>
      <c r="T18" s="23">
        <f t="shared" si="10"/>
        <v>1</v>
      </c>
      <c r="U18" s="23">
        <f t="shared" si="10"/>
        <v>1</v>
      </c>
      <c r="V18" s="23">
        <f t="shared" si="10"/>
        <v>1</v>
      </c>
      <c r="W18" s="23">
        <f t="shared" si="10"/>
        <v>1</v>
      </c>
      <c r="X18" s="23">
        <f t="shared" si="10"/>
        <v>1</v>
      </c>
      <c r="Y18" s="23">
        <f t="shared" si="10"/>
        <v>1</v>
      </c>
      <c r="Z18" s="23">
        <f t="shared" si="10"/>
        <v>0</v>
      </c>
      <c r="AA18" s="23">
        <f t="shared" si="10"/>
        <v>0</v>
      </c>
      <c r="AB18" s="23">
        <f t="shared" si="10"/>
        <v>1</v>
      </c>
      <c r="AC18" s="23">
        <f t="shared" si="10"/>
        <v>1</v>
      </c>
      <c r="AD18" s="23">
        <f t="shared" si="10"/>
        <v>1</v>
      </c>
      <c r="AE18" s="23">
        <f t="shared" si="10"/>
        <v>1</v>
      </c>
      <c r="AF18" s="23">
        <f t="shared" si="10"/>
        <v>1</v>
      </c>
      <c r="AG18" s="23">
        <f t="shared" si="10"/>
        <v>1</v>
      </c>
      <c r="AH18" s="23">
        <f t="shared" si="10"/>
        <v>1</v>
      </c>
      <c r="AI18" s="23">
        <f t="shared" ref="AI18:AK18" si="12">IF(AI16=0,0,1)</f>
        <v>1</v>
      </c>
      <c r="AJ18" s="23">
        <f t="shared" si="12"/>
        <v>1</v>
      </c>
      <c r="AK18" s="23">
        <f t="shared" si="12"/>
        <v>1</v>
      </c>
      <c r="AL18" s="23">
        <f t="shared" si="10"/>
        <v>1</v>
      </c>
      <c r="AM18" s="24">
        <f>SUM(E18:AL18)</f>
        <v>32</v>
      </c>
      <c r="AN18" s="25"/>
      <c r="AO18" s="26"/>
    </row>
    <row r="19" spans="1:87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 t="s">
        <v>6049</v>
      </c>
      <c r="AA19" s="28" t="s">
        <v>6049</v>
      </c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0"/>
      <c r="AN19" s="29"/>
      <c r="AO19" s="26"/>
    </row>
    <row r="20" spans="1:87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4"/>
      <c r="AN20" s="214"/>
      <c r="AO20" s="215"/>
      <c r="AP20" s="216" t="s">
        <v>6161</v>
      </c>
      <c r="AQ20" s="210"/>
    </row>
    <row r="21" spans="1:87" s="154" customFormat="1">
      <c r="A21" s="129"/>
      <c r="B21" s="156" t="s">
        <v>3227</v>
      </c>
      <c r="C21" s="156" t="s">
        <v>3228</v>
      </c>
      <c r="D21" s="156">
        <v>40505</v>
      </c>
      <c r="E21" s="157">
        <v>0</v>
      </c>
      <c r="F21" s="157">
        <v>0</v>
      </c>
      <c r="G21" s="157">
        <v>1</v>
      </c>
      <c r="H21" s="157">
        <v>0</v>
      </c>
      <c r="I21" s="157">
        <v>1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1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7">
        <v>0</v>
      </c>
      <c r="AH21" s="157">
        <v>0</v>
      </c>
      <c r="AI21" s="157">
        <v>0</v>
      </c>
      <c r="AJ21" s="157">
        <v>0</v>
      </c>
      <c r="AK21" s="157">
        <v>0</v>
      </c>
      <c r="AL21" s="157">
        <v>0</v>
      </c>
      <c r="AM21" s="158">
        <f t="shared" ref="AM21" si="13">SUM(E21:AL21)</f>
        <v>3</v>
      </c>
      <c r="AN21" s="159">
        <f t="shared" ref="AN21" si="14">IF(AM21=0,0,1)</f>
        <v>1</v>
      </c>
      <c r="AO21" s="160">
        <f t="shared" ref="AO21" si="15">SUMPRODUCT($E$17:$AL$17,E21:AL21)</f>
        <v>3</v>
      </c>
      <c r="AP21" s="175" t="s">
        <v>6170</v>
      </c>
      <c r="AQ21" s="129">
        <f>VLOOKUP(AP21,$AP$2:$AQ$17,2,FALSE)</f>
        <v>3.3330000000000002</v>
      </c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</row>
    <row r="22" spans="1:87" s="154" customFormat="1">
      <c r="A22" s="129"/>
      <c r="B22" s="156" t="s">
        <v>3229</v>
      </c>
      <c r="C22" s="156" t="s">
        <v>3230</v>
      </c>
      <c r="D22" s="156">
        <v>40505</v>
      </c>
      <c r="E22" s="157">
        <v>0</v>
      </c>
      <c r="F22" s="157">
        <v>0</v>
      </c>
      <c r="G22" s="157">
        <v>0</v>
      </c>
      <c r="H22" s="157">
        <v>1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1</v>
      </c>
      <c r="AE22" s="157">
        <v>0</v>
      </c>
      <c r="AF22" s="157">
        <v>0</v>
      </c>
      <c r="AG22" s="157">
        <v>0</v>
      </c>
      <c r="AH22" s="157">
        <v>0</v>
      </c>
      <c r="AI22" s="157">
        <v>0</v>
      </c>
      <c r="AJ22" s="157">
        <v>0</v>
      </c>
      <c r="AK22" s="157">
        <v>0</v>
      </c>
      <c r="AL22" s="157">
        <v>0</v>
      </c>
      <c r="AM22" s="158">
        <f t="shared" ref="AM22:AM85" si="16">SUM(E22:AL22)</f>
        <v>2</v>
      </c>
      <c r="AN22" s="159">
        <f t="shared" ref="AN22:AN85" si="17">IF(AM22=0,0,1)</f>
        <v>1</v>
      </c>
      <c r="AO22" s="160">
        <f t="shared" ref="AO22:AO85" si="18">SUMPRODUCT($E$17:$AL$17,E22:AL22)</f>
        <v>2</v>
      </c>
      <c r="AP22" s="175" t="s">
        <v>6162</v>
      </c>
      <c r="AQ22" s="129">
        <f t="shared" ref="AQ22:AQ85" si="19">VLOOKUP(AP22,$AP$2:$AQ$17,2,FALSE)</f>
        <v>2</v>
      </c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</row>
    <row r="23" spans="1:87" s="154" customFormat="1">
      <c r="A23" s="129"/>
      <c r="B23" s="156" t="s">
        <v>3233</v>
      </c>
      <c r="C23" s="156" t="s">
        <v>3234</v>
      </c>
      <c r="D23" s="156">
        <v>40505</v>
      </c>
      <c r="E23" s="157">
        <v>1</v>
      </c>
      <c r="F23" s="157">
        <v>0</v>
      </c>
      <c r="G23" s="157">
        <v>1</v>
      </c>
      <c r="H23" s="157">
        <v>0</v>
      </c>
      <c r="I23" s="157">
        <v>1</v>
      </c>
      <c r="J23" s="157">
        <v>0</v>
      </c>
      <c r="K23" s="157">
        <v>0</v>
      </c>
      <c r="L23" s="157">
        <v>1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1</v>
      </c>
      <c r="S23" s="157">
        <v>0</v>
      </c>
      <c r="T23" s="157">
        <v>0</v>
      </c>
      <c r="U23" s="157">
        <v>1</v>
      </c>
      <c r="V23" s="157">
        <v>0</v>
      </c>
      <c r="W23" s="157">
        <v>0</v>
      </c>
      <c r="X23" s="157">
        <v>1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1</v>
      </c>
      <c r="AE23" s="157">
        <v>0</v>
      </c>
      <c r="AF23" s="157">
        <v>0</v>
      </c>
      <c r="AG23" s="157">
        <v>1</v>
      </c>
      <c r="AH23" s="157">
        <v>0</v>
      </c>
      <c r="AI23" s="157">
        <v>0</v>
      </c>
      <c r="AJ23" s="157">
        <v>1</v>
      </c>
      <c r="AK23" s="157">
        <v>0</v>
      </c>
      <c r="AL23" s="157">
        <v>0</v>
      </c>
      <c r="AM23" s="158">
        <f t="shared" si="16"/>
        <v>10</v>
      </c>
      <c r="AN23" s="159">
        <f t="shared" si="17"/>
        <v>1</v>
      </c>
      <c r="AO23" s="160">
        <f t="shared" si="18"/>
        <v>10</v>
      </c>
      <c r="AP23" s="175" t="s">
        <v>6167</v>
      </c>
      <c r="AQ23" s="129">
        <f t="shared" si="19"/>
        <v>2.6669999999999998</v>
      </c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</row>
    <row r="24" spans="1:87" s="154" customFormat="1">
      <c r="A24" s="129"/>
      <c r="B24" s="156" t="s">
        <v>3235</v>
      </c>
      <c r="C24" s="156" t="s">
        <v>3236</v>
      </c>
      <c r="D24" s="156">
        <v>40505</v>
      </c>
      <c r="E24" s="157">
        <v>0</v>
      </c>
      <c r="F24" s="157">
        <v>0</v>
      </c>
      <c r="G24" s="157">
        <v>0</v>
      </c>
      <c r="H24" s="157">
        <v>1</v>
      </c>
      <c r="I24" s="157">
        <v>0</v>
      </c>
      <c r="J24" s="157">
        <v>0</v>
      </c>
      <c r="K24" s="157">
        <v>1</v>
      </c>
      <c r="L24" s="157">
        <v>0</v>
      </c>
      <c r="M24" s="157">
        <v>0</v>
      </c>
      <c r="N24" s="157">
        <v>1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1</v>
      </c>
      <c r="U24" s="157">
        <v>0</v>
      </c>
      <c r="V24" s="157">
        <v>0</v>
      </c>
      <c r="W24" s="157">
        <v>1</v>
      </c>
      <c r="X24" s="157">
        <v>0</v>
      </c>
      <c r="Y24" s="157">
        <v>1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7">
        <v>0</v>
      </c>
      <c r="AH24" s="157">
        <v>0</v>
      </c>
      <c r="AI24" s="157">
        <v>0</v>
      </c>
      <c r="AJ24" s="157">
        <v>0</v>
      </c>
      <c r="AK24" s="157">
        <v>0</v>
      </c>
      <c r="AL24" s="157">
        <v>1</v>
      </c>
      <c r="AM24" s="158">
        <f t="shared" si="16"/>
        <v>7</v>
      </c>
      <c r="AN24" s="159">
        <f t="shared" si="17"/>
        <v>1</v>
      </c>
      <c r="AO24" s="160">
        <f t="shared" si="18"/>
        <v>7</v>
      </c>
      <c r="AP24" s="175" t="s">
        <v>3437</v>
      </c>
      <c r="AQ24" s="129">
        <f t="shared" si="19"/>
        <v>4</v>
      </c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</row>
    <row r="25" spans="1:87" s="154" customFormat="1">
      <c r="A25" s="129"/>
      <c r="B25" s="156" t="s">
        <v>3237</v>
      </c>
      <c r="C25" s="156" t="s">
        <v>3238</v>
      </c>
      <c r="D25" s="156">
        <v>40505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1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7">
        <v>0</v>
      </c>
      <c r="AH25" s="157">
        <v>0</v>
      </c>
      <c r="AI25" s="157">
        <v>0</v>
      </c>
      <c r="AJ25" s="157">
        <v>0</v>
      </c>
      <c r="AK25" s="157">
        <v>0</v>
      </c>
      <c r="AL25" s="157">
        <v>0</v>
      </c>
      <c r="AM25" s="158">
        <f t="shared" si="16"/>
        <v>1</v>
      </c>
      <c r="AN25" s="159">
        <f t="shared" si="17"/>
        <v>1</v>
      </c>
      <c r="AO25" s="160">
        <f t="shared" si="18"/>
        <v>1</v>
      </c>
      <c r="AP25" s="175" t="s">
        <v>6168</v>
      </c>
      <c r="AQ25" s="129">
        <f t="shared" si="19"/>
        <v>3</v>
      </c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</row>
    <row r="26" spans="1:87" s="154" customFormat="1">
      <c r="A26" s="129"/>
      <c r="B26" s="156" t="s">
        <v>3239</v>
      </c>
      <c r="C26" s="156" t="s">
        <v>3240</v>
      </c>
      <c r="D26" s="156">
        <v>40505</v>
      </c>
      <c r="E26" s="157">
        <v>0</v>
      </c>
      <c r="F26" s="157">
        <v>0</v>
      </c>
      <c r="G26" s="157">
        <v>0</v>
      </c>
      <c r="H26" s="157">
        <v>0</v>
      </c>
      <c r="I26" s="157">
        <v>1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1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7">
        <v>0</v>
      </c>
      <c r="AH26" s="157">
        <v>0</v>
      </c>
      <c r="AI26" s="157">
        <v>0</v>
      </c>
      <c r="AJ26" s="157">
        <v>0</v>
      </c>
      <c r="AK26" s="157">
        <v>0</v>
      </c>
      <c r="AL26" s="157">
        <v>1</v>
      </c>
      <c r="AM26" s="158">
        <f t="shared" si="16"/>
        <v>3</v>
      </c>
      <c r="AN26" s="159">
        <f t="shared" si="17"/>
        <v>1</v>
      </c>
      <c r="AO26" s="160">
        <f t="shared" si="18"/>
        <v>3</v>
      </c>
      <c r="AP26" s="175" t="s">
        <v>3437</v>
      </c>
      <c r="AQ26" s="129">
        <f t="shared" si="19"/>
        <v>4</v>
      </c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</row>
    <row r="27" spans="1:87" s="154" customFormat="1">
      <c r="A27" s="129"/>
      <c r="B27" s="156" t="s">
        <v>3241</v>
      </c>
      <c r="C27" s="156" t="s">
        <v>3242</v>
      </c>
      <c r="D27" s="156">
        <v>40505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1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1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7">
        <v>0</v>
      </c>
      <c r="AH27" s="157">
        <v>0</v>
      </c>
      <c r="AI27" s="157">
        <v>0</v>
      </c>
      <c r="AJ27" s="157">
        <v>0</v>
      </c>
      <c r="AK27" s="157">
        <v>0</v>
      </c>
      <c r="AL27" s="157">
        <v>1</v>
      </c>
      <c r="AM27" s="158">
        <f t="shared" si="16"/>
        <v>3</v>
      </c>
      <c r="AN27" s="159">
        <f t="shared" si="17"/>
        <v>1</v>
      </c>
      <c r="AO27" s="160">
        <f t="shared" si="18"/>
        <v>3</v>
      </c>
      <c r="AP27" s="175" t="s">
        <v>3437</v>
      </c>
      <c r="AQ27" s="129">
        <f t="shared" si="19"/>
        <v>4</v>
      </c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</row>
    <row r="28" spans="1:87" s="154" customFormat="1">
      <c r="A28" s="129" t="s">
        <v>3437</v>
      </c>
      <c r="B28" s="156" t="s">
        <v>502</v>
      </c>
      <c r="C28" s="156" t="s">
        <v>503</v>
      </c>
      <c r="D28" s="156">
        <v>40505</v>
      </c>
      <c r="E28" s="157">
        <v>0</v>
      </c>
      <c r="F28" s="157">
        <v>0</v>
      </c>
      <c r="G28" s="157">
        <v>0</v>
      </c>
      <c r="H28" s="157">
        <v>1</v>
      </c>
      <c r="I28" s="157">
        <v>0</v>
      </c>
      <c r="J28" s="157">
        <v>0</v>
      </c>
      <c r="K28" s="157">
        <v>1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1</v>
      </c>
      <c r="U28" s="157">
        <v>0</v>
      </c>
      <c r="V28" s="157">
        <v>0</v>
      </c>
      <c r="W28" s="157">
        <v>0</v>
      </c>
      <c r="X28" s="157">
        <v>1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0</v>
      </c>
      <c r="AG28" s="157">
        <v>0</v>
      </c>
      <c r="AH28" s="157">
        <v>1</v>
      </c>
      <c r="AI28" s="157">
        <v>0</v>
      </c>
      <c r="AJ28" s="157">
        <v>1</v>
      </c>
      <c r="AK28" s="157">
        <v>1</v>
      </c>
      <c r="AL28" s="157">
        <v>0</v>
      </c>
      <c r="AM28" s="158">
        <f t="shared" si="16"/>
        <v>7</v>
      </c>
      <c r="AN28" s="159">
        <f t="shared" si="17"/>
        <v>1</v>
      </c>
      <c r="AO28" s="160">
        <f t="shared" si="18"/>
        <v>7</v>
      </c>
      <c r="AP28" s="175" t="s">
        <v>6170</v>
      </c>
      <c r="AQ28" s="129">
        <f t="shared" si="19"/>
        <v>3.3330000000000002</v>
      </c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</row>
    <row r="29" spans="1:87" s="154" customFormat="1">
      <c r="A29" s="129"/>
      <c r="B29" s="156" t="s">
        <v>3245</v>
      </c>
      <c r="C29" s="156" t="s">
        <v>3246</v>
      </c>
      <c r="D29" s="156">
        <v>40505</v>
      </c>
      <c r="E29" s="157">
        <v>1</v>
      </c>
      <c r="F29" s="157">
        <v>0</v>
      </c>
      <c r="G29" s="157">
        <v>1</v>
      </c>
      <c r="H29" s="157">
        <v>0</v>
      </c>
      <c r="I29" s="157">
        <v>0</v>
      </c>
      <c r="J29" s="157">
        <v>1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7">
        <v>0</v>
      </c>
      <c r="AH29" s="157">
        <v>0</v>
      </c>
      <c r="AI29" s="157">
        <v>0</v>
      </c>
      <c r="AJ29" s="157">
        <v>0</v>
      </c>
      <c r="AK29" s="157">
        <v>1</v>
      </c>
      <c r="AL29" s="157">
        <v>0</v>
      </c>
      <c r="AM29" s="158">
        <f t="shared" si="16"/>
        <v>4</v>
      </c>
      <c r="AN29" s="159">
        <f t="shared" si="17"/>
        <v>1</v>
      </c>
      <c r="AO29" s="160">
        <f t="shared" si="18"/>
        <v>4</v>
      </c>
      <c r="AP29" s="175" t="s">
        <v>6168</v>
      </c>
      <c r="AQ29" s="129">
        <f t="shared" si="19"/>
        <v>3</v>
      </c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</row>
    <row r="30" spans="1:87" s="129" customFormat="1">
      <c r="A30" s="129" t="s">
        <v>3437</v>
      </c>
      <c r="B30" s="156" t="s">
        <v>506</v>
      </c>
      <c r="C30" s="156" t="s">
        <v>507</v>
      </c>
      <c r="D30" s="156">
        <v>40505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1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7">
        <v>0</v>
      </c>
      <c r="AH30" s="157">
        <v>0</v>
      </c>
      <c r="AI30" s="157">
        <v>0</v>
      </c>
      <c r="AJ30" s="157">
        <v>0</v>
      </c>
      <c r="AK30" s="157">
        <v>0</v>
      </c>
      <c r="AL30" s="157">
        <v>1</v>
      </c>
      <c r="AM30" s="158">
        <f t="shared" si="16"/>
        <v>3</v>
      </c>
      <c r="AN30" s="159">
        <f t="shared" si="17"/>
        <v>1</v>
      </c>
      <c r="AO30" s="160">
        <f t="shared" si="18"/>
        <v>3</v>
      </c>
      <c r="AP30" s="175" t="s">
        <v>6166</v>
      </c>
      <c r="AQ30" s="129">
        <f t="shared" si="19"/>
        <v>3.6669999999999998</v>
      </c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</row>
    <row r="31" spans="1:87" s="129" customFormat="1">
      <c r="A31" s="129" t="s">
        <v>3437</v>
      </c>
      <c r="B31" s="156" t="s">
        <v>508</v>
      </c>
      <c r="C31" s="156" t="s">
        <v>509</v>
      </c>
      <c r="D31" s="156">
        <v>40505</v>
      </c>
      <c r="E31" s="157">
        <v>0</v>
      </c>
      <c r="F31" s="157">
        <v>0</v>
      </c>
      <c r="G31" s="157">
        <v>0</v>
      </c>
      <c r="H31" s="157">
        <v>0</v>
      </c>
      <c r="I31" s="157">
        <v>1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1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1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1</v>
      </c>
      <c r="AF31" s="157">
        <v>0</v>
      </c>
      <c r="AG31" s="157">
        <v>0</v>
      </c>
      <c r="AH31" s="157">
        <v>0</v>
      </c>
      <c r="AI31" s="157">
        <v>0</v>
      </c>
      <c r="AJ31" s="157">
        <v>1</v>
      </c>
      <c r="AK31" s="157">
        <v>0</v>
      </c>
      <c r="AL31" s="157">
        <v>0</v>
      </c>
      <c r="AM31" s="158">
        <f t="shared" si="16"/>
        <v>5</v>
      </c>
      <c r="AN31" s="159">
        <f t="shared" si="17"/>
        <v>1</v>
      </c>
      <c r="AO31" s="160">
        <f t="shared" si="18"/>
        <v>5</v>
      </c>
      <c r="AP31" s="175" t="s">
        <v>6170</v>
      </c>
      <c r="AQ31" s="129">
        <f t="shared" si="19"/>
        <v>3.3330000000000002</v>
      </c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</row>
    <row r="32" spans="1:87" s="129" customFormat="1">
      <c r="B32" s="156" t="s">
        <v>3247</v>
      </c>
      <c r="C32" s="156" t="s">
        <v>3248</v>
      </c>
      <c r="D32" s="156">
        <v>40505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1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7">
        <v>0</v>
      </c>
      <c r="AH32" s="157">
        <v>0</v>
      </c>
      <c r="AI32" s="157">
        <v>0</v>
      </c>
      <c r="AJ32" s="157">
        <v>0</v>
      </c>
      <c r="AK32" s="157">
        <v>0</v>
      </c>
      <c r="AL32" s="157">
        <v>0</v>
      </c>
      <c r="AM32" s="158">
        <f t="shared" si="16"/>
        <v>2</v>
      </c>
      <c r="AN32" s="159">
        <f t="shared" si="17"/>
        <v>1</v>
      </c>
      <c r="AO32" s="160">
        <f t="shared" si="18"/>
        <v>2</v>
      </c>
      <c r="AP32" s="175" t="s">
        <v>3437</v>
      </c>
      <c r="AQ32" s="129">
        <f t="shared" si="19"/>
        <v>4</v>
      </c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</row>
    <row r="33" spans="2:87" s="129" customFormat="1">
      <c r="B33" s="156" t="s">
        <v>3249</v>
      </c>
      <c r="C33" s="156" t="s">
        <v>3250</v>
      </c>
      <c r="D33" s="156">
        <v>40505</v>
      </c>
      <c r="E33" s="157">
        <v>0</v>
      </c>
      <c r="F33" s="157">
        <v>0</v>
      </c>
      <c r="G33" s="157">
        <v>0</v>
      </c>
      <c r="H33" s="157">
        <v>1</v>
      </c>
      <c r="I33" s="157">
        <v>0</v>
      </c>
      <c r="J33" s="157">
        <v>1</v>
      </c>
      <c r="K33" s="157">
        <v>0</v>
      </c>
      <c r="L33" s="157">
        <v>0</v>
      </c>
      <c r="M33" s="157">
        <v>0</v>
      </c>
      <c r="N33" s="157">
        <v>1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1</v>
      </c>
      <c r="X33" s="157">
        <v>1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7">
        <v>1</v>
      </c>
      <c r="AH33" s="157">
        <v>0</v>
      </c>
      <c r="AI33" s="157">
        <v>0</v>
      </c>
      <c r="AJ33" s="157">
        <v>0</v>
      </c>
      <c r="AK33" s="157">
        <v>1</v>
      </c>
      <c r="AL33" s="157">
        <v>1</v>
      </c>
      <c r="AM33" s="158">
        <f t="shared" si="16"/>
        <v>8</v>
      </c>
      <c r="AN33" s="159">
        <f t="shared" si="17"/>
        <v>1</v>
      </c>
      <c r="AO33" s="160">
        <f t="shared" si="18"/>
        <v>8</v>
      </c>
      <c r="AP33" s="175" t="s">
        <v>3437</v>
      </c>
      <c r="AQ33" s="129">
        <f t="shared" si="19"/>
        <v>4</v>
      </c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</row>
    <row r="34" spans="2:87" s="129" customFormat="1">
      <c r="B34" s="156" t="s">
        <v>3251</v>
      </c>
      <c r="C34" s="156" t="s">
        <v>3252</v>
      </c>
      <c r="D34" s="156">
        <v>40505</v>
      </c>
      <c r="E34" s="157">
        <v>1</v>
      </c>
      <c r="F34" s="157">
        <v>0</v>
      </c>
      <c r="G34" s="157">
        <v>0</v>
      </c>
      <c r="H34" s="157">
        <v>1</v>
      </c>
      <c r="I34" s="157">
        <v>0</v>
      </c>
      <c r="J34" s="157">
        <v>1</v>
      </c>
      <c r="K34" s="157">
        <v>0</v>
      </c>
      <c r="L34" s="157">
        <v>1</v>
      </c>
      <c r="M34" s="157">
        <v>0</v>
      </c>
      <c r="N34" s="157">
        <v>0</v>
      </c>
      <c r="O34" s="157">
        <v>1</v>
      </c>
      <c r="P34" s="157">
        <v>0</v>
      </c>
      <c r="Q34" s="157">
        <v>0</v>
      </c>
      <c r="R34" s="157">
        <v>1</v>
      </c>
      <c r="S34" s="157">
        <v>0</v>
      </c>
      <c r="T34" s="157">
        <v>0</v>
      </c>
      <c r="U34" s="157">
        <v>1</v>
      </c>
      <c r="V34" s="157">
        <v>0</v>
      </c>
      <c r="W34" s="157">
        <v>0</v>
      </c>
      <c r="X34" s="157">
        <v>1</v>
      </c>
      <c r="Y34" s="157">
        <v>0</v>
      </c>
      <c r="Z34" s="157">
        <v>0</v>
      </c>
      <c r="AA34" s="157">
        <v>0</v>
      </c>
      <c r="AB34" s="157">
        <v>1</v>
      </c>
      <c r="AC34" s="157">
        <v>0</v>
      </c>
      <c r="AD34" s="157">
        <v>0</v>
      </c>
      <c r="AE34" s="157">
        <v>1</v>
      </c>
      <c r="AF34" s="157">
        <v>0</v>
      </c>
      <c r="AG34" s="157">
        <v>0</v>
      </c>
      <c r="AH34" s="157">
        <v>1</v>
      </c>
      <c r="AI34" s="157">
        <v>0</v>
      </c>
      <c r="AJ34" s="157">
        <v>1</v>
      </c>
      <c r="AK34" s="157">
        <v>0</v>
      </c>
      <c r="AL34" s="157">
        <v>0</v>
      </c>
      <c r="AM34" s="158">
        <f t="shared" si="16"/>
        <v>12</v>
      </c>
      <c r="AN34" s="159">
        <f t="shared" si="17"/>
        <v>1</v>
      </c>
      <c r="AO34" s="160">
        <f t="shared" si="18"/>
        <v>12</v>
      </c>
      <c r="AP34" s="175" t="s">
        <v>6170</v>
      </c>
      <c r="AQ34" s="129">
        <f t="shared" si="19"/>
        <v>3.3330000000000002</v>
      </c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</row>
    <row r="35" spans="2:87" s="129" customFormat="1">
      <c r="B35" s="156" t="s">
        <v>3253</v>
      </c>
      <c r="C35" s="156" t="s">
        <v>3254</v>
      </c>
      <c r="D35" s="156">
        <v>40505</v>
      </c>
      <c r="E35" s="157">
        <v>0</v>
      </c>
      <c r="F35" s="157">
        <v>0</v>
      </c>
      <c r="G35" s="157">
        <v>1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7">
        <v>0</v>
      </c>
      <c r="AH35" s="157">
        <v>0</v>
      </c>
      <c r="AI35" s="157">
        <v>0</v>
      </c>
      <c r="AJ35" s="157">
        <v>0</v>
      </c>
      <c r="AK35" s="157">
        <v>0</v>
      </c>
      <c r="AL35" s="157">
        <v>0</v>
      </c>
      <c r="AM35" s="158">
        <f t="shared" si="16"/>
        <v>1</v>
      </c>
      <c r="AN35" s="159">
        <f t="shared" si="17"/>
        <v>1</v>
      </c>
      <c r="AO35" s="160">
        <f t="shared" si="18"/>
        <v>1</v>
      </c>
      <c r="AP35" s="175" t="s">
        <v>6175</v>
      </c>
      <c r="AQ35" s="129" t="str">
        <f t="shared" si="19"/>
        <v>XXX</v>
      </c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</row>
    <row r="36" spans="2:87" s="129" customFormat="1">
      <c r="B36" s="156" t="s">
        <v>3255</v>
      </c>
      <c r="C36" s="156" t="s">
        <v>3256</v>
      </c>
      <c r="D36" s="156">
        <v>40505</v>
      </c>
      <c r="E36" s="157">
        <v>0</v>
      </c>
      <c r="F36" s="157">
        <v>1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1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7">
        <v>0</v>
      </c>
      <c r="AH36" s="157">
        <v>0</v>
      </c>
      <c r="AI36" s="157">
        <v>0</v>
      </c>
      <c r="AJ36" s="157">
        <v>1</v>
      </c>
      <c r="AK36" s="157">
        <v>0</v>
      </c>
      <c r="AL36" s="157">
        <v>0</v>
      </c>
      <c r="AM36" s="158">
        <f t="shared" si="16"/>
        <v>3</v>
      </c>
      <c r="AN36" s="159">
        <f t="shared" si="17"/>
        <v>1</v>
      </c>
      <c r="AO36" s="160">
        <f t="shared" si="18"/>
        <v>3</v>
      </c>
      <c r="AP36" s="175" t="s">
        <v>6164</v>
      </c>
      <c r="AQ36" s="129">
        <f t="shared" si="19"/>
        <v>2.3330000000000002</v>
      </c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</row>
    <row r="37" spans="2:87" s="129" customFormat="1">
      <c r="B37" s="156" t="s">
        <v>3257</v>
      </c>
      <c r="C37" s="156" t="s">
        <v>3258</v>
      </c>
      <c r="D37" s="156">
        <v>40505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1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1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7">
        <v>0</v>
      </c>
      <c r="AH37" s="157">
        <v>0</v>
      </c>
      <c r="AI37" s="157">
        <v>0</v>
      </c>
      <c r="AJ37" s="157">
        <v>0</v>
      </c>
      <c r="AK37" s="157">
        <v>0</v>
      </c>
      <c r="AL37" s="157">
        <v>0</v>
      </c>
      <c r="AM37" s="158">
        <f t="shared" si="16"/>
        <v>2</v>
      </c>
      <c r="AN37" s="159">
        <f t="shared" si="17"/>
        <v>1</v>
      </c>
      <c r="AO37" s="160">
        <f t="shared" si="18"/>
        <v>2</v>
      </c>
      <c r="AP37" s="175" t="s">
        <v>6162</v>
      </c>
      <c r="AQ37" s="129">
        <f t="shared" si="19"/>
        <v>2</v>
      </c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</row>
    <row r="38" spans="2:87" s="129" customFormat="1">
      <c r="B38" s="156" t="s">
        <v>3259</v>
      </c>
      <c r="C38" s="156" t="s">
        <v>3260</v>
      </c>
      <c r="D38" s="156">
        <v>40505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7">
        <v>0</v>
      </c>
      <c r="AH38" s="157">
        <v>0</v>
      </c>
      <c r="AI38" s="157">
        <v>0</v>
      </c>
      <c r="AJ38" s="157">
        <v>0</v>
      </c>
      <c r="AK38" s="157">
        <v>0</v>
      </c>
      <c r="AL38" s="157">
        <v>0</v>
      </c>
      <c r="AM38" s="158">
        <f t="shared" si="16"/>
        <v>0</v>
      </c>
      <c r="AN38" s="159">
        <f t="shared" si="17"/>
        <v>0</v>
      </c>
      <c r="AO38" s="160">
        <f t="shared" si="18"/>
        <v>0</v>
      </c>
      <c r="AP38" s="175" t="s">
        <v>6162</v>
      </c>
      <c r="AQ38" s="129">
        <f t="shared" si="19"/>
        <v>2</v>
      </c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</row>
    <row r="39" spans="2:87" s="129" customFormat="1">
      <c r="B39" s="156" t="s">
        <v>3261</v>
      </c>
      <c r="C39" s="156" t="s">
        <v>3262</v>
      </c>
      <c r="D39" s="156">
        <v>40505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1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1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7">
        <v>0</v>
      </c>
      <c r="AH39" s="157">
        <v>0</v>
      </c>
      <c r="AI39" s="157">
        <v>0</v>
      </c>
      <c r="AJ39" s="157">
        <v>1</v>
      </c>
      <c r="AK39" s="157">
        <v>0</v>
      </c>
      <c r="AL39" s="157">
        <v>0</v>
      </c>
      <c r="AM39" s="158">
        <f t="shared" si="16"/>
        <v>3</v>
      </c>
      <c r="AN39" s="159">
        <f t="shared" si="17"/>
        <v>1</v>
      </c>
      <c r="AO39" s="160">
        <f t="shared" si="18"/>
        <v>3</v>
      </c>
      <c r="AP39" s="175" t="s">
        <v>6173</v>
      </c>
      <c r="AQ39" s="129">
        <f t="shared" si="19"/>
        <v>1.667</v>
      </c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</row>
    <row r="40" spans="2:87" s="129" customFormat="1">
      <c r="B40" s="156" t="s">
        <v>3263</v>
      </c>
      <c r="C40" s="156" t="s">
        <v>3264</v>
      </c>
      <c r="D40" s="156">
        <v>40505</v>
      </c>
      <c r="E40" s="157">
        <v>0</v>
      </c>
      <c r="F40" s="157">
        <v>0</v>
      </c>
      <c r="G40" s="157">
        <v>0</v>
      </c>
      <c r="H40" s="157">
        <v>1</v>
      </c>
      <c r="I40" s="157">
        <v>0</v>
      </c>
      <c r="J40" s="157">
        <v>0</v>
      </c>
      <c r="K40" s="157">
        <v>1</v>
      </c>
      <c r="L40" s="157">
        <v>0</v>
      </c>
      <c r="M40" s="157">
        <v>0</v>
      </c>
      <c r="N40" s="157">
        <v>1</v>
      </c>
      <c r="O40" s="157">
        <v>0</v>
      </c>
      <c r="P40" s="157">
        <v>0</v>
      </c>
      <c r="Q40" s="157">
        <v>1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1</v>
      </c>
      <c r="AE40" s="157">
        <v>0</v>
      </c>
      <c r="AF40" s="157">
        <v>0</v>
      </c>
      <c r="AG40" s="157">
        <v>1</v>
      </c>
      <c r="AH40" s="157">
        <v>0</v>
      </c>
      <c r="AI40" s="157">
        <v>0</v>
      </c>
      <c r="AJ40" s="157">
        <v>0</v>
      </c>
      <c r="AK40" s="157">
        <v>0</v>
      </c>
      <c r="AL40" s="157">
        <v>1</v>
      </c>
      <c r="AM40" s="158">
        <f t="shared" si="16"/>
        <v>7</v>
      </c>
      <c r="AN40" s="159">
        <f t="shared" si="17"/>
        <v>1</v>
      </c>
      <c r="AO40" s="160">
        <f t="shared" si="18"/>
        <v>7</v>
      </c>
      <c r="AP40" s="175" t="s">
        <v>6170</v>
      </c>
      <c r="AQ40" s="129">
        <f t="shared" si="19"/>
        <v>3.3330000000000002</v>
      </c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</row>
    <row r="41" spans="2:87" s="129" customFormat="1">
      <c r="B41" s="156" t="s">
        <v>3265</v>
      </c>
      <c r="C41" s="156" t="s">
        <v>3266</v>
      </c>
      <c r="D41" s="156">
        <v>40505</v>
      </c>
      <c r="E41" s="157">
        <v>0</v>
      </c>
      <c r="F41" s="157">
        <v>0</v>
      </c>
      <c r="G41" s="157">
        <v>0</v>
      </c>
      <c r="H41" s="157">
        <v>1</v>
      </c>
      <c r="I41" s="157">
        <v>1</v>
      </c>
      <c r="J41" s="157">
        <v>0</v>
      </c>
      <c r="K41" s="157">
        <v>0</v>
      </c>
      <c r="L41" s="157">
        <v>0</v>
      </c>
      <c r="M41" s="157">
        <v>1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1</v>
      </c>
      <c r="T41" s="157">
        <v>0</v>
      </c>
      <c r="U41" s="157">
        <v>1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7">
        <v>0</v>
      </c>
      <c r="AH41" s="157">
        <v>0</v>
      </c>
      <c r="AI41" s="157">
        <v>0</v>
      </c>
      <c r="AJ41" s="157">
        <v>1</v>
      </c>
      <c r="AK41" s="157">
        <v>0</v>
      </c>
      <c r="AL41" s="157">
        <v>0</v>
      </c>
      <c r="AM41" s="158">
        <f t="shared" si="16"/>
        <v>6</v>
      </c>
      <c r="AN41" s="159">
        <f t="shared" si="17"/>
        <v>1</v>
      </c>
      <c r="AO41" s="160">
        <f t="shared" si="18"/>
        <v>6</v>
      </c>
      <c r="AP41" s="175" t="s">
        <v>3437</v>
      </c>
      <c r="AQ41" s="129">
        <f t="shared" si="19"/>
        <v>4</v>
      </c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</row>
    <row r="42" spans="2:87" s="129" customFormat="1">
      <c r="B42" s="156" t="s">
        <v>3267</v>
      </c>
      <c r="C42" s="156" t="s">
        <v>3268</v>
      </c>
      <c r="D42" s="156">
        <v>40505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1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1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7">
        <v>0</v>
      </c>
      <c r="AG42" s="157">
        <v>0</v>
      </c>
      <c r="AH42" s="157">
        <v>0</v>
      </c>
      <c r="AI42" s="157">
        <v>0</v>
      </c>
      <c r="AJ42" s="157">
        <v>0</v>
      </c>
      <c r="AK42" s="157">
        <v>0</v>
      </c>
      <c r="AL42" s="157">
        <v>0</v>
      </c>
      <c r="AM42" s="158">
        <f t="shared" si="16"/>
        <v>2</v>
      </c>
      <c r="AN42" s="159">
        <f t="shared" si="17"/>
        <v>1</v>
      </c>
      <c r="AO42" s="160">
        <f t="shared" si="18"/>
        <v>2</v>
      </c>
      <c r="AP42" s="175" t="s">
        <v>6168</v>
      </c>
      <c r="AQ42" s="129">
        <f t="shared" si="19"/>
        <v>3</v>
      </c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</row>
    <row r="43" spans="2:87" s="129" customFormat="1">
      <c r="B43" s="156" t="s">
        <v>3269</v>
      </c>
      <c r="C43" s="156" t="s">
        <v>3270</v>
      </c>
      <c r="D43" s="156">
        <v>40505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1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1</v>
      </c>
      <c r="U43" s="157">
        <v>0</v>
      </c>
      <c r="V43" s="157">
        <v>0</v>
      </c>
      <c r="W43" s="157">
        <v>1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7">
        <v>0</v>
      </c>
      <c r="AH43" s="157">
        <v>0</v>
      </c>
      <c r="AI43" s="157">
        <v>0</v>
      </c>
      <c r="AJ43" s="157">
        <v>0</v>
      </c>
      <c r="AK43" s="157">
        <v>0</v>
      </c>
      <c r="AL43" s="157">
        <v>0</v>
      </c>
      <c r="AM43" s="158">
        <f t="shared" si="16"/>
        <v>4</v>
      </c>
      <c r="AN43" s="159">
        <f t="shared" si="17"/>
        <v>1</v>
      </c>
      <c r="AO43" s="160">
        <f t="shared" si="18"/>
        <v>4</v>
      </c>
      <c r="AP43" s="175" t="s">
        <v>6171</v>
      </c>
      <c r="AQ43" s="129" t="str">
        <f t="shared" si="19"/>
        <v>QQQ</v>
      </c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</row>
    <row r="44" spans="2:87" s="129" customFormat="1">
      <c r="B44" s="156" t="s">
        <v>3271</v>
      </c>
      <c r="C44" s="156" t="s">
        <v>3272</v>
      </c>
      <c r="D44" s="156">
        <v>40505</v>
      </c>
      <c r="E44" s="157">
        <v>1</v>
      </c>
      <c r="F44" s="157">
        <v>0</v>
      </c>
      <c r="G44" s="157">
        <v>0</v>
      </c>
      <c r="H44" s="157">
        <v>0</v>
      </c>
      <c r="I44" s="157">
        <v>1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1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7">
        <v>0</v>
      </c>
      <c r="AH44" s="157">
        <v>0</v>
      </c>
      <c r="AI44" s="157">
        <v>0</v>
      </c>
      <c r="AJ44" s="157">
        <v>1</v>
      </c>
      <c r="AK44" s="157">
        <v>0</v>
      </c>
      <c r="AL44" s="157">
        <v>0</v>
      </c>
      <c r="AM44" s="158">
        <f t="shared" si="16"/>
        <v>4</v>
      </c>
      <c r="AN44" s="159">
        <f t="shared" si="17"/>
        <v>1</v>
      </c>
      <c r="AO44" s="160">
        <f t="shared" si="18"/>
        <v>4</v>
      </c>
      <c r="AP44" s="175" t="s">
        <v>6166</v>
      </c>
      <c r="AQ44" s="129">
        <f t="shared" si="19"/>
        <v>3.6669999999999998</v>
      </c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</row>
    <row r="45" spans="2:87" s="129" customFormat="1">
      <c r="B45" s="156" t="s">
        <v>3273</v>
      </c>
      <c r="C45" s="156" t="s">
        <v>3274</v>
      </c>
      <c r="D45" s="156">
        <v>40505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7">
        <v>0</v>
      </c>
      <c r="AH45" s="157">
        <v>0</v>
      </c>
      <c r="AI45" s="157">
        <v>0</v>
      </c>
      <c r="AJ45" s="157">
        <v>0</v>
      </c>
      <c r="AK45" s="157">
        <v>0</v>
      </c>
      <c r="AL45" s="157">
        <v>0</v>
      </c>
      <c r="AM45" s="158">
        <f t="shared" si="16"/>
        <v>0</v>
      </c>
      <c r="AN45" s="159">
        <f t="shared" si="17"/>
        <v>0</v>
      </c>
      <c r="AO45" s="160">
        <f t="shared" si="18"/>
        <v>0</v>
      </c>
      <c r="AP45" s="175" t="s">
        <v>6170</v>
      </c>
      <c r="AQ45" s="129">
        <f t="shared" si="19"/>
        <v>3.3330000000000002</v>
      </c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</row>
    <row r="46" spans="2:87" s="129" customFormat="1">
      <c r="B46" s="156" t="s">
        <v>3275</v>
      </c>
      <c r="C46" s="156" t="s">
        <v>3276</v>
      </c>
      <c r="D46" s="156">
        <v>40505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7">
        <v>0</v>
      </c>
      <c r="AH46" s="157">
        <v>0</v>
      </c>
      <c r="AI46" s="157">
        <v>0</v>
      </c>
      <c r="AJ46" s="157">
        <v>0</v>
      </c>
      <c r="AK46" s="157">
        <v>0</v>
      </c>
      <c r="AL46" s="157">
        <v>0</v>
      </c>
      <c r="AM46" s="158">
        <f t="shared" si="16"/>
        <v>0</v>
      </c>
      <c r="AN46" s="159">
        <f t="shared" si="17"/>
        <v>0</v>
      </c>
      <c r="AO46" s="160">
        <f t="shared" si="18"/>
        <v>0</v>
      </c>
      <c r="AP46" s="175" t="s">
        <v>6172</v>
      </c>
      <c r="AQ46" s="129">
        <f t="shared" si="19"/>
        <v>0.66700000000000004</v>
      </c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</row>
    <row r="47" spans="2:87" s="129" customFormat="1">
      <c r="B47" s="156" t="s">
        <v>3277</v>
      </c>
      <c r="C47" s="156" t="s">
        <v>3278</v>
      </c>
      <c r="D47" s="156">
        <v>40505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7">
        <v>0</v>
      </c>
      <c r="AH47" s="157">
        <v>0</v>
      </c>
      <c r="AI47" s="157">
        <v>0</v>
      </c>
      <c r="AJ47" s="157">
        <v>0</v>
      </c>
      <c r="AK47" s="157">
        <v>0</v>
      </c>
      <c r="AL47" s="157">
        <v>0</v>
      </c>
      <c r="AM47" s="158">
        <f t="shared" si="16"/>
        <v>0</v>
      </c>
      <c r="AN47" s="159">
        <f t="shared" si="17"/>
        <v>0</v>
      </c>
      <c r="AO47" s="160">
        <f t="shared" si="18"/>
        <v>0</v>
      </c>
      <c r="AP47" s="175" t="s">
        <v>6166</v>
      </c>
      <c r="AQ47" s="129">
        <f t="shared" si="19"/>
        <v>3.6669999999999998</v>
      </c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</row>
    <row r="48" spans="2:87" s="129" customFormat="1">
      <c r="B48" s="156" t="s">
        <v>3279</v>
      </c>
      <c r="C48" s="156" t="s">
        <v>3280</v>
      </c>
      <c r="D48" s="156">
        <v>40505</v>
      </c>
      <c r="E48" s="157">
        <v>0</v>
      </c>
      <c r="F48" s="157">
        <v>1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1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7">
        <v>0</v>
      </c>
      <c r="AH48" s="157">
        <v>0</v>
      </c>
      <c r="AI48" s="157">
        <v>0</v>
      </c>
      <c r="AJ48" s="157">
        <v>0</v>
      </c>
      <c r="AK48" s="157">
        <v>0</v>
      </c>
      <c r="AL48" s="157">
        <v>0</v>
      </c>
      <c r="AM48" s="158">
        <f t="shared" si="16"/>
        <v>2</v>
      </c>
      <c r="AN48" s="159">
        <f t="shared" si="17"/>
        <v>1</v>
      </c>
      <c r="AO48" s="160">
        <f t="shared" si="18"/>
        <v>2</v>
      </c>
      <c r="AP48" s="175" t="s">
        <v>3437</v>
      </c>
      <c r="AQ48" s="129">
        <f t="shared" si="19"/>
        <v>4</v>
      </c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</row>
    <row r="49" spans="1:87" s="129" customFormat="1">
      <c r="B49" s="156" t="s">
        <v>3281</v>
      </c>
      <c r="C49" s="156" t="s">
        <v>3282</v>
      </c>
      <c r="D49" s="156">
        <v>40505</v>
      </c>
      <c r="E49" s="157">
        <v>0</v>
      </c>
      <c r="F49" s="157">
        <v>1</v>
      </c>
      <c r="G49" s="157">
        <v>0</v>
      </c>
      <c r="H49" s="157">
        <v>1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1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7">
        <v>0</v>
      </c>
      <c r="AG49" s="157">
        <v>1</v>
      </c>
      <c r="AH49" s="157">
        <v>0</v>
      </c>
      <c r="AI49" s="157">
        <v>0</v>
      </c>
      <c r="AJ49" s="157">
        <v>1</v>
      </c>
      <c r="AK49" s="157">
        <v>0</v>
      </c>
      <c r="AL49" s="157">
        <v>0</v>
      </c>
      <c r="AM49" s="158">
        <f t="shared" si="16"/>
        <v>5</v>
      </c>
      <c r="AN49" s="159">
        <f t="shared" si="17"/>
        <v>1</v>
      </c>
      <c r="AO49" s="160">
        <f t="shared" si="18"/>
        <v>5</v>
      </c>
      <c r="AP49" s="175" t="s">
        <v>6166</v>
      </c>
      <c r="AQ49" s="129">
        <f t="shared" si="19"/>
        <v>3.6669999999999998</v>
      </c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</row>
    <row r="50" spans="1:87" s="129" customFormat="1">
      <c r="B50" s="156" t="s">
        <v>3283</v>
      </c>
      <c r="C50" s="156" t="s">
        <v>3284</v>
      </c>
      <c r="D50" s="156">
        <v>40505</v>
      </c>
      <c r="E50" s="157">
        <v>1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7">
        <v>0</v>
      </c>
      <c r="AH50" s="157">
        <v>0</v>
      </c>
      <c r="AI50" s="157">
        <v>0</v>
      </c>
      <c r="AJ50" s="157">
        <v>0</v>
      </c>
      <c r="AK50" s="157">
        <v>0</v>
      </c>
      <c r="AL50" s="157">
        <v>0</v>
      </c>
      <c r="AM50" s="158">
        <f t="shared" si="16"/>
        <v>1</v>
      </c>
      <c r="AN50" s="159">
        <f t="shared" si="17"/>
        <v>1</v>
      </c>
      <c r="AO50" s="160">
        <f t="shared" si="18"/>
        <v>1</v>
      </c>
      <c r="AP50" s="175" t="s">
        <v>6168</v>
      </c>
      <c r="AQ50" s="129">
        <f t="shared" si="19"/>
        <v>3</v>
      </c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</row>
    <row r="51" spans="1:87" s="129" customFormat="1">
      <c r="B51" s="156" t="s">
        <v>3285</v>
      </c>
      <c r="C51" s="156" t="s">
        <v>3286</v>
      </c>
      <c r="D51" s="156">
        <v>40505</v>
      </c>
      <c r="E51" s="157">
        <v>1</v>
      </c>
      <c r="F51" s="157">
        <v>0</v>
      </c>
      <c r="G51" s="157">
        <v>1</v>
      </c>
      <c r="H51" s="157">
        <v>0</v>
      </c>
      <c r="I51" s="157">
        <v>1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1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1</v>
      </c>
      <c r="V51" s="157">
        <v>0</v>
      </c>
      <c r="W51" s="157">
        <v>0</v>
      </c>
      <c r="X51" s="157">
        <v>1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0</v>
      </c>
      <c r="AF51" s="157">
        <v>0</v>
      </c>
      <c r="AG51" s="157">
        <v>0</v>
      </c>
      <c r="AH51" s="157">
        <v>0</v>
      </c>
      <c r="AI51" s="157">
        <v>0</v>
      </c>
      <c r="AJ51" s="157">
        <v>0</v>
      </c>
      <c r="AK51" s="157">
        <v>1</v>
      </c>
      <c r="AL51" s="157">
        <v>0</v>
      </c>
      <c r="AM51" s="158">
        <f t="shared" si="16"/>
        <v>7</v>
      </c>
      <c r="AN51" s="159">
        <f t="shared" si="17"/>
        <v>1</v>
      </c>
      <c r="AO51" s="160">
        <f t="shared" si="18"/>
        <v>7</v>
      </c>
      <c r="AP51" s="175" t="s">
        <v>6167</v>
      </c>
      <c r="AQ51" s="129">
        <f t="shared" si="19"/>
        <v>2.6669999999999998</v>
      </c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</row>
    <row r="52" spans="1:87" s="129" customFormat="1">
      <c r="B52" s="156" t="s">
        <v>3287</v>
      </c>
      <c r="C52" s="156" t="s">
        <v>3288</v>
      </c>
      <c r="D52" s="156">
        <v>40505</v>
      </c>
      <c r="E52" s="157">
        <v>1</v>
      </c>
      <c r="F52" s="157">
        <v>0</v>
      </c>
      <c r="G52" s="157">
        <v>1</v>
      </c>
      <c r="H52" s="157">
        <v>0</v>
      </c>
      <c r="I52" s="157">
        <v>0</v>
      </c>
      <c r="J52" s="157">
        <v>1</v>
      </c>
      <c r="K52" s="157">
        <v>0</v>
      </c>
      <c r="L52" s="157">
        <v>1</v>
      </c>
      <c r="M52" s="157">
        <v>0</v>
      </c>
      <c r="N52" s="157">
        <v>0</v>
      </c>
      <c r="O52" s="157">
        <v>0</v>
      </c>
      <c r="P52" s="157">
        <v>1</v>
      </c>
      <c r="Q52" s="157">
        <v>0</v>
      </c>
      <c r="R52" s="157">
        <v>1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1</v>
      </c>
      <c r="AC52" s="157">
        <v>0</v>
      </c>
      <c r="AD52" s="157">
        <v>0</v>
      </c>
      <c r="AE52" s="157">
        <v>1</v>
      </c>
      <c r="AF52" s="157">
        <v>0</v>
      </c>
      <c r="AG52" s="157">
        <v>0</v>
      </c>
      <c r="AH52" s="157">
        <v>0</v>
      </c>
      <c r="AI52" s="157">
        <v>0</v>
      </c>
      <c r="AJ52" s="157">
        <v>0</v>
      </c>
      <c r="AK52" s="157">
        <v>1</v>
      </c>
      <c r="AL52" s="157">
        <v>0</v>
      </c>
      <c r="AM52" s="158">
        <f t="shared" si="16"/>
        <v>9</v>
      </c>
      <c r="AN52" s="159">
        <f t="shared" si="17"/>
        <v>1</v>
      </c>
      <c r="AO52" s="160">
        <f t="shared" si="18"/>
        <v>9</v>
      </c>
      <c r="AP52" s="175" t="s">
        <v>6168</v>
      </c>
      <c r="AQ52" s="129">
        <f t="shared" si="19"/>
        <v>3</v>
      </c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</row>
    <row r="53" spans="1:87" s="129" customFormat="1">
      <c r="B53" s="156" t="s">
        <v>3289</v>
      </c>
      <c r="C53" s="156" t="s">
        <v>3290</v>
      </c>
      <c r="D53" s="156">
        <v>40505</v>
      </c>
      <c r="E53" s="157">
        <v>0</v>
      </c>
      <c r="F53" s="157">
        <v>0</v>
      </c>
      <c r="G53" s="157">
        <v>1</v>
      </c>
      <c r="H53" s="157">
        <v>0</v>
      </c>
      <c r="I53" s="157">
        <v>0</v>
      </c>
      <c r="J53" s="157">
        <v>1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1</v>
      </c>
      <c r="Q53" s="157">
        <v>0</v>
      </c>
      <c r="R53" s="157">
        <v>0</v>
      </c>
      <c r="S53" s="157">
        <v>1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7">
        <v>0</v>
      </c>
      <c r="AH53" s="157">
        <v>0</v>
      </c>
      <c r="AI53" s="157">
        <v>0</v>
      </c>
      <c r="AJ53" s="157">
        <v>0</v>
      </c>
      <c r="AK53" s="157">
        <v>1</v>
      </c>
      <c r="AL53" s="157">
        <v>0</v>
      </c>
      <c r="AM53" s="158">
        <f t="shared" si="16"/>
        <v>5</v>
      </c>
      <c r="AN53" s="159">
        <f t="shared" si="17"/>
        <v>1</v>
      </c>
      <c r="AO53" s="160">
        <f t="shared" si="18"/>
        <v>5</v>
      </c>
      <c r="AP53" s="175" t="s">
        <v>3437</v>
      </c>
      <c r="AQ53" s="129">
        <f t="shared" si="19"/>
        <v>4</v>
      </c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</row>
    <row r="54" spans="1:87" s="129" customFormat="1">
      <c r="B54" s="156" t="s">
        <v>3291</v>
      </c>
      <c r="C54" s="156" t="s">
        <v>3292</v>
      </c>
      <c r="D54" s="156">
        <v>40505</v>
      </c>
      <c r="E54" s="157">
        <v>0</v>
      </c>
      <c r="F54" s="157">
        <v>1</v>
      </c>
      <c r="G54" s="157">
        <v>0</v>
      </c>
      <c r="H54" s="157">
        <v>1</v>
      </c>
      <c r="I54" s="157">
        <v>0</v>
      </c>
      <c r="J54" s="157">
        <v>0</v>
      </c>
      <c r="K54" s="157">
        <v>1</v>
      </c>
      <c r="L54" s="157">
        <v>0</v>
      </c>
      <c r="M54" s="157">
        <v>0</v>
      </c>
      <c r="N54" s="157">
        <v>1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1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7">
        <v>1</v>
      </c>
      <c r="AH54" s="157">
        <v>0</v>
      </c>
      <c r="AI54" s="157">
        <v>0</v>
      </c>
      <c r="AJ54" s="157">
        <v>0</v>
      </c>
      <c r="AK54" s="157">
        <v>0</v>
      </c>
      <c r="AL54" s="157">
        <v>1</v>
      </c>
      <c r="AM54" s="158">
        <f t="shared" si="16"/>
        <v>7</v>
      </c>
      <c r="AN54" s="159">
        <f t="shared" si="17"/>
        <v>1</v>
      </c>
      <c r="AO54" s="160">
        <f t="shared" si="18"/>
        <v>7</v>
      </c>
      <c r="AP54" s="175" t="s">
        <v>3437</v>
      </c>
      <c r="AQ54" s="129">
        <f t="shared" si="19"/>
        <v>4</v>
      </c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</row>
    <row r="55" spans="1:87" s="129" customFormat="1">
      <c r="B55" s="156" t="s">
        <v>3293</v>
      </c>
      <c r="C55" s="156" t="s">
        <v>3294</v>
      </c>
      <c r="D55" s="156">
        <v>40505</v>
      </c>
      <c r="E55" s="157">
        <v>0</v>
      </c>
      <c r="F55" s="157">
        <v>1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1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0</v>
      </c>
      <c r="AF55" s="157">
        <v>0</v>
      </c>
      <c r="AG55" s="157">
        <v>0</v>
      </c>
      <c r="AH55" s="157">
        <v>0</v>
      </c>
      <c r="AI55" s="157">
        <v>0</v>
      </c>
      <c r="AJ55" s="157">
        <v>0</v>
      </c>
      <c r="AK55" s="157">
        <v>1</v>
      </c>
      <c r="AL55" s="157">
        <v>0</v>
      </c>
      <c r="AM55" s="158">
        <f t="shared" si="16"/>
        <v>3</v>
      </c>
      <c r="AN55" s="159">
        <f t="shared" si="17"/>
        <v>1</v>
      </c>
      <c r="AO55" s="160">
        <f t="shared" si="18"/>
        <v>3</v>
      </c>
      <c r="AP55" s="175" t="s">
        <v>6170</v>
      </c>
      <c r="AQ55" s="129">
        <f t="shared" si="19"/>
        <v>3.3330000000000002</v>
      </c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</row>
    <row r="56" spans="1:87" s="129" customFormat="1">
      <c r="B56" s="156" t="s">
        <v>3295</v>
      </c>
      <c r="C56" s="156" t="s">
        <v>3296</v>
      </c>
      <c r="D56" s="156">
        <v>40505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7">
        <v>0</v>
      </c>
      <c r="AH56" s="157">
        <v>0</v>
      </c>
      <c r="AI56" s="157">
        <v>0</v>
      </c>
      <c r="AJ56" s="157">
        <v>0</v>
      </c>
      <c r="AK56" s="157">
        <v>0</v>
      </c>
      <c r="AL56" s="157">
        <v>0</v>
      </c>
      <c r="AM56" s="158">
        <f t="shared" si="16"/>
        <v>0</v>
      </c>
      <c r="AN56" s="159">
        <f t="shared" si="17"/>
        <v>0</v>
      </c>
      <c r="AO56" s="160">
        <f t="shared" si="18"/>
        <v>0</v>
      </c>
      <c r="AP56" s="175" t="s">
        <v>6162</v>
      </c>
      <c r="AQ56" s="129">
        <f t="shared" si="19"/>
        <v>2</v>
      </c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2"/>
      <c r="CE56" s="122"/>
      <c r="CF56" s="122"/>
      <c r="CG56" s="122"/>
      <c r="CH56" s="122"/>
      <c r="CI56" s="122"/>
    </row>
    <row r="57" spans="1:87" s="129" customFormat="1">
      <c r="A57" s="129" t="s">
        <v>3437</v>
      </c>
      <c r="B57" s="156" t="s">
        <v>560</v>
      </c>
      <c r="C57" s="156" t="s">
        <v>561</v>
      </c>
      <c r="D57" s="156">
        <v>40505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7">
        <v>0</v>
      </c>
      <c r="AH57" s="157">
        <v>0</v>
      </c>
      <c r="AI57" s="157">
        <v>0</v>
      </c>
      <c r="AJ57" s="157">
        <v>0</v>
      </c>
      <c r="AK57" s="157">
        <v>0</v>
      </c>
      <c r="AL57" s="157">
        <v>0</v>
      </c>
      <c r="AM57" s="158">
        <f t="shared" si="16"/>
        <v>0</v>
      </c>
      <c r="AN57" s="159">
        <f t="shared" si="17"/>
        <v>0</v>
      </c>
      <c r="AO57" s="160">
        <f t="shared" si="18"/>
        <v>0</v>
      </c>
      <c r="AP57" s="175" t="s">
        <v>6175</v>
      </c>
      <c r="AQ57" s="129" t="str">
        <f t="shared" si="19"/>
        <v>XXX</v>
      </c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122"/>
      <c r="CB57" s="122"/>
      <c r="CC57" s="122"/>
      <c r="CD57" s="122"/>
      <c r="CE57" s="122"/>
      <c r="CF57" s="122"/>
      <c r="CG57" s="122"/>
      <c r="CH57" s="122"/>
      <c r="CI57" s="122"/>
    </row>
    <row r="58" spans="1:87" s="129" customFormat="1">
      <c r="B58" s="156" t="s">
        <v>3297</v>
      </c>
      <c r="C58" s="156" t="s">
        <v>3298</v>
      </c>
      <c r="D58" s="156">
        <v>40505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7">
        <v>0</v>
      </c>
      <c r="AH58" s="157">
        <v>0</v>
      </c>
      <c r="AI58" s="157">
        <v>0</v>
      </c>
      <c r="AJ58" s="157">
        <v>0</v>
      </c>
      <c r="AK58" s="157">
        <v>0</v>
      </c>
      <c r="AL58" s="157">
        <v>0</v>
      </c>
      <c r="AM58" s="158">
        <f t="shared" si="16"/>
        <v>0</v>
      </c>
      <c r="AN58" s="159">
        <f t="shared" si="17"/>
        <v>0</v>
      </c>
      <c r="AO58" s="160">
        <f t="shared" si="18"/>
        <v>0</v>
      </c>
      <c r="AP58" s="175" t="s">
        <v>6162</v>
      </c>
      <c r="AQ58" s="129">
        <f t="shared" si="19"/>
        <v>2</v>
      </c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</row>
    <row r="59" spans="1:87" s="129" customFormat="1">
      <c r="B59" s="156" t="s">
        <v>3299</v>
      </c>
      <c r="C59" s="156" t="s">
        <v>3300</v>
      </c>
      <c r="D59" s="156">
        <v>40505</v>
      </c>
      <c r="E59" s="157">
        <v>0</v>
      </c>
      <c r="F59" s="157">
        <v>1</v>
      </c>
      <c r="G59" s="157">
        <v>0</v>
      </c>
      <c r="H59" s="157">
        <v>1</v>
      </c>
      <c r="I59" s="157">
        <v>1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1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1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1</v>
      </c>
      <c r="AF59" s="157">
        <v>0</v>
      </c>
      <c r="AG59" s="157">
        <v>0</v>
      </c>
      <c r="AH59" s="157">
        <v>0</v>
      </c>
      <c r="AI59" s="157">
        <v>0</v>
      </c>
      <c r="AJ59" s="157">
        <v>1</v>
      </c>
      <c r="AK59" s="157">
        <v>0</v>
      </c>
      <c r="AL59" s="157">
        <v>0</v>
      </c>
      <c r="AM59" s="158">
        <f t="shared" si="16"/>
        <v>7</v>
      </c>
      <c r="AN59" s="159">
        <f t="shared" si="17"/>
        <v>1</v>
      </c>
      <c r="AO59" s="160">
        <f t="shared" si="18"/>
        <v>7</v>
      </c>
      <c r="AP59" s="175" t="s">
        <v>6166</v>
      </c>
      <c r="AQ59" s="129">
        <f t="shared" si="19"/>
        <v>3.6669999999999998</v>
      </c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22"/>
      <c r="BY59" s="122"/>
      <c r="BZ59" s="122"/>
      <c r="CA59" s="122"/>
      <c r="CB59" s="122"/>
      <c r="CC59" s="122"/>
      <c r="CD59" s="122"/>
      <c r="CE59" s="122"/>
      <c r="CF59" s="122"/>
      <c r="CG59" s="122"/>
      <c r="CH59" s="122"/>
      <c r="CI59" s="122"/>
    </row>
    <row r="60" spans="1:87" s="129" customFormat="1">
      <c r="B60" s="156" t="s">
        <v>3301</v>
      </c>
      <c r="C60" s="156" t="s">
        <v>3302</v>
      </c>
      <c r="D60" s="156">
        <v>40505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7">
        <v>0</v>
      </c>
      <c r="AH60" s="157">
        <v>0</v>
      </c>
      <c r="AI60" s="157">
        <v>0</v>
      </c>
      <c r="AJ60" s="157">
        <v>1</v>
      </c>
      <c r="AK60" s="157">
        <v>0</v>
      </c>
      <c r="AL60" s="157">
        <v>0</v>
      </c>
      <c r="AM60" s="158">
        <f t="shared" si="16"/>
        <v>1</v>
      </c>
      <c r="AN60" s="159">
        <f t="shared" si="17"/>
        <v>1</v>
      </c>
      <c r="AO60" s="160">
        <f t="shared" si="18"/>
        <v>1</v>
      </c>
      <c r="AP60" s="175" t="s">
        <v>6166</v>
      </c>
      <c r="AQ60" s="129">
        <f t="shared" si="19"/>
        <v>3.6669999999999998</v>
      </c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</row>
    <row r="61" spans="1:87" s="129" customFormat="1">
      <c r="B61" s="156" t="s">
        <v>3303</v>
      </c>
      <c r="C61" s="156" t="s">
        <v>3304</v>
      </c>
      <c r="D61" s="156">
        <v>40505</v>
      </c>
      <c r="E61" s="157">
        <v>0</v>
      </c>
      <c r="F61" s="157">
        <v>0</v>
      </c>
      <c r="G61" s="157">
        <v>0</v>
      </c>
      <c r="H61" s="157">
        <v>1</v>
      </c>
      <c r="I61" s="157">
        <v>1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1</v>
      </c>
      <c r="S61" s="157">
        <v>0</v>
      </c>
      <c r="T61" s="157">
        <v>0</v>
      </c>
      <c r="U61" s="157">
        <v>0</v>
      </c>
      <c r="V61" s="157">
        <v>0</v>
      </c>
      <c r="W61" s="157">
        <v>1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7">
        <v>0</v>
      </c>
      <c r="AH61" s="157">
        <v>0</v>
      </c>
      <c r="AI61" s="157">
        <v>0</v>
      </c>
      <c r="AJ61" s="157">
        <v>0</v>
      </c>
      <c r="AK61" s="157">
        <v>0</v>
      </c>
      <c r="AL61" s="157">
        <v>0</v>
      </c>
      <c r="AM61" s="158">
        <f t="shared" si="16"/>
        <v>4</v>
      </c>
      <c r="AN61" s="159">
        <f t="shared" si="17"/>
        <v>1</v>
      </c>
      <c r="AO61" s="160">
        <f t="shared" si="18"/>
        <v>4</v>
      </c>
      <c r="AP61" s="175" t="s">
        <v>6166</v>
      </c>
      <c r="AQ61" s="129">
        <f t="shared" si="19"/>
        <v>3.6669999999999998</v>
      </c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</row>
    <row r="62" spans="1:87" s="129" customFormat="1">
      <c r="B62" s="156" t="s">
        <v>3305</v>
      </c>
      <c r="C62" s="156" t="s">
        <v>3306</v>
      </c>
      <c r="D62" s="156">
        <v>40505</v>
      </c>
      <c r="E62" s="157">
        <v>1</v>
      </c>
      <c r="F62" s="157">
        <v>0</v>
      </c>
      <c r="G62" s="157">
        <v>0</v>
      </c>
      <c r="H62" s="157">
        <v>0</v>
      </c>
      <c r="I62" s="157">
        <v>1</v>
      </c>
      <c r="J62" s="157">
        <v>0</v>
      </c>
      <c r="K62" s="157">
        <v>0</v>
      </c>
      <c r="L62" s="157">
        <v>1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7">
        <v>0</v>
      </c>
      <c r="AH62" s="157">
        <v>0</v>
      </c>
      <c r="AI62" s="157">
        <v>0</v>
      </c>
      <c r="AJ62" s="157">
        <v>1</v>
      </c>
      <c r="AK62" s="157">
        <v>0</v>
      </c>
      <c r="AL62" s="157">
        <v>0</v>
      </c>
      <c r="AM62" s="158">
        <f t="shared" si="16"/>
        <v>4</v>
      </c>
      <c r="AN62" s="159">
        <f t="shared" si="17"/>
        <v>1</v>
      </c>
      <c r="AO62" s="160">
        <f t="shared" si="18"/>
        <v>4</v>
      </c>
      <c r="AP62" s="175" t="s">
        <v>6166</v>
      </c>
      <c r="AQ62" s="129">
        <f t="shared" si="19"/>
        <v>3.6669999999999998</v>
      </c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2"/>
      <c r="CC62" s="122"/>
      <c r="CD62" s="122"/>
      <c r="CE62" s="122"/>
      <c r="CF62" s="122"/>
      <c r="CG62" s="122"/>
      <c r="CH62" s="122"/>
      <c r="CI62" s="122"/>
    </row>
    <row r="63" spans="1:87" s="129" customFormat="1">
      <c r="B63" s="156" t="s">
        <v>3307</v>
      </c>
      <c r="C63" s="156" t="s">
        <v>3308</v>
      </c>
      <c r="D63" s="156">
        <v>40505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1</v>
      </c>
      <c r="Q63" s="157">
        <v>0</v>
      </c>
      <c r="R63" s="157">
        <v>1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1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1</v>
      </c>
      <c r="AG63" s="157">
        <v>0</v>
      </c>
      <c r="AH63" s="157">
        <v>0</v>
      </c>
      <c r="AI63" s="157">
        <v>0</v>
      </c>
      <c r="AJ63" s="157">
        <v>1</v>
      </c>
      <c r="AK63" s="157">
        <v>0</v>
      </c>
      <c r="AL63" s="157">
        <v>0</v>
      </c>
      <c r="AM63" s="158">
        <f t="shared" si="16"/>
        <v>5</v>
      </c>
      <c r="AN63" s="159">
        <f t="shared" si="17"/>
        <v>1</v>
      </c>
      <c r="AO63" s="160">
        <f t="shared" si="18"/>
        <v>5</v>
      </c>
      <c r="AP63" s="175" t="s">
        <v>6168</v>
      </c>
      <c r="AQ63" s="129">
        <f t="shared" si="19"/>
        <v>3</v>
      </c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</row>
    <row r="64" spans="1:87" s="129" customFormat="1">
      <c r="B64" s="156" t="s">
        <v>3309</v>
      </c>
      <c r="C64" s="156" t="s">
        <v>3310</v>
      </c>
      <c r="D64" s="156">
        <v>40505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1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7">
        <v>0</v>
      </c>
      <c r="AH64" s="157">
        <v>0</v>
      </c>
      <c r="AI64" s="157">
        <v>0</v>
      </c>
      <c r="AJ64" s="157">
        <v>0</v>
      </c>
      <c r="AK64" s="157">
        <v>1</v>
      </c>
      <c r="AL64" s="157">
        <v>0</v>
      </c>
      <c r="AM64" s="158">
        <f t="shared" si="16"/>
        <v>2</v>
      </c>
      <c r="AN64" s="159">
        <f t="shared" si="17"/>
        <v>1</v>
      </c>
      <c r="AO64" s="160">
        <f t="shared" si="18"/>
        <v>2</v>
      </c>
      <c r="AP64" s="175" t="s">
        <v>6163</v>
      </c>
      <c r="AQ64" s="129">
        <f t="shared" si="19"/>
        <v>0</v>
      </c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</row>
    <row r="65" spans="1:87" s="129" customFormat="1">
      <c r="B65" s="156" t="s">
        <v>3311</v>
      </c>
      <c r="C65" s="156" t="s">
        <v>3312</v>
      </c>
      <c r="D65" s="156">
        <v>40505</v>
      </c>
      <c r="E65" s="157">
        <v>0</v>
      </c>
      <c r="F65" s="157">
        <v>1</v>
      </c>
      <c r="G65" s="157">
        <v>0</v>
      </c>
      <c r="H65" s="157">
        <v>1</v>
      </c>
      <c r="I65" s="157">
        <v>0</v>
      </c>
      <c r="J65" s="157">
        <v>0</v>
      </c>
      <c r="K65" s="157">
        <v>1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1</v>
      </c>
      <c r="U65" s="157">
        <v>0</v>
      </c>
      <c r="V65" s="157">
        <v>0</v>
      </c>
      <c r="W65" s="157">
        <v>1</v>
      </c>
      <c r="X65" s="157">
        <v>0</v>
      </c>
      <c r="Y65" s="157">
        <v>1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7">
        <v>1</v>
      </c>
      <c r="AH65" s="157">
        <v>1</v>
      </c>
      <c r="AI65" s="157">
        <v>0</v>
      </c>
      <c r="AJ65" s="157">
        <v>1</v>
      </c>
      <c r="AK65" s="157">
        <v>0</v>
      </c>
      <c r="AL65" s="157">
        <v>1</v>
      </c>
      <c r="AM65" s="158">
        <f t="shared" si="16"/>
        <v>10</v>
      </c>
      <c r="AN65" s="159">
        <f t="shared" si="17"/>
        <v>1</v>
      </c>
      <c r="AO65" s="160">
        <f t="shared" si="18"/>
        <v>10</v>
      </c>
      <c r="AP65" s="175" t="s">
        <v>6170</v>
      </c>
      <c r="AQ65" s="129">
        <f t="shared" si="19"/>
        <v>3.3330000000000002</v>
      </c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</row>
    <row r="66" spans="1:87" s="129" customFormat="1">
      <c r="B66" s="156" t="s">
        <v>3313</v>
      </c>
      <c r="C66" s="156" t="s">
        <v>3314</v>
      </c>
      <c r="D66" s="156">
        <v>40505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1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1</v>
      </c>
      <c r="U66" s="157">
        <v>0</v>
      </c>
      <c r="V66" s="157">
        <v>0</v>
      </c>
      <c r="W66" s="157">
        <v>0</v>
      </c>
      <c r="X66" s="157">
        <v>1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7">
        <v>0</v>
      </c>
      <c r="AH66" s="157">
        <v>0</v>
      </c>
      <c r="AI66" s="157">
        <v>0</v>
      </c>
      <c r="AJ66" s="157">
        <v>0</v>
      </c>
      <c r="AK66" s="157">
        <v>0</v>
      </c>
      <c r="AL66" s="157">
        <v>0</v>
      </c>
      <c r="AM66" s="158">
        <f t="shared" si="16"/>
        <v>3</v>
      </c>
      <c r="AN66" s="159">
        <f t="shared" si="17"/>
        <v>1</v>
      </c>
      <c r="AO66" s="160">
        <f t="shared" si="18"/>
        <v>3</v>
      </c>
      <c r="AP66" s="175" t="s">
        <v>6168</v>
      </c>
      <c r="AQ66" s="129">
        <f t="shared" si="19"/>
        <v>3</v>
      </c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</row>
    <row r="67" spans="1:87" s="129" customFormat="1">
      <c r="B67" s="156" t="s">
        <v>3315</v>
      </c>
      <c r="C67" s="156" t="s">
        <v>3316</v>
      </c>
      <c r="D67" s="156">
        <v>40505</v>
      </c>
      <c r="E67" s="157">
        <v>0</v>
      </c>
      <c r="F67" s="157">
        <v>1</v>
      </c>
      <c r="G67" s="157">
        <v>1</v>
      </c>
      <c r="H67" s="157">
        <v>0</v>
      </c>
      <c r="I67" s="157">
        <v>0</v>
      </c>
      <c r="J67" s="157">
        <v>1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7">
        <v>0</v>
      </c>
      <c r="AH67" s="157">
        <v>0</v>
      </c>
      <c r="AI67" s="157">
        <v>0</v>
      </c>
      <c r="AJ67" s="157">
        <v>0</v>
      </c>
      <c r="AK67" s="157">
        <v>1</v>
      </c>
      <c r="AL67" s="157">
        <v>0</v>
      </c>
      <c r="AM67" s="158">
        <f t="shared" si="16"/>
        <v>4</v>
      </c>
      <c r="AN67" s="159">
        <f t="shared" si="17"/>
        <v>1</v>
      </c>
      <c r="AO67" s="160">
        <f t="shared" si="18"/>
        <v>4</v>
      </c>
      <c r="AP67" s="175" t="s">
        <v>6170</v>
      </c>
      <c r="AQ67" s="129">
        <f t="shared" si="19"/>
        <v>3.3330000000000002</v>
      </c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</row>
    <row r="68" spans="1:87" s="129" customFormat="1">
      <c r="B68" s="156" t="s">
        <v>3317</v>
      </c>
      <c r="C68" s="156" t="s">
        <v>3318</v>
      </c>
      <c r="D68" s="156">
        <v>40505</v>
      </c>
      <c r="E68" s="157">
        <v>0</v>
      </c>
      <c r="F68" s="157">
        <v>0</v>
      </c>
      <c r="G68" s="157">
        <v>0</v>
      </c>
      <c r="H68" s="157">
        <v>1</v>
      </c>
      <c r="I68" s="157">
        <v>0</v>
      </c>
      <c r="J68" s="157">
        <v>1</v>
      </c>
      <c r="K68" s="157">
        <v>0</v>
      </c>
      <c r="L68" s="157">
        <v>0</v>
      </c>
      <c r="M68" s="157">
        <v>1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1</v>
      </c>
      <c r="U68" s="157">
        <v>0</v>
      </c>
      <c r="V68" s="157">
        <v>0</v>
      </c>
      <c r="W68" s="157">
        <v>1</v>
      </c>
      <c r="X68" s="157">
        <v>1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7">
        <v>0</v>
      </c>
      <c r="AH68" s="157">
        <v>1</v>
      </c>
      <c r="AI68" s="157">
        <v>0</v>
      </c>
      <c r="AJ68" s="157">
        <v>1</v>
      </c>
      <c r="AK68" s="157">
        <v>0</v>
      </c>
      <c r="AL68" s="157">
        <v>0</v>
      </c>
      <c r="AM68" s="158">
        <f t="shared" si="16"/>
        <v>8</v>
      </c>
      <c r="AN68" s="159">
        <f t="shared" si="17"/>
        <v>1</v>
      </c>
      <c r="AO68" s="160">
        <f t="shared" si="18"/>
        <v>8</v>
      </c>
      <c r="AP68" s="175" t="s">
        <v>6164</v>
      </c>
      <c r="AQ68" s="129">
        <f t="shared" si="19"/>
        <v>2.3330000000000002</v>
      </c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</row>
    <row r="69" spans="1:87" s="129" customFormat="1">
      <c r="A69" s="129" t="s">
        <v>3437</v>
      </c>
      <c r="B69" s="156" t="s">
        <v>584</v>
      </c>
      <c r="C69" s="156" t="s">
        <v>585</v>
      </c>
      <c r="D69" s="156">
        <v>40505</v>
      </c>
      <c r="E69" s="157">
        <v>0</v>
      </c>
      <c r="F69" s="157">
        <v>1</v>
      </c>
      <c r="G69" s="157">
        <v>0</v>
      </c>
      <c r="H69" s="157">
        <v>1</v>
      </c>
      <c r="I69" s="157">
        <v>0</v>
      </c>
      <c r="J69" s="157">
        <v>0</v>
      </c>
      <c r="K69" s="157">
        <v>1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1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7">
        <v>0</v>
      </c>
      <c r="AG69" s="157">
        <v>0</v>
      </c>
      <c r="AH69" s="157">
        <v>1</v>
      </c>
      <c r="AI69" s="157">
        <v>0</v>
      </c>
      <c r="AJ69" s="157">
        <v>0</v>
      </c>
      <c r="AK69" s="157">
        <v>1</v>
      </c>
      <c r="AL69" s="157">
        <v>0</v>
      </c>
      <c r="AM69" s="158">
        <f t="shared" si="16"/>
        <v>6</v>
      </c>
      <c r="AN69" s="159">
        <f t="shared" si="17"/>
        <v>1</v>
      </c>
      <c r="AO69" s="160">
        <f t="shared" si="18"/>
        <v>6</v>
      </c>
      <c r="AP69" s="175" t="s">
        <v>6166</v>
      </c>
      <c r="AQ69" s="129">
        <f t="shared" si="19"/>
        <v>3.6669999999999998</v>
      </c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</row>
    <row r="70" spans="1:87" s="129" customFormat="1">
      <c r="B70" s="156" t="s">
        <v>3319</v>
      </c>
      <c r="C70" s="156" t="s">
        <v>3320</v>
      </c>
      <c r="D70" s="156">
        <v>40505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7">
        <v>0</v>
      </c>
      <c r="AH70" s="157">
        <v>0</v>
      </c>
      <c r="AI70" s="157">
        <v>0</v>
      </c>
      <c r="AJ70" s="157">
        <v>0</v>
      </c>
      <c r="AK70" s="157">
        <v>0</v>
      </c>
      <c r="AL70" s="157">
        <v>0</v>
      </c>
      <c r="AM70" s="158">
        <f t="shared" si="16"/>
        <v>0</v>
      </c>
      <c r="AN70" s="159">
        <f t="shared" si="17"/>
        <v>0</v>
      </c>
      <c r="AO70" s="160">
        <f t="shared" si="18"/>
        <v>0</v>
      </c>
      <c r="AP70" s="175" t="s">
        <v>6165</v>
      </c>
      <c r="AQ70" s="129" t="str">
        <f t="shared" si="19"/>
        <v>WWW</v>
      </c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122"/>
      <c r="CB70" s="122"/>
      <c r="CC70" s="122"/>
      <c r="CD70" s="122"/>
      <c r="CE70" s="122"/>
      <c r="CF70" s="122"/>
      <c r="CG70" s="122"/>
      <c r="CH70" s="122"/>
      <c r="CI70" s="122"/>
    </row>
    <row r="71" spans="1:87" s="129" customFormat="1">
      <c r="B71" s="156" t="s">
        <v>3321</v>
      </c>
      <c r="C71" s="156" t="s">
        <v>3322</v>
      </c>
      <c r="D71" s="156">
        <v>40505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1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7">
        <v>0</v>
      </c>
      <c r="AH71" s="157">
        <v>0</v>
      </c>
      <c r="AI71" s="157">
        <v>0</v>
      </c>
      <c r="AJ71" s="157">
        <v>0</v>
      </c>
      <c r="AK71" s="157">
        <v>0</v>
      </c>
      <c r="AL71" s="157">
        <v>0</v>
      </c>
      <c r="AM71" s="158">
        <f t="shared" si="16"/>
        <v>1</v>
      </c>
      <c r="AN71" s="159">
        <f t="shared" si="17"/>
        <v>1</v>
      </c>
      <c r="AO71" s="160">
        <f t="shared" si="18"/>
        <v>1</v>
      </c>
      <c r="AP71" s="175" t="s">
        <v>3437</v>
      </c>
      <c r="AQ71" s="129">
        <f t="shared" si="19"/>
        <v>4</v>
      </c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2"/>
      <c r="CI71" s="122"/>
    </row>
    <row r="72" spans="1:87" s="129" customFormat="1">
      <c r="B72" s="156" t="s">
        <v>3323</v>
      </c>
      <c r="C72" s="156" t="s">
        <v>3324</v>
      </c>
      <c r="D72" s="156">
        <v>40505</v>
      </c>
      <c r="E72" s="157">
        <v>1</v>
      </c>
      <c r="F72" s="157">
        <v>0</v>
      </c>
      <c r="G72" s="157">
        <v>1</v>
      </c>
      <c r="H72" s="157">
        <v>0</v>
      </c>
      <c r="I72" s="157">
        <v>0</v>
      </c>
      <c r="J72" s="157">
        <v>1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0</v>
      </c>
      <c r="AG72" s="157">
        <v>0</v>
      </c>
      <c r="AH72" s="157">
        <v>0</v>
      </c>
      <c r="AI72" s="157">
        <v>0</v>
      </c>
      <c r="AJ72" s="157">
        <v>0</v>
      </c>
      <c r="AK72" s="157">
        <v>1</v>
      </c>
      <c r="AL72" s="157">
        <v>0</v>
      </c>
      <c r="AM72" s="158">
        <f t="shared" si="16"/>
        <v>4</v>
      </c>
      <c r="AN72" s="159">
        <f t="shared" si="17"/>
        <v>1</v>
      </c>
      <c r="AO72" s="160">
        <f t="shared" si="18"/>
        <v>4</v>
      </c>
      <c r="AP72" s="175" t="s">
        <v>6166</v>
      </c>
      <c r="AQ72" s="129">
        <f t="shared" si="19"/>
        <v>3.6669999999999998</v>
      </c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22"/>
      <c r="CC72" s="122"/>
      <c r="CD72" s="122"/>
      <c r="CE72" s="122"/>
      <c r="CF72" s="122"/>
      <c r="CG72" s="122"/>
      <c r="CH72" s="122"/>
      <c r="CI72" s="122"/>
    </row>
    <row r="73" spans="1:87" s="129" customFormat="1">
      <c r="B73" s="156" t="s">
        <v>3325</v>
      </c>
      <c r="C73" s="156" t="s">
        <v>3326</v>
      </c>
      <c r="D73" s="156">
        <v>40505</v>
      </c>
      <c r="E73" s="157">
        <v>1</v>
      </c>
      <c r="F73" s="157">
        <v>0</v>
      </c>
      <c r="G73" s="157">
        <v>0</v>
      </c>
      <c r="H73" s="157">
        <v>1</v>
      </c>
      <c r="I73" s="157">
        <v>0</v>
      </c>
      <c r="J73" s="157">
        <v>1</v>
      </c>
      <c r="K73" s="157">
        <v>1</v>
      </c>
      <c r="L73" s="157">
        <v>0</v>
      </c>
      <c r="M73" s="157">
        <v>0</v>
      </c>
      <c r="N73" s="157">
        <v>1</v>
      </c>
      <c r="O73" s="157">
        <v>0</v>
      </c>
      <c r="P73" s="157">
        <v>0</v>
      </c>
      <c r="Q73" s="157">
        <v>1</v>
      </c>
      <c r="R73" s="157">
        <v>0</v>
      </c>
      <c r="S73" s="157">
        <v>0</v>
      </c>
      <c r="T73" s="157">
        <v>1</v>
      </c>
      <c r="U73" s="157">
        <v>0</v>
      </c>
      <c r="V73" s="157">
        <v>0</v>
      </c>
      <c r="W73" s="157">
        <v>1</v>
      </c>
      <c r="X73" s="157">
        <v>0</v>
      </c>
      <c r="Y73" s="157">
        <v>1</v>
      </c>
      <c r="Z73" s="157">
        <v>0</v>
      </c>
      <c r="AA73" s="157">
        <v>0</v>
      </c>
      <c r="AB73" s="157">
        <v>0</v>
      </c>
      <c r="AC73" s="157">
        <v>0</v>
      </c>
      <c r="AD73" s="157">
        <v>1</v>
      </c>
      <c r="AE73" s="157">
        <v>0</v>
      </c>
      <c r="AF73" s="157">
        <v>0</v>
      </c>
      <c r="AG73" s="157">
        <v>0</v>
      </c>
      <c r="AH73" s="157">
        <v>0</v>
      </c>
      <c r="AI73" s="157">
        <v>1</v>
      </c>
      <c r="AJ73" s="157">
        <v>0</v>
      </c>
      <c r="AK73" s="157">
        <v>1</v>
      </c>
      <c r="AL73" s="157">
        <v>1</v>
      </c>
      <c r="AM73" s="158">
        <f t="shared" si="16"/>
        <v>13</v>
      </c>
      <c r="AN73" s="159">
        <f t="shared" si="17"/>
        <v>1</v>
      </c>
      <c r="AO73" s="160">
        <f t="shared" si="18"/>
        <v>12</v>
      </c>
      <c r="AP73" s="175" t="s">
        <v>3437</v>
      </c>
      <c r="AQ73" s="129">
        <f t="shared" si="19"/>
        <v>4</v>
      </c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  <c r="CI73" s="122"/>
    </row>
    <row r="74" spans="1:87" s="129" customFormat="1">
      <c r="B74" s="156" t="s">
        <v>3327</v>
      </c>
      <c r="C74" s="156" t="s">
        <v>3328</v>
      </c>
      <c r="D74" s="156">
        <v>40505</v>
      </c>
      <c r="E74" s="157">
        <v>1</v>
      </c>
      <c r="F74" s="157">
        <v>0</v>
      </c>
      <c r="G74" s="157">
        <v>1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1</v>
      </c>
      <c r="Q74" s="157">
        <v>0</v>
      </c>
      <c r="R74" s="157">
        <v>0</v>
      </c>
      <c r="S74" s="157">
        <v>0</v>
      </c>
      <c r="T74" s="157">
        <v>1</v>
      </c>
      <c r="U74" s="157">
        <v>1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1</v>
      </c>
      <c r="AF74" s="157">
        <v>0</v>
      </c>
      <c r="AG74" s="157">
        <v>0</v>
      </c>
      <c r="AH74" s="157">
        <v>1</v>
      </c>
      <c r="AI74" s="157">
        <v>0</v>
      </c>
      <c r="AJ74" s="157">
        <v>0</v>
      </c>
      <c r="AK74" s="157">
        <v>0</v>
      </c>
      <c r="AL74" s="157">
        <v>0</v>
      </c>
      <c r="AM74" s="158">
        <f t="shared" si="16"/>
        <v>7</v>
      </c>
      <c r="AN74" s="159">
        <f t="shared" si="17"/>
        <v>1</v>
      </c>
      <c r="AO74" s="160">
        <f t="shared" si="18"/>
        <v>7</v>
      </c>
      <c r="AP74" s="175" t="s">
        <v>6166</v>
      </c>
      <c r="AQ74" s="129">
        <f t="shared" si="19"/>
        <v>3.6669999999999998</v>
      </c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122"/>
      <c r="CB74" s="122"/>
      <c r="CC74" s="122"/>
      <c r="CD74" s="122"/>
      <c r="CE74" s="122"/>
      <c r="CF74" s="122"/>
      <c r="CG74" s="122"/>
      <c r="CH74" s="122"/>
      <c r="CI74" s="122"/>
    </row>
    <row r="75" spans="1:87" s="129" customFormat="1">
      <c r="A75" s="129" t="s">
        <v>3437</v>
      </c>
      <c r="B75" s="156" t="s">
        <v>596</v>
      </c>
      <c r="C75" s="156" t="s">
        <v>597</v>
      </c>
      <c r="D75" s="156">
        <v>40505</v>
      </c>
      <c r="E75" s="157">
        <v>0</v>
      </c>
      <c r="F75" s="157">
        <v>1</v>
      </c>
      <c r="G75" s="157">
        <v>1</v>
      </c>
      <c r="H75" s="157">
        <v>0</v>
      </c>
      <c r="I75" s="157">
        <v>0</v>
      </c>
      <c r="J75" s="157">
        <v>0</v>
      </c>
      <c r="K75" s="157">
        <v>1</v>
      </c>
      <c r="L75" s="157">
        <v>0</v>
      </c>
      <c r="M75" s="157">
        <v>0</v>
      </c>
      <c r="N75" s="157">
        <v>0</v>
      </c>
      <c r="O75" s="157">
        <v>0</v>
      </c>
      <c r="P75" s="157">
        <v>1</v>
      </c>
      <c r="Q75" s="157">
        <v>0</v>
      </c>
      <c r="R75" s="157">
        <v>1</v>
      </c>
      <c r="S75" s="157">
        <v>0</v>
      </c>
      <c r="T75" s="157">
        <v>0</v>
      </c>
      <c r="U75" s="157">
        <v>0</v>
      </c>
      <c r="V75" s="157">
        <v>0</v>
      </c>
      <c r="W75" s="157">
        <v>1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1</v>
      </c>
      <c r="AD75" s="157">
        <v>0</v>
      </c>
      <c r="AE75" s="157">
        <v>0</v>
      </c>
      <c r="AF75" s="157">
        <v>0</v>
      </c>
      <c r="AG75" s="157">
        <v>1</v>
      </c>
      <c r="AH75" s="157">
        <v>0</v>
      </c>
      <c r="AI75" s="157">
        <v>1</v>
      </c>
      <c r="AJ75" s="157">
        <v>1</v>
      </c>
      <c r="AK75" s="157">
        <v>0</v>
      </c>
      <c r="AL75" s="157">
        <v>0</v>
      </c>
      <c r="AM75" s="158">
        <f t="shared" si="16"/>
        <v>10</v>
      </c>
      <c r="AN75" s="159">
        <f t="shared" si="17"/>
        <v>1</v>
      </c>
      <c r="AO75" s="160">
        <f t="shared" si="18"/>
        <v>9</v>
      </c>
      <c r="AP75" s="175" t="s">
        <v>6170</v>
      </c>
      <c r="AQ75" s="129">
        <f t="shared" si="19"/>
        <v>3.3330000000000002</v>
      </c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22"/>
      <c r="CC75" s="122"/>
      <c r="CD75" s="122"/>
      <c r="CE75" s="122"/>
      <c r="CF75" s="122"/>
      <c r="CG75" s="122"/>
      <c r="CH75" s="122"/>
      <c r="CI75" s="122"/>
    </row>
    <row r="76" spans="1:87" s="129" customFormat="1">
      <c r="B76" s="156" t="s">
        <v>3329</v>
      </c>
      <c r="C76" s="156" t="s">
        <v>3330</v>
      </c>
      <c r="D76" s="156">
        <v>40505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1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1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7">
        <v>0</v>
      </c>
      <c r="AH76" s="157">
        <v>0</v>
      </c>
      <c r="AI76" s="157">
        <v>0</v>
      </c>
      <c r="AJ76" s="157">
        <v>0</v>
      </c>
      <c r="AK76" s="157">
        <v>0</v>
      </c>
      <c r="AL76" s="157">
        <v>0</v>
      </c>
      <c r="AM76" s="158">
        <f t="shared" si="16"/>
        <v>2</v>
      </c>
      <c r="AN76" s="159">
        <f t="shared" si="17"/>
        <v>1</v>
      </c>
      <c r="AO76" s="160">
        <f t="shared" si="18"/>
        <v>2</v>
      </c>
      <c r="AP76" s="175" t="s">
        <v>6167</v>
      </c>
      <c r="AQ76" s="129">
        <f t="shared" si="19"/>
        <v>2.6669999999999998</v>
      </c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  <c r="CI76" s="122"/>
    </row>
    <row r="77" spans="1:87" s="129" customFormat="1">
      <c r="B77" s="156" t="s">
        <v>3331</v>
      </c>
      <c r="C77" s="156" t="s">
        <v>3332</v>
      </c>
      <c r="D77" s="156">
        <v>40505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7">
        <v>0</v>
      </c>
      <c r="AH77" s="157">
        <v>0</v>
      </c>
      <c r="AI77" s="157">
        <v>0</v>
      </c>
      <c r="AJ77" s="157">
        <v>0</v>
      </c>
      <c r="AK77" s="157">
        <v>0</v>
      </c>
      <c r="AL77" s="157">
        <v>0</v>
      </c>
      <c r="AM77" s="158">
        <f t="shared" si="16"/>
        <v>0</v>
      </c>
      <c r="AN77" s="159">
        <f t="shared" si="17"/>
        <v>0</v>
      </c>
      <c r="AO77" s="160">
        <f t="shared" si="18"/>
        <v>0</v>
      </c>
      <c r="AP77" s="175" t="s">
        <v>6168</v>
      </c>
      <c r="AQ77" s="129">
        <f t="shared" si="19"/>
        <v>3</v>
      </c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22"/>
      <c r="CC77" s="122"/>
      <c r="CD77" s="122"/>
      <c r="CE77" s="122"/>
      <c r="CF77" s="122"/>
      <c r="CG77" s="122"/>
      <c r="CH77" s="122"/>
      <c r="CI77" s="122"/>
    </row>
    <row r="78" spans="1:87" s="129" customFormat="1">
      <c r="B78" s="156" t="s">
        <v>3333</v>
      </c>
      <c r="C78" s="156" t="s">
        <v>3334</v>
      </c>
      <c r="D78" s="156">
        <v>40505</v>
      </c>
      <c r="E78" s="157">
        <v>1</v>
      </c>
      <c r="F78" s="157">
        <v>0</v>
      </c>
      <c r="G78" s="157">
        <v>1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1</v>
      </c>
      <c r="Q78" s="157">
        <v>0</v>
      </c>
      <c r="R78" s="157">
        <v>0</v>
      </c>
      <c r="S78" s="157">
        <v>1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7">
        <v>0</v>
      </c>
      <c r="AH78" s="157">
        <v>0</v>
      </c>
      <c r="AI78" s="157">
        <v>0</v>
      </c>
      <c r="AJ78" s="157">
        <v>1</v>
      </c>
      <c r="AK78" s="157">
        <v>0</v>
      </c>
      <c r="AL78" s="157">
        <v>0</v>
      </c>
      <c r="AM78" s="158">
        <f t="shared" si="16"/>
        <v>5</v>
      </c>
      <c r="AN78" s="159">
        <f t="shared" si="17"/>
        <v>1</v>
      </c>
      <c r="AO78" s="160">
        <f t="shared" si="18"/>
        <v>5</v>
      </c>
      <c r="AP78" s="175" t="s">
        <v>3437</v>
      </c>
      <c r="AQ78" s="129">
        <f t="shared" si="19"/>
        <v>4</v>
      </c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122"/>
      <c r="CB78" s="122"/>
      <c r="CC78" s="122"/>
      <c r="CD78" s="122"/>
      <c r="CE78" s="122"/>
      <c r="CF78" s="122"/>
      <c r="CG78" s="122"/>
      <c r="CH78" s="122"/>
      <c r="CI78" s="122"/>
    </row>
    <row r="79" spans="1:87" s="129" customFormat="1">
      <c r="B79" s="156" t="s">
        <v>3335</v>
      </c>
      <c r="C79" s="156" t="s">
        <v>3336</v>
      </c>
      <c r="D79" s="156">
        <v>40505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1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7">
        <v>0</v>
      </c>
      <c r="AH79" s="157">
        <v>0</v>
      </c>
      <c r="AI79" s="157">
        <v>0</v>
      </c>
      <c r="AJ79" s="157">
        <v>0</v>
      </c>
      <c r="AK79" s="157">
        <v>0</v>
      </c>
      <c r="AL79" s="157">
        <v>0</v>
      </c>
      <c r="AM79" s="158">
        <f t="shared" si="16"/>
        <v>1</v>
      </c>
      <c r="AN79" s="159">
        <f t="shared" si="17"/>
        <v>1</v>
      </c>
      <c r="AO79" s="160">
        <f t="shared" si="18"/>
        <v>1</v>
      </c>
      <c r="AP79" s="175" t="s">
        <v>6168</v>
      </c>
      <c r="AQ79" s="129">
        <f t="shared" si="19"/>
        <v>3</v>
      </c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22"/>
      <c r="CC79" s="122"/>
      <c r="CD79" s="122"/>
      <c r="CE79" s="122"/>
      <c r="CF79" s="122"/>
      <c r="CG79" s="122"/>
      <c r="CH79" s="122"/>
      <c r="CI79" s="122"/>
    </row>
    <row r="80" spans="1:87" s="129" customFormat="1">
      <c r="B80" s="156" t="s">
        <v>3337</v>
      </c>
      <c r="C80" s="156" t="s">
        <v>3338</v>
      </c>
      <c r="D80" s="156">
        <v>40505</v>
      </c>
      <c r="E80" s="157">
        <v>0</v>
      </c>
      <c r="F80" s="157">
        <v>0</v>
      </c>
      <c r="G80" s="157">
        <v>0</v>
      </c>
      <c r="H80" s="157">
        <v>1</v>
      </c>
      <c r="I80" s="157">
        <v>0</v>
      </c>
      <c r="J80" s="157">
        <v>0</v>
      </c>
      <c r="K80" s="157">
        <v>1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7">
        <v>0</v>
      </c>
      <c r="AH80" s="157">
        <v>0</v>
      </c>
      <c r="AI80" s="157">
        <v>0</v>
      </c>
      <c r="AJ80" s="157">
        <v>0</v>
      </c>
      <c r="AK80" s="157">
        <v>0</v>
      </c>
      <c r="AL80" s="157">
        <v>0</v>
      </c>
      <c r="AM80" s="158">
        <f t="shared" si="16"/>
        <v>2</v>
      </c>
      <c r="AN80" s="159">
        <f t="shared" si="17"/>
        <v>1</v>
      </c>
      <c r="AO80" s="160">
        <f t="shared" si="18"/>
        <v>2</v>
      </c>
      <c r="AP80" s="175" t="s">
        <v>6168</v>
      </c>
      <c r="AQ80" s="129">
        <f t="shared" si="19"/>
        <v>3</v>
      </c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22"/>
      <c r="CC80" s="122"/>
      <c r="CD80" s="122"/>
      <c r="CE80" s="122"/>
      <c r="CF80" s="122"/>
      <c r="CG80" s="122"/>
      <c r="CH80" s="122"/>
      <c r="CI80" s="122"/>
    </row>
    <row r="81" spans="1:87" s="129" customFormat="1">
      <c r="B81" s="156" t="s">
        <v>3339</v>
      </c>
      <c r="C81" s="156" t="s">
        <v>3340</v>
      </c>
      <c r="D81" s="156">
        <v>40505</v>
      </c>
      <c r="E81" s="157">
        <v>0</v>
      </c>
      <c r="F81" s="157">
        <v>1</v>
      </c>
      <c r="G81" s="157">
        <v>1</v>
      </c>
      <c r="H81" s="157">
        <v>0</v>
      </c>
      <c r="I81" s="157">
        <v>0</v>
      </c>
      <c r="J81" s="157">
        <v>1</v>
      </c>
      <c r="K81" s="157">
        <v>0</v>
      </c>
      <c r="L81" s="157">
        <v>1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1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7">
        <v>0</v>
      </c>
      <c r="AH81" s="157">
        <v>0</v>
      </c>
      <c r="AI81" s="157">
        <v>0</v>
      </c>
      <c r="AJ81" s="157">
        <v>1</v>
      </c>
      <c r="AK81" s="157">
        <v>0</v>
      </c>
      <c r="AL81" s="157">
        <v>0</v>
      </c>
      <c r="AM81" s="158">
        <f t="shared" si="16"/>
        <v>6</v>
      </c>
      <c r="AN81" s="159">
        <f t="shared" si="17"/>
        <v>1</v>
      </c>
      <c r="AO81" s="160">
        <f t="shared" si="18"/>
        <v>6</v>
      </c>
      <c r="AP81" s="175" t="s">
        <v>6167</v>
      </c>
      <c r="AQ81" s="129">
        <f t="shared" si="19"/>
        <v>2.6669999999999998</v>
      </c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22"/>
      <c r="CC81" s="122"/>
      <c r="CD81" s="122"/>
      <c r="CE81" s="122"/>
      <c r="CF81" s="122"/>
      <c r="CG81" s="122"/>
      <c r="CH81" s="122"/>
      <c r="CI81" s="122"/>
    </row>
    <row r="82" spans="1:87" s="129" customFormat="1">
      <c r="B82" s="156" t="s">
        <v>3341</v>
      </c>
      <c r="C82" s="156" t="s">
        <v>3342</v>
      </c>
      <c r="D82" s="156">
        <v>40505</v>
      </c>
      <c r="E82" s="157">
        <v>0</v>
      </c>
      <c r="F82" s="157">
        <v>0</v>
      </c>
      <c r="G82" s="157">
        <v>0</v>
      </c>
      <c r="H82" s="157">
        <v>1</v>
      </c>
      <c r="I82" s="157">
        <v>0</v>
      </c>
      <c r="J82" s="157">
        <v>0</v>
      </c>
      <c r="K82" s="157">
        <v>1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1</v>
      </c>
      <c r="U82" s="157">
        <v>0</v>
      </c>
      <c r="V82" s="157">
        <v>0</v>
      </c>
      <c r="W82" s="157">
        <v>0</v>
      </c>
      <c r="X82" s="157">
        <v>0</v>
      </c>
      <c r="Y82" s="157">
        <v>1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7">
        <v>1</v>
      </c>
      <c r="AH82" s="157">
        <v>0</v>
      </c>
      <c r="AI82" s="157">
        <v>0</v>
      </c>
      <c r="AJ82" s="157">
        <v>0</v>
      </c>
      <c r="AK82" s="157">
        <v>1</v>
      </c>
      <c r="AL82" s="157">
        <v>0</v>
      </c>
      <c r="AM82" s="158">
        <f t="shared" si="16"/>
        <v>6</v>
      </c>
      <c r="AN82" s="159">
        <f t="shared" si="17"/>
        <v>1</v>
      </c>
      <c r="AO82" s="160">
        <f t="shared" si="18"/>
        <v>6</v>
      </c>
      <c r="AP82" s="175" t="s">
        <v>6168</v>
      </c>
      <c r="AQ82" s="129">
        <f t="shared" si="19"/>
        <v>3</v>
      </c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22"/>
      <c r="CB82" s="122"/>
      <c r="CC82" s="122"/>
      <c r="CD82" s="122"/>
      <c r="CE82" s="122"/>
      <c r="CF82" s="122"/>
      <c r="CG82" s="122"/>
      <c r="CH82" s="122"/>
      <c r="CI82" s="122"/>
    </row>
    <row r="83" spans="1:87" s="129" customFormat="1">
      <c r="B83" s="156" t="s">
        <v>3343</v>
      </c>
      <c r="C83" s="156" t="s">
        <v>3344</v>
      </c>
      <c r="D83" s="156">
        <v>40505</v>
      </c>
      <c r="E83" s="157">
        <v>0</v>
      </c>
      <c r="F83" s="157">
        <v>0</v>
      </c>
      <c r="G83" s="157">
        <v>0</v>
      </c>
      <c r="H83" s="157">
        <v>0</v>
      </c>
      <c r="I83" s="157">
        <v>1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0</v>
      </c>
      <c r="W83" s="157">
        <v>0</v>
      </c>
      <c r="X83" s="157">
        <v>1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7">
        <v>0</v>
      </c>
      <c r="AG83" s="157">
        <v>0</v>
      </c>
      <c r="AH83" s="157">
        <v>0</v>
      </c>
      <c r="AI83" s="157">
        <v>0</v>
      </c>
      <c r="AJ83" s="157">
        <v>1</v>
      </c>
      <c r="AK83" s="157">
        <v>0</v>
      </c>
      <c r="AL83" s="157">
        <v>0</v>
      </c>
      <c r="AM83" s="158">
        <f t="shared" si="16"/>
        <v>3</v>
      </c>
      <c r="AN83" s="159">
        <f t="shared" si="17"/>
        <v>1</v>
      </c>
      <c r="AO83" s="160">
        <f t="shared" si="18"/>
        <v>3</v>
      </c>
      <c r="AP83" s="175" t="s">
        <v>6170</v>
      </c>
      <c r="AQ83" s="129">
        <f t="shared" si="19"/>
        <v>3.3330000000000002</v>
      </c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  <c r="CD83" s="122"/>
      <c r="CE83" s="122"/>
      <c r="CF83" s="122"/>
      <c r="CG83" s="122"/>
      <c r="CH83" s="122"/>
      <c r="CI83" s="122"/>
    </row>
    <row r="84" spans="1:87" s="129" customFormat="1">
      <c r="B84" s="156" t="s">
        <v>3345</v>
      </c>
      <c r="C84" s="156" t="s">
        <v>3346</v>
      </c>
      <c r="D84" s="156">
        <v>40505</v>
      </c>
      <c r="E84" s="157">
        <v>0</v>
      </c>
      <c r="F84" s="157">
        <v>0</v>
      </c>
      <c r="G84" s="157">
        <v>0</v>
      </c>
      <c r="H84" s="157">
        <v>1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1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7">
        <v>1</v>
      </c>
      <c r="AH84" s="157">
        <v>0</v>
      </c>
      <c r="AI84" s="157">
        <v>0</v>
      </c>
      <c r="AJ84" s="157">
        <v>0</v>
      </c>
      <c r="AK84" s="157">
        <v>1</v>
      </c>
      <c r="AL84" s="157">
        <v>0</v>
      </c>
      <c r="AM84" s="158">
        <f t="shared" si="16"/>
        <v>4</v>
      </c>
      <c r="AN84" s="159">
        <f t="shared" si="17"/>
        <v>1</v>
      </c>
      <c r="AO84" s="160">
        <f t="shared" si="18"/>
        <v>4</v>
      </c>
      <c r="AP84" s="175" t="s">
        <v>6170</v>
      </c>
      <c r="AQ84" s="129">
        <f t="shared" si="19"/>
        <v>3.3330000000000002</v>
      </c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  <c r="CG84" s="122"/>
      <c r="CH84" s="122"/>
      <c r="CI84" s="122"/>
    </row>
    <row r="85" spans="1:87" s="129" customFormat="1">
      <c r="B85" s="156" t="s">
        <v>3347</v>
      </c>
      <c r="C85" s="156" t="s">
        <v>3348</v>
      </c>
      <c r="D85" s="156">
        <v>40505</v>
      </c>
      <c r="E85" s="157">
        <v>0</v>
      </c>
      <c r="F85" s="157">
        <v>0</v>
      </c>
      <c r="G85" s="157">
        <v>1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7">
        <v>0</v>
      </c>
      <c r="AH85" s="157">
        <v>0</v>
      </c>
      <c r="AI85" s="157">
        <v>0</v>
      </c>
      <c r="AJ85" s="157">
        <v>0</v>
      </c>
      <c r="AK85" s="157">
        <v>0</v>
      </c>
      <c r="AL85" s="157">
        <v>0</v>
      </c>
      <c r="AM85" s="158">
        <f t="shared" si="16"/>
        <v>1</v>
      </c>
      <c r="AN85" s="159">
        <f t="shared" si="17"/>
        <v>1</v>
      </c>
      <c r="AO85" s="160">
        <f t="shared" si="18"/>
        <v>1</v>
      </c>
      <c r="AP85" s="175" t="s">
        <v>6164</v>
      </c>
      <c r="AQ85" s="129">
        <f t="shared" si="19"/>
        <v>2.3330000000000002</v>
      </c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  <c r="CF85" s="122"/>
      <c r="CG85" s="122"/>
      <c r="CH85" s="122"/>
      <c r="CI85" s="122"/>
    </row>
    <row r="86" spans="1:87" s="129" customFormat="1">
      <c r="B86" s="156" t="s">
        <v>3349</v>
      </c>
      <c r="C86" s="156" t="s">
        <v>3350</v>
      </c>
      <c r="D86" s="156">
        <v>40505</v>
      </c>
      <c r="E86" s="157">
        <v>0</v>
      </c>
      <c r="F86" s="157">
        <v>0</v>
      </c>
      <c r="G86" s="157">
        <v>0</v>
      </c>
      <c r="H86" s="157">
        <v>1</v>
      </c>
      <c r="I86" s="157">
        <v>0</v>
      </c>
      <c r="J86" s="157">
        <v>0</v>
      </c>
      <c r="K86" s="157">
        <v>1</v>
      </c>
      <c r="L86" s="157">
        <v>0</v>
      </c>
      <c r="M86" s="157">
        <v>0</v>
      </c>
      <c r="N86" s="157">
        <v>1</v>
      </c>
      <c r="O86" s="157">
        <v>0</v>
      </c>
      <c r="P86" s="157">
        <v>0</v>
      </c>
      <c r="Q86" s="157">
        <v>1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1</v>
      </c>
      <c r="X86" s="157">
        <v>0</v>
      </c>
      <c r="Y86" s="157">
        <v>1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7">
        <v>0</v>
      </c>
      <c r="AH86" s="157">
        <v>0</v>
      </c>
      <c r="AI86" s="157">
        <v>0</v>
      </c>
      <c r="AJ86" s="157">
        <v>0</v>
      </c>
      <c r="AK86" s="157">
        <v>0</v>
      </c>
      <c r="AL86" s="157">
        <v>1</v>
      </c>
      <c r="AM86" s="158">
        <f t="shared" ref="AM86:AM131" si="20">SUM(E86:AL86)</f>
        <v>7</v>
      </c>
      <c r="AN86" s="159">
        <f t="shared" ref="AN86:AN131" si="21">IF(AM86=0,0,1)</f>
        <v>1</v>
      </c>
      <c r="AO86" s="160">
        <f t="shared" ref="AO86:AO131" si="22">SUMPRODUCT($E$17:$AL$17,E86:AL86)</f>
        <v>7</v>
      </c>
      <c r="AP86" s="175" t="s">
        <v>6167</v>
      </c>
      <c r="AQ86" s="129">
        <f t="shared" ref="AQ86:AQ131" si="23">VLOOKUP(AP86,$AP$2:$AQ$17,2,FALSE)</f>
        <v>2.6669999999999998</v>
      </c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  <c r="CE86" s="122"/>
      <c r="CF86" s="122"/>
      <c r="CG86" s="122"/>
      <c r="CH86" s="122"/>
      <c r="CI86" s="122"/>
    </row>
    <row r="87" spans="1:87" s="129" customFormat="1">
      <c r="B87" s="156" t="s">
        <v>3351</v>
      </c>
      <c r="C87" s="156" t="s">
        <v>3352</v>
      </c>
      <c r="D87" s="156">
        <v>40505</v>
      </c>
      <c r="E87" s="157">
        <v>0</v>
      </c>
      <c r="F87" s="157">
        <v>1</v>
      </c>
      <c r="G87" s="157">
        <v>0</v>
      </c>
      <c r="H87" s="157">
        <v>0</v>
      </c>
      <c r="I87" s="157">
        <v>0</v>
      </c>
      <c r="J87" s="157">
        <v>0</v>
      </c>
      <c r="K87" s="157">
        <v>1</v>
      </c>
      <c r="L87" s="157">
        <v>0</v>
      </c>
      <c r="M87" s="157">
        <v>0</v>
      </c>
      <c r="N87" s="157">
        <v>1</v>
      </c>
      <c r="O87" s="157">
        <v>0</v>
      </c>
      <c r="P87" s="157">
        <v>0</v>
      </c>
      <c r="Q87" s="157">
        <v>1</v>
      </c>
      <c r="R87" s="157">
        <v>0</v>
      </c>
      <c r="S87" s="157">
        <v>0</v>
      </c>
      <c r="T87" s="157">
        <v>1</v>
      </c>
      <c r="U87" s="157">
        <v>0</v>
      </c>
      <c r="V87" s="157">
        <v>0</v>
      </c>
      <c r="W87" s="157">
        <v>1</v>
      </c>
      <c r="X87" s="157">
        <v>0</v>
      </c>
      <c r="Y87" s="157">
        <v>1</v>
      </c>
      <c r="Z87" s="157">
        <v>0</v>
      </c>
      <c r="AA87" s="157">
        <v>0</v>
      </c>
      <c r="AB87" s="157">
        <v>0</v>
      </c>
      <c r="AC87" s="157">
        <v>0</v>
      </c>
      <c r="AD87" s="157">
        <v>1</v>
      </c>
      <c r="AE87" s="157">
        <v>0</v>
      </c>
      <c r="AF87" s="157">
        <v>0</v>
      </c>
      <c r="AG87" s="157">
        <v>1</v>
      </c>
      <c r="AH87" s="157">
        <v>1</v>
      </c>
      <c r="AI87" s="157">
        <v>0</v>
      </c>
      <c r="AJ87" s="157">
        <v>1</v>
      </c>
      <c r="AK87" s="157">
        <v>0</v>
      </c>
      <c r="AL87" s="157">
        <v>0</v>
      </c>
      <c r="AM87" s="158">
        <f t="shared" si="20"/>
        <v>11</v>
      </c>
      <c r="AN87" s="159">
        <f t="shared" si="21"/>
        <v>1</v>
      </c>
      <c r="AO87" s="160">
        <f t="shared" si="22"/>
        <v>11</v>
      </c>
      <c r="AP87" s="175" t="s">
        <v>6173</v>
      </c>
      <c r="AQ87" s="129">
        <f t="shared" si="23"/>
        <v>1.667</v>
      </c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22"/>
      <c r="CC87" s="122"/>
      <c r="CD87" s="122"/>
      <c r="CE87" s="122"/>
      <c r="CF87" s="122"/>
      <c r="CG87" s="122"/>
      <c r="CH87" s="122"/>
      <c r="CI87" s="122"/>
    </row>
    <row r="88" spans="1:87" s="129" customFormat="1">
      <c r="B88" s="156" t="s">
        <v>3353</v>
      </c>
      <c r="C88" s="156" t="s">
        <v>3354</v>
      </c>
      <c r="D88" s="156">
        <v>40505</v>
      </c>
      <c r="E88" s="157">
        <v>0</v>
      </c>
      <c r="F88" s="157">
        <v>1</v>
      </c>
      <c r="G88" s="157">
        <v>0</v>
      </c>
      <c r="H88" s="157">
        <v>1</v>
      </c>
      <c r="I88" s="157">
        <v>0</v>
      </c>
      <c r="J88" s="157">
        <v>0</v>
      </c>
      <c r="K88" s="157">
        <v>1</v>
      </c>
      <c r="L88" s="157">
        <v>0</v>
      </c>
      <c r="M88" s="157">
        <v>0</v>
      </c>
      <c r="N88" s="157">
        <v>1</v>
      </c>
      <c r="O88" s="157">
        <v>0</v>
      </c>
      <c r="P88" s="157">
        <v>0</v>
      </c>
      <c r="Q88" s="157">
        <v>1</v>
      </c>
      <c r="R88" s="157">
        <v>0</v>
      </c>
      <c r="S88" s="157">
        <v>0</v>
      </c>
      <c r="T88" s="157">
        <v>1</v>
      </c>
      <c r="U88" s="157">
        <v>0</v>
      </c>
      <c r="V88" s="157">
        <v>0</v>
      </c>
      <c r="W88" s="157">
        <v>1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7">
        <v>1</v>
      </c>
      <c r="AH88" s="157">
        <v>0</v>
      </c>
      <c r="AI88" s="157">
        <v>0</v>
      </c>
      <c r="AJ88" s="157">
        <v>0</v>
      </c>
      <c r="AK88" s="157">
        <v>0</v>
      </c>
      <c r="AL88" s="157">
        <v>1</v>
      </c>
      <c r="AM88" s="158">
        <f t="shared" si="20"/>
        <v>9</v>
      </c>
      <c r="AN88" s="159">
        <f t="shared" si="21"/>
        <v>1</v>
      </c>
      <c r="AO88" s="160">
        <f t="shared" si="22"/>
        <v>9</v>
      </c>
      <c r="AP88" s="175" t="s">
        <v>6166</v>
      </c>
      <c r="AQ88" s="129">
        <f t="shared" si="23"/>
        <v>3.6669999999999998</v>
      </c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  <c r="CE88" s="122"/>
      <c r="CF88" s="122"/>
      <c r="CG88" s="122"/>
      <c r="CH88" s="122"/>
      <c r="CI88" s="122"/>
    </row>
    <row r="89" spans="1:87" s="129" customFormat="1">
      <c r="B89" s="156" t="s">
        <v>3355</v>
      </c>
      <c r="C89" s="156" t="s">
        <v>3356</v>
      </c>
      <c r="D89" s="156">
        <v>40505</v>
      </c>
      <c r="E89" s="157">
        <v>0</v>
      </c>
      <c r="F89" s="157">
        <v>0</v>
      </c>
      <c r="G89" s="157">
        <v>0</v>
      </c>
      <c r="H89" s="157">
        <v>1</v>
      </c>
      <c r="I89" s="157">
        <v>0</v>
      </c>
      <c r="J89" s="157">
        <v>0</v>
      </c>
      <c r="K89" s="157">
        <v>1</v>
      </c>
      <c r="L89" s="157">
        <v>0</v>
      </c>
      <c r="M89" s="157">
        <v>0</v>
      </c>
      <c r="N89" s="157">
        <v>1</v>
      </c>
      <c r="O89" s="157">
        <v>0</v>
      </c>
      <c r="P89" s="157">
        <v>0</v>
      </c>
      <c r="Q89" s="157">
        <v>1</v>
      </c>
      <c r="R89" s="157">
        <v>0</v>
      </c>
      <c r="S89" s="157">
        <v>0</v>
      </c>
      <c r="T89" s="157">
        <v>1</v>
      </c>
      <c r="U89" s="157">
        <v>0</v>
      </c>
      <c r="V89" s="157">
        <v>0</v>
      </c>
      <c r="W89" s="157">
        <v>1</v>
      </c>
      <c r="X89" s="157">
        <v>0</v>
      </c>
      <c r="Y89" s="157">
        <v>1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7">
        <v>1</v>
      </c>
      <c r="AH89" s="157">
        <v>0</v>
      </c>
      <c r="AI89" s="157">
        <v>0</v>
      </c>
      <c r="AJ89" s="157">
        <v>0</v>
      </c>
      <c r="AK89" s="157">
        <v>0</v>
      </c>
      <c r="AL89" s="157">
        <v>1</v>
      </c>
      <c r="AM89" s="158">
        <f t="shared" si="20"/>
        <v>9</v>
      </c>
      <c r="AN89" s="159">
        <f t="shared" si="21"/>
        <v>1</v>
      </c>
      <c r="AO89" s="160">
        <f t="shared" si="22"/>
        <v>9</v>
      </c>
      <c r="AP89" s="175" t="s">
        <v>6170</v>
      </c>
      <c r="AQ89" s="129">
        <f t="shared" si="23"/>
        <v>3.3330000000000002</v>
      </c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</row>
    <row r="90" spans="1:87" s="129" customFormat="1">
      <c r="B90" s="156" t="s">
        <v>3357</v>
      </c>
      <c r="C90" s="156" t="s">
        <v>3358</v>
      </c>
      <c r="D90" s="156">
        <v>40505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7">
        <v>0</v>
      </c>
      <c r="AH90" s="157">
        <v>0</v>
      </c>
      <c r="AI90" s="157">
        <v>0</v>
      </c>
      <c r="AJ90" s="157">
        <v>0</v>
      </c>
      <c r="AK90" s="157">
        <v>0</v>
      </c>
      <c r="AL90" s="157">
        <v>0</v>
      </c>
      <c r="AM90" s="158">
        <f t="shared" si="20"/>
        <v>0</v>
      </c>
      <c r="AN90" s="159">
        <f t="shared" si="21"/>
        <v>0</v>
      </c>
      <c r="AO90" s="160">
        <f t="shared" si="22"/>
        <v>0</v>
      </c>
      <c r="AP90" s="175" t="s">
        <v>6168</v>
      </c>
      <c r="AQ90" s="129">
        <f t="shared" si="23"/>
        <v>3</v>
      </c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  <c r="CD90" s="122"/>
      <c r="CE90" s="122"/>
      <c r="CF90" s="122"/>
      <c r="CG90" s="122"/>
      <c r="CH90" s="122"/>
      <c r="CI90" s="122"/>
    </row>
    <row r="91" spans="1:87" s="129" customFormat="1">
      <c r="B91" s="156" t="s">
        <v>3359</v>
      </c>
      <c r="C91" s="156" t="s">
        <v>3360</v>
      </c>
      <c r="D91" s="156">
        <v>40505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7">
        <v>0</v>
      </c>
      <c r="AH91" s="157">
        <v>0</v>
      </c>
      <c r="AI91" s="157">
        <v>0</v>
      </c>
      <c r="AJ91" s="157">
        <v>0</v>
      </c>
      <c r="AK91" s="157">
        <v>0</v>
      </c>
      <c r="AL91" s="157">
        <v>0</v>
      </c>
      <c r="AM91" s="158">
        <f t="shared" si="20"/>
        <v>0</v>
      </c>
      <c r="AN91" s="159">
        <f t="shared" si="21"/>
        <v>0</v>
      </c>
      <c r="AO91" s="160">
        <f t="shared" si="22"/>
        <v>0</v>
      </c>
      <c r="AP91" s="175" t="s">
        <v>6172</v>
      </c>
      <c r="AQ91" s="129">
        <f t="shared" si="23"/>
        <v>0.66700000000000004</v>
      </c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  <c r="CD91" s="122"/>
      <c r="CE91" s="122"/>
      <c r="CF91" s="122"/>
      <c r="CG91" s="122"/>
      <c r="CH91" s="122"/>
      <c r="CI91" s="122"/>
    </row>
    <row r="92" spans="1:87" s="129" customFormat="1">
      <c r="B92" s="156" t="s">
        <v>3361</v>
      </c>
      <c r="C92" s="156" t="s">
        <v>3362</v>
      </c>
      <c r="D92" s="156">
        <v>40505</v>
      </c>
      <c r="E92" s="157">
        <v>0</v>
      </c>
      <c r="F92" s="157">
        <v>0</v>
      </c>
      <c r="G92" s="157">
        <v>0</v>
      </c>
      <c r="H92" s="157">
        <v>1</v>
      </c>
      <c r="I92" s="157">
        <v>1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1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7">
        <v>0</v>
      </c>
      <c r="AI92" s="157">
        <v>0</v>
      </c>
      <c r="AJ92" s="157">
        <v>1</v>
      </c>
      <c r="AK92" s="157">
        <v>0</v>
      </c>
      <c r="AL92" s="157">
        <v>1</v>
      </c>
      <c r="AM92" s="158">
        <f t="shared" si="20"/>
        <v>5</v>
      </c>
      <c r="AN92" s="159">
        <f t="shared" si="21"/>
        <v>1</v>
      </c>
      <c r="AO92" s="160">
        <f t="shared" si="22"/>
        <v>5</v>
      </c>
      <c r="AP92" s="175" t="s">
        <v>6168</v>
      </c>
      <c r="AQ92" s="129">
        <f t="shared" si="23"/>
        <v>3</v>
      </c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</row>
    <row r="93" spans="1:87" s="129" customFormat="1">
      <c r="B93" s="156" t="s">
        <v>3363</v>
      </c>
      <c r="C93" s="156" t="s">
        <v>3364</v>
      </c>
      <c r="D93" s="156">
        <v>40505</v>
      </c>
      <c r="E93" s="157">
        <v>0</v>
      </c>
      <c r="F93" s="157">
        <v>1</v>
      </c>
      <c r="G93" s="157">
        <v>0</v>
      </c>
      <c r="H93" s="157">
        <v>1</v>
      </c>
      <c r="I93" s="157">
        <v>0</v>
      </c>
      <c r="J93" s="157">
        <v>1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1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7">
        <v>0</v>
      </c>
      <c r="AH93" s="157">
        <v>0</v>
      </c>
      <c r="AI93" s="157">
        <v>0</v>
      </c>
      <c r="AJ93" s="157">
        <v>1</v>
      </c>
      <c r="AK93" s="157">
        <v>0</v>
      </c>
      <c r="AL93" s="157">
        <v>0</v>
      </c>
      <c r="AM93" s="158">
        <f t="shared" si="20"/>
        <v>5</v>
      </c>
      <c r="AN93" s="159">
        <f t="shared" si="21"/>
        <v>1</v>
      </c>
      <c r="AO93" s="160">
        <f t="shared" si="22"/>
        <v>5</v>
      </c>
      <c r="AP93" s="175" t="s">
        <v>6168</v>
      </c>
      <c r="AQ93" s="129">
        <f t="shared" si="23"/>
        <v>3</v>
      </c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  <c r="CD93" s="122"/>
      <c r="CE93" s="122"/>
      <c r="CF93" s="122"/>
      <c r="CG93" s="122"/>
      <c r="CH93" s="122"/>
      <c r="CI93" s="122"/>
    </row>
    <row r="94" spans="1:87" s="129" customFormat="1">
      <c r="B94" s="156" t="s">
        <v>3365</v>
      </c>
      <c r="C94" s="156" t="s">
        <v>3366</v>
      </c>
      <c r="D94" s="156">
        <v>40505</v>
      </c>
      <c r="E94" s="157">
        <v>0</v>
      </c>
      <c r="F94" s="157">
        <v>1</v>
      </c>
      <c r="G94" s="157">
        <v>0</v>
      </c>
      <c r="H94" s="157">
        <v>0</v>
      </c>
      <c r="I94" s="157">
        <v>0</v>
      </c>
      <c r="J94" s="157">
        <v>0</v>
      </c>
      <c r="K94" s="157">
        <v>1</v>
      </c>
      <c r="L94" s="157">
        <v>0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7">
        <v>0</v>
      </c>
      <c r="S94" s="157">
        <v>0</v>
      </c>
      <c r="T94" s="157">
        <v>1</v>
      </c>
      <c r="U94" s="157">
        <v>0</v>
      </c>
      <c r="V94" s="157">
        <v>0</v>
      </c>
      <c r="W94" s="157">
        <v>0</v>
      </c>
      <c r="X94" s="157">
        <v>0</v>
      </c>
      <c r="Y94" s="157">
        <v>1</v>
      </c>
      <c r="Z94" s="157">
        <v>0</v>
      </c>
      <c r="AA94" s="157">
        <v>0</v>
      </c>
      <c r="AB94" s="157">
        <v>0</v>
      </c>
      <c r="AC94" s="157">
        <v>0</v>
      </c>
      <c r="AD94" s="157">
        <v>0</v>
      </c>
      <c r="AE94" s="157">
        <v>0</v>
      </c>
      <c r="AF94" s="157">
        <v>0</v>
      </c>
      <c r="AG94" s="157">
        <v>0</v>
      </c>
      <c r="AH94" s="157">
        <v>0</v>
      </c>
      <c r="AI94" s="157">
        <v>0</v>
      </c>
      <c r="AJ94" s="157">
        <v>0</v>
      </c>
      <c r="AK94" s="157">
        <v>0</v>
      </c>
      <c r="AL94" s="157">
        <v>1</v>
      </c>
      <c r="AM94" s="158">
        <f t="shared" si="20"/>
        <v>5</v>
      </c>
      <c r="AN94" s="159">
        <f t="shared" si="21"/>
        <v>1</v>
      </c>
      <c r="AO94" s="160">
        <f t="shared" si="22"/>
        <v>5</v>
      </c>
      <c r="AP94" s="175" t="s">
        <v>6162</v>
      </c>
      <c r="AQ94" s="129">
        <f t="shared" si="23"/>
        <v>2</v>
      </c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22"/>
      <c r="CC94" s="122"/>
      <c r="CD94" s="122"/>
      <c r="CE94" s="122"/>
      <c r="CF94" s="122"/>
      <c r="CG94" s="122"/>
      <c r="CH94" s="122"/>
      <c r="CI94" s="122"/>
    </row>
    <row r="95" spans="1:87" s="129" customFormat="1">
      <c r="B95" s="156" t="s">
        <v>3367</v>
      </c>
      <c r="C95" s="156" t="s">
        <v>3368</v>
      </c>
      <c r="D95" s="156">
        <v>40505</v>
      </c>
      <c r="E95" s="157">
        <v>0</v>
      </c>
      <c r="F95" s="157">
        <v>1</v>
      </c>
      <c r="G95" s="157">
        <v>0</v>
      </c>
      <c r="H95" s="157">
        <v>1</v>
      </c>
      <c r="I95" s="157">
        <v>1</v>
      </c>
      <c r="J95" s="157">
        <v>0</v>
      </c>
      <c r="K95" s="157">
        <v>0</v>
      </c>
      <c r="L95" s="157">
        <v>0</v>
      </c>
      <c r="M95" s="157">
        <v>0</v>
      </c>
      <c r="N95" s="157">
        <v>0</v>
      </c>
      <c r="O95" s="157">
        <v>1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1</v>
      </c>
      <c r="V95" s="157">
        <v>0</v>
      </c>
      <c r="W95" s="157">
        <v>0</v>
      </c>
      <c r="X95" s="157">
        <v>1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1</v>
      </c>
      <c r="AF95" s="157">
        <v>0</v>
      </c>
      <c r="AG95" s="157">
        <v>0</v>
      </c>
      <c r="AH95" s="157">
        <v>0</v>
      </c>
      <c r="AI95" s="157">
        <v>0</v>
      </c>
      <c r="AJ95" s="157">
        <v>1</v>
      </c>
      <c r="AK95" s="157">
        <v>0</v>
      </c>
      <c r="AL95" s="157">
        <v>0</v>
      </c>
      <c r="AM95" s="158">
        <f t="shared" si="20"/>
        <v>8</v>
      </c>
      <c r="AN95" s="159">
        <f t="shared" si="21"/>
        <v>1</v>
      </c>
      <c r="AO95" s="160">
        <f t="shared" si="22"/>
        <v>8</v>
      </c>
      <c r="AP95" s="175" t="s">
        <v>6168</v>
      </c>
      <c r="AQ95" s="129">
        <f t="shared" si="23"/>
        <v>3</v>
      </c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22"/>
      <c r="CC95" s="122"/>
      <c r="CD95" s="122"/>
      <c r="CE95" s="122"/>
      <c r="CF95" s="122"/>
      <c r="CG95" s="122"/>
      <c r="CH95" s="122"/>
      <c r="CI95" s="122"/>
    </row>
    <row r="96" spans="1:87" s="129" customFormat="1">
      <c r="A96" s="129" t="s">
        <v>3437</v>
      </c>
      <c r="B96" s="156" t="s">
        <v>638</v>
      </c>
      <c r="C96" s="156" t="s">
        <v>639</v>
      </c>
      <c r="D96" s="156">
        <v>40505</v>
      </c>
      <c r="E96" s="157">
        <v>1</v>
      </c>
      <c r="F96" s="157">
        <v>0</v>
      </c>
      <c r="G96" s="157">
        <v>1</v>
      </c>
      <c r="H96" s="157">
        <v>0</v>
      </c>
      <c r="I96" s="157">
        <v>0</v>
      </c>
      <c r="J96" s="157">
        <v>1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1</v>
      </c>
      <c r="R96" s="157">
        <v>0</v>
      </c>
      <c r="S96" s="157">
        <v>1</v>
      </c>
      <c r="T96" s="157">
        <v>0</v>
      </c>
      <c r="U96" s="157">
        <v>0</v>
      </c>
      <c r="V96" s="157">
        <v>0</v>
      </c>
      <c r="W96" s="157">
        <v>1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7">
        <v>1</v>
      </c>
      <c r="AG96" s="157">
        <v>0</v>
      </c>
      <c r="AH96" s="157">
        <v>0</v>
      </c>
      <c r="AI96" s="157">
        <v>0</v>
      </c>
      <c r="AJ96" s="157">
        <v>0</v>
      </c>
      <c r="AK96" s="157">
        <v>1</v>
      </c>
      <c r="AL96" s="157">
        <v>0</v>
      </c>
      <c r="AM96" s="158">
        <f t="shared" si="20"/>
        <v>8</v>
      </c>
      <c r="AN96" s="159">
        <f t="shared" si="21"/>
        <v>1</v>
      </c>
      <c r="AO96" s="160">
        <f t="shared" si="22"/>
        <v>8</v>
      </c>
      <c r="AP96" s="175" t="s">
        <v>3437</v>
      </c>
      <c r="AQ96" s="129">
        <f t="shared" si="23"/>
        <v>4</v>
      </c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2"/>
      <c r="CC96" s="122"/>
      <c r="CD96" s="122"/>
      <c r="CE96" s="122"/>
      <c r="CF96" s="122"/>
      <c r="CG96" s="122"/>
      <c r="CH96" s="122"/>
      <c r="CI96" s="122"/>
    </row>
    <row r="97" spans="1:87" s="129" customFormat="1">
      <c r="A97" s="129" t="s">
        <v>3437</v>
      </c>
      <c r="B97" s="156" t="s">
        <v>640</v>
      </c>
      <c r="C97" s="156" t="s">
        <v>641</v>
      </c>
      <c r="D97" s="156">
        <v>40505</v>
      </c>
      <c r="E97" s="157">
        <v>0</v>
      </c>
      <c r="F97" s="157">
        <v>1</v>
      </c>
      <c r="G97" s="157">
        <v>0</v>
      </c>
      <c r="H97" s="157">
        <v>0</v>
      </c>
      <c r="I97" s="157">
        <v>0</v>
      </c>
      <c r="J97" s="157">
        <v>0</v>
      </c>
      <c r="K97" s="157">
        <v>1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7">
        <v>0</v>
      </c>
      <c r="AG97" s="157">
        <v>0</v>
      </c>
      <c r="AH97" s="157">
        <v>0</v>
      </c>
      <c r="AI97" s="157">
        <v>0</v>
      </c>
      <c r="AJ97" s="157">
        <v>0</v>
      </c>
      <c r="AK97" s="157">
        <v>0</v>
      </c>
      <c r="AL97" s="157">
        <v>0</v>
      </c>
      <c r="AM97" s="158">
        <f t="shared" si="20"/>
        <v>2</v>
      </c>
      <c r="AN97" s="159">
        <f t="shared" si="21"/>
        <v>1</v>
      </c>
      <c r="AO97" s="160">
        <f t="shared" si="22"/>
        <v>2</v>
      </c>
      <c r="AP97" s="175" t="s">
        <v>6167</v>
      </c>
      <c r="AQ97" s="129">
        <f t="shared" si="23"/>
        <v>2.6669999999999998</v>
      </c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122"/>
      <c r="CB97" s="122"/>
      <c r="CC97" s="122"/>
      <c r="CD97" s="122"/>
      <c r="CE97" s="122"/>
      <c r="CF97" s="122"/>
      <c r="CG97" s="122"/>
      <c r="CH97" s="122"/>
      <c r="CI97" s="122"/>
    </row>
    <row r="98" spans="1:87" s="129" customFormat="1">
      <c r="B98" s="156" t="s">
        <v>3369</v>
      </c>
      <c r="C98" s="156" t="s">
        <v>3370</v>
      </c>
      <c r="D98" s="156">
        <v>40505</v>
      </c>
      <c r="E98" s="157">
        <v>1</v>
      </c>
      <c r="F98" s="157">
        <v>0</v>
      </c>
      <c r="G98" s="157">
        <v>0</v>
      </c>
      <c r="H98" s="157">
        <v>0</v>
      </c>
      <c r="I98" s="157">
        <v>0</v>
      </c>
      <c r="J98" s="157">
        <v>1</v>
      </c>
      <c r="K98" s="157">
        <v>0</v>
      </c>
      <c r="L98" s="157">
        <v>0</v>
      </c>
      <c r="M98" s="157">
        <v>1</v>
      </c>
      <c r="N98" s="157">
        <v>0</v>
      </c>
      <c r="O98" s="157">
        <v>0</v>
      </c>
      <c r="P98" s="157">
        <v>1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1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7">
        <v>0</v>
      </c>
      <c r="AH98" s="157">
        <v>1</v>
      </c>
      <c r="AI98" s="157">
        <v>0</v>
      </c>
      <c r="AJ98" s="157">
        <v>1</v>
      </c>
      <c r="AK98" s="157">
        <v>0</v>
      </c>
      <c r="AL98" s="157">
        <v>0</v>
      </c>
      <c r="AM98" s="158">
        <f t="shared" si="20"/>
        <v>7</v>
      </c>
      <c r="AN98" s="159">
        <f t="shared" si="21"/>
        <v>1</v>
      </c>
      <c r="AO98" s="160">
        <f t="shared" si="22"/>
        <v>7</v>
      </c>
      <c r="AP98" s="175" t="s">
        <v>6166</v>
      </c>
      <c r="AQ98" s="129">
        <f t="shared" si="23"/>
        <v>3.6669999999999998</v>
      </c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  <c r="CF98" s="122"/>
      <c r="CG98" s="122"/>
      <c r="CH98" s="122"/>
      <c r="CI98" s="122"/>
    </row>
    <row r="99" spans="1:87" s="129" customFormat="1">
      <c r="B99" s="156" t="s">
        <v>3371</v>
      </c>
      <c r="C99" s="156" t="s">
        <v>3372</v>
      </c>
      <c r="D99" s="156">
        <v>40505</v>
      </c>
      <c r="E99" s="157">
        <v>0</v>
      </c>
      <c r="F99" s="157">
        <v>1</v>
      </c>
      <c r="G99" s="157">
        <v>0</v>
      </c>
      <c r="H99" s="157">
        <v>0</v>
      </c>
      <c r="I99" s="157">
        <v>0</v>
      </c>
      <c r="J99" s="157">
        <v>0</v>
      </c>
      <c r="K99" s="157">
        <v>1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7">
        <v>0</v>
      </c>
      <c r="AH99" s="157">
        <v>0</v>
      </c>
      <c r="AI99" s="157">
        <v>0</v>
      </c>
      <c r="AJ99" s="157">
        <v>0</v>
      </c>
      <c r="AK99" s="157">
        <v>0</v>
      </c>
      <c r="AL99" s="157">
        <v>0</v>
      </c>
      <c r="AM99" s="158">
        <f t="shared" si="20"/>
        <v>2</v>
      </c>
      <c r="AN99" s="159">
        <f t="shared" si="21"/>
        <v>1</v>
      </c>
      <c r="AO99" s="160">
        <f t="shared" si="22"/>
        <v>2</v>
      </c>
      <c r="AP99" s="175" t="s">
        <v>6162</v>
      </c>
      <c r="AQ99" s="129">
        <f t="shared" si="23"/>
        <v>2</v>
      </c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22"/>
      <c r="CC99" s="122"/>
      <c r="CD99" s="122"/>
      <c r="CE99" s="122"/>
      <c r="CF99" s="122"/>
      <c r="CG99" s="122"/>
      <c r="CH99" s="122"/>
      <c r="CI99" s="122"/>
    </row>
    <row r="100" spans="1:87" s="129" customFormat="1">
      <c r="B100" s="156" t="s">
        <v>3373</v>
      </c>
      <c r="C100" s="156" t="s">
        <v>3374</v>
      </c>
      <c r="D100" s="156">
        <v>40505</v>
      </c>
      <c r="E100" s="157">
        <v>0</v>
      </c>
      <c r="F100" s="157">
        <v>0</v>
      </c>
      <c r="G100" s="157">
        <v>0</v>
      </c>
      <c r="H100" s="157">
        <v>1</v>
      </c>
      <c r="I100" s="157">
        <v>0</v>
      </c>
      <c r="J100" s="157">
        <v>0</v>
      </c>
      <c r="K100" s="157">
        <v>1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1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7">
        <v>0</v>
      </c>
      <c r="AH100" s="157">
        <v>0</v>
      </c>
      <c r="AI100" s="157">
        <v>0</v>
      </c>
      <c r="AJ100" s="157">
        <v>0</v>
      </c>
      <c r="AK100" s="157">
        <v>0</v>
      </c>
      <c r="AL100" s="157">
        <v>1</v>
      </c>
      <c r="AM100" s="158">
        <f t="shared" si="20"/>
        <v>4</v>
      </c>
      <c r="AN100" s="159">
        <f t="shared" si="21"/>
        <v>1</v>
      </c>
      <c r="AO100" s="160">
        <f t="shared" si="22"/>
        <v>4</v>
      </c>
      <c r="AP100" s="175" t="s">
        <v>3437</v>
      </c>
      <c r="AQ100" s="129">
        <f t="shared" si="23"/>
        <v>4</v>
      </c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22"/>
      <c r="CC100" s="122"/>
      <c r="CD100" s="122"/>
      <c r="CE100" s="122"/>
      <c r="CF100" s="122"/>
      <c r="CG100" s="122"/>
      <c r="CH100" s="122"/>
      <c r="CI100" s="122"/>
    </row>
    <row r="101" spans="1:87" s="129" customFormat="1">
      <c r="B101" s="156" t="s">
        <v>3375</v>
      </c>
      <c r="C101" s="156" t="s">
        <v>3376</v>
      </c>
      <c r="D101" s="156">
        <v>40505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1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7">
        <v>0</v>
      </c>
      <c r="AH101" s="157">
        <v>0</v>
      </c>
      <c r="AI101" s="157">
        <v>0</v>
      </c>
      <c r="AJ101" s="157">
        <v>0</v>
      </c>
      <c r="AK101" s="157">
        <v>0</v>
      </c>
      <c r="AL101" s="157">
        <v>0</v>
      </c>
      <c r="AM101" s="158">
        <f t="shared" si="20"/>
        <v>1</v>
      </c>
      <c r="AN101" s="159">
        <f t="shared" si="21"/>
        <v>1</v>
      </c>
      <c r="AO101" s="160">
        <f t="shared" si="22"/>
        <v>1</v>
      </c>
      <c r="AP101" s="175" t="s">
        <v>6173</v>
      </c>
      <c r="AQ101" s="129">
        <f t="shared" si="23"/>
        <v>1.667</v>
      </c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122"/>
      <c r="CB101" s="122"/>
      <c r="CC101" s="122"/>
      <c r="CD101" s="122"/>
      <c r="CE101" s="122"/>
      <c r="CF101" s="122"/>
      <c r="CG101" s="122"/>
      <c r="CH101" s="122"/>
      <c r="CI101" s="122"/>
    </row>
    <row r="102" spans="1:87" s="129" customFormat="1">
      <c r="B102" s="156" t="s">
        <v>3377</v>
      </c>
      <c r="C102" s="156" t="s">
        <v>3378</v>
      </c>
      <c r="D102" s="156">
        <v>40505</v>
      </c>
      <c r="E102" s="157">
        <v>0</v>
      </c>
      <c r="F102" s="157">
        <v>1</v>
      </c>
      <c r="G102" s="157">
        <v>0</v>
      </c>
      <c r="H102" s="157">
        <v>1</v>
      </c>
      <c r="I102" s="157">
        <v>0</v>
      </c>
      <c r="J102" s="157">
        <v>0</v>
      </c>
      <c r="K102" s="157">
        <v>1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1</v>
      </c>
      <c r="U102" s="157">
        <v>0</v>
      </c>
      <c r="V102" s="157">
        <v>0</v>
      </c>
      <c r="W102" s="157">
        <v>1</v>
      </c>
      <c r="X102" s="157">
        <v>0</v>
      </c>
      <c r="Y102" s="157">
        <v>1</v>
      </c>
      <c r="Z102" s="157">
        <v>0</v>
      </c>
      <c r="AA102" s="157">
        <v>0</v>
      </c>
      <c r="AB102" s="157">
        <v>0</v>
      </c>
      <c r="AC102" s="157">
        <v>1</v>
      </c>
      <c r="AD102" s="157">
        <v>0</v>
      </c>
      <c r="AE102" s="157">
        <v>0</v>
      </c>
      <c r="AF102" s="157">
        <v>0</v>
      </c>
      <c r="AG102" s="157">
        <v>0</v>
      </c>
      <c r="AH102" s="157">
        <v>0</v>
      </c>
      <c r="AI102" s="157">
        <v>0</v>
      </c>
      <c r="AJ102" s="157">
        <v>0</v>
      </c>
      <c r="AK102" s="157">
        <v>0</v>
      </c>
      <c r="AL102" s="157">
        <v>0</v>
      </c>
      <c r="AM102" s="158">
        <f t="shared" si="20"/>
        <v>7</v>
      </c>
      <c r="AN102" s="159">
        <f t="shared" si="21"/>
        <v>1</v>
      </c>
      <c r="AO102" s="160">
        <f t="shared" si="22"/>
        <v>7</v>
      </c>
      <c r="AP102" s="175" t="s">
        <v>6170</v>
      </c>
      <c r="AQ102" s="129">
        <f t="shared" si="23"/>
        <v>3.3330000000000002</v>
      </c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122"/>
      <c r="CB102" s="122"/>
      <c r="CC102" s="122"/>
      <c r="CD102" s="122"/>
      <c r="CE102" s="122"/>
      <c r="CF102" s="122"/>
      <c r="CG102" s="122"/>
      <c r="CH102" s="122"/>
      <c r="CI102" s="122"/>
    </row>
    <row r="103" spans="1:87" s="129" customFormat="1">
      <c r="B103" s="156" t="s">
        <v>3379</v>
      </c>
      <c r="C103" s="156" t="s">
        <v>3380</v>
      </c>
      <c r="D103" s="156">
        <v>40505</v>
      </c>
      <c r="E103" s="157">
        <v>0</v>
      </c>
      <c r="F103" s="157">
        <v>1</v>
      </c>
      <c r="G103" s="157">
        <v>1</v>
      </c>
      <c r="H103" s="157">
        <v>0</v>
      </c>
      <c r="I103" s="157">
        <v>0</v>
      </c>
      <c r="J103" s="157">
        <v>1</v>
      </c>
      <c r="K103" s="157">
        <v>0</v>
      </c>
      <c r="L103" s="157">
        <v>0</v>
      </c>
      <c r="M103" s="157">
        <v>0</v>
      </c>
      <c r="N103" s="157">
        <v>0</v>
      </c>
      <c r="O103" s="157">
        <v>1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1</v>
      </c>
      <c r="W103" s="157">
        <v>0</v>
      </c>
      <c r="X103" s="157">
        <v>1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7">
        <v>1</v>
      </c>
      <c r="AH103" s="157">
        <v>0</v>
      </c>
      <c r="AI103" s="157">
        <v>0</v>
      </c>
      <c r="AJ103" s="157">
        <v>0</v>
      </c>
      <c r="AK103" s="157">
        <v>0</v>
      </c>
      <c r="AL103" s="157">
        <v>0</v>
      </c>
      <c r="AM103" s="158">
        <f t="shared" si="20"/>
        <v>7</v>
      </c>
      <c r="AN103" s="159">
        <f t="shared" si="21"/>
        <v>1</v>
      </c>
      <c r="AO103" s="160">
        <f t="shared" si="22"/>
        <v>7</v>
      </c>
      <c r="AP103" s="175" t="s">
        <v>6167</v>
      </c>
      <c r="AQ103" s="129">
        <f t="shared" si="23"/>
        <v>2.6669999999999998</v>
      </c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22"/>
      <c r="CC103" s="122"/>
      <c r="CD103" s="122"/>
      <c r="CE103" s="122"/>
      <c r="CF103" s="122"/>
      <c r="CG103" s="122"/>
      <c r="CH103" s="122"/>
      <c r="CI103" s="122"/>
    </row>
    <row r="104" spans="1:87" s="129" customFormat="1">
      <c r="B104" s="156" t="s">
        <v>3381</v>
      </c>
      <c r="C104" s="156" t="s">
        <v>3382</v>
      </c>
      <c r="D104" s="156">
        <v>40505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7">
        <v>0</v>
      </c>
      <c r="AH104" s="157">
        <v>0</v>
      </c>
      <c r="AI104" s="157">
        <v>0</v>
      </c>
      <c r="AJ104" s="157">
        <v>0</v>
      </c>
      <c r="AK104" s="157">
        <v>0</v>
      </c>
      <c r="AL104" s="157">
        <v>0</v>
      </c>
      <c r="AM104" s="158">
        <f t="shared" si="20"/>
        <v>0</v>
      </c>
      <c r="AN104" s="159">
        <f t="shared" si="21"/>
        <v>0</v>
      </c>
      <c r="AO104" s="160">
        <f t="shared" si="22"/>
        <v>0</v>
      </c>
      <c r="AP104" s="175" t="s">
        <v>6167</v>
      </c>
      <c r="AQ104" s="129">
        <f t="shared" si="23"/>
        <v>2.6669999999999998</v>
      </c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122"/>
      <c r="CB104" s="122"/>
      <c r="CC104" s="122"/>
      <c r="CD104" s="122"/>
      <c r="CE104" s="122"/>
      <c r="CF104" s="122"/>
      <c r="CG104" s="122"/>
      <c r="CH104" s="122"/>
      <c r="CI104" s="122"/>
    </row>
    <row r="105" spans="1:87" s="129" customFormat="1">
      <c r="B105" s="156" t="s">
        <v>3383</v>
      </c>
      <c r="C105" s="156" t="s">
        <v>3384</v>
      </c>
      <c r="D105" s="156">
        <v>40505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1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7">
        <v>0</v>
      </c>
      <c r="AH105" s="157">
        <v>0</v>
      </c>
      <c r="AI105" s="157">
        <v>0</v>
      </c>
      <c r="AJ105" s="157">
        <v>1</v>
      </c>
      <c r="AK105" s="157">
        <v>0</v>
      </c>
      <c r="AL105" s="157">
        <v>0</v>
      </c>
      <c r="AM105" s="158">
        <f t="shared" si="20"/>
        <v>2</v>
      </c>
      <c r="AN105" s="159">
        <f t="shared" si="21"/>
        <v>1</v>
      </c>
      <c r="AO105" s="160">
        <f t="shared" si="22"/>
        <v>2</v>
      </c>
      <c r="AP105" s="175" t="s">
        <v>6166</v>
      </c>
      <c r="AQ105" s="129">
        <f t="shared" si="23"/>
        <v>3.6669999999999998</v>
      </c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  <c r="BW105" s="122"/>
      <c r="BX105" s="122"/>
      <c r="BY105" s="122"/>
      <c r="BZ105" s="122"/>
      <c r="CA105" s="122"/>
      <c r="CB105" s="122"/>
      <c r="CC105" s="122"/>
      <c r="CD105" s="122"/>
      <c r="CE105" s="122"/>
      <c r="CF105" s="122"/>
      <c r="CG105" s="122"/>
      <c r="CH105" s="122"/>
      <c r="CI105" s="122"/>
    </row>
    <row r="106" spans="1:87" s="129" customFormat="1">
      <c r="B106" s="156" t="s">
        <v>3385</v>
      </c>
      <c r="C106" s="156" t="s">
        <v>3386</v>
      </c>
      <c r="D106" s="156">
        <v>40505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7">
        <v>0</v>
      </c>
      <c r="AG106" s="157">
        <v>0</v>
      </c>
      <c r="AH106" s="157">
        <v>0</v>
      </c>
      <c r="AI106" s="157">
        <v>0</v>
      </c>
      <c r="AJ106" s="157">
        <v>1</v>
      </c>
      <c r="AK106" s="157">
        <v>0</v>
      </c>
      <c r="AL106" s="157">
        <v>0</v>
      </c>
      <c r="AM106" s="158">
        <f t="shared" si="20"/>
        <v>1</v>
      </c>
      <c r="AN106" s="159">
        <f t="shared" si="21"/>
        <v>1</v>
      </c>
      <c r="AO106" s="160">
        <f t="shared" si="22"/>
        <v>1</v>
      </c>
      <c r="AP106" s="175" t="s">
        <v>3437</v>
      </c>
      <c r="AQ106" s="129">
        <f t="shared" si="23"/>
        <v>4</v>
      </c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122"/>
      <c r="CB106" s="122"/>
      <c r="CC106" s="122"/>
      <c r="CD106" s="122"/>
      <c r="CE106" s="122"/>
      <c r="CF106" s="122"/>
      <c r="CG106" s="122"/>
      <c r="CH106" s="122"/>
      <c r="CI106" s="122"/>
    </row>
    <row r="107" spans="1:87" s="129" customFormat="1">
      <c r="B107" s="156" t="s">
        <v>3387</v>
      </c>
      <c r="C107" s="156" t="s">
        <v>3388</v>
      </c>
      <c r="D107" s="156">
        <v>40505</v>
      </c>
      <c r="E107" s="157">
        <v>0</v>
      </c>
      <c r="F107" s="157">
        <v>1</v>
      </c>
      <c r="G107" s="157">
        <v>0</v>
      </c>
      <c r="H107" s="157">
        <v>0</v>
      </c>
      <c r="I107" s="157">
        <v>0</v>
      </c>
      <c r="J107" s="157">
        <v>1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1</v>
      </c>
      <c r="S107" s="157">
        <v>0</v>
      </c>
      <c r="T107" s="157">
        <v>0</v>
      </c>
      <c r="U107" s="157">
        <v>1</v>
      </c>
      <c r="V107" s="157">
        <v>0</v>
      </c>
      <c r="W107" s="157">
        <v>0</v>
      </c>
      <c r="X107" s="157">
        <v>1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7">
        <v>0</v>
      </c>
      <c r="AH107" s="157">
        <v>0</v>
      </c>
      <c r="AI107" s="157">
        <v>0</v>
      </c>
      <c r="AJ107" s="157">
        <v>0</v>
      </c>
      <c r="AK107" s="157">
        <v>1</v>
      </c>
      <c r="AL107" s="157">
        <v>0</v>
      </c>
      <c r="AM107" s="158">
        <f t="shared" si="20"/>
        <v>6</v>
      </c>
      <c r="AN107" s="159">
        <f t="shared" si="21"/>
        <v>1</v>
      </c>
      <c r="AO107" s="160">
        <f t="shared" si="22"/>
        <v>6</v>
      </c>
      <c r="AP107" s="175" t="s">
        <v>3437</v>
      </c>
      <c r="AQ107" s="129">
        <f t="shared" si="23"/>
        <v>4</v>
      </c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22"/>
      <c r="CC107" s="122"/>
      <c r="CD107" s="122"/>
      <c r="CE107" s="122"/>
      <c r="CF107" s="122"/>
      <c r="CG107" s="122"/>
      <c r="CH107" s="122"/>
      <c r="CI107" s="122"/>
    </row>
    <row r="108" spans="1:87" s="129" customFormat="1">
      <c r="B108" s="156" t="s">
        <v>3389</v>
      </c>
      <c r="C108" s="156" t="s">
        <v>3390</v>
      </c>
      <c r="D108" s="156">
        <v>40505</v>
      </c>
      <c r="E108" s="157">
        <v>0</v>
      </c>
      <c r="F108" s="157">
        <v>1</v>
      </c>
      <c r="G108" s="157">
        <v>1</v>
      </c>
      <c r="H108" s="157">
        <v>0</v>
      </c>
      <c r="I108" s="157">
        <v>0</v>
      </c>
      <c r="J108" s="157">
        <v>0</v>
      </c>
      <c r="K108" s="157">
        <v>1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1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7">
        <v>0</v>
      </c>
      <c r="AG108" s="157">
        <v>0</v>
      </c>
      <c r="AH108" s="157">
        <v>0</v>
      </c>
      <c r="AI108" s="157">
        <v>0</v>
      </c>
      <c r="AJ108" s="157">
        <v>0</v>
      </c>
      <c r="AK108" s="157">
        <v>0</v>
      </c>
      <c r="AL108" s="157">
        <v>1</v>
      </c>
      <c r="AM108" s="158">
        <f t="shared" si="20"/>
        <v>5</v>
      </c>
      <c r="AN108" s="159">
        <f t="shared" si="21"/>
        <v>1</v>
      </c>
      <c r="AO108" s="160">
        <f t="shared" si="22"/>
        <v>5</v>
      </c>
      <c r="AP108" s="175" t="s">
        <v>6164</v>
      </c>
      <c r="AQ108" s="129">
        <f t="shared" si="23"/>
        <v>2.3330000000000002</v>
      </c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122"/>
      <c r="CB108" s="122"/>
      <c r="CC108" s="122"/>
      <c r="CD108" s="122"/>
      <c r="CE108" s="122"/>
      <c r="CF108" s="122"/>
      <c r="CG108" s="122"/>
      <c r="CH108" s="122"/>
      <c r="CI108" s="122"/>
    </row>
    <row r="109" spans="1:87" s="129" customFormat="1">
      <c r="B109" s="156" t="s">
        <v>3391</v>
      </c>
      <c r="C109" s="156" t="s">
        <v>3392</v>
      </c>
      <c r="D109" s="156">
        <v>40505</v>
      </c>
      <c r="E109" s="157">
        <v>0</v>
      </c>
      <c r="F109" s="157">
        <v>1</v>
      </c>
      <c r="G109" s="157">
        <v>0</v>
      </c>
      <c r="H109" s="157">
        <v>1</v>
      </c>
      <c r="I109" s="157">
        <v>0</v>
      </c>
      <c r="J109" s="157">
        <v>0</v>
      </c>
      <c r="K109" s="157">
        <v>1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1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1</v>
      </c>
      <c r="X109" s="157">
        <v>0</v>
      </c>
      <c r="Y109" s="157">
        <v>1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7">
        <v>0</v>
      </c>
      <c r="AG109" s="157">
        <v>0</v>
      </c>
      <c r="AH109" s="157">
        <v>0</v>
      </c>
      <c r="AI109" s="157">
        <v>0</v>
      </c>
      <c r="AJ109" s="157">
        <v>0</v>
      </c>
      <c r="AK109" s="157">
        <v>0</v>
      </c>
      <c r="AL109" s="157">
        <v>1</v>
      </c>
      <c r="AM109" s="158">
        <f t="shared" si="20"/>
        <v>7</v>
      </c>
      <c r="AN109" s="159">
        <f t="shared" si="21"/>
        <v>1</v>
      </c>
      <c r="AO109" s="160">
        <f t="shared" si="22"/>
        <v>7</v>
      </c>
      <c r="AP109" s="175" t="s">
        <v>6164</v>
      </c>
      <c r="AQ109" s="129">
        <f t="shared" si="23"/>
        <v>2.3330000000000002</v>
      </c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122"/>
      <c r="CB109" s="122"/>
      <c r="CC109" s="122"/>
      <c r="CD109" s="122"/>
      <c r="CE109" s="122"/>
      <c r="CF109" s="122"/>
      <c r="CG109" s="122"/>
      <c r="CH109" s="122"/>
      <c r="CI109" s="122"/>
    </row>
    <row r="110" spans="1:87" s="129" customFormat="1">
      <c r="B110" s="156" t="s">
        <v>3395</v>
      </c>
      <c r="C110" s="156" t="s">
        <v>3396</v>
      </c>
      <c r="D110" s="156">
        <v>40505</v>
      </c>
      <c r="E110" s="157">
        <v>0</v>
      </c>
      <c r="F110" s="157">
        <v>1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1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1</v>
      </c>
      <c r="Y110" s="157">
        <v>0</v>
      </c>
      <c r="Z110" s="157">
        <v>0</v>
      </c>
      <c r="AA110" s="157">
        <v>0</v>
      </c>
      <c r="AB110" s="157">
        <v>1</v>
      </c>
      <c r="AC110" s="157">
        <v>0</v>
      </c>
      <c r="AD110" s="157">
        <v>0</v>
      </c>
      <c r="AE110" s="157">
        <v>0</v>
      </c>
      <c r="AF110" s="157">
        <v>0</v>
      </c>
      <c r="AG110" s="157">
        <v>0</v>
      </c>
      <c r="AH110" s="157">
        <v>0</v>
      </c>
      <c r="AI110" s="157">
        <v>0</v>
      </c>
      <c r="AJ110" s="157">
        <v>0</v>
      </c>
      <c r="AK110" s="157">
        <v>0</v>
      </c>
      <c r="AL110" s="157">
        <v>0</v>
      </c>
      <c r="AM110" s="158">
        <f t="shared" si="20"/>
        <v>4</v>
      </c>
      <c r="AN110" s="159">
        <f t="shared" si="21"/>
        <v>1</v>
      </c>
      <c r="AO110" s="160">
        <f t="shared" si="22"/>
        <v>4</v>
      </c>
      <c r="AP110" s="175" t="s">
        <v>6162</v>
      </c>
      <c r="AQ110" s="129">
        <f t="shared" si="23"/>
        <v>2</v>
      </c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122"/>
      <c r="CB110" s="122"/>
      <c r="CC110" s="122"/>
      <c r="CD110" s="122"/>
      <c r="CE110" s="122"/>
      <c r="CF110" s="122"/>
      <c r="CG110" s="122"/>
      <c r="CH110" s="122"/>
      <c r="CI110" s="122"/>
    </row>
    <row r="111" spans="1:87" s="129" customFormat="1">
      <c r="B111" s="156" t="s">
        <v>3397</v>
      </c>
      <c r="C111" s="156" t="s">
        <v>3398</v>
      </c>
      <c r="D111" s="156">
        <v>40505</v>
      </c>
      <c r="E111" s="157">
        <v>1</v>
      </c>
      <c r="F111" s="157">
        <v>0</v>
      </c>
      <c r="G111" s="157">
        <v>0</v>
      </c>
      <c r="H111" s="157">
        <v>1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1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7">
        <v>0</v>
      </c>
      <c r="AH111" s="157">
        <v>0</v>
      </c>
      <c r="AI111" s="157">
        <v>0</v>
      </c>
      <c r="AJ111" s="157">
        <v>0</v>
      </c>
      <c r="AK111" s="157">
        <v>0</v>
      </c>
      <c r="AL111" s="157">
        <v>0</v>
      </c>
      <c r="AM111" s="158">
        <f t="shared" si="20"/>
        <v>3</v>
      </c>
      <c r="AN111" s="159">
        <f t="shared" si="21"/>
        <v>1</v>
      </c>
      <c r="AO111" s="160">
        <f t="shared" si="22"/>
        <v>3</v>
      </c>
      <c r="AP111" s="175" t="s">
        <v>6170</v>
      </c>
      <c r="AQ111" s="129">
        <f t="shared" si="23"/>
        <v>3.3330000000000002</v>
      </c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122"/>
      <c r="CB111" s="122"/>
      <c r="CC111" s="122"/>
      <c r="CD111" s="122"/>
      <c r="CE111" s="122"/>
      <c r="CF111" s="122"/>
      <c r="CG111" s="122"/>
      <c r="CH111" s="122"/>
      <c r="CI111" s="122"/>
    </row>
    <row r="112" spans="1:87" s="129" customFormat="1">
      <c r="B112" s="156" t="s">
        <v>3399</v>
      </c>
      <c r="C112" s="156" t="s">
        <v>3400</v>
      </c>
      <c r="D112" s="156">
        <v>40505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7">
        <v>0</v>
      </c>
      <c r="AH112" s="157">
        <v>0</v>
      </c>
      <c r="AI112" s="157">
        <v>0</v>
      </c>
      <c r="AJ112" s="157">
        <v>0</v>
      </c>
      <c r="AK112" s="157">
        <v>0</v>
      </c>
      <c r="AL112" s="157">
        <v>0</v>
      </c>
      <c r="AM112" s="158">
        <f t="shared" si="20"/>
        <v>0</v>
      </c>
      <c r="AN112" s="159">
        <f t="shared" si="21"/>
        <v>0</v>
      </c>
      <c r="AO112" s="160">
        <f t="shared" si="22"/>
        <v>0</v>
      </c>
      <c r="AP112" s="175" t="s">
        <v>6162</v>
      </c>
      <c r="AQ112" s="129">
        <f t="shared" si="23"/>
        <v>2</v>
      </c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  <c r="BW112" s="122"/>
      <c r="BX112" s="122"/>
      <c r="BY112" s="122"/>
      <c r="BZ112" s="122"/>
      <c r="CA112" s="122"/>
      <c r="CB112" s="122"/>
      <c r="CC112" s="122"/>
      <c r="CD112" s="122"/>
      <c r="CE112" s="122"/>
      <c r="CF112" s="122"/>
      <c r="CG112" s="122"/>
      <c r="CH112" s="122"/>
      <c r="CI112" s="122"/>
    </row>
    <row r="113" spans="1:87" s="129" customFormat="1">
      <c r="A113" s="129" t="s">
        <v>3437</v>
      </c>
      <c r="B113" s="156" t="s">
        <v>672</v>
      </c>
      <c r="C113" s="156" t="s">
        <v>673</v>
      </c>
      <c r="D113" s="156">
        <v>40505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0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7">
        <v>0</v>
      </c>
      <c r="AF113" s="157">
        <v>0</v>
      </c>
      <c r="AG113" s="157">
        <v>0</v>
      </c>
      <c r="AH113" s="157">
        <v>0</v>
      </c>
      <c r="AI113" s="157">
        <v>0</v>
      </c>
      <c r="AJ113" s="157">
        <v>1</v>
      </c>
      <c r="AK113" s="157">
        <v>0</v>
      </c>
      <c r="AL113" s="157">
        <v>0</v>
      </c>
      <c r="AM113" s="158">
        <f t="shared" si="20"/>
        <v>1</v>
      </c>
      <c r="AN113" s="159">
        <f t="shared" si="21"/>
        <v>1</v>
      </c>
      <c r="AO113" s="160">
        <f t="shared" si="22"/>
        <v>1</v>
      </c>
      <c r="AP113" s="175" t="s">
        <v>6162</v>
      </c>
      <c r="AQ113" s="129">
        <f t="shared" si="23"/>
        <v>2</v>
      </c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  <c r="BW113" s="122"/>
      <c r="BX113" s="122"/>
      <c r="BY113" s="122"/>
      <c r="BZ113" s="122"/>
      <c r="CA113" s="122"/>
      <c r="CB113" s="122"/>
      <c r="CC113" s="122"/>
      <c r="CD113" s="122"/>
      <c r="CE113" s="122"/>
      <c r="CF113" s="122"/>
      <c r="CG113" s="122"/>
      <c r="CH113" s="122"/>
      <c r="CI113" s="122"/>
    </row>
    <row r="114" spans="1:87" s="129" customFormat="1">
      <c r="B114" s="156" t="s">
        <v>3401</v>
      </c>
      <c r="C114" s="156" t="s">
        <v>3402</v>
      </c>
      <c r="D114" s="156">
        <v>40505</v>
      </c>
      <c r="E114" s="157">
        <v>0</v>
      </c>
      <c r="F114" s="157">
        <v>0</v>
      </c>
      <c r="G114" s="157">
        <v>1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1</v>
      </c>
      <c r="N114" s="157">
        <v>0</v>
      </c>
      <c r="O114" s="157">
        <v>0</v>
      </c>
      <c r="P114" s="157">
        <v>0</v>
      </c>
      <c r="Q114" s="157">
        <v>0</v>
      </c>
      <c r="R114" s="157">
        <v>1</v>
      </c>
      <c r="S114" s="157">
        <v>0</v>
      </c>
      <c r="T114" s="157">
        <v>0</v>
      </c>
      <c r="U114" s="157">
        <v>0</v>
      </c>
      <c r="V114" s="157">
        <v>1</v>
      </c>
      <c r="W114" s="157">
        <v>0</v>
      </c>
      <c r="X114" s="157">
        <v>1</v>
      </c>
      <c r="Y114" s="157">
        <v>0</v>
      </c>
      <c r="Z114" s="157">
        <v>0</v>
      </c>
      <c r="AA114" s="157">
        <v>0</v>
      </c>
      <c r="AB114" s="157">
        <v>1</v>
      </c>
      <c r="AC114" s="157">
        <v>0</v>
      </c>
      <c r="AD114" s="157">
        <v>0</v>
      </c>
      <c r="AE114" s="157">
        <v>1</v>
      </c>
      <c r="AF114" s="157">
        <v>0</v>
      </c>
      <c r="AG114" s="157">
        <v>0</v>
      </c>
      <c r="AH114" s="157">
        <v>1</v>
      </c>
      <c r="AI114" s="157">
        <v>0</v>
      </c>
      <c r="AJ114" s="157">
        <v>1</v>
      </c>
      <c r="AK114" s="157">
        <v>0</v>
      </c>
      <c r="AL114" s="157">
        <v>0</v>
      </c>
      <c r="AM114" s="158">
        <f t="shared" si="20"/>
        <v>9</v>
      </c>
      <c r="AN114" s="159">
        <f t="shared" si="21"/>
        <v>1</v>
      </c>
      <c r="AO114" s="160">
        <f t="shared" si="22"/>
        <v>9</v>
      </c>
      <c r="AP114" s="175" t="s">
        <v>6166</v>
      </c>
      <c r="AQ114" s="129">
        <f t="shared" si="23"/>
        <v>3.6669999999999998</v>
      </c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  <c r="BW114" s="122"/>
      <c r="BX114" s="122"/>
      <c r="BY114" s="122"/>
      <c r="BZ114" s="122"/>
      <c r="CA114" s="122"/>
      <c r="CB114" s="122"/>
      <c r="CC114" s="122"/>
      <c r="CD114" s="122"/>
      <c r="CE114" s="122"/>
      <c r="CF114" s="122"/>
      <c r="CG114" s="122"/>
      <c r="CH114" s="122"/>
      <c r="CI114" s="122"/>
    </row>
    <row r="115" spans="1:87" s="129" customFormat="1">
      <c r="B115" s="156" t="s">
        <v>3403</v>
      </c>
      <c r="C115" s="156" t="s">
        <v>3404</v>
      </c>
      <c r="D115" s="156">
        <v>40505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1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7">
        <v>0</v>
      </c>
      <c r="AF115" s="157">
        <v>0</v>
      </c>
      <c r="AG115" s="157">
        <v>0</v>
      </c>
      <c r="AH115" s="157">
        <v>0</v>
      </c>
      <c r="AI115" s="157">
        <v>0</v>
      </c>
      <c r="AJ115" s="157">
        <v>1</v>
      </c>
      <c r="AK115" s="157">
        <v>0</v>
      </c>
      <c r="AL115" s="157">
        <v>0</v>
      </c>
      <c r="AM115" s="158">
        <f t="shared" si="20"/>
        <v>2</v>
      </c>
      <c r="AN115" s="159">
        <f t="shared" si="21"/>
        <v>1</v>
      </c>
      <c r="AO115" s="160">
        <f t="shared" si="22"/>
        <v>2</v>
      </c>
      <c r="AP115" s="175" t="s">
        <v>6166</v>
      </c>
      <c r="AQ115" s="129">
        <f t="shared" si="23"/>
        <v>3.6669999999999998</v>
      </c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22"/>
      <c r="CC115" s="122"/>
      <c r="CD115" s="122"/>
      <c r="CE115" s="122"/>
      <c r="CF115" s="122"/>
      <c r="CG115" s="122"/>
      <c r="CH115" s="122"/>
      <c r="CI115" s="122"/>
    </row>
    <row r="116" spans="1:87" s="129" customFormat="1">
      <c r="B116" s="156" t="s">
        <v>3405</v>
      </c>
      <c r="C116" s="156" t="s">
        <v>3406</v>
      </c>
      <c r="D116" s="156">
        <v>40505</v>
      </c>
      <c r="E116" s="157">
        <v>0</v>
      </c>
      <c r="F116" s="157">
        <v>0</v>
      </c>
      <c r="G116" s="157">
        <v>0</v>
      </c>
      <c r="H116" s="157">
        <v>1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7">
        <v>0</v>
      </c>
      <c r="AH116" s="157">
        <v>0</v>
      </c>
      <c r="AI116" s="157">
        <v>0</v>
      </c>
      <c r="AJ116" s="157">
        <v>0</v>
      </c>
      <c r="AK116" s="157">
        <v>0</v>
      </c>
      <c r="AL116" s="157">
        <v>0</v>
      </c>
      <c r="AM116" s="158">
        <f t="shared" si="20"/>
        <v>1</v>
      </c>
      <c r="AN116" s="159">
        <f t="shared" si="21"/>
        <v>1</v>
      </c>
      <c r="AO116" s="160">
        <f t="shared" si="22"/>
        <v>1</v>
      </c>
      <c r="AP116" s="175" t="s">
        <v>6162</v>
      </c>
      <c r="AQ116" s="129">
        <f t="shared" si="23"/>
        <v>2</v>
      </c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2"/>
      <c r="CE116" s="122"/>
      <c r="CF116" s="122"/>
      <c r="CG116" s="122"/>
      <c r="CH116" s="122"/>
      <c r="CI116" s="122"/>
    </row>
    <row r="117" spans="1:87" s="129" customFormat="1">
      <c r="B117" s="156" t="s">
        <v>3407</v>
      </c>
      <c r="C117" s="156" t="s">
        <v>3408</v>
      </c>
      <c r="D117" s="156">
        <v>40505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7">
        <v>0</v>
      </c>
      <c r="AH117" s="157">
        <v>0</v>
      </c>
      <c r="AI117" s="157">
        <v>0</v>
      </c>
      <c r="AJ117" s="157">
        <v>0</v>
      </c>
      <c r="AK117" s="157">
        <v>1</v>
      </c>
      <c r="AL117" s="157">
        <v>0</v>
      </c>
      <c r="AM117" s="158">
        <f t="shared" si="20"/>
        <v>1</v>
      </c>
      <c r="AN117" s="159">
        <f t="shared" si="21"/>
        <v>1</v>
      </c>
      <c r="AO117" s="160">
        <f t="shared" si="22"/>
        <v>1</v>
      </c>
      <c r="AP117" s="175" t="s">
        <v>6166</v>
      </c>
      <c r="AQ117" s="129">
        <f t="shared" si="23"/>
        <v>3.6669999999999998</v>
      </c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  <c r="BW117" s="122"/>
      <c r="BX117" s="122"/>
      <c r="BY117" s="122"/>
      <c r="BZ117" s="122"/>
      <c r="CA117" s="122"/>
      <c r="CB117" s="122"/>
      <c r="CC117" s="122"/>
      <c r="CD117" s="122"/>
      <c r="CE117" s="122"/>
      <c r="CF117" s="122"/>
      <c r="CG117" s="122"/>
      <c r="CH117" s="122"/>
      <c r="CI117" s="122"/>
    </row>
    <row r="118" spans="1:87" s="129" customFormat="1">
      <c r="B118" s="156" t="s">
        <v>3409</v>
      </c>
      <c r="C118" s="156" t="s">
        <v>3410</v>
      </c>
      <c r="D118" s="156">
        <v>40505</v>
      </c>
      <c r="E118" s="157">
        <v>0</v>
      </c>
      <c r="F118" s="157">
        <v>0</v>
      </c>
      <c r="G118" s="157">
        <v>0</v>
      </c>
      <c r="H118" s="157">
        <v>1</v>
      </c>
      <c r="I118" s="157">
        <v>0</v>
      </c>
      <c r="J118" s="157">
        <v>0</v>
      </c>
      <c r="K118" s="157">
        <v>1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1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7">
        <v>0</v>
      </c>
      <c r="AH118" s="157">
        <v>0</v>
      </c>
      <c r="AI118" s="157">
        <v>0</v>
      </c>
      <c r="AJ118" s="157">
        <v>0</v>
      </c>
      <c r="AK118" s="157">
        <v>1</v>
      </c>
      <c r="AL118" s="157">
        <v>0</v>
      </c>
      <c r="AM118" s="158">
        <f t="shared" si="20"/>
        <v>4</v>
      </c>
      <c r="AN118" s="159">
        <f t="shared" si="21"/>
        <v>1</v>
      </c>
      <c r="AO118" s="160">
        <f t="shared" si="22"/>
        <v>4</v>
      </c>
      <c r="AP118" s="175" t="s">
        <v>6166</v>
      </c>
      <c r="AQ118" s="129">
        <f t="shared" si="23"/>
        <v>3.6669999999999998</v>
      </c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</row>
    <row r="119" spans="1:87" s="129" customFormat="1">
      <c r="B119" s="156" t="s">
        <v>3411</v>
      </c>
      <c r="C119" s="156" t="s">
        <v>3412</v>
      </c>
      <c r="D119" s="156">
        <v>40505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0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7">
        <v>0</v>
      </c>
      <c r="AH119" s="157">
        <v>0</v>
      </c>
      <c r="AI119" s="157">
        <v>0</v>
      </c>
      <c r="AJ119" s="157">
        <v>0</v>
      </c>
      <c r="AK119" s="157">
        <v>0</v>
      </c>
      <c r="AL119" s="157">
        <v>0</v>
      </c>
      <c r="AM119" s="158">
        <f t="shared" si="20"/>
        <v>0</v>
      </c>
      <c r="AN119" s="159">
        <f t="shared" si="21"/>
        <v>0</v>
      </c>
      <c r="AO119" s="160">
        <f t="shared" si="22"/>
        <v>0</v>
      </c>
      <c r="AP119" s="175" t="s">
        <v>6166</v>
      </c>
      <c r="AQ119" s="129">
        <f t="shared" si="23"/>
        <v>3.6669999999999998</v>
      </c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22"/>
      <c r="CC119" s="122"/>
      <c r="CD119" s="122"/>
      <c r="CE119" s="122"/>
      <c r="CF119" s="122"/>
      <c r="CG119" s="122"/>
      <c r="CH119" s="122"/>
      <c r="CI119" s="122"/>
    </row>
    <row r="120" spans="1:87" s="129" customFormat="1">
      <c r="B120" s="156" t="s">
        <v>3413</v>
      </c>
      <c r="C120" s="156" t="s">
        <v>3414</v>
      </c>
      <c r="D120" s="156">
        <v>40505</v>
      </c>
      <c r="E120" s="157">
        <v>0</v>
      </c>
      <c r="F120" s="157">
        <v>0</v>
      </c>
      <c r="G120" s="157">
        <v>1</v>
      </c>
      <c r="H120" s="157">
        <v>0</v>
      </c>
      <c r="I120" s="157">
        <v>0</v>
      </c>
      <c r="J120" s="157">
        <v>1</v>
      </c>
      <c r="K120" s="157">
        <v>0</v>
      </c>
      <c r="L120" s="157">
        <v>0</v>
      </c>
      <c r="M120" s="157">
        <v>1</v>
      </c>
      <c r="N120" s="157">
        <v>0</v>
      </c>
      <c r="O120" s="157">
        <v>0</v>
      </c>
      <c r="P120" s="157">
        <v>1</v>
      </c>
      <c r="Q120" s="157">
        <v>0</v>
      </c>
      <c r="R120" s="157">
        <v>0</v>
      </c>
      <c r="S120" s="157">
        <v>1</v>
      </c>
      <c r="T120" s="157">
        <v>0</v>
      </c>
      <c r="U120" s="157">
        <v>0</v>
      </c>
      <c r="V120" s="157">
        <v>1</v>
      </c>
      <c r="W120" s="157">
        <v>0</v>
      </c>
      <c r="X120" s="157">
        <v>0</v>
      </c>
      <c r="Y120" s="157">
        <v>1</v>
      </c>
      <c r="Z120" s="157">
        <v>0</v>
      </c>
      <c r="AA120" s="157">
        <v>0</v>
      </c>
      <c r="AB120" s="157">
        <v>0</v>
      </c>
      <c r="AC120" s="157">
        <v>1</v>
      </c>
      <c r="AD120" s="157">
        <v>0</v>
      </c>
      <c r="AE120" s="157">
        <v>0</v>
      </c>
      <c r="AF120" s="157">
        <v>1</v>
      </c>
      <c r="AG120" s="157">
        <v>0</v>
      </c>
      <c r="AH120" s="157">
        <v>0</v>
      </c>
      <c r="AI120" s="157">
        <v>1</v>
      </c>
      <c r="AJ120" s="157">
        <v>1</v>
      </c>
      <c r="AK120" s="157">
        <v>0</v>
      </c>
      <c r="AL120" s="157">
        <v>0</v>
      </c>
      <c r="AM120" s="158">
        <f t="shared" si="20"/>
        <v>11</v>
      </c>
      <c r="AN120" s="159">
        <f t="shared" si="21"/>
        <v>1</v>
      </c>
      <c r="AO120" s="160">
        <f t="shared" si="22"/>
        <v>10</v>
      </c>
      <c r="AP120" s="175" t="s">
        <v>6166</v>
      </c>
      <c r="AQ120" s="129">
        <f t="shared" si="23"/>
        <v>3.6669999999999998</v>
      </c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22"/>
      <c r="CC120" s="122"/>
      <c r="CD120" s="122"/>
      <c r="CE120" s="122"/>
      <c r="CF120" s="122"/>
      <c r="CG120" s="122"/>
      <c r="CH120" s="122"/>
      <c r="CI120" s="122"/>
    </row>
    <row r="121" spans="1:87" s="129" customFormat="1">
      <c r="B121" s="156" t="s">
        <v>3415</v>
      </c>
      <c r="C121" s="156" t="s">
        <v>3416</v>
      </c>
      <c r="D121" s="156">
        <v>40505</v>
      </c>
      <c r="E121" s="157">
        <v>0</v>
      </c>
      <c r="F121" s="157">
        <v>1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7">
        <v>0</v>
      </c>
      <c r="AH121" s="157">
        <v>0</v>
      </c>
      <c r="AI121" s="157">
        <v>0</v>
      </c>
      <c r="AJ121" s="157">
        <v>0</v>
      </c>
      <c r="AK121" s="157">
        <v>0</v>
      </c>
      <c r="AL121" s="157">
        <v>0</v>
      </c>
      <c r="AM121" s="158">
        <f t="shared" si="20"/>
        <v>1</v>
      </c>
      <c r="AN121" s="159">
        <f t="shared" si="21"/>
        <v>1</v>
      </c>
      <c r="AO121" s="160">
        <f t="shared" si="22"/>
        <v>1</v>
      </c>
      <c r="AP121" s="175" t="s">
        <v>6171</v>
      </c>
      <c r="AQ121" s="129" t="str">
        <f t="shared" si="23"/>
        <v>QQQ</v>
      </c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</row>
    <row r="122" spans="1:87" s="129" customFormat="1">
      <c r="B122" s="156" t="s">
        <v>3417</v>
      </c>
      <c r="C122" s="156" t="s">
        <v>3418</v>
      </c>
      <c r="D122" s="156">
        <v>40505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7">
        <v>0</v>
      </c>
      <c r="AH122" s="157">
        <v>0</v>
      </c>
      <c r="AI122" s="157">
        <v>0</v>
      </c>
      <c r="AJ122" s="157">
        <v>0</v>
      </c>
      <c r="AK122" s="157">
        <v>0</v>
      </c>
      <c r="AL122" s="157">
        <v>0</v>
      </c>
      <c r="AM122" s="158">
        <f t="shared" si="20"/>
        <v>0</v>
      </c>
      <c r="AN122" s="159">
        <f t="shared" si="21"/>
        <v>0</v>
      </c>
      <c r="AO122" s="160">
        <f t="shared" si="22"/>
        <v>0</v>
      </c>
      <c r="AP122" s="175" t="s">
        <v>6167</v>
      </c>
      <c r="AQ122" s="129">
        <f t="shared" si="23"/>
        <v>2.6669999999999998</v>
      </c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22"/>
      <c r="CC122" s="122"/>
      <c r="CD122" s="122"/>
      <c r="CE122" s="122"/>
      <c r="CF122" s="122"/>
      <c r="CG122" s="122"/>
      <c r="CH122" s="122"/>
      <c r="CI122" s="122"/>
    </row>
    <row r="123" spans="1:87" s="129" customFormat="1">
      <c r="B123" s="156" t="s">
        <v>3419</v>
      </c>
      <c r="C123" s="156" t="s">
        <v>3420</v>
      </c>
      <c r="D123" s="156">
        <v>40505</v>
      </c>
      <c r="E123" s="157">
        <v>0</v>
      </c>
      <c r="F123" s="157">
        <v>1</v>
      </c>
      <c r="G123" s="157">
        <v>0</v>
      </c>
      <c r="H123" s="157">
        <v>1</v>
      </c>
      <c r="I123" s="157">
        <v>1</v>
      </c>
      <c r="J123" s="157">
        <v>0</v>
      </c>
      <c r="K123" s="157">
        <v>0</v>
      </c>
      <c r="L123" s="157">
        <v>1</v>
      </c>
      <c r="M123" s="157">
        <v>0</v>
      </c>
      <c r="N123" s="157">
        <v>0</v>
      </c>
      <c r="O123" s="157">
        <v>0</v>
      </c>
      <c r="P123" s="157">
        <v>0</v>
      </c>
      <c r="Q123" s="157">
        <v>1</v>
      </c>
      <c r="R123" s="157">
        <v>1</v>
      </c>
      <c r="S123" s="157">
        <v>0</v>
      </c>
      <c r="T123" s="157">
        <v>0</v>
      </c>
      <c r="U123" s="157">
        <v>1</v>
      </c>
      <c r="V123" s="157">
        <v>0</v>
      </c>
      <c r="W123" s="157">
        <v>0</v>
      </c>
      <c r="X123" s="157">
        <v>1</v>
      </c>
      <c r="Y123" s="157">
        <v>0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7">
        <v>1</v>
      </c>
      <c r="AF123" s="157">
        <v>0</v>
      </c>
      <c r="AG123" s="157">
        <v>0</v>
      </c>
      <c r="AH123" s="157">
        <v>1</v>
      </c>
      <c r="AI123" s="157">
        <v>0</v>
      </c>
      <c r="AJ123" s="157">
        <v>1</v>
      </c>
      <c r="AK123" s="157">
        <v>0</v>
      </c>
      <c r="AL123" s="157">
        <v>1</v>
      </c>
      <c r="AM123" s="158">
        <f t="shared" si="20"/>
        <v>12</v>
      </c>
      <c r="AN123" s="159">
        <f t="shared" si="21"/>
        <v>1</v>
      </c>
      <c r="AO123" s="160">
        <f t="shared" si="22"/>
        <v>12</v>
      </c>
      <c r="AP123" s="175" t="s">
        <v>3437</v>
      </c>
      <c r="AQ123" s="129">
        <f t="shared" si="23"/>
        <v>4</v>
      </c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</row>
    <row r="124" spans="1:87" s="129" customFormat="1">
      <c r="B124" s="156" t="s">
        <v>3421</v>
      </c>
      <c r="C124" s="156" t="s">
        <v>3422</v>
      </c>
      <c r="D124" s="156">
        <v>40505</v>
      </c>
      <c r="E124" s="157">
        <v>0</v>
      </c>
      <c r="F124" s="157">
        <v>1</v>
      </c>
      <c r="G124" s="157">
        <v>0</v>
      </c>
      <c r="H124" s="157">
        <v>0</v>
      </c>
      <c r="I124" s="157">
        <v>0</v>
      </c>
      <c r="J124" s="157">
        <v>0</v>
      </c>
      <c r="K124" s="157">
        <v>1</v>
      </c>
      <c r="L124" s="157">
        <v>0</v>
      </c>
      <c r="M124" s="157">
        <v>0</v>
      </c>
      <c r="N124" s="157">
        <v>0</v>
      </c>
      <c r="O124" s="157">
        <v>1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7">
        <v>0</v>
      </c>
      <c r="AH124" s="157">
        <v>0</v>
      </c>
      <c r="AI124" s="157">
        <v>0</v>
      </c>
      <c r="AJ124" s="157">
        <v>0</v>
      </c>
      <c r="AK124" s="157">
        <v>0</v>
      </c>
      <c r="AL124" s="157">
        <v>0</v>
      </c>
      <c r="AM124" s="158">
        <f t="shared" si="20"/>
        <v>3</v>
      </c>
      <c r="AN124" s="159">
        <f t="shared" si="21"/>
        <v>1</v>
      </c>
      <c r="AO124" s="160">
        <f t="shared" si="22"/>
        <v>3</v>
      </c>
      <c r="AP124" s="175" t="s">
        <v>3437</v>
      </c>
      <c r="AQ124" s="129">
        <f t="shared" si="23"/>
        <v>4</v>
      </c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</row>
    <row r="125" spans="1:87" s="129" customFormat="1">
      <c r="B125" s="156" t="s">
        <v>3423</v>
      </c>
      <c r="C125" s="156" t="s">
        <v>3424</v>
      </c>
      <c r="D125" s="156">
        <v>40505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1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1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7">
        <v>0</v>
      </c>
      <c r="AG125" s="157">
        <v>0</v>
      </c>
      <c r="AH125" s="157">
        <v>0</v>
      </c>
      <c r="AI125" s="157">
        <v>0</v>
      </c>
      <c r="AJ125" s="157">
        <v>0</v>
      </c>
      <c r="AK125" s="157">
        <v>0</v>
      </c>
      <c r="AL125" s="157">
        <v>1</v>
      </c>
      <c r="AM125" s="158">
        <f t="shared" si="20"/>
        <v>3</v>
      </c>
      <c r="AN125" s="159">
        <f t="shared" si="21"/>
        <v>1</v>
      </c>
      <c r="AO125" s="160">
        <f t="shared" si="22"/>
        <v>3</v>
      </c>
      <c r="AP125" s="175" t="s">
        <v>6168</v>
      </c>
      <c r="AQ125" s="129">
        <f t="shared" si="23"/>
        <v>3</v>
      </c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2"/>
      <c r="CE125" s="122"/>
      <c r="CF125" s="122"/>
      <c r="CG125" s="122"/>
      <c r="CH125" s="122"/>
      <c r="CI125" s="122"/>
    </row>
    <row r="126" spans="1:87" s="129" customFormat="1">
      <c r="B126" s="156" t="s">
        <v>3425</v>
      </c>
      <c r="C126" s="156" t="s">
        <v>3426</v>
      </c>
      <c r="D126" s="156">
        <v>40505</v>
      </c>
      <c r="E126" s="157">
        <v>0</v>
      </c>
      <c r="F126" s="157">
        <v>1</v>
      </c>
      <c r="G126" s="157">
        <v>0</v>
      </c>
      <c r="H126" s="157">
        <v>0</v>
      </c>
      <c r="I126" s="157">
        <v>0</v>
      </c>
      <c r="J126" s="157">
        <v>0</v>
      </c>
      <c r="K126" s="157">
        <v>1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1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7">
        <v>0</v>
      </c>
      <c r="AH126" s="157">
        <v>0</v>
      </c>
      <c r="AI126" s="157">
        <v>0</v>
      </c>
      <c r="AJ126" s="157">
        <v>1</v>
      </c>
      <c r="AK126" s="157">
        <v>0</v>
      </c>
      <c r="AL126" s="157">
        <v>0</v>
      </c>
      <c r="AM126" s="158">
        <f t="shared" si="20"/>
        <v>4</v>
      </c>
      <c r="AN126" s="159">
        <f t="shared" si="21"/>
        <v>1</v>
      </c>
      <c r="AO126" s="160">
        <f t="shared" si="22"/>
        <v>4</v>
      </c>
      <c r="AP126" s="175" t="s">
        <v>6166</v>
      </c>
      <c r="AQ126" s="129">
        <f t="shared" si="23"/>
        <v>3.6669999999999998</v>
      </c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122"/>
      <c r="CB126" s="122"/>
      <c r="CC126" s="122"/>
      <c r="CD126" s="122"/>
      <c r="CE126" s="122"/>
      <c r="CF126" s="122"/>
      <c r="CG126" s="122"/>
      <c r="CH126" s="122"/>
      <c r="CI126" s="122"/>
    </row>
    <row r="127" spans="1:87" s="129" customFormat="1">
      <c r="B127" s="156" t="s">
        <v>3427</v>
      </c>
      <c r="C127" s="156" t="s">
        <v>3428</v>
      </c>
      <c r="D127" s="156">
        <v>40505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7">
        <v>0</v>
      </c>
      <c r="AH127" s="157">
        <v>0</v>
      </c>
      <c r="AI127" s="157">
        <v>0</v>
      </c>
      <c r="AJ127" s="157">
        <v>0</v>
      </c>
      <c r="AK127" s="157">
        <v>0</v>
      </c>
      <c r="AL127" s="157">
        <v>0</v>
      </c>
      <c r="AM127" s="158">
        <f t="shared" si="20"/>
        <v>0</v>
      </c>
      <c r="AN127" s="159">
        <f t="shared" si="21"/>
        <v>0</v>
      </c>
      <c r="AO127" s="160">
        <f t="shared" si="22"/>
        <v>0</v>
      </c>
      <c r="AP127" s="175" t="s">
        <v>6167</v>
      </c>
      <c r="AQ127" s="129">
        <f t="shared" si="23"/>
        <v>2.6669999999999998</v>
      </c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  <c r="BW127" s="122"/>
      <c r="BX127" s="122"/>
      <c r="BY127" s="122"/>
      <c r="BZ127" s="122"/>
      <c r="CA127" s="122"/>
      <c r="CB127" s="122"/>
      <c r="CC127" s="122"/>
      <c r="CD127" s="122"/>
      <c r="CE127" s="122"/>
      <c r="CF127" s="122"/>
      <c r="CG127" s="122"/>
      <c r="CH127" s="122"/>
      <c r="CI127" s="122"/>
    </row>
    <row r="128" spans="1:87" s="129" customFormat="1">
      <c r="B128" s="156" t="s">
        <v>3429</v>
      </c>
      <c r="C128" s="156" t="s">
        <v>3430</v>
      </c>
      <c r="D128" s="156">
        <v>40505</v>
      </c>
      <c r="E128" s="157">
        <v>0</v>
      </c>
      <c r="F128" s="157">
        <v>1</v>
      </c>
      <c r="G128" s="157">
        <v>1</v>
      </c>
      <c r="H128" s="157">
        <v>0</v>
      </c>
      <c r="I128" s="157">
        <v>1</v>
      </c>
      <c r="J128" s="157">
        <v>0</v>
      </c>
      <c r="K128" s="157">
        <v>0</v>
      </c>
      <c r="L128" s="157">
        <v>0</v>
      </c>
      <c r="M128" s="157">
        <v>0</v>
      </c>
      <c r="N128" s="157">
        <v>1</v>
      </c>
      <c r="O128" s="157">
        <v>0</v>
      </c>
      <c r="P128" s="157">
        <v>0</v>
      </c>
      <c r="Q128" s="157">
        <v>1</v>
      </c>
      <c r="R128" s="157">
        <v>0</v>
      </c>
      <c r="S128" s="157">
        <v>0</v>
      </c>
      <c r="T128" s="157">
        <v>1</v>
      </c>
      <c r="U128" s="157">
        <v>0</v>
      </c>
      <c r="V128" s="157">
        <v>0</v>
      </c>
      <c r="W128" s="157">
        <v>1</v>
      </c>
      <c r="X128" s="157">
        <v>0</v>
      </c>
      <c r="Y128" s="157">
        <v>1</v>
      </c>
      <c r="Z128" s="157">
        <v>0</v>
      </c>
      <c r="AA128" s="157">
        <v>0</v>
      </c>
      <c r="AB128" s="157">
        <v>0</v>
      </c>
      <c r="AC128" s="157">
        <v>0</v>
      </c>
      <c r="AD128" s="157">
        <v>1</v>
      </c>
      <c r="AE128" s="157">
        <v>0</v>
      </c>
      <c r="AF128" s="157">
        <v>1</v>
      </c>
      <c r="AG128" s="157">
        <v>0</v>
      </c>
      <c r="AH128" s="157">
        <v>0</v>
      </c>
      <c r="AI128" s="157">
        <v>0</v>
      </c>
      <c r="AJ128" s="157">
        <v>1</v>
      </c>
      <c r="AK128" s="157">
        <v>0</v>
      </c>
      <c r="AL128" s="157">
        <v>0</v>
      </c>
      <c r="AM128" s="158">
        <f t="shared" si="20"/>
        <v>11</v>
      </c>
      <c r="AN128" s="159">
        <f t="shared" si="21"/>
        <v>1</v>
      </c>
      <c r="AO128" s="160">
        <f t="shared" si="22"/>
        <v>11</v>
      </c>
      <c r="AP128" s="175" t="s">
        <v>6166</v>
      </c>
      <c r="AQ128" s="129">
        <f t="shared" si="23"/>
        <v>3.6669999999999998</v>
      </c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2"/>
      <c r="CE128" s="122"/>
      <c r="CF128" s="122"/>
      <c r="CG128" s="122"/>
      <c r="CH128" s="122"/>
      <c r="CI128" s="122"/>
    </row>
    <row r="129" spans="1:87" s="129" customFormat="1">
      <c r="B129" s="156" t="s">
        <v>3431</v>
      </c>
      <c r="C129" s="156" t="s">
        <v>3432</v>
      </c>
      <c r="D129" s="156">
        <v>40505</v>
      </c>
      <c r="E129" s="157">
        <v>0</v>
      </c>
      <c r="F129" s="157">
        <v>1</v>
      </c>
      <c r="G129" s="157">
        <v>0</v>
      </c>
      <c r="H129" s="157">
        <v>0</v>
      </c>
      <c r="I129" s="157">
        <v>0</v>
      </c>
      <c r="J129" s="157">
        <v>0</v>
      </c>
      <c r="K129" s="157">
        <v>1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1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7">
        <v>0</v>
      </c>
      <c r="AG129" s="157">
        <v>0</v>
      </c>
      <c r="AH129" s="157">
        <v>1</v>
      </c>
      <c r="AI129" s="157">
        <v>0</v>
      </c>
      <c r="AJ129" s="157">
        <v>1</v>
      </c>
      <c r="AK129" s="157">
        <v>0</v>
      </c>
      <c r="AL129" s="157">
        <v>0</v>
      </c>
      <c r="AM129" s="158">
        <f t="shared" si="20"/>
        <v>5</v>
      </c>
      <c r="AN129" s="159">
        <f t="shared" si="21"/>
        <v>1</v>
      </c>
      <c r="AO129" s="160">
        <f t="shared" si="22"/>
        <v>5</v>
      </c>
      <c r="AP129" s="175" t="s">
        <v>6168</v>
      </c>
      <c r="AQ129" s="129">
        <f t="shared" si="23"/>
        <v>3</v>
      </c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  <c r="BW129" s="122"/>
      <c r="BX129" s="122"/>
      <c r="BY129" s="122"/>
      <c r="BZ129" s="122"/>
      <c r="CA129" s="122"/>
      <c r="CB129" s="122"/>
      <c r="CC129" s="122"/>
      <c r="CD129" s="122"/>
      <c r="CE129" s="122"/>
      <c r="CF129" s="122"/>
      <c r="CG129" s="122"/>
      <c r="CH129" s="122"/>
      <c r="CI129" s="122"/>
    </row>
    <row r="130" spans="1:87" s="129" customFormat="1">
      <c r="B130" s="156" t="s">
        <v>3433</v>
      </c>
      <c r="C130" s="156" t="s">
        <v>3434</v>
      </c>
      <c r="D130" s="156">
        <v>40505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1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7">
        <v>0</v>
      </c>
      <c r="AH130" s="157">
        <v>0</v>
      </c>
      <c r="AI130" s="157">
        <v>0</v>
      </c>
      <c r="AJ130" s="157">
        <v>0</v>
      </c>
      <c r="AK130" s="157">
        <v>0</v>
      </c>
      <c r="AL130" s="157">
        <v>1</v>
      </c>
      <c r="AM130" s="158">
        <f t="shared" si="20"/>
        <v>2</v>
      </c>
      <c r="AN130" s="159">
        <f t="shared" si="21"/>
        <v>1</v>
      </c>
      <c r="AO130" s="160">
        <f t="shared" si="22"/>
        <v>2</v>
      </c>
      <c r="AP130" s="175" t="s">
        <v>6166</v>
      </c>
      <c r="AQ130" s="129">
        <f t="shared" si="23"/>
        <v>3.6669999999999998</v>
      </c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  <c r="BW130" s="122"/>
      <c r="BX130" s="122"/>
      <c r="BY130" s="122"/>
      <c r="BZ130" s="122"/>
      <c r="CA130" s="122"/>
      <c r="CB130" s="122"/>
      <c r="CC130" s="122"/>
      <c r="CD130" s="122"/>
      <c r="CE130" s="122"/>
      <c r="CF130" s="122"/>
      <c r="CG130" s="122"/>
      <c r="CH130" s="122"/>
      <c r="CI130" s="122"/>
    </row>
    <row r="131" spans="1:87" s="129" customFormat="1">
      <c r="B131" s="156" t="s">
        <v>3435</v>
      </c>
      <c r="C131" s="156" t="s">
        <v>3436</v>
      </c>
      <c r="D131" s="156">
        <v>40505</v>
      </c>
      <c r="E131" s="157">
        <v>0</v>
      </c>
      <c r="F131" s="157">
        <v>0</v>
      </c>
      <c r="G131" s="157">
        <v>0</v>
      </c>
      <c r="H131" s="157">
        <v>0</v>
      </c>
      <c r="I131" s="157">
        <v>1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1</v>
      </c>
      <c r="V131" s="157">
        <v>0</v>
      </c>
      <c r="W131" s="157">
        <v>0</v>
      </c>
      <c r="X131" s="157">
        <v>1</v>
      </c>
      <c r="Y131" s="157">
        <v>0</v>
      </c>
      <c r="Z131" s="157">
        <v>0</v>
      </c>
      <c r="AA131" s="157">
        <v>0</v>
      </c>
      <c r="AB131" s="157">
        <v>1</v>
      </c>
      <c r="AC131" s="157">
        <v>0</v>
      </c>
      <c r="AD131" s="157">
        <v>0</v>
      </c>
      <c r="AE131" s="157">
        <v>0</v>
      </c>
      <c r="AF131" s="157">
        <v>0</v>
      </c>
      <c r="AG131" s="157">
        <v>0</v>
      </c>
      <c r="AH131" s="157">
        <v>1</v>
      </c>
      <c r="AI131" s="157">
        <v>0</v>
      </c>
      <c r="AJ131" s="157">
        <v>1</v>
      </c>
      <c r="AK131" s="157">
        <v>0</v>
      </c>
      <c r="AL131" s="157">
        <v>0</v>
      </c>
      <c r="AM131" s="158">
        <f t="shared" si="20"/>
        <v>6</v>
      </c>
      <c r="AN131" s="159">
        <f t="shared" si="21"/>
        <v>1</v>
      </c>
      <c r="AO131" s="160">
        <f t="shared" si="22"/>
        <v>6</v>
      </c>
      <c r="AP131" s="175" t="s">
        <v>6164</v>
      </c>
      <c r="AQ131" s="129">
        <f t="shared" si="23"/>
        <v>2.3330000000000002</v>
      </c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  <c r="CE131" s="122"/>
      <c r="CF131" s="122"/>
      <c r="CG131" s="122"/>
      <c r="CH131" s="122"/>
      <c r="CI131" s="122"/>
    </row>
    <row r="132" spans="1:87" s="153" customFormat="1" hidden="1">
      <c r="A132" s="153" t="s">
        <v>3438</v>
      </c>
      <c r="B132" s="148" t="s">
        <v>3231</v>
      </c>
      <c r="C132" s="148" t="s">
        <v>3232</v>
      </c>
      <c r="D132" s="148">
        <v>40505</v>
      </c>
      <c r="E132" s="149">
        <v>0</v>
      </c>
      <c r="F132" s="149">
        <v>0</v>
      </c>
      <c r="G132" s="149">
        <v>0</v>
      </c>
      <c r="H132" s="149">
        <v>0</v>
      </c>
      <c r="I132" s="149">
        <v>0</v>
      </c>
      <c r="J132" s="149">
        <v>0</v>
      </c>
      <c r="K132" s="149">
        <v>0</v>
      </c>
      <c r="L132" s="149">
        <v>0</v>
      </c>
      <c r="M132" s="149">
        <v>0</v>
      </c>
      <c r="N132" s="149">
        <v>0</v>
      </c>
      <c r="O132" s="149">
        <v>0</v>
      </c>
      <c r="P132" s="149">
        <v>0</v>
      </c>
      <c r="Q132" s="149">
        <v>0</v>
      </c>
      <c r="R132" s="149">
        <v>0</v>
      </c>
      <c r="S132" s="149">
        <v>0</v>
      </c>
      <c r="T132" s="149">
        <v>0</v>
      </c>
      <c r="U132" s="149">
        <v>0</v>
      </c>
      <c r="V132" s="149">
        <v>0</v>
      </c>
      <c r="W132" s="149">
        <v>0</v>
      </c>
      <c r="X132" s="149">
        <v>0</v>
      </c>
      <c r="Y132" s="149">
        <v>0</v>
      </c>
      <c r="Z132" s="149">
        <v>0</v>
      </c>
      <c r="AA132" s="149">
        <v>0</v>
      </c>
      <c r="AB132" s="149">
        <v>0</v>
      </c>
      <c r="AC132" s="149">
        <v>0</v>
      </c>
      <c r="AD132" s="149">
        <v>0</v>
      </c>
      <c r="AE132" s="149">
        <v>0</v>
      </c>
      <c r="AF132" s="149">
        <v>0</v>
      </c>
      <c r="AG132" s="149">
        <v>0</v>
      </c>
      <c r="AH132" s="149">
        <v>0</v>
      </c>
      <c r="AI132" s="149">
        <v>0</v>
      </c>
      <c r="AJ132" s="149">
        <v>0</v>
      </c>
      <c r="AK132" s="149">
        <v>0</v>
      </c>
      <c r="AL132" s="149">
        <v>0</v>
      </c>
      <c r="AM132" s="150">
        <f t="shared" ref="AM132:AM134" si="24">SUM(E132:AL132)</f>
        <v>0</v>
      </c>
      <c r="AN132" s="151">
        <f t="shared" ref="AN132:AN134" si="25">IF(AM132=0,0,1)</f>
        <v>0</v>
      </c>
      <c r="AO132" s="152">
        <f t="shared" ref="AO132:AO134" si="26">SUMPRODUCT($E$17:$AL$17,E132:AL132)</f>
        <v>0</v>
      </c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  <c r="BW132" s="122"/>
      <c r="BX132" s="122"/>
      <c r="BY132" s="122"/>
      <c r="BZ132" s="122"/>
      <c r="CA132" s="122"/>
      <c r="CB132" s="122"/>
      <c r="CC132" s="122"/>
      <c r="CD132" s="122"/>
      <c r="CE132" s="122"/>
      <c r="CF132" s="122"/>
      <c r="CG132" s="122"/>
      <c r="CH132" s="122"/>
      <c r="CI132" s="122"/>
    </row>
    <row r="133" spans="1:87" s="153" customFormat="1" hidden="1">
      <c r="A133" s="153" t="s">
        <v>3438</v>
      </c>
      <c r="B133" s="148" t="s">
        <v>3243</v>
      </c>
      <c r="C133" s="148" t="s">
        <v>3244</v>
      </c>
      <c r="D133" s="148">
        <v>40505</v>
      </c>
      <c r="E133" s="149">
        <v>0</v>
      </c>
      <c r="F133" s="149">
        <v>0</v>
      </c>
      <c r="G133" s="149">
        <v>0</v>
      </c>
      <c r="H133" s="149">
        <v>0</v>
      </c>
      <c r="I133" s="149">
        <v>0</v>
      </c>
      <c r="J133" s="149">
        <v>0</v>
      </c>
      <c r="K133" s="149">
        <v>0</v>
      </c>
      <c r="L133" s="149">
        <v>0</v>
      </c>
      <c r="M133" s="149">
        <v>0</v>
      </c>
      <c r="N133" s="149">
        <v>0</v>
      </c>
      <c r="O133" s="149">
        <v>0</v>
      </c>
      <c r="P133" s="149">
        <v>0</v>
      </c>
      <c r="Q133" s="149">
        <v>0</v>
      </c>
      <c r="R133" s="149">
        <v>0</v>
      </c>
      <c r="S133" s="149">
        <v>0</v>
      </c>
      <c r="T133" s="149">
        <v>0</v>
      </c>
      <c r="U133" s="149">
        <v>0</v>
      </c>
      <c r="V133" s="149">
        <v>0</v>
      </c>
      <c r="W133" s="149">
        <v>0</v>
      </c>
      <c r="X133" s="149">
        <v>0</v>
      </c>
      <c r="Y133" s="149">
        <v>0</v>
      </c>
      <c r="Z133" s="149">
        <v>0</v>
      </c>
      <c r="AA133" s="149">
        <v>0</v>
      </c>
      <c r="AB133" s="149">
        <v>0</v>
      </c>
      <c r="AC133" s="149">
        <v>0</v>
      </c>
      <c r="AD133" s="149">
        <v>0</v>
      </c>
      <c r="AE133" s="149">
        <v>0</v>
      </c>
      <c r="AF133" s="149">
        <v>0</v>
      </c>
      <c r="AG133" s="149">
        <v>0</v>
      </c>
      <c r="AH133" s="149">
        <v>0</v>
      </c>
      <c r="AI133" s="149">
        <v>0</v>
      </c>
      <c r="AJ133" s="149">
        <v>0</v>
      </c>
      <c r="AK133" s="149">
        <v>0</v>
      </c>
      <c r="AL133" s="149">
        <v>0</v>
      </c>
      <c r="AM133" s="150">
        <f t="shared" si="24"/>
        <v>0</v>
      </c>
      <c r="AN133" s="151">
        <f t="shared" si="25"/>
        <v>0</v>
      </c>
      <c r="AO133" s="152">
        <f t="shared" si="26"/>
        <v>0</v>
      </c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/>
    </row>
    <row r="134" spans="1:87" s="153" customFormat="1" hidden="1">
      <c r="A134" s="153" t="s">
        <v>3438</v>
      </c>
      <c r="B134" s="148" t="s">
        <v>3393</v>
      </c>
      <c r="C134" s="148" t="s">
        <v>3394</v>
      </c>
      <c r="D134" s="148">
        <v>40505</v>
      </c>
      <c r="E134" s="149">
        <v>0</v>
      </c>
      <c r="F134" s="149">
        <v>0</v>
      </c>
      <c r="G134" s="149">
        <v>0</v>
      </c>
      <c r="H134" s="149">
        <v>0</v>
      </c>
      <c r="I134" s="149">
        <v>0</v>
      </c>
      <c r="J134" s="149">
        <v>0</v>
      </c>
      <c r="K134" s="149">
        <v>0</v>
      </c>
      <c r="L134" s="149">
        <v>0</v>
      </c>
      <c r="M134" s="149">
        <v>0</v>
      </c>
      <c r="N134" s="149">
        <v>0</v>
      </c>
      <c r="O134" s="149">
        <v>0</v>
      </c>
      <c r="P134" s="149">
        <v>0</v>
      </c>
      <c r="Q134" s="149">
        <v>0</v>
      </c>
      <c r="R134" s="149">
        <v>0</v>
      </c>
      <c r="S134" s="149">
        <v>0</v>
      </c>
      <c r="T134" s="149">
        <v>0</v>
      </c>
      <c r="U134" s="149">
        <v>0</v>
      </c>
      <c r="V134" s="149">
        <v>0</v>
      </c>
      <c r="W134" s="149">
        <v>0</v>
      </c>
      <c r="X134" s="149">
        <v>0</v>
      </c>
      <c r="Y134" s="149">
        <v>0</v>
      </c>
      <c r="Z134" s="149">
        <v>0</v>
      </c>
      <c r="AA134" s="149">
        <v>0</v>
      </c>
      <c r="AB134" s="149">
        <v>0</v>
      </c>
      <c r="AC134" s="149">
        <v>0</v>
      </c>
      <c r="AD134" s="149">
        <v>0</v>
      </c>
      <c r="AE134" s="149">
        <v>0</v>
      </c>
      <c r="AF134" s="149">
        <v>0</v>
      </c>
      <c r="AG134" s="149">
        <v>0</v>
      </c>
      <c r="AH134" s="149">
        <v>0</v>
      </c>
      <c r="AI134" s="149">
        <v>0</v>
      </c>
      <c r="AJ134" s="149">
        <v>0</v>
      </c>
      <c r="AK134" s="149">
        <v>0</v>
      </c>
      <c r="AL134" s="149">
        <v>0</v>
      </c>
      <c r="AM134" s="150">
        <f t="shared" si="24"/>
        <v>0</v>
      </c>
      <c r="AN134" s="151">
        <f t="shared" si="25"/>
        <v>0</v>
      </c>
      <c r="AO134" s="152">
        <f t="shared" si="26"/>
        <v>0</v>
      </c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  <c r="BW134" s="122"/>
      <c r="BX134" s="122"/>
      <c r="BY134" s="122"/>
      <c r="BZ134" s="122"/>
      <c r="CA134" s="122"/>
      <c r="CB134" s="122"/>
      <c r="CC134" s="122"/>
      <c r="CD134" s="122"/>
      <c r="CE134" s="122"/>
      <c r="CF134" s="122"/>
      <c r="CG134" s="122"/>
      <c r="CH134" s="122"/>
      <c r="CI134" s="122"/>
    </row>
    <row r="135" spans="1:87">
      <c r="A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</row>
  </sheetData>
  <sortState ref="A21:AM131">
    <sortCondition ref="D21:D131"/>
    <sortCondition ref="B21:B131"/>
  </sortState>
  <mergeCells count="6">
    <mergeCell ref="B19:D19"/>
    <mergeCell ref="A1:G1"/>
    <mergeCell ref="B15:D15"/>
    <mergeCell ref="B16:D16"/>
    <mergeCell ref="B17:D17"/>
    <mergeCell ref="B18:D18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zoomScaleNormal="100" zoomScaleSheetLayoutView="100" workbookViewId="0">
      <selection activeCell="C23" sqref="C23"/>
    </sheetView>
  </sheetViews>
  <sheetFormatPr defaultColWidth="11" defaultRowHeight="15.75"/>
  <cols>
    <col min="1" max="1" width="22.875" customWidth="1"/>
    <col min="2" max="2" width="8.25" style="2" customWidth="1"/>
    <col min="3" max="3" width="7.5" customWidth="1"/>
    <col min="4" max="4" width="3.125" style="42" customWidth="1"/>
    <col min="5" max="5" width="22.875" customWidth="1"/>
    <col min="6" max="6" width="8.25" style="140" customWidth="1"/>
    <col min="7" max="7" width="7.5" customWidth="1"/>
  </cols>
  <sheetData>
    <row r="1" spans="1:7" ht="21" customHeight="1">
      <c r="A1" s="193" t="s">
        <v>133</v>
      </c>
      <c r="B1" s="194"/>
      <c r="C1" s="194"/>
      <c r="D1" s="194"/>
      <c r="E1" s="194"/>
      <c r="F1" s="194"/>
      <c r="G1" s="194"/>
    </row>
    <row r="2" spans="1:7" ht="21" customHeight="1">
      <c r="A2" s="3" t="s">
        <v>132</v>
      </c>
      <c r="B2" s="40"/>
      <c r="C2" s="41"/>
      <c r="G2" s="43" t="s">
        <v>18</v>
      </c>
    </row>
    <row r="3" spans="1:7" ht="21" customHeight="1">
      <c r="A3" s="56"/>
      <c r="B3" s="40"/>
      <c r="C3" s="41"/>
      <c r="G3" s="53" t="s">
        <v>131</v>
      </c>
    </row>
    <row r="4" spans="1:7">
      <c r="A4" s="3"/>
    </row>
    <row r="11" spans="1:7" ht="15.75" customHeight="1"/>
    <row r="12" spans="1:7" ht="21.95" customHeight="1">
      <c r="A12" s="207" t="s">
        <v>19</v>
      </c>
      <c r="B12" s="207"/>
      <c r="C12" s="207"/>
      <c r="D12" s="207"/>
      <c r="E12" s="207"/>
      <c r="F12" s="207"/>
      <c r="G12" s="207"/>
    </row>
    <row r="13" spans="1:7" ht="17.100000000000001" customHeight="1">
      <c r="A13" s="208" t="s">
        <v>20</v>
      </c>
      <c r="B13" s="208"/>
      <c r="C13" s="208"/>
      <c r="D13" s="208"/>
      <c r="E13" s="208"/>
      <c r="F13" s="208"/>
      <c r="G13" s="208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142" t="s">
        <v>16</v>
      </c>
      <c r="G15" s="44" t="s">
        <v>22</v>
      </c>
    </row>
    <row r="16" spans="1:7" s="50" customFormat="1" ht="21" customHeight="1">
      <c r="A16" s="47" t="s">
        <v>488</v>
      </c>
      <c r="B16" s="48" t="s">
        <v>489</v>
      </c>
      <c r="C16" s="47"/>
      <c r="D16" s="49"/>
      <c r="E16" s="47" t="s">
        <v>532</v>
      </c>
      <c r="F16" s="131" t="s">
        <v>533</v>
      </c>
      <c r="G16" s="47"/>
    </row>
    <row r="17" spans="1:7" s="50" customFormat="1" ht="21" customHeight="1">
      <c r="A17" s="51" t="s">
        <v>490</v>
      </c>
      <c r="B17" s="52" t="s">
        <v>491</v>
      </c>
      <c r="C17" s="51"/>
      <c r="D17" s="49"/>
      <c r="E17" s="51" t="s">
        <v>534</v>
      </c>
      <c r="F17" s="133" t="s">
        <v>535</v>
      </c>
      <c r="G17" s="51"/>
    </row>
    <row r="18" spans="1:7" s="50" customFormat="1" ht="21" customHeight="1">
      <c r="A18" s="47" t="s">
        <v>492</v>
      </c>
      <c r="B18" s="48" t="s">
        <v>493</v>
      </c>
      <c r="C18" s="47"/>
      <c r="D18" s="49"/>
      <c r="E18" s="47" t="s">
        <v>536</v>
      </c>
      <c r="F18" s="131" t="s">
        <v>537</v>
      </c>
      <c r="G18" s="47"/>
    </row>
    <row r="19" spans="1:7" s="50" customFormat="1" ht="21" customHeight="1">
      <c r="A19" s="51" t="s">
        <v>494</v>
      </c>
      <c r="B19" s="52" t="s">
        <v>495</v>
      </c>
      <c r="C19" s="51"/>
      <c r="D19" s="49"/>
      <c r="E19" s="51" t="s">
        <v>538</v>
      </c>
      <c r="F19" s="133" t="s">
        <v>539</v>
      </c>
      <c r="G19" s="51"/>
    </row>
    <row r="20" spans="1:7" s="50" customFormat="1" ht="21" customHeight="1">
      <c r="A20" s="47" t="s">
        <v>496</v>
      </c>
      <c r="B20" s="48" t="s">
        <v>497</v>
      </c>
      <c r="C20" s="47"/>
      <c r="D20" s="49"/>
      <c r="E20" s="47" t="s">
        <v>540</v>
      </c>
      <c r="F20" s="131" t="s">
        <v>541</v>
      </c>
      <c r="G20" s="47"/>
    </row>
    <row r="21" spans="1:7" s="50" customFormat="1" ht="21" customHeight="1">
      <c r="A21" s="51" t="s">
        <v>498</v>
      </c>
      <c r="B21" s="52" t="s">
        <v>499</v>
      </c>
      <c r="C21" s="51"/>
      <c r="D21" s="49"/>
      <c r="E21" s="51" t="s">
        <v>542</v>
      </c>
      <c r="F21" s="133" t="s">
        <v>543</v>
      </c>
      <c r="G21" s="51"/>
    </row>
    <row r="22" spans="1:7" s="50" customFormat="1" ht="21" customHeight="1">
      <c r="A22" s="47" t="s">
        <v>500</v>
      </c>
      <c r="B22" s="48" t="s">
        <v>501</v>
      </c>
      <c r="C22" s="47"/>
      <c r="D22" s="49"/>
      <c r="E22" s="47" t="s">
        <v>544</v>
      </c>
      <c r="F22" s="131" t="s">
        <v>545</v>
      </c>
      <c r="G22" s="47"/>
    </row>
    <row r="23" spans="1:7" s="50" customFormat="1" ht="21" customHeight="1">
      <c r="A23" s="51" t="s">
        <v>502</v>
      </c>
      <c r="B23" s="52" t="s">
        <v>503</v>
      </c>
      <c r="C23" s="51"/>
      <c r="D23" s="49"/>
      <c r="E23" s="51" t="s">
        <v>546</v>
      </c>
      <c r="F23" s="133" t="s">
        <v>547</v>
      </c>
      <c r="G23" s="51"/>
    </row>
    <row r="24" spans="1:7" s="50" customFormat="1" ht="21" customHeight="1">
      <c r="A24" s="47" t="s">
        <v>504</v>
      </c>
      <c r="B24" s="48" t="s">
        <v>505</v>
      </c>
      <c r="C24" s="47"/>
      <c r="D24" s="49"/>
      <c r="E24" s="47" t="s">
        <v>548</v>
      </c>
      <c r="F24" s="131" t="s">
        <v>549</v>
      </c>
      <c r="G24" s="47"/>
    </row>
    <row r="25" spans="1:7" s="50" customFormat="1" ht="21" customHeight="1">
      <c r="A25" s="51" t="s">
        <v>506</v>
      </c>
      <c r="B25" s="52" t="s">
        <v>507</v>
      </c>
      <c r="C25" s="51"/>
      <c r="D25" s="49"/>
      <c r="E25" s="51" t="s">
        <v>550</v>
      </c>
      <c r="F25" s="133" t="s">
        <v>551</v>
      </c>
      <c r="G25" s="51"/>
    </row>
    <row r="26" spans="1:7" s="50" customFormat="1" ht="21" customHeight="1">
      <c r="A26" s="47" t="s">
        <v>508</v>
      </c>
      <c r="B26" s="48" t="s">
        <v>509</v>
      </c>
      <c r="C26" s="47"/>
      <c r="D26" s="49"/>
      <c r="E26" s="47" t="s">
        <v>552</v>
      </c>
      <c r="F26" s="131" t="s">
        <v>553</v>
      </c>
      <c r="G26" s="47"/>
    </row>
    <row r="27" spans="1:7" s="50" customFormat="1" ht="21" customHeight="1">
      <c r="A27" s="51" t="s">
        <v>510</v>
      </c>
      <c r="B27" s="52" t="s">
        <v>511</v>
      </c>
      <c r="C27" s="51"/>
      <c r="D27" s="49"/>
      <c r="E27" s="51" t="s">
        <v>554</v>
      </c>
      <c r="F27" s="133" t="s">
        <v>555</v>
      </c>
      <c r="G27" s="51"/>
    </row>
    <row r="28" spans="1:7" s="50" customFormat="1" ht="21" customHeight="1">
      <c r="A28" s="47" t="s">
        <v>512</v>
      </c>
      <c r="B28" s="48" t="s">
        <v>513</v>
      </c>
      <c r="C28" s="47"/>
      <c r="D28" s="49"/>
      <c r="E28" s="47" t="s">
        <v>556</v>
      </c>
      <c r="F28" s="131" t="s">
        <v>557</v>
      </c>
      <c r="G28" s="47"/>
    </row>
    <row r="29" spans="1:7" s="50" customFormat="1" ht="21" customHeight="1">
      <c r="A29" s="51" t="s">
        <v>514</v>
      </c>
      <c r="B29" s="52" t="s">
        <v>515</v>
      </c>
      <c r="C29" s="51"/>
      <c r="D29" s="49"/>
      <c r="E29" s="51" t="s">
        <v>558</v>
      </c>
      <c r="F29" s="133" t="s">
        <v>559</v>
      </c>
      <c r="G29" s="51"/>
    </row>
    <row r="30" spans="1:7" s="50" customFormat="1" ht="21" customHeight="1">
      <c r="A30" s="47" t="s">
        <v>516</v>
      </c>
      <c r="B30" s="48" t="s">
        <v>517</v>
      </c>
      <c r="C30" s="47"/>
      <c r="D30" s="49"/>
      <c r="E30" s="47" t="s">
        <v>560</v>
      </c>
      <c r="F30" s="131" t="s">
        <v>561</v>
      </c>
      <c r="G30" s="47"/>
    </row>
    <row r="31" spans="1:7" s="50" customFormat="1" ht="21" customHeight="1">
      <c r="A31" s="51" t="s">
        <v>518</v>
      </c>
      <c r="B31" s="52" t="s">
        <v>519</v>
      </c>
      <c r="C31" s="51"/>
      <c r="D31" s="49"/>
      <c r="E31" s="51" t="s">
        <v>562</v>
      </c>
      <c r="F31" s="133" t="s">
        <v>563</v>
      </c>
      <c r="G31" s="51"/>
    </row>
    <row r="32" spans="1:7" s="50" customFormat="1" ht="21" customHeight="1">
      <c r="A32" s="47" t="s">
        <v>520</v>
      </c>
      <c r="B32" s="48" t="s">
        <v>521</v>
      </c>
      <c r="C32" s="47"/>
      <c r="D32" s="49"/>
      <c r="E32" s="47" t="s">
        <v>564</v>
      </c>
      <c r="F32" s="131" t="s">
        <v>565</v>
      </c>
      <c r="G32" s="47"/>
    </row>
    <row r="33" spans="1:7" s="50" customFormat="1" ht="21" customHeight="1">
      <c r="A33" s="51" t="s">
        <v>522</v>
      </c>
      <c r="B33" s="52" t="s">
        <v>523</v>
      </c>
      <c r="C33" s="51"/>
      <c r="D33" s="49"/>
      <c r="E33" s="51" t="s">
        <v>566</v>
      </c>
      <c r="F33" s="133" t="s">
        <v>567</v>
      </c>
      <c r="G33" s="51"/>
    </row>
    <row r="34" spans="1:7" s="50" customFormat="1" ht="21" customHeight="1">
      <c r="A34" s="47" t="s">
        <v>524</v>
      </c>
      <c r="B34" s="48" t="s">
        <v>525</v>
      </c>
      <c r="C34" s="47"/>
      <c r="D34" s="49"/>
      <c r="E34" s="47" t="s">
        <v>568</v>
      </c>
      <c r="F34" s="131" t="s">
        <v>569</v>
      </c>
      <c r="G34" s="47"/>
    </row>
    <row r="35" spans="1:7" s="50" customFormat="1" ht="21" customHeight="1">
      <c r="A35" s="51" t="s">
        <v>526</v>
      </c>
      <c r="B35" s="52" t="s">
        <v>527</v>
      </c>
      <c r="C35" s="51"/>
      <c r="D35" s="49"/>
      <c r="E35" s="51" t="s">
        <v>570</v>
      </c>
      <c r="F35" s="133" t="s">
        <v>571</v>
      </c>
      <c r="G35" s="51"/>
    </row>
    <row r="36" spans="1:7" s="50" customFormat="1" ht="21" customHeight="1">
      <c r="A36" s="47" t="s">
        <v>528</v>
      </c>
      <c r="B36" s="48" t="s">
        <v>529</v>
      </c>
      <c r="C36" s="47"/>
      <c r="D36" s="49"/>
      <c r="E36" s="47" t="s">
        <v>572</v>
      </c>
      <c r="F36" s="131" t="s">
        <v>573</v>
      </c>
      <c r="G36" s="47"/>
    </row>
    <row r="37" spans="1:7" s="50" customFormat="1" ht="21" customHeight="1">
      <c r="A37" s="51" t="s">
        <v>530</v>
      </c>
      <c r="B37" s="52" t="s">
        <v>531</v>
      </c>
      <c r="C37" s="51"/>
      <c r="D37" s="49"/>
      <c r="E37" s="51" t="s">
        <v>574</v>
      </c>
      <c r="F37" s="133" t="s">
        <v>575</v>
      </c>
      <c r="G37" s="51"/>
    </row>
    <row r="38" spans="1:7" s="50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142" t="s">
        <v>16</v>
      </c>
      <c r="G38" s="44" t="s">
        <v>22</v>
      </c>
    </row>
    <row r="39" spans="1:7" s="50" customFormat="1" ht="21" customHeight="1">
      <c r="A39" s="51" t="s">
        <v>576</v>
      </c>
      <c r="B39" s="52" t="s">
        <v>577</v>
      </c>
      <c r="C39" s="51"/>
      <c r="D39" s="49"/>
      <c r="E39" s="51" t="s">
        <v>642</v>
      </c>
      <c r="F39" s="133" t="s">
        <v>643</v>
      </c>
      <c r="G39" s="51"/>
    </row>
    <row r="40" spans="1:7" s="50" customFormat="1" ht="21" customHeight="1">
      <c r="A40" s="47" t="s">
        <v>578</v>
      </c>
      <c r="B40" s="48" t="s">
        <v>579</v>
      </c>
      <c r="C40" s="47"/>
      <c r="D40" s="49"/>
      <c r="E40" s="47" t="s">
        <v>644</v>
      </c>
      <c r="F40" s="131" t="s">
        <v>645</v>
      </c>
      <c r="G40" s="47"/>
    </row>
    <row r="41" spans="1:7" s="50" customFormat="1" ht="21" customHeight="1">
      <c r="A41" s="143" t="s">
        <v>580</v>
      </c>
      <c r="B41" s="144" t="s">
        <v>581</v>
      </c>
      <c r="C41" s="143"/>
      <c r="D41" s="49"/>
      <c r="E41" s="143" t="s">
        <v>646</v>
      </c>
      <c r="F41" s="143" t="s">
        <v>647</v>
      </c>
      <c r="G41" s="143"/>
    </row>
    <row r="42" spans="1:7" s="136" customFormat="1" ht="21" customHeight="1">
      <c r="A42" s="131" t="s">
        <v>582</v>
      </c>
      <c r="B42" s="132" t="s">
        <v>583</v>
      </c>
      <c r="C42" s="131"/>
      <c r="D42" s="131"/>
      <c r="E42" s="131" t="s">
        <v>648</v>
      </c>
      <c r="F42" s="131" t="s">
        <v>649</v>
      </c>
      <c r="G42" s="131"/>
    </row>
    <row r="43" spans="1:7" s="50" customFormat="1" ht="21" customHeight="1">
      <c r="A43" s="145" t="s">
        <v>584</v>
      </c>
      <c r="B43" s="146" t="s">
        <v>585</v>
      </c>
      <c r="C43" s="145"/>
      <c r="D43" s="49"/>
      <c r="E43" s="145" t="s">
        <v>650</v>
      </c>
      <c r="F43" s="145" t="s">
        <v>651</v>
      </c>
      <c r="G43" s="145"/>
    </row>
    <row r="44" spans="1:7" s="50" customFormat="1" ht="21" customHeight="1">
      <c r="A44" s="51" t="s">
        <v>586</v>
      </c>
      <c r="B44" s="52" t="s">
        <v>587</v>
      </c>
      <c r="C44" s="51"/>
      <c r="D44" s="49"/>
      <c r="E44" s="51" t="s">
        <v>652</v>
      </c>
      <c r="F44" s="133" t="s">
        <v>653</v>
      </c>
      <c r="G44" s="51"/>
    </row>
    <row r="45" spans="1:7" s="50" customFormat="1" ht="21" customHeight="1">
      <c r="A45" s="47" t="s">
        <v>588</v>
      </c>
      <c r="B45" s="48" t="s">
        <v>589</v>
      </c>
      <c r="C45" s="47"/>
      <c r="D45" s="49"/>
      <c r="E45" s="47" t="s">
        <v>654</v>
      </c>
      <c r="F45" s="131" t="s">
        <v>655</v>
      </c>
      <c r="G45" s="47"/>
    </row>
    <row r="46" spans="1:7" s="50" customFormat="1" ht="21" customHeight="1">
      <c r="A46" s="51" t="s">
        <v>590</v>
      </c>
      <c r="B46" s="52" t="s">
        <v>591</v>
      </c>
      <c r="C46" s="51"/>
      <c r="D46" s="49"/>
      <c r="E46" s="51" t="s">
        <v>656</v>
      </c>
      <c r="F46" s="133" t="s">
        <v>657</v>
      </c>
      <c r="G46" s="51"/>
    </row>
    <row r="47" spans="1:7" s="50" customFormat="1" ht="21" customHeight="1">
      <c r="A47" s="47" t="s">
        <v>592</v>
      </c>
      <c r="B47" s="48" t="s">
        <v>593</v>
      </c>
      <c r="C47" s="47"/>
      <c r="D47" s="49"/>
      <c r="E47" s="47" t="s">
        <v>658</v>
      </c>
      <c r="F47" s="131" t="s">
        <v>659</v>
      </c>
      <c r="G47" s="47"/>
    </row>
    <row r="48" spans="1:7" s="50" customFormat="1" ht="21" customHeight="1">
      <c r="A48" s="51" t="s">
        <v>594</v>
      </c>
      <c r="B48" s="52" t="s">
        <v>595</v>
      </c>
      <c r="C48" s="51"/>
      <c r="D48" s="49"/>
      <c r="E48" s="51" t="s">
        <v>660</v>
      </c>
      <c r="F48" s="133" t="s">
        <v>661</v>
      </c>
      <c r="G48" s="51"/>
    </row>
    <row r="49" spans="1:7" s="50" customFormat="1" ht="21" customHeight="1">
      <c r="A49" s="47" t="s">
        <v>596</v>
      </c>
      <c r="B49" s="48" t="s">
        <v>597</v>
      </c>
      <c r="C49" s="47"/>
      <c r="D49" s="49"/>
      <c r="E49" s="47" t="s">
        <v>662</v>
      </c>
      <c r="F49" s="131" t="s">
        <v>663</v>
      </c>
      <c r="G49" s="47"/>
    </row>
    <row r="50" spans="1:7" s="50" customFormat="1" ht="21" customHeight="1">
      <c r="A50" s="51" t="s">
        <v>598</v>
      </c>
      <c r="B50" s="52" t="s">
        <v>599</v>
      </c>
      <c r="C50" s="51"/>
      <c r="D50" s="49"/>
      <c r="E50" s="51" t="s">
        <v>664</v>
      </c>
      <c r="F50" s="133" t="s">
        <v>665</v>
      </c>
      <c r="G50" s="51"/>
    </row>
    <row r="51" spans="1:7" s="50" customFormat="1" ht="21" customHeight="1">
      <c r="A51" s="47" t="s">
        <v>600</v>
      </c>
      <c r="B51" s="48" t="s">
        <v>601</v>
      </c>
      <c r="C51" s="47"/>
      <c r="D51" s="49"/>
      <c r="E51" s="47" t="s">
        <v>666</v>
      </c>
      <c r="F51" s="131" t="s">
        <v>667</v>
      </c>
      <c r="G51" s="47"/>
    </row>
    <row r="52" spans="1:7" s="50" customFormat="1" ht="21" customHeight="1">
      <c r="A52" s="51" t="s">
        <v>602</v>
      </c>
      <c r="B52" s="52" t="s">
        <v>603</v>
      </c>
      <c r="C52" s="51"/>
      <c r="D52" s="49"/>
      <c r="E52" s="51" t="s">
        <v>668</v>
      </c>
      <c r="F52" s="133" t="s">
        <v>669</v>
      </c>
      <c r="G52" s="51"/>
    </row>
    <row r="53" spans="1:7" s="50" customFormat="1" ht="21" customHeight="1">
      <c r="A53" s="47" t="s">
        <v>604</v>
      </c>
      <c r="B53" s="48" t="s">
        <v>605</v>
      </c>
      <c r="C53" s="47"/>
      <c r="D53" s="49"/>
      <c r="E53" s="47" t="s">
        <v>670</v>
      </c>
      <c r="F53" s="131" t="s">
        <v>671</v>
      </c>
      <c r="G53" s="47"/>
    </row>
    <row r="54" spans="1:7" s="50" customFormat="1" ht="21" customHeight="1">
      <c r="A54" s="51" t="s">
        <v>606</v>
      </c>
      <c r="B54" s="52" t="s">
        <v>607</v>
      </c>
      <c r="C54" s="51"/>
      <c r="D54" s="49"/>
      <c r="E54" s="51" t="s">
        <v>672</v>
      </c>
      <c r="F54" s="133" t="s">
        <v>673</v>
      </c>
      <c r="G54" s="51"/>
    </row>
    <row r="55" spans="1:7" s="50" customFormat="1" ht="21" customHeight="1">
      <c r="A55" s="47" t="s">
        <v>608</v>
      </c>
      <c r="B55" s="48" t="s">
        <v>609</v>
      </c>
      <c r="C55" s="47"/>
      <c r="D55" s="49"/>
      <c r="E55" s="47" t="s">
        <v>674</v>
      </c>
      <c r="F55" s="131" t="s">
        <v>675</v>
      </c>
      <c r="G55" s="47"/>
    </row>
    <row r="56" spans="1:7" s="50" customFormat="1" ht="21" customHeight="1">
      <c r="A56" s="51" t="s">
        <v>610</v>
      </c>
      <c r="B56" s="52" t="s">
        <v>611</v>
      </c>
      <c r="C56" s="51"/>
      <c r="D56" s="49"/>
      <c r="E56" s="51" t="s">
        <v>676</v>
      </c>
      <c r="F56" s="133" t="s">
        <v>677</v>
      </c>
      <c r="G56" s="51"/>
    </row>
    <row r="57" spans="1:7" s="50" customFormat="1" ht="21" customHeight="1">
      <c r="A57" s="47" t="s">
        <v>612</v>
      </c>
      <c r="B57" s="48" t="s">
        <v>613</v>
      </c>
      <c r="C57" s="47"/>
      <c r="D57" s="49"/>
      <c r="E57" s="47" t="s">
        <v>678</v>
      </c>
      <c r="F57" s="131" t="s">
        <v>679</v>
      </c>
      <c r="G57" s="47"/>
    </row>
    <row r="58" spans="1:7" s="50" customFormat="1" ht="21" customHeight="1">
      <c r="A58" s="51" t="s">
        <v>614</v>
      </c>
      <c r="B58" s="52" t="s">
        <v>615</v>
      </c>
      <c r="C58" s="51"/>
      <c r="D58" s="49"/>
      <c r="E58" s="51" t="s">
        <v>680</v>
      </c>
      <c r="F58" s="133" t="s">
        <v>681</v>
      </c>
      <c r="G58" s="51"/>
    </row>
    <row r="59" spans="1:7" s="50" customFormat="1" ht="21" customHeight="1">
      <c r="A59" s="47" t="s">
        <v>616</v>
      </c>
      <c r="B59" s="48" t="s">
        <v>617</v>
      </c>
      <c r="C59" s="47"/>
      <c r="D59" s="49"/>
      <c r="E59" s="47" t="s">
        <v>682</v>
      </c>
      <c r="F59" s="131" t="s">
        <v>683</v>
      </c>
      <c r="G59" s="47"/>
    </row>
    <row r="60" spans="1:7" s="50" customFormat="1" ht="21" customHeight="1">
      <c r="A60" s="51" t="s">
        <v>618</v>
      </c>
      <c r="B60" s="52" t="s">
        <v>619</v>
      </c>
      <c r="C60" s="51"/>
      <c r="D60" s="49"/>
      <c r="E60" s="51" t="s">
        <v>684</v>
      </c>
      <c r="F60" s="133" t="s">
        <v>685</v>
      </c>
      <c r="G60" s="51"/>
    </row>
    <row r="61" spans="1:7" s="50" customFormat="1" ht="21" customHeight="1">
      <c r="A61" s="47" t="s">
        <v>620</v>
      </c>
      <c r="B61" s="48" t="s">
        <v>621</v>
      </c>
      <c r="C61" s="47"/>
      <c r="D61" s="49"/>
      <c r="E61" s="47" t="s">
        <v>686</v>
      </c>
      <c r="F61" s="131" t="s">
        <v>687</v>
      </c>
      <c r="G61" s="47"/>
    </row>
    <row r="62" spans="1:7" s="50" customFormat="1" ht="21" customHeight="1">
      <c r="A62" s="51" t="s">
        <v>622</v>
      </c>
      <c r="B62" s="52" t="s">
        <v>623</v>
      </c>
      <c r="C62" s="51"/>
      <c r="D62" s="49"/>
      <c r="E62" s="51" t="s">
        <v>688</v>
      </c>
      <c r="F62" s="133" t="s">
        <v>689</v>
      </c>
      <c r="G62" s="51"/>
    </row>
    <row r="63" spans="1:7" s="50" customFormat="1" ht="21" customHeight="1">
      <c r="A63" s="47" t="s">
        <v>624</v>
      </c>
      <c r="B63" s="48" t="s">
        <v>625</v>
      </c>
      <c r="C63" s="47"/>
      <c r="D63" s="49"/>
      <c r="E63" s="47" t="s">
        <v>690</v>
      </c>
      <c r="F63" s="131" t="s">
        <v>691</v>
      </c>
      <c r="G63" s="47"/>
    </row>
    <row r="64" spans="1:7" s="50" customFormat="1" ht="21" customHeight="1">
      <c r="A64" s="51" t="s">
        <v>626</v>
      </c>
      <c r="B64" s="52" t="s">
        <v>627</v>
      </c>
      <c r="C64" s="51"/>
      <c r="D64" s="49"/>
      <c r="E64" s="51" t="s">
        <v>692</v>
      </c>
      <c r="F64" s="133" t="s">
        <v>693</v>
      </c>
      <c r="G64" s="51"/>
    </row>
    <row r="65" spans="1:7" s="50" customFormat="1" ht="21" customHeight="1">
      <c r="A65" s="47" t="s">
        <v>628</v>
      </c>
      <c r="B65" s="48" t="s">
        <v>629</v>
      </c>
      <c r="C65" s="47"/>
      <c r="D65" s="49"/>
      <c r="E65" s="47" t="s">
        <v>694</v>
      </c>
      <c r="F65" s="131" t="s">
        <v>695</v>
      </c>
      <c r="G65" s="47"/>
    </row>
    <row r="66" spans="1:7" s="50" customFormat="1" ht="21" customHeight="1">
      <c r="A66" s="51" t="s">
        <v>630</v>
      </c>
      <c r="B66" s="52" t="s">
        <v>631</v>
      </c>
      <c r="C66" s="51"/>
      <c r="D66" s="49"/>
      <c r="E66" s="51" t="s">
        <v>696</v>
      </c>
      <c r="F66" s="133" t="s">
        <v>697</v>
      </c>
      <c r="G66" s="51"/>
    </row>
    <row r="67" spans="1:7" s="50" customFormat="1" ht="21" customHeight="1">
      <c r="A67" s="47" t="s">
        <v>632</v>
      </c>
      <c r="B67" s="48" t="s">
        <v>633</v>
      </c>
      <c r="C67" s="47"/>
      <c r="D67" s="49"/>
      <c r="E67" s="47" t="s">
        <v>698</v>
      </c>
      <c r="F67" s="131" t="s">
        <v>699</v>
      </c>
      <c r="G67" s="47"/>
    </row>
    <row r="68" spans="1:7" s="50" customFormat="1" ht="21" customHeight="1">
      <c r="A68" s="51" t="s">
        <v>634</v>
      </c>
      <c r="B68" s="52" t="s">
        <v>635</v>
      </c>
      <c r="C68" s="51"/>
      <c r="D68" s="49"/>
      <c r="E68" s="51" t="s">
        <v>700</v>
      </c>
      <c r="F68" s="133" t="s">
        <v>701</v>
      </c>
      <c r="G68" s="51"/>
    </row>
    <row r="69" spans="1:7" s="50" customFormat="1" ht="21" customHeight="1">
      <c r="A69" s="47" t="s">
        <v>636</v>
      </c>
      <c r="B69" s="48" t="s">
        <v>637</v>
      </c>
      <c r="C69" s="47"/>
      <c r="D69" s="49"/>
      <c r="E69" s="47" t="s">
        <v>702</v>
      </c>
      <c r="F69" s="131" t="s">
        <v>703</v>
      </c>
      <c r="G69" s="47"/>
    </row>
    <row r="70" spans="1:7" s="50" customFormat="1" ht="21" customHeight="1">
      <c r="A70" s="51" t="s">
        <v>638</v>
      </c>
      <c r="B70" s="52" t="s">
        <v>639</v>
      </c>
      <c r="C70" s="51"/>
      <c r="D70" s="49"/>
      <c r="E70" s="51" t="s">
        <v>704</v>
      </c>
      <c r="F70" s="133" t="s">
        <v>705</v>
      </c>
      <c r="G70" s="51"/>
    </row>
    <row r="71" spans="1:7" s="50" customFormat="1" ht="21" customHeight="1">
      <c r="A71" s="47" t="s">
        <v>640</v>
      </c>
      <c r="B71" s="48" t="s">
        <v>641</v>
      </c>
      <c r="C71" s="47"/>
      <c r="D71" s="49"/>
      <c r="E71" s="47" t="s">
        <v>706</v>
      </c>
      <c r="F71" s="131" t="s">
        <v>707</v>
      </c>
      <c r="G71" s="47"/>
    </row>
    <row r="72" spans="1:7" s="50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42" t="s">
        <v>16</v>
      </c>
      <c r="G72" s="127" t="s">
        <v>22</v>
      </c>
    </row>
    <row r="73" spans="1:7" s="50" customFormat="1" ht="21" customHeight="1">
      <c r="A73" s="47" t="s">
        <v>708</v>
      </c>
      <c r="B73" s="48" t="s">
        <v>709</v>
      </c>
      <c r="C73" s="47"/>
      <c r="D73" s="49"/>
      <c r="E73" s="47"/>
      <c r="F73" s="131"/>
      <c r="G73" s="47"/>
    </row>
    <row r="74" spans="1:7" s="50" customFormat="1" ht="21" customHeight="1">
      <c r="A74" s="51"/>
      <c r="B74" s="52"/>
      <c r="C74" s="51"/>
      <c r="D74" s="49"/>
      <c r="E74" s="51"/>
      <c r="F74" s="133"/>
      <c r="G74" s="51"/>
    </row>
    <row r="75" spans="1:7" s="50" customFormat="1" ht="21" customHeight="1">
      <c r="A75" s="47"/>
      <c r="B75" s="48"/>
      <c r="C75" s="47"/>
      <c r="D75" s="49"/>
      <c r="E75" s="47"/>
      <c r="F75" s="131"/>
      <c r="G75" s="47"/>
    </row>
    <row r="76" spans="1:7" s="50" customFormat="1" ht="21" customHeight="1">
      <c r="A76" s="51"/>
      <c r="B76" s="52"/>
      <c r="C76" s="51"/>
      <c r="D76" s="49"/>
      <c r="E76" s="51"/>
      <c r="F76" s="133"/>
      <c r="G76" s="51"/>
    </row>
    <row r="77" spans="1:7" s="50" customFormat="1" ht="21" customHeight="1">
      <c r="A77" s="47"/>
      <c r="B77" s="48"/>
      <c r="C77" s="47"/>
      <c r="D77" s="49"/>
      <c r="E77" s="47"/>
      <c r="F77" s="131"/>
      <c r="G77" s="47"/>
    </row>
    <row r="78" spans="1:7" s="50" customFormat="1" ht="21" customHeight="1">
      <c r="A78" s="51"/>
      <c r="B78" s="52"/>
      <c r="C78" s="51"/>
      <c r="D78" s="49"/>
      <c r="E78" s="51"/>
      <c r="F78" s="133"/>
      <c r="G78" s="51"/>
    </row>
    <row r="79" spans="1:7" s="50" customFormat="1" ht="21" customHeight="1">
      <c r="A79" s="47"/>
      <c r="B79" s="48"/>
      <c r="C79" s="47"/>
      <c r="D79" s="49"/>
      <c r="E79" s="47"/>
      <c r="F79" s="131"/>
      <c r="G79" s="47"/>
    </row>
    <row r="80" spans="1:7" s="136" customFormat="1" ht="21" customHeight="1">
      <c r="A80" s="133"/>
      <c r="B80" s="134"/>
      <c r="C80" s="133"/>
      <c r="D80" s="135"/>
      <c r="E80" s="133"/>
      <c r="F80" s="133"/>
      <c r="G80" s="133"/>
    </row>
    <row r="81" spans="1:7" s="136" customFormat="1" ht="21" customHeight="1">
      <c r="A81" s="131"/>
      <c r="B81" s="132"/>
      <c r="C81" s="131"/>
      <c r="D81" s="135"/>
      <c r="E81" s="131"/>
      <c r="F81" s="131"/>
      <c r="G81" s="131"/>
    </row>
    <row r="82" spans="1:7" s="136" customFormat="1" ht="21" customHeight="1">
      <c r="A82" s="133"/>
      <c r="B82" s="134"/>
      <c r="C82" s="133"/>
      <c r="D82" s="135"/>
      <c r="E82" s="133"/>
      <c r="F82" s="133"/>
      <c r="G82" s="133"/>
    </row>
    <row r="83" spans="1:7" s="136" customFormat="1" ht="21" customHeight="1">
      <c r="A83" s="131"/>
      <c r="B83" s="132"/>
      <c r="C83" s="131"/>
      <c r="D83" s="135"/>
      <c r="E83" s="131"/>
      <c r="F83" s="131"/>
      <c r="G83" s="131"/>
    </row>
    <row r="84" spans="1:7" s="136" customFormat="1" ht="21" customHeight="1">
      <c r="A84" s="133"/>
      <c r="B84" s="134"/>
      <c r="C84" s="133"/>
      <c r="D84" s="135"/>
      <c r="E84" s="133"/>
      <c r="F84" s="133"/>
      <c r="G84" s="133"/>
    </row>
    <row r="85" spans="1:7" s="136" customFormat="1" ht="21" customHeight="1">
      <c r="A85" s="131"/>
      <c r="B85" s="132"/>
      <c r="C85" s="131"/>
      <c r="D85" s="135"/>
      <c r="E85" s="131"/>
      <c r="F85" s="131"/>
      <c r="G85" s="131"/>
    </row>
    <row r="86" spans="1:7" s="136" customFormat="1" ht="21" customHeight="1">
      <c r="A86" s="133"/>
      <c r="B86" s="134"/>
      <c r="C86" s="133"/>
      <c r="D86" s="135"/>
      <c r="E86" s="133"/>
      <c r="F86" s="133"/>
      <c r="G86" s="133"/>
    </row>
    <row r="87" spans="1:7" s="136" customFormat="1" ht="21" customHeight="1">
      <c r="A87" s="131"/>
      <c r="B87" s="132"/>
      <c r="C87" s="131"/>
      <c r="D87" s="135"/>
      <c r="E87" s="131"/>
      <c r="F87" s="131"/>
      <c r="G87" s="131"/>
    </row>
    <row r="88" spans="1:7" s="136" customFormat="1" ht="21" customHeight="1">
      <c r="A88" s="133"/>
      <c r="B88" s="134"/>
      <c r="C88" s="133"/>
      <c r="D88" s="135"/>
      <c r="E88" s="133"/>
      <c r="F88" s="133"/>
      <c r="G88" s="133"/>
    </row>
    <row r="89" spans="1:7" s="136" customFormat="1" ht="21" customHeight="1">
      <c r="A89" s="131"/>
      <c r="B89" s="132"/>
      <c r="C89" s="131"/>
      <c r="D89" s="135"/>
      <c r="E89" s="131"/>
      <c r="F89" s="131"/>
      <c r="G89" s="131"/>
    </row>
    <row r="90" spans="1:7" s="136" customFormat="1" ht="21" customHeight="1">
      <c r="A90" s="133"/>
      <c r="B90" s="134"/>
      <c r="C90" s="133"/>
      <c r="D90" s="135"/>
      <c r="E90" s="133"/>
      <c r="F90" s="133"/>
      <c r="G90" s="133"/>
    </row>
    <row r="91" spans="1:7" s="136" customFormat="1" ht="21" customHeight="1">
      <c r="A91" s="131"/>
      <c r="B91" s="132"/>
      <c r="C91" s="131"/>
      <c r="D91" s="135"/>
      <c r="E91" s="131"/>
      <c r="F91" s="131"/>
      <c r="G91" s="131"/>
    </row>
    <row r="92" spans="1:7" s="136" customFormat="1" ht="21" customHeight="1">
      <c r="A92" s="133"/>
      <c r="B92" s="134"/>
      <c r="C92" s="133"/>
      <c r="D92" s="135"/>
      <c r="E92" s="133"/>
      <c r="F92" s="133"/>
      <c r="G92" s="133"/>
    </row>
    <row r="93" spans="1:7" s="136" customFormat="1" ht="21" customHeight="1">
      <c r="A93" s="131"/>
      <c r="B93" s="132"/>
      <c r="C93" s="131"/>
      <c r="D93" s="135"/>
      <c r="E93" s="131"/>
      <c r="F93" s="131"/>
      <c r="G93" s="131"/>
    </row>
    <row r="94" spans="1:7" s="136" customFormat="1" ht="21" customHeight="1">
      <c r="A94" s="133"/>
      <c r="B94" s="134"/>
      <c r="C94" s="133"/>
      <c r="D94" s="135"/>
      <c r="E94" s="133"/>
      <c r="F94" s="133"/>
      <c r="G94" s="133"/>
    </row>
    <row r="95" spans="1:7" s="136" customFormat="1" ht="21" customHeight="1">
      <c r="A95" s="131"/>
      <c r="B95" s="132"/>
      <c r="C95" s="131"/>
      <c r="D95" s="135"/>
      <c r="E95" s="131"/>
      <c r="F95" s="131"/>
      <c r="G95" s="131"/>
    </row>
    <row r="96" spans="1:7" s="136" customFormat="1" ht="21" customHeight="1">
      <c r="A96" s="133"/>
      <c r="B96" s="134"/>
      <c r="C96" s="133"/>
      <c r="D96" s="135"/>
      <c r="E96" s="133"/>
      <c r="F96" s="133"/>
      <c r="G96" s="133"/>
    </row>
    <row r="97" spans="1:7" s="136" customFormat="1" ht="21" customHeight="1">
      <c r="A97" s="131"/>
      <c r="B97" s="132"/>
      <c r="C97" s="131"/>
      <c r="D97" s="135"/>
      <c r="E97" s="131"/>
      <c r="F97" s="131"/>
      <c r="G97" s="131"/>
    </row>
    <row r="98" spans="1:7" s="136" customFormat="1" ht="21" customHeight="1">
      <c r="A98" s="133"/>
      <c r="B98" s="134"/>
      <c r="C98" s="133"/>
      <c r="D98" s="135"/>
      <c r="E98" s="133"/>
      <c r="F98" s="133"/>
      <c r="G98" s="133"/>
    </row>
    <row r="99" spans="1:7" s="136" customFormat="1" ht="21" customHeight="1">
      <c r="A99" s="131"/>
      <c r="B99" s="132"/>
      <c r="C99" s="131"/>
      <c r="D99" s="135"/>
      <c r="E99" s="131"/>
      <c r="F99" s="131"/>
      <c r="G99" s="131"/>
    </row>
    <row r="100" spans="1:7" s="136" customFormat="1" ht="21" customHeight="1">
      <c r="A100" s="133"/>
      <c r="B100" s="134"/>
      <c r="C100" s="133"/>
      <c r="D100" s="135"/>
      <c r="E100" s="133"/>
      <c r="F100" s="133"/>
      <c r="G100" s="133"/>
    </row>
    <row r="101" spans="1:7" s="136" customFormat="1" ht="21" customHeight="1">
      <c r="A101" s="131"/>
      <c r="B101" s="132"/>
      <c r="C101" s="131"/>
      <c r="D101" s="135"/>
      <c r="E101" s="131"/>
      <c r="F101" s="131"/>
      <c r="G101" s="131"/>
    </row>
    <row r="102" spans="1:7" s="136" customFormat="1" ht="21" customHeight="1">
      <c r="A102" s="133"/>
      <c r="B102" s="134"/>
      <c r="C102" s="133"/>
      <c r="D102" s="135"/>
      <c r="E102" s="133"/>
      <c r="F102" s="133"/>
      <c r="G102" s="133"/>
    </row>
    <row r="103" spans="1:7" s="136" customFormat="1" ht="21" customHeight="1">
      <c r="A103" s="131"/>
      <c r="B103" s="132"/>
      <c r="C103" s="131"/>
      <c r="D103" s="135"/>
      <c r="E103" s="131"/>
      <c r="F103" s="131"/>
      <c r="G103" s="131"/>
    </row>
    <row r="104" spans="1:7" s="136" customFormat="1" ht="21" customHeight="1">
      <c r="A104" s="133"/>
      <c r="B104" s="134"/>
      <c r="C104" s="133"/>
      <c r="D104" s="135"/>
      <c r="E104" s="133"/>
      <c r="F104" s="133"/>
      <c r="G104" s="133"/>
    </row>
    <row r="105" spans="1:7" s="136" customFormat="1" ht="21" customHeight="1">
      <c r="A105" s="131"/>
      <c r="B105" s="132"/>
      <c r="C105" s="131"/>
      <c r="D105" s="135"/>
      <c r="E105" s="131"/>
      <c r="F105" s="131"/>
      <c r="G105" s="131"/>
    </row>
  </sheetData>
  <mergeCells count="3">
    <mergeCell ref="A12:G12"/>
    <mergeCell ref="A13:G13"/>
    <mergeCell ref="A1:G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34"/>
  <sheetViews>
    <sheetView zoomScale="80" zoomScaleNormal="80" zoomScalePageLayoutView="80" workbookViewId="0">
      <pane xSplit="4" ySplit="20" topLeftCell="X178" activePane="bottomRight" state="frozen"/>
      <selection activeCell="C23" sqref="C23"/>
      <selection pane="topRight" activeCell="C23" sqref="C23"/>
      <selection pane="bottomLeft" activeCell="C23" sqref="C23"/>
      <selection pane="bottomRight" activeCell="AD11" sqref="AD11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18" width="11" style="2"/>
    <col min="19" max="20" width="11" style="123"/>
    <col min="21" max="30" width="11" style="2"/>
    <col min="31" max="31" width="12.375" style="5" customWidth="1"/>
    <col min="32" max="32" width="13.625" style="2" customWidth="1"/>
    <col min="33" max="33" width="12.5" style="5" customWidth="1"/>
  </cols>
  <sheetData>
    <row r="1" spans="1:35" ht="24" thickBot="1">
      <c r="A1" s="1" t="s">
        <v>128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 s="122"/>
      <c r="T1" s="122"/>
      <c r="U1"/>
      <c r="V1"/>
      <c r="W1"/>
      <c r="X1"/>
      <c r="Y1"/>
      <c r="Z1"/>
      <c r="AA1"/>
      <c r="AB1"/>
      <c r="AC1"/>
      <c r="AD1"/>
      <c r="AE1"/>
      <c r="AF1"/>
      <c r="AG1"/>
      <c r="AH1" s="171" t="s">
        <v>6176</v>
      </c>
      <c r="AI1" s="172" t="s">
        <v>6177</v>
      </c>
    </row>
    <row r="2" spans="1:35" ht="16.5" thickBot="1">
      <c r="A2" s="3" t="s">
        <v>134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 s="122"/>
      <c r="T2" s="122"/>
      <c r="U2"/>
      <c r="V2"/>
      <c r="W2"/>
      <c r="X2"/>
      <c r="Y2"/>
      <c r="Z2"/>
      <c r="AA2"/>
      <c r="AB2"/>
      <c r="AC2"/>
      <c r="AD2"/>
      <c r="AE2"/>
      <c r="AF2"/>
      <c r="AG2"/>
      <c r="AH2" s="173" t="s">
        <v>3437</v>
      </c>
      <c r="AI2" s="174">
        <v>4</v>
      </c>
    </row>
    <row r="3" spans="1:35" ht="16.5" thickBot="1">
      <c r="A3" s="3"/>
      <c r="C3" s="4" t="s">
        <v>0</v>
      </c>
      <c r="D3" s="5">
        <v>171</v>
      </c>
      <c r="E3"/>
      <c r="F3" s="42" t="s">
        <v>1048</v>
      </c>
      <c r="G3" s="42"/>
      <c r="H3" s="42"/>
      <c r="I3" s="42"/>
      <c r="J3" s="42"/>
      <c r="K3"/>
      <c r="L3"/>
      <c r="M3"/>
      <c r="N3"/>
      <c r="O3"/>
      <c r="P3"/>
      <c r="Q3"/>
      <c r="R3"/>
      <c r="S3" s="122"/>
      <c r="T3" s="122"/>
      <c r="U3"/>
      <c r="V3"/>
      <c r="W3"/>
      <c r="X3"/>
      <c r="Y3"/>
      <c r="Z3"/>
      <c r="AA3"/>
      <c r="AB3"/>
      <c r="AC3"/>
      <c r="AD3"/>
      <c r="AE3"/>
      <c r="AF3"/>
      <c r="AG3"/>
      <c r="AH3" s="173" t="s">
        <v>6166</v>
      </c>
      <c r="AI3" s="174">
        <v>3.6669999999999998</v>
      </c>
    </row>
    <row r="4" spans="1:35" ht="16.5" thickBot="1">
      <c r="C4" s="4" t="s">
        <v>1</v>
      </c>
      <c r="D4" s="6">
        <f>AF16</f>
        <v>70</v>
      </c>
      <c r="E4"/>
      <c r="F4" t="s">
        <v>1049</v>
      </c>
      <c r="G4" s="42"/>
      <c r="H4" s="42"/>
      <c r="I4" s="42"/>
      <c r="K4"/>
      <c r="L4"/>
      <c r="M4"/>
      <c r="N4"/>
      <c r="O4"/>
      <c r="P4"/>
      <c r="Q4"/>
      <c r="R4"/>
      <c r="S4" s="122"/>
      <c r="T4" s="122"/>
      <c r="U4"/>
      <c r="V4"/>
      <c r="W4"/>
      <c r="X4"/>
      <c r="Y4"/>
      <c r="Z4"/>
      <c r="AA4"/>
      <c r="AB4"/>
      <c r="AC4"/>
      <c r="AD4"/>
      <c r="AE4"/>
      <c r="AF4"/>
      <c r="AG4"/>
      <c r="AH4" s="173" t="s">
        <v>6170</v>
      </c>
      <c r="AI4" s="174">
        <v>3.3330000000000002</v>
      </c>
    </row>
    <row r="5" spans="1:35" ht="16.5" thickBot="1">
      <c r="B5" s="4"/>
      <c r="C5" s="4" t="s">
        <v>2</v>
      </c>
      <c r="D5" s="7">
        <f>AE18</f>
        <v>20</v>
      </c>
      <c r="E5"/>
      <c r="F5"/>
      <c r="G5"/>
      <c r="H5"/>
      <c r="I5"/>
      <c r="K5"/>
      <c r="L5"/>
      <c r="M5"/>
      <c r="N5"/>
      <c r="O5"/>
      <c r="P5"/>
      <c r="Q5"/>
      <c r="R5"/>
      <c r="S5" s="122"/>
      <c r="T5" s="122"/>
      <c r="U5"/>
      <c r="V5"/>
      <c r="W5"/>
      <c r="X5"/>
      <c r="Y5"/>
      <c r="Z5"/>
      <c r="AA5"/>
      <c r="AB5"/>
      <c r="AC5"/>
      <c r="AD5"/>
      <c r="AE5"/>
      <c r="AF5"/>
      <c r="AG5"/>
      <c r="AH5" s="173" t="s">
        <v>6168</v>
      </c>
      <c r="AI5" s="174">
        <v>3</v>
      </c>
    </row>
    <row r="6" spans="1:35" ht="16.5" thickBot="1">
      <c r="B6" s="4"/>
      <c r="C6" s="4" t="s">
        <v>3</v>
      </c>
      <c r="D6" s="5">
        <v>10</v>
      </c>
      <c r="E6"/>
      <c r="F6"/>
      <c r="G6" s="42"/>
      <c r="H6" s="42"/>
      <c r="I6" s="42"/>
      <c r="K6"/>
      <c r="L6"/>
      <c r="M6"/>
      <c r="N6"/>
      <c r="O6"/>
      <c r="P6"/>
      <c r="Q6"/>
      <c r="R6"/>
      <c r="S6" s="122"/>
      <c r="T6" s="122"/>
      <c r="U6"/>
      <c r="V6"/>
      <c r="W6"/>
      <c r="X6"/>
      <c r="Y6"/>
      <c r="Z6"/>
      <c r="AA6"/>
      <c r="AB6"/>
      <c r="AC6"/>
      <c r="AD6"/>
      <c r="AE6"/>
      <c r="AF6"/>
      <c r="AG6"/>
      <c r="AH6" s="173" t="s">
        <v>6167</v>
      </c>
      <c r="AI6" s="174">
        <v>2.6669999999999998</v>
      </c>
    </row>
    <row r="7" spans="1:35" ht="16.5" thickBot="1">
      <c r="B7" s="4"/>
      <c r="C7" s="4" t="s">
        <v>4</v>
      </c>
      <c r="D7" s="8">
        <f>AG16</f>
        <v>208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 s="122"/>
      <c r="T7" s="122"/>
      <c r="U7"/>
      <c r="V7"/>
      <c r="W7"/>
      <c r="X7"/>
      <c r="Y7"/>
      <c r="Z7"/>
      <c r="AA7"/>
      <c r="AB7"/>
      <c r="AC7"/>
      <c r="AD7"/>
      <c r="AE7"/>
      <c r="AF7"/>
      <c r="AG7"/>
      <c r="AH7" s="173" t="s">
        <v>6164</v>
      </c>
      <c r="AI7" s="174">
        <v>2.3330000000000002</v>
      </c>
    </row>
    <row r="8" spans="1:35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 s="122"/>
      <c r="T8" s="122"/>
      <c r="U8"/>
      <c r="V8"/>
      <c r="W8"/>
      <c r="X8"/>
      <c r="Y8"/>
      <c r="Z8"/>
      <c r="AA8"/>
      <c r="AB8"/>
      <c r="AC8"/>
      <c r="AD8"/>
      <c r="AE8"/>
      <c r="AF8"/>
      <c r="AG8"/>
      <c r="AH8" s="173" t="s">
        <v>6162</v>
      </c>
      <c r="AI8" s="174">
        <v>2</v>
      </c>
    </row>
    <row r="9" spans="1:35" ht="16.5" thickBot="1">
      <c r="A9" s="61" t="s">
        <v>5</v>
      </c>
      <c r="B9" t="s">
        <v>78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 s="122"/>
      <c r="T9" s="122"/>
      <c r="U9"/>
      <c r="V9"/>
      <c r="W9"/>
      <c r="X9"/>
      <c r="Y9"/>
      <c r="Z9"/>
      <c r="AA9"/>
      <c r="AB9"/>
      <c r="AC9"/>
      <c r="AD9"/>
      <c r="AE9"/>
      <c r="AF9"/>
      <c r="AG9"/>
      <c r="AH9" s="173" t="s">
        <v>6173</v>
      </c>
      <c r="AI9" s="174">
        <v>1.667</v>
      </c>
    </row>
    <row r="10" spans="1:35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S10" s="137"/>
      <c r="T10" s="137"/>
      <c r="U10"/>
      <c r="V10"/>
      <c r="W10"/>
      <c r="X10"/>
      <c r="Y10"/>
      <c r="Z10"/>
      <c r="AA10"/>
      <c r="AB10"/>
      <c r="AC10"/>
      <c r="AD10"/>
      <c r="AE10"/>
      <c r="AF10"/>
      <c r="AG10"/>
      <c r="AH10" s="173" t="s">
        <v>6169</v>
      </c>
      <c r="AI10" s="174">
        <v>1.333</v>
      </c>
    </row>
    <row r="11" spans="1:35" ht="19.5" thickBot="1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 s="122"/>
      <c r="T11" s="122"/>
      <c r="U11"/>
      <c r="V11"/>
      <c r="W11"/>
      <c r="X11"/>
      <c r="Y11"/>
      <c r="Z11"/>
      <c r="AA11"/>
      <c r="AB11"/>
      <c r="AC11"/>
      <c r="AD11"/>
      <c r="AE11"/>
      <c r="AF11"/>
      <c r="AG11"/>
      <c r="AH11" s="173" t="s">
        <v>3438</v>
      </c>
      <c r="AI11" s="174">
        <v>1</v>
      </c>
    </row>
    <row r="12" spans="1:35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 s="122"/>
      <c r="T12" s="12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173" t="s">
        <v>6172</v>
      </c>
      <c r="AI12" s="174">
        <v>0.66700000000000004</v>
      </c>
    </row>
    <row r="13" spans="1:35" s="137" customFormat="1" ht="16.5" thickBot="1">
      <c r="B13" s="61"/>
      <c r="C13" s="61" t="s">
        <v>6158</v>
      </c>
      <c r="D13" s="5"/>
      <c r="F13" s="137" t="s">
        <v>6145</v>
      </c>
      <c r="H13" s="137" t="s">
        <v>6146</v>
      </c>
      <c r="J13" s="137" t="s">
        <v>6147</v>
      </c>
      <c r="L13" s="137" t="s">
        <v>6148</v>
      </c>
      <c r="N13" s="137" t="s">
        <v>6149</v>
      </c>
      <c r="P13" s="137" t="s">
        <v>6160</v>
      </c>
      <c r="R13" s="137" t="s">
        <v>6151</v>
      </c>
      <c r="T13" s="137" t="s">
        <v>6152</v>
      </c>
      <c r="V13" s="137" t="s">
        <v>6153</v>
      </c>
      <c r="X13" s="137" t="s">
        <v>6154</v>
      </c>
      <c r="Z13" s="137" t="s">
        <v>6155</v>
      </c>
      <c r="AB13" s="137" t="s">
        <v>6156</v>
      </c>
      <c r="AD13" s="137" t="s">
        <v>6157</v>
      </c>
      <c r="AH13" s="173" t="s">
        <v>6163</v>
      </c>
      <c r="AI13" s="174">
        <v>0</v>
      </c>
    </row>
    <row r="14" spans="1:35" ht="16.5" thickBot="1">
      <c r="B14" s="4"/>
      <c r="C14" s="4"/>
      <c r="D14" s="5"/>
      <c r="E14"/>
      <c r="F14">
        <f>SUM(E16:F16)</f>
        <v>29</v>
      </c>
      <c r="G14" s="122"/>
      <c r="H14" s="122">
        <f t="shared" ref="H14" si="0">SUM(G16:H16)</f>
        <v>72</v>
      </c>
      <c r="I14" s="122"/>
      <c r="J14" s="122">
        <f t="shared" ref="J14" si="1">SUM(I16:J16)</f>
        <v>9</v>
      </c>
      <c r="K14" s="122"/>
      <c r="L14" s="122">
        <f t="shared" ref="L14" si="2">SUM(K16:L16)</f>
        <v>17</v>
      </c>
      <c r="M14" s="122"/>
      <c r="N14" s="122">
        <f t="shared" ref="N14" si="3">SUM(M16:N16)</f>
        <v>17</v>
      </c>
      <c r="O14" s="122"/>
      <c r="P14" s="122">
        <f t="shared" ref="P14" si="4">SUM(O16:P16)</f>
        <v>16</v>
      </c>
      <c r="Q14" s="122"/>
      <c r="R14" s="122">
        <f t="shared" ref="R14" si="5">SUM(Q16:R16)</f>
        <v>22</v>
      </c>
      <c r="S14" s="122"/>
      <c r="T14" s="122">
        <f t="shared" ref="T14" si="6">SUM(S16:T16)</f>
        <v>0</v>
      </c>
      <c r="U14" s="122"/>
      <c r="V14" s="122">
        <f t="shared" ref="V14" si="7">SUM(U16:V16)</f>
        <v>9</v>
      </c>
      <c r="W14" s="122"/>
      <c r="X14" s="122">
        <f t="shared" ref="X14" si="8">SUM(W16:X16)</f>
        <v>8</v>
      </c>
      <c r="Y14" s="122"/>
      <c r="Z14" s="122">
        <f t="shared" ref="Z14" si="9">SUM(Y16:Z16)</f>
        <v>9</v>
      </c>
      <c r="AA14" s="122"/>
      <c r="AB14" s="122">
        <f t="shared" ref="AB14" si="10">SUM(AA16:AB16)</f>
        <v>0</v>
      </c>
      <c r="AC14" s="122"/>
      <c r="AD14" s="122">
        <f t="shared" ref="AD14" si="11">SUM(AC16:AD16)</f>
        <v>0</v>
      </c>
      <c r="AE14"/>
      <c r="AF14"/>
      <c r="AG14"/>
      <c r="AH14" s="173" t="s">
        <v>6171</v>
      </c>
      <c r="AI14" s="174" t="s">
        <v>6178</v>
      </c>
    </row>
    <row r="15" spans="1:35" ht="48.95" customHeight="1" thickBot="1">
      <c r="B15" s="195" t="s">
        <v>7</v>
      </c>
      <c r="C15" s="196"/>
      <c r="D15" s="197"/>
      <c r="E15" s="12" t="s">
        <v>6062</v>
      </c>
      <c r="F15" s="12" t="s">
        <v>6063</v>
      </c>
      <c r="G15" s="55" t="s">
        <v>6064</v>
      </c>
      <c r="H15" s="55" t="s">
        <v>6065</v>
      </c>
      <c r="I15" s="55" t="s">
        <v>6066</v>
      </c>
      <c r="J15" s="55" t="s">
        <v>6053</v>
      </c>
      <c r="K15" s="12" t="s">
        <v>6067</v>
      </c>
      <c r="L15" s="12" t="s">
        <v>6068</v>
      </c>
      <c r="M15" s="12" t="s">
        <v>6075</v>
      </c>
      <c r="N15" s="12" t="s">
        <v>6076</v>
      </c>
      <c r="O15" s="12" t="s">
        <v>6084</v>
      </c>
      <c r="P15" s="12" t="s">
        <v>6085</v>
      </c>
      <c r="Q15" s="12" t="s">
        <v>6096</v>
      </c>
      <c r="R15" s="12" t="s">
        <v>6093</v>
      </c>
      <c r="S15" s="12" t="s">
        <v>6099</v>
      </c>
      <c r="T15" s="12" t="s">
        <v>6102</v>
      </c>
      <c r="U15" s="12" t="s">
        <v>6109</v>
      </c>
      <c r="V15" s="12" t="s">
        <v>6108</v>
      </c>
      <c r="W15" s="12" t="s">
        <v>6113</v>
      </c>
      <c r="X15" s="12" t="s">
        <v>6120</v>
      </c>
      <c r="Y15" s="12" t="s">
        <v>6127</v>
      </c>
      <c r="Z15" s="12" t="s">
        <v>6125</v>
      </c>
      <c r="AA15" s="12" t="s">
        <v>6129</v>
      </c>
      <c r="AB15" s="12" t="s">
        <v>6131</v>
      </c>
      <c r="AC15" s="12" t="s">
        <v>6132</v>
      </c>
      <c r="AD15" s="12" t="s">
        <v>6133</v>
      </c>
      <c r="AE15" s="13" t="s">
        <v>8</v>
      </c>
      <c r="AF15" s="14" t="s">
        <v>9</v>
      </c>
      <c r="AG15" s="13" t="s">
        <v>10</v>
      </c>
      <c r="AH15" s="173" t="s">
        <v>6165</v>
      </c>
      <c r="AI15" s="174" t="s">
        <v>6179</v>
      </c>
    </row>
    <row r="16" spans="1:35" ht="16.5" thickBot="1">
      <c r="B16" s="198" t="s">
        <v>11</v>
      </c>
      <c r="C16" s="199"/>
      <c r="D16" s="200"/>
      <c r="E16" s="15">
        <f t="shared" ref="E16:AG16" si="12">SUM(E21:E234)</f>
        <v>20</v>
      </c>
      <c r="F16" s="15">
        <f t="shared" si="12"/>
        <v>9</v>
      </c>
      <c r="G16" s="15">
        <f t="shared" si="12"/>
        <v>33</v>
      </c>
      <c r="H16" s="15">
        <f t="shared" si="12"/>
        <v>39</v>
      </c>
      <c r="I16" s="15">
        <f t="shared" si="12"/>
        <v>8</v>
      </c>
      <c r="J16" s="15">
        <f t="shared" si="12"/>
        <v>1</v>
      </c>
      <c r="K16" s="15">
        <f t="shared" si="12"/>
        <v>14</v>
      </c>
      <c r="L16" s="15">
        <f t="shared" si="12"/>
        <v>3</v>
      </c>
      <c r="M16" s="15">
        <f t="shared" si="12"/>
        <v>14</v>
      </c>
      <c r="N16" s="15">
        <f t="shared" si="12"/>
        <v>3</v>
      </c>
      <c r="O16" s="15">
        <f t="shared" si="12"/>
        <v>13</v>
      </c>
      <c r="P16" s="15">
        <f t="shared" si="12"/>
        <v>3</v>
      </c>
      <c r="Q16" s="15">
        <f t="shared" si="12"/>
        <v>13</v>
      </c>
      <c r="R16" s="15">
        <f t="shared" si="12"/>
        <v>9</v>
      </c>
      <c r="S16" s="15">
        <f t="shared" si="12"/>
        <v>0</v>
      </c>
      <c r="T16" s="15">
        <f t="shared" si="12"/>
        <v>0</v>
      </c>
      <c r="U16" s="15">
        <f t="shared" si="12"/>
        <v>8</v>
      </c>
      <c r="V16" s="15">
        <f t="shared" si="12"/>
        <v>1</v>
      </c>
      <c r="W16" s="15">
        <f t="shared" si="12"/>
        <v>7</v>
      </c>
      <c r="X16" s="15">
        <f t="shared" si="12"/>
        <v>1</v>
      </c>
      <c r="Y16" s="15">
        <f t="shared" si="12"/>
        <v>7</v>
      </c>
      <c r="Z16" s="15">
        <f t="shared" si="12"/>
        <v>2</v>
      </c>
      <c r="AA16" s="15">
        <f t="shared" si="12"/>
        <v>0</v>
      </c>
      <c r="AB16" s="15">
        <f t="shared" si="12"/>
        <v>0</v>
      </c>
      <c r="AC16" s="15">
        <f t="shared" si="12"/>
        <v>0</v>
      </c>
      <c r="AD16" s="15">
        <f t="shared" si="12"/>
        <v>0</v>
      </c>
      <c r="AE16" s="16">
        <f t="shared" si="12"/>
        <v>208</v>
      </c>
      <c r="AF16" s="17">
        <f t="shared" si="12"/>
        <v>70</v>
      </c>
      <c r="AG16" s="18">
        <f t="shared" si="12"/>
        <v>208</v>
      </c>
      <c r="AH16" s="173" t="s">
        <v>6175</v>
      </c>
      <c r="AI16" s="174" t="s">
        <v>6180</v>
      </c>
    </row>
    <row r="17" spans="1:145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0</v>
      </c>
      <c r="T17" s="19">
        <v>0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0</v>
      </c>
      <c r="AB17" s="19">
        <v>0</v>
      </c>
      <c r="AC17" s="19">
        <v>0</v>
      </c>
      <c r="AD17" s="19">
        <v>0</v>
      </c>
      <c r="AE17" s="20"/>
      <c r="AF17" s="21"/>
      <c r="AG17" s="22"/>
      <c r="AH17" s="173" t="s">
        <v>6174</v>
      </c>
      <c r="AI17" s="174" t="s">
        <v>6181</v>
      </c>
    </row>
    <row r="18" spans="1:145">
      <c r="B18" s="204" t="s">
        <v>13</v>
      </c>
      <c r="C18" s="205"/>
      <c r="D18" s="206"/>
      <c r="E18" s="23">
        <f t="shared" ref="E18:AD18" si="13">IF(E16=0,0,1)</f>
        <v>1</v>
      </c>
      <c r="F18" s="23">
        <f t="shared" si="13"/>
        <v>1</v>
      </c>
      <c r="G18" s="23">
        <f t="shared" si="13"/>
        <v>1</v>
      </c>
      <c r="H18" s="23">
        <f t="shared" si="13"/>
        <v>1</v>
      </c>
      <c r="I18" s="23">
        <f t="shared" si="13"/>
        <v>1</v>
      </c>
      <c r="J18" s="23">
        <f t="shared" si="13"/>
        <v>1</v>
      </c>
      <c r="K18" s="23">
        <f t="shared" si="13"/>
        <v>1</v>
      </c>
      <c r="L18" s="23">
        <f t="shared" si="13"/>
        <v>1</v>
      </c>
      <c r="M18" s="23">
        <f t="shared" si="13"/>
        <v>1</v>
      </c>
      <c r="N18" s="23">
        <f t="shared" si="13"/>
        <v>1</v>
      </c>
      <c r="O18" s="23">
        <f t="shared" si="13"/>
        <v>1</v>
      </c>
      <c r="P18" s="23">
        <f t="shared" si="13"/>
        <v>1</v>
      </c>
      <c r="Q18" s="23">
        <f t="shared" si="13"/>
        <v>1</v>
      </c>
      <c r="R18" s="23">
        <f t="shared" si="13"/>
        <v>1</v>
      </c>
      <c r="S18" s="23">
        <v>0</v>
      </c>
      <c r="T18" s="23">
        <v>0</v>
      </c>
      <c r="U18" s="23">
        <f t="shared" si="13"/>
        <v>1</v>
      </c>
      <c r="V18" s="23">
        <f t="shared" si="13"/>
        <v>1</v>
      </c>
      <c r="W18" s="23">
        <f t="shared" si="13"/>
        <v>1</v>
      </c>
      <c r="X18" s="23">
        <f t="shared" si="13"/>
        <v>1</v>
      </c>
      <c r="Y18" s="23">
        <f t="shared" si="13"/>
        <v>1</v>
      </c>
      <c r="Z18" s="23">
        <f t="shared" si="13"/>
        <v>1</v>
      </c>
      <c r="AA18" s="23">
        <f t="shared" si="13"/>
        <v>0</v>
      </c>
      <c r="AB18" s="23">
        <f t="shared" si="13"/>
        <v>0</v>
      </c>
      <c r="AC18" s="23">
        <f t="shared" si="13"/>
        <v>0</v>
      </c>
      <c r="AD18" s="23">
        <f t="shared" si="13"/>
        <v>0</v>
      </c>
      <c r="AE18" s="24">
        <f>SUM(E18:AD18)</f>
        <v>20</v>
      </c>
      <c r="AF18" s="25"/>
      <c r="AG18" s="26"/>
    </row>
    <row r="19" spans="1:145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 t="s">
        <v>6110</v>
      </c>
      <c r="T19" s="28" t="s">
        <v>6110</v>
      </c>
      <c r="U19" s="28"/>
      <c r="V19" s="28"/>
      <c r="W19" s="28"/>
      <c r="X19" s="28"/>
      <c r="Y19" s="28"/>
      <c r="Z19" s="28"/>
      <c r="AA19" s="28" t="s">
        <v>6130</v>
      </c>
      <c r="AB19" s="28" t="s">
        <v>6130</v>
      </c>
      <c r="AC19" s="28" t="s">
        <v>6110</v>
      </c>
      <c r="AD19" s="28" t="s">
        <v>6110</v>
      </c>
      <c r="AE19" s="20"/>
      <c r="AF19" s="29"/>
      <c r="AG19" s="26"/>
    </row>
    <row r="20" spans="1:145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4"/>
      <c r="AF20" s="214"/>
      <c r="AG20" s="215"/>
      <c r="AH20" s="216" t="s">
        <v>6161</v>
      </c>
      <c r="AI20" s="210"/>
    </row>
    <row r="21" spans="1:145" s="154" customFormat="1">
      <c r="A21" s="129" t="s">
        <v>3437</v>
      </c>
      <c r="B21" s="156" t="s">
        <v>712</v>
      </c>
      <c r="C21" s="156" t="s">
        <v>713</v>
      </c>
      <c r="D21" s="156">
        <v>39110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8">
        <f t="shared" ref="AE21:AE84" si="14">SUM(E21:AD21)</f>
        <v>0</v>
      </c>
      <c r="AF21" s="159">
        <f t="shared" ref="AF21:AF84" si="15">IF(AE21=0,0,1)</f>
        <v>0</v>
      </c>
      <c r="AG21" s="160">
        <f t="shared" ref="AG21:AG84" si="16">SUMPRODUCT($E$17:$AD$17,E21:AD21)</f>
        <v>0</v>
      </c>
      <c r="AH21" s="175" t="s">
        <v>6166</v>
      </c>
      <c r="AI21" s="129">
        <f>VLOOKUP(AH21,$AH$2:$AI$17,2,FALSE)</f>
        <v>3.6669999999999998</v>
      </c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</row>
    <row r="22" spans="1:145" s="154" customFormat="1">
      <c r="A22" s="129"/>
      <c r="B22" s="156" t="s">
        <v>3439</v>
      </c>
      <c r="C22" s="156" t="s">
        <v>3440</v>
      </c>
      <c r="D22" s="156">
        <v>39110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8">
        <f t="shared" si="14"/>
        <v>0</v>
      </c>
      <c r="AF22" s="159">
        <f t="shared" si="15"/>
        <v>0</v>
      </c>
      <c r="AG22" s="160">
        <f t="shared" si="16"/>
        <v>0</v>
      </c>
      <c r="AH22" s="175" t="s">
        <v>6166</v>
      </c>
      <c r="AI22" s="129">
        <f t="shared" ref="AI22:AI85" si="17">VLOOKUP(AH22,$AH$2:$AI$17,2,FALSE)</f>
        <v>3.6669999999999998</v>
      </c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</row>
    <row r="23" spans="1:145" s="154" customFormat="1">
      <c r="A23" s="129"/>
      <c r="B23" s="156" t="s">
        <v>3441</v>
      </c>
      <c r="C23" s="156" t="s">
        <v>3442</v>
      </c>
      <c r="D23" s="156">
        <v>39110</v>
      </c>
      <c r="E23" s="157">
        <v>0</v>
      </c>
      <c r="F23" s="157">
        <v>0</v>
      </c>
      <c r="G23" s="157">
        <v>0</v>
      </c>
      <c r="H23" s="157">
        <v>1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8">
        <f t="shared" si="14"/>
        <v>1</v>
      </c>
      <c r="AF23" s="159">
        <f t="shared" si="15"/>
        <v>1</v>
      </c>
      <c r="AG23" s="160">
        <f t="shared" si="16"/>
        <v>1</v>
      </c>
      <c r="AH23" s="175" t="s">
        <v>3437</v>
      </c>
      <c r="AI23" s="129">
        <f t="shared" si="17"/>
        <v>4</v>
      </c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</row>
    <row r="24" spans="1:145" s="154" customFormat="1">
      <c r="A24" s="129"/>
      <c r="B24" s="156" t="s">
        <v>3443</v>
      </c>
      <c r="C24" s="156" t="s">
        <v>3444</v>
      </c>
      <c r="D24" s="156">
        <v>39110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1</v>
      </c>
      <c r="N24" s="157">
        <v>0</v>
      </c>
      <c r="O24" s="157">
        <v>1</v>
      </c>
      <c r="P24" s="157">
        <v>0</v>
      </c>
      <c r="Q24" s="157">
        <v>1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1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8">
        <f t="shared" si="14"/>
        <v>4</v>
      </c>
      <c r="AF24" s="159">
        <f t="shared" si="15"/>
        <v>1</v>
      </c>
      <c r="AG24" s="160">
        <f t="shared" si="16"/>
        <v>4</v>
      </c>
      <c r="AH24" s="175" t="s">
        <v>6162</v>
      </c>
      <c r="AI24" s="129">
        <f t="shared" si="17"/>
        <v>2</v>
      </c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  <c r="EN24" s="122"/>
      <c r="EO24" s="122"/>
    </row>
    <row r="25" spans="1:145" s="154" customFormat="1">
      <c r="A25" s="129" t="s">
        <v>3437</v>
      </c>
      <c r="B25" s="156" t="s">
        <v>720</v>
      </c>
      <c r="C25" s="156" t="s">
        <v>721</v>
      </c>
      <c r="D25" s="156">
        <v>39110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8">
        <f t="shared" si="14"/>
        <v>0</v>
      </c>
      <c r="AF25" s="159">
        <f t="shared" si="15"/>
        <v>0</v>
      </c>
      <c r="AG25" s="160">
        <f t="shared" si="16"/>
        <v>0</v>
      </c>
      <c r="AH25" s="175" t="s">
        <v>6164</v>
      </c>
      <c r="AI25" s="129">
        <f t="shared" si="17"/>
        <v>2.3330000000000002</v>
      </c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</row>
    <row r="26" spans="1:145" s="154" customFormat="1">
      <c r="A26" s="129"/>
      <c r="B26" s="156" t="s">
        <v>3445</v>
      </c>
      <c r="C26" s="156" t="s">
        <v>3446</v>
      </c>
      <c r="D26" s="156">
        <v>39110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8">
        <f t="shared" si="14"/>
        <v>0</v>
      </c>
      <c r="AF26" s="159">
        <f t="shared" si="15"/>
        <v>0</v>
      </c>
      <c r="AG26" s="160">
        <f t="shared" si="16"/>
        <v>0</v>
      </c>
      <c r="AH26" s="175" t="s">
        <v>3437</v>
      </c>
      <c r="AI26" s="129">
        <f t="shared" si="17"/>
        <v>4</v>
      </c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</row>
    <row r="27" spans="1:145" s="154" customFormat="1">
      <c r="A27" s="129"/>
      <c r="B27" s="156" t="s">
        <v>3447</v>
      </c>
      <c r="C27" s="156" t="s">
        <v>3448</v>
      </c>
      <c r="D27" s="156">
        <v>39110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8">
        <f t="shared" si="14"/>
        <v>0</v>
      </c>
      <c r="AF27" s="159">
        <f t="shared" si="15"/>
        <v>0</v>
      </c>
      <c r="AG27" s="160">
        <f t="shared" si="16"/>
        <v>0</v>
      </c>
      <c r="AH27" s="175" t="s">
        <v>6164</v>
      </c>
      <c r="AI27" s="129">
        <f t="shared" si="17"/>
        <v>2.3330000000000002</v>
      </c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  <c r="EN27" s="122"/>
      <c r="EO27" s="122"/>
    </row>
    <row r="28" spans="1:145" s="154" customFormat="1">
      <c r="A28" s="129"/>
      <c r="B28" s="156" t="s">
        <v>3449</v>
      </c>
      <c r="C28" s="156" t="s">
        <v>3450</v>
      </c>
      <c r="D28" s="156">
        <v>39110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8">
        <f t="shared" si="14"/>
        <v>0</v>
      </c>
      <c r="AF28" s="159">
        <f t="shared" si="15"/>
        <v>0</v>
      </c>
      <c r="AG28" s="160">
        <f t="shared" si="16"/>
        <v>0</v>
      </c>
      <c r="AH28" s="175" t="s">
        <v>6171</v>
      </c>
      <c r="AI28" s="129" t="str">
        <f t="shared" si="17"/>
        <v>QQQ</v>
      </c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</row>
    <row r="29" spans="1:145" s="154" customFormat="1">
      <c r="A29" s="129"/>
      <c r="B29" s="156" t="s">
        <v>3451</v>
      </c>
      <c r="C29" s="156" t="s">
        <v>3452</v>
      </c>
      <c r="D29" s="156">
        <v>39110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8">
        <f t="shared" si="14"/>
        <v>0</v>
      </c>
      <c r="AF29" s="159">
        <f t="shared" si="15"/>
        <v>0</v>
      </c>
      <c r="AG29" s="160">
        <f t="shared" si="16"/>
        <v>0</v>
      </c>
      <c r="AH29" s="175" t="s">
        <v>6164</v>
      </c>
      <c r="AI29" s="129">
        <f t="shared" si="17"/>
        <v>2.3330000000000002</v>
      </c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</row>
    <row r="30" spans="1:145" s="154" customFormat="1">
      <c r="A30" s="129"/>
      <c r="B30" s="156" t="s">
        <v>3453</v>
      </c>
      <c r="C30" s="156" t="s">
        <v>3454</v>
      </c>
      <c r="D30" s="156">
        <v>39110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8">
        <f t="shared" si="14"/>
        <v>0</v>
      </c>
      <c r="AF30" s="159">
        <f t="shared" si="15"/>
        <v>0</v>
      </c>
      <c r="AG30" s="160">
        <f t="shared" si="16"/>
        <v>0</v>
      </c>
      <c r="AH30" s="175" t="s">
        <v>6170</v>
      </c>
      <c r="AI30" s="129">
        <f t="shared" si="17"/>
        <v>3.3330000000000002</v>
      </c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</row>
    <row r="31" spans="1:145" s="154" customFormat="1">
      <c r="A31" s="129"/>
      <c r="B31" s="156" t="s">
        <v>3455</v>
      </c>
      <c r="C31" s="156" t="s">
        <v>3456</v>
      </c>
      <c r="D31" s="156">
        <v>39110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8">
        <f t="shared" si="14"/>
        <v>0</v>
      </c>
      <c r="AF31" s="159">
        <f t="shared" si="15"/>
        <v>0</v>
      </c>
      <c r="AG31" s="160">
        <f t="shared" si="16"/>
        <v>0</v>
      </c>
      <c r="AH31" s="175" t="s">
        <v>6168</v>
      </c>
      <c r="AI31" s="129">
        <f t="shared" si="17"/>
        <v>3</v>
      </c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</row>
    <row r="32" spans="1:145" s="154" customFormat="1">
      <c r="A32" s="129"/>
      <c r="B32" s="156" t="s">
        <v>3457</v>
      </c>
      <c r="C32" s="156" t="s">
        <v>3458</v>
      </c>
      <c r="D32" s="156">
        <v>39110</v>
      </c>
      <c r="E32" s="157">
        <v>0</v>
      </c>
      <c r="F32" s="157">
        <v>0</v>
      </c>
      <c r="G32" s="157">
        <v>1</v>
      </c>
      <c r="H32" s="157">
        <v>1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8">
        <f t="shared" si="14"/>
        <v>2</v>
      </c>
      <c r="AF32" s="159">
        <f t="shared" si="15"/>
        <v>1</v>
      </c>
      <c r="AG32" s="160">
        <f t="shared" si="16"/>
        <v>2</v>
      </c>
      <c r="AH32" s="175" t="s">
        <v>6162</v>
      </c>
      <c r="AI32" s="129">
        <f t="shared" si="17"/>
        <v>2</v>
      </c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2"/>
      <c r="EH32" s="122"/>
      <c r="EI32" s="122"/>
      <c r="EJ32" s="122"/>
      <c r="EK32" s="122"/>
      <c r="EL32" s="122"/>
      <c r="EM32" s="122"/>
      <c r="EN32" s="122"/>
      <c r="EO32" s="122"/>
    </row>
    <row r="33" spans="1:145" s="154" customFormat="1">
      <c r="A33" s="129"/>
      <c r="B33" s="156" t="s">
        <v>3461</v>
      </c>
      <c r="C33" s="156" t="s">
        <v>3462</v>
      </c>
      <c r="D33" s="156">
        <v>39110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8">
        <f t="shared" si="14"/>
        <v>0</v>
      </c>
      <c r="AF33" s="159">
        <f t="shared" si="15"/>
        <v>0</v>
      </c>
      <c r="AG33" s="160">
        <f t="shared" si="16"/>
        <v>0</v>
      </c>
      <c r="AH33" s="175" t="s">
        <v>6168</v>
      </c>
      <c r="AI33" s="129">
        <f t="shared" si="17"/>
        <v>3</v>
      </c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</row>
    <row r="34" spans="1:145" s="154" customFormat="1">
      <c r="A34" s="129" t="s">
        <v>3437</v>
      </c>
      <c r="B34" s="156" t="s">
        <v>738</v>
      </c>
      <c r="C34" s="156" t="s">
        <v>739</v>
      </c>
      <c r="D34" s="156">
        <v>39110</v>
      </c>
      <c r="E34" s="157">
        <v>0</v>
      </c>
      <c r="F34" s="157">
        <v>0</v>
      </c>
      <c r="G34" s="157">
        <v>1</v>
      </c>
      <c r="H34" s="157">
        <v>1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8">
        <f t="shared" si="14"/>
        <v>2</v>
      </c>
      <c r="AF34" s="159">
        <f t="shared" si="15"/>
        <v>1</v>
      </c>
      <c r="AG34" s="160">
        <f t="shared" si="16"/>
        <v>2</v>
      </c>
      <c r="AH34" s="175" t="s">
        <v>6166</v>
      </c>
      <c r="AI34" s="129">
        <f t="shared" si="17"/>
        <v>3.6669999999999998</v>
      </c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</row>
    <row r="35" spans="1:145" s="154" customFormat="1">
      <c r="A35" s="129" t="s">
        <v>3437</v>
      </c>
      <c r="B35" s="156" t="s">
        <v>740</v>
      </c>
      <c r="C35" s="156" t="s">
        <v>741</v>
      </c>
      <c r="D35" s="156">
        <v>39110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8">
        <f t="shared" si="14"/>
        <v>0</v>
      </c>
      <c r="AF35" s="159">
        <f t="shared" si="15"/>
        <v>0</v>
      </c>
      <c r="AG35" s="160">
        <f t="shared" si="16"/>
        <v>0</v>
      </c>
      <c r="AH35" s="175" t="s">
        <v>6168</v>
      </c>
      <c r="AI35" s="129">
        <f t="shared" si="17"/>
        <v>3</v>
      </c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2"/>
      <c r="EH35" s="122"/>
      <c r="EI35" s="122"/>
      <c r="EJ35" s="122"/>
      <c r="EK35" s="122"/>
      <c r="EL35" s="122"/>
      <c r="EM35" s="122"/>
      <c r="EN35" s="122"/>
      <c r="EO35" s="122"/>
    </row>
    <row r="36" spans="1:145" s="154" customFormat="1">
      <c r="A36" s="129"/>
      <c r="B36" s="156" t="s">
        <v>3465</v>
      </c>
      <c r="C36" s="156" t="s">
        <v>3466</v>
      </c>
      <c r="D36" s="156">
        <v>39110</v>
      </c>
      <c r="E36" s="157">
        <v>0</v>
      </c>
      <c r="F36" s="157">
        <v>0</v>
      </c>
      <c r="G36" s="157">
        <v>1</v>
      </c>
      <c r="H36" s="157">
        <v>1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8">
        <f t="shared" si="14"/>
        <v>2</v>
      </c>
      <c r="AF36" s="159">
        <f t="shared" si="15"/>
        <v>1</v>
      </c>
      <c r="AG36" s="160">
        <f t="shared" si="16"/>
        <v>2</v>
      </c>
      <c r="AH36" s="175" t="s">
        <v>6173</v>
      </c>
      <c r="AI36" s="129">
        <f t="shared" si="17"/>
        <v>1.667</v>
      </c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2"/>
      <c r="DX36" s="122"/>
      <c r="DY36" s="122"/>
      <c r="DZ36" s="122"/>
      <c r="EA36" s="122"/>
      <c r="EB36" s="122"/>
      <c r="EC36" s="122"/>
      <c r="ED36" s="122"/>
      <c r="EE36" s="122"/>
      <c r="EF36" s="122"/>
      <c r="EG36" s="122"/>
      <c r="EH36" s="122"/>
      <c r="EI36" s="122"/>
      <c r="EJ36" s="122"/>
      <c r="EK36" s="122"/>
      <c r="EL36" s="122"/>
      <c r="EM36" s="122"/>
      <c r="EN36" s="122"/>
      <c r="EO36" s="122"/>
    </row>
    <row r="37" spans="1:145" s="154" customFormat="1">
      <c r="A37" s="129"/>
      <c r="B37" s="156" t="s">
        <v>3467</v>
      </c>
      <c r="C37" s="156" t="s">
        <v>3468</v>
      </c>
      <c r="D37" s="156">
        <v>39110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8">
        <f t="shared" si="14"/>
        <v>0</v>
      </c>
      <c r="AF37" s="159">
        <f t="shared" si="15"/>
        <v>0</v>
      </c>
      <c r="AG37" s="160">
        <f t="shared" si="16"/>
        <v>0</v>
      </c>
      <c r="AH37" s="175" t="s">
        <v>6165</v>
      </c>
      <c r="AI37" s="129" t="str">
        <f t="shared" si="17"/>
        <v>WWW</v>
      </c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122"/>
      <c r="DY37" s="122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</row>
    <row r="38" spans="1:145" s="154" customFormat="1">
      <c r="A38" s="129" t="s">
        <v>3437</v>
      </c>
      <c r="B38" s="156" t="s">
        <v>746</v>
      </c>
      <c r="C38" s="156" t="s">
        <v>747</v>
      </c>
      <c r="D38" s="156">
        <v>39110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8">
        <f t="shared" si="14"/>
        <v>0</v>
      </c>
      <c r="AF38" s="159">
        <f t="shared" si="15"/>
        <v>0</v>
      </c>
      <c r="AG38" s="160">
        <f t="shared" si="16"/>
        <v>0</v>
      </c>
      <c r="AH38" s="175" t="s">
        <v>6170</v>
      </c>
      <c r="AI38" s="129">
        <f t="shared" si="17"/>
        <v>3.3330000000000002</v>
      </c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  <c r="EG38" s="122"/>
      <c r="EH38" s="122"/>
      <c r="EI38" s="122"/>
      <c r="EJ38" s="122"/>
      <c r="EK38" s="122"/>
      <c r="EL38" s="122"/>
      <c r="EM38" s="122"/>
      <c r="EN38" s="122"/>
      <c r="EO38" s="122"/>
    </row>
    <row r="39" spans="1:145" s="154" customFormat="1">
      <c r="A39" s="129"/>
      <c r="B39" s="156" t="s">
        <v>3469</v>
      </c>
      <c r="C39" s="156" t="s">
        <v>3470</v>
      </c>
      <c r="D39" s="156">
        <v>39110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8">
        <f t="shared" si="14"/>
        <v>0</v>
      </c>
      <c r="AF39" s="159">
        <f t="shared" si="15"/>
        <v>0</v>
      </c>
      <c r="AG39" s="160">
        <f t="shared" si="16"/>
        <v>0</v>
      </c>
      <c r="AH39" s="175" t="s">
        <v>6170</v>
      </c>
      <c r="AI39" s="129">
        <f t="shared" si="17"/>
        <v>3.3330000000000002</v>
      </c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/>
      <c r="DS39" s="122"/>
      <c r="DT39" s="122"/>
      <c r="DU39" s="122"/>
      <c r="DV39" s="122"/>
      <c r="DW39" s="122"/>
      <c r="DX39" s="122"/>
      <c r="DY39" s="122"/>
      <c r="DZ39" s="122"/>
      <c r="EA39" s="122"/>
      <c r="EB39" s="122"/>
      <c r="EC39" s="122"/>
      <c r="ED39" s="122"/>
      <c r="EE39" s="122"/>
      <c r="EF39" s="122"/>
      <c r="EG39" s="122"/>
      <c r="EH39" s="122"/>
      <c r="EI39" s="122"/>
      <c r="EJ39" s="122"/>
      <c r="EK39" s="122"/>
      <c r="EL39" s="122"/>
      <c r="EM39" s="122"/>
      <c r="EN39" s="122"/>
      <c r="EO39" s="122"/>
    </row>
    <row r="40" spans="1:145" s="154" customFormat="1">
      <c r="A40" s="129"/>
      <c r="B40" s="156" t="s">
        <v>3471</v>
      </c>
      <c r="C40" s="156" t="s">
        <v>3472</v>
      </c>
      <c r="D40" s="156">
        <v>39110</v>
      </c>
      <c r="E40" s="157">
        <v>1</v>
      </c>
      <c r="F40" s="157">
        <v>0</v>
      </c>
      <c r="G40" s="157">
        <v>1</v>
      </c>
      <c r="H40" s="157">
        <v>0</v>
      </c>
      <c r="I40" s="157">
        <v>0</v>
      </c>
      <c r="J40" s="157">
        <v>0</v>
      </c>
      <c r="K40" s="157">
        <v>1</v>
      </c>
      <c r="L40" s="157">
        <v>0</v>
      </c>
      <c r="M40" s="157">
        <v>1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8">
        <f t="shared" si="14"/>
        <v>4</v>
      </c>
      <c r="AF40" s="159">
        <f t="shared" si="15"/>
        <v>1</v>
      </c>
      <c r="AG40" s="160">
        <f t="shared" si="16"/>
        <v>4</v>
      </c>
      <c r="AH40" s="175" t="s">
        <v>6170</v>
      </c>
      <c r="AI40" s="129">
        <f t="shared" si="17"/>
        <v>3.3330000000000002</v>
      </c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22"/>
      <c r="DZ40" s="122"/>
      <c r="EA40" s="122"/>
      <c r="EB40" s="122"/>
      <c r="EC40" s="122"/>
      <c r="ED40" s="122"/>
      <c r="EE40" s="122"/>
      <c r="EF40" s="122"/>
      <c r="EG40" s="122"/>
      <c r="EH40" s="122"/>
      <c r="EI40" s="122"/>
      <c r="EJ40" s="122"/>
      <c r="EK40" s="122"/>
      <c r="EL40" s="122"/>
      <c r="EM40" s="122"/>
      <c r="EN40" s="122"/>
      <c r="EO40" s="122"/>
    </row>
    <row r="41" spans="1:145" s="154" customFormat="1">
      <c r="A41" s="129"/>
      <c r="B41" s="156" t="s">
        <v>3473</v>
      </c>
      <c r="C41" s="156" t="s">
        <v>3474</v>
      </c>
      <c r="D41" s="156">
        <v>39110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8">
        <f t="shared" si="14"/>
        <v>0</v>
      </c>
      <c r="AF41" s="159">
        <f t="shared" si="15"/>
        <v>0</v>
      </c>
      <c r="AG41" s="160">
        <f t="shared" si="16"/>
        <v>0</v>
      </c>
      <c r="AH41" s="175" t="s">
        <v>6168</v>
      </c>
      <c r="AI41" s="129">
        <f t="shared" si="17"/>
        <v>3</v>
      </c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  <c r="DX41" s="122"/>
      <c r="DY41" s="12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</row>
    <row r="42" spans="1:145" s="154" customFormat="1">
      <c r="A42" s="129"/>
      <c r="B42" s="156" t="s">
        <v>3475</v>
      </c>
      <c r="C42" s="156" t="s">
        <v>3476</v>
      </c>
      <c r="D42" s="156">
        <v>39110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8">
        <f t="shared" si="14"/>
        <v>0</v>
      </c>
      <c r="AF42" s="159">
        <f t="shared" si="15"/>
        <v>0</v>
      </c>
      <c r="AG42" s="160">
        <f t="shared" si="16"/>
        <v>0</v>
      </c>
      <c r="AH42" s="175" t="s">
        <v>3437</v>
      </c>
      <c r="AI42" s="129">
        <f t="shared" si="17"/>
        <v>4</v>
      </c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</row>
    <row r="43" spans="1:145" s="154" customFormat="1">
      <c r="A43" s="129"/>
      <c r="B43" s="156" t="s">
        <v>3477</v>
      </c>
      <c r="C43" s="156" t="s">
        <v>3478</v>
      </c>
      <c r="D43" s="156">
        <v>39110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8">
        <f t="shared" si="14"/>
        <v>1</v>
      </c>
      <c r="AF43" s="159">
        <f t="shared" si="15"/>
        <v>1</v>
      </c>
      <c r="AG43" s="160">
        <f t="shared" si="16"/>
        <v>1</v>
      </c>
      <c r="AH43" s="175" t="s">
        <v>6170</v>
      </c>
      <c r="AI43" s="129">
        <f t="shared" si="17"/>
        <v>3.3330000000000002</v>
      </c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  <c r="CJ43" s="122"/>
      <c r="CK43" s="122"/>
      <c r="CL43" s="122"/>
      <c r="CM43" s="122"/>
      <c r="CN43" s="122"/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  <c r="DX43" s="122"/>
      <c r="DY43" s="12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</row>
    <row r="44" spans="1:145" s="154" customFormat="1">
      <c r="A44" s="129" t="s">
        <v>3437</v>
      </c>
      <c r="B44" s="156" t="s">
        <v>758</v>
      </c>
      <c r="C44" s="156" t="s">
        <v>759</v>
      </c>
      <c r="D44" s="156">
        <v>39110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8">
        <f t="shared" si="14"/>
        <v>0</v>
      </c>
      <c r="AF44" s="159">
        <f t="shared" si="15"/>
        <v>0</v>
      </c>
      <c r="AG44" s="160">
        <f t="shared" si="16"/>
        <v>0</v>
      </c>
      <c r="AH44" s="175" t="s">
        <v>6173</v>
      </c>
      <c r="AI44" s="129">
        <f t="shared" si="17"/>
        <v>1.667</v>
      </c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  <c r="DX44" s="122"/>
      <c r="DY44" s="12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</row>
    <row r="45" spans="1:145" s="154" customFormat="1">
      <c r="A45" s="129"/>
      <c r="B45" s="156" t="s">
        <v>3479</v>
      </c>
      <c r="C45" s="156" t="s">
        <v>3480</v>
      </c>
      <c r="D45" s="156">
        <v>39110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8">
        <f t="shared" si="14"/>
        <v>0</v>
      </c>
      <c r="AF45" s="159">
        <f t="shared" si="15"/>
        <v>0</v>
      </c>
      <c r="AG45" s="160">
        <f t="shared" si="16"/>
        <v>0</v>
      </c>
      <c r="AH45" s="175" t="s">
        <v>6171</v>
      </c>
      <c r="AI45" s="129" t="str">
        <f t="shared" si="17"/>
        <v>QQQ</v>
      </c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</row>
    <row r="46" spans="1:145" s="154" customFormat="1">
      <c r="A46" s="129"/>
      <c r="B46" s="156" t="s">
        <v>3481</v>
      </c>
      <c r="C46" s="156" t="s">
        <v>3482</v>
      </c>
      <c r="D46" s="156">
        <v>39110</v>
      </c>
      <c r="E46" s="157">
        <v>1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8">
        <f t="shared" si="14"/>
        <v>1</v>
      </c>
      <c r="AF46" s="159">
        <f t="shared" si="15"/>
        <v>1</v>
      </c>
      <c r="AG46" s="160">
        <f t="shared" si="16"/>
        <v>1</v>
      </c>
      <c r="AH46" s="175" t="s">
        <v>6167</v>
      </c>
      <c r="AI46" s="129">
        <f t="shared" si="17"/>
        <v>2.6669999999999998</v>
      </c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</row>
    <row r="47" spans="1:145" s="154" customFormat="1">
      <c r="A47" s="129"/>
      <c r="B47" s="156" t="s">
        <v>3483</v>
      </c>
      <c r="C47" s="156" t="s">
        <v>3484</v>
      </c>
      <c r="D47" s="156">
        <v>39110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8">
        <f t="shared" si="14"/>
        <v>0</v>
      </c>
      <c r="AF47" s="159">
        <f t="shared" si="15"/>
        <v>0</v>
      </c>
      <c r="AG47" s="160">
        <f t="shared" si="16"/>
        <v>0</v>
      </c>
      <c r="AH47" s="175" t="s">
        <v>6172</v>
      </c>
      <c r="AI47" s="129">
        <f t="shared" si="17"/>
        <v>0.66700000000000004</v>
      </c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</row>
    <row r="48" spans="1:145" s="154" customFormat="1">
      <c r="A48" s="129" t="s">
        <v>3437</v>
      </c>
      <c r="B48" s="156" t="s">
        <v>766</v>
      </c>
      <c r="C48" s="156" t="s">
        <v>767</v>
      </c>
      <c r="D48" s="156">
        <v>39110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8">
        <f t="shared" si="14"/>
        <v>0</v>
      </c>
      <c r="AF48" s="159">
        <f t="shared" si="15"/>
        <v>0</v>
      </c>
      <c r="AG48" s="160">
        <f t="shared" si="16"/>
        <v>0</v>
      </c>
      <c r="AH48" s="175" t="s">
        <v>6170</v>
      </c>
      <c r="AI48" s="129">
        <f t="shared" si="17"/>
        <v>3.3330000000000002</v>
      </c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</row>
    <row r="49" spans="1:145" s="154" customFormat="1">
      <c r="A49" s="129"/>
      <c r="B49" s="156" t="s">
        <v>3487</v>
      </c>
      <c r="C49" s="156" t="s">
        <v>3488</v>
      </c>
      <c r="D49" s="156">
        <v>39110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8">
        <f t="shared" si="14"/>
        <v>0</v>
      </c>
      <c r="AF49" s="159">
        <f t="shared" si="15"/>
        <v>0</v>
      </c>
      <c r="AG49" s="160">
        <f t="shared" si="16"/>
        <v>0</v>
      </c>
      <c r="AH49" s="175" t="s">
        <v>6168</v>
      </c>
      <c r="AI49" s="129">
        <f t="shared" si="17"/>
        <v>3</v>
      </c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/>
      <c r="DS49" s="122"/>
      <c r="DT49" s="122"/>
      <c r="DU49" s="122"/>
      <c r="DV49" s="122"/>
      <c r="DW49" s="122"/>
      <c r="DX49" s="122"/>
      <c r="DY49" s="122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</row>
    <row r="50" spans="1:145" s="154" customFormat="1">
      <c r="A50" s="129"/>
      <c r="B50" s="156" t="s">
        <v>3491</v>
      </c>
      <c r="C50" s="156" t="s">
        <v>3492</v>
      </c>
      <c r="D50" s="156">
        <v>39110</v>
      </c>
      <c r="E50" s="157">
        <v>0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8">
        <f t="shared" si="14"/>
        <v>0</v>
      </c>
      <c r="AF50" s="159">
        <f t="shared" si="15"/>
        <v>0</v>
      </c>
      <c r="AG50" s="160">
        <f t="shared" si="16"/>
        <v>0</v>
      </c>
      <c r="AH50" s="175" t="s">
        <v>6164</v>
      </c>
      <c r="AI50" s="129">
        <f t="shared" si="17"/>
        <v>2.3330000000000002</v>
      </c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</row>
    <row r="51" spans="1:145" s="154" customFormat="1">
      <c r="A51" s="129"/>
      <c r="B51" s="156" t="s">
        <v>3497</v>
      </c>
      <c r="C51" s="156" t="s">
        <v>3498</v>
      </c>
      <c r="D51" s="156">
        <v>39110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8">
        <f t="shared" si="14"/>
        <v>0</v>
      </c>
      <c r="AF51" s="159">
        <f t="shared" si="15"/>
        <v>0</v>
      </c>
      <c r="AG51" s="160">
        <f t="shared" si="16"/>
        <v>0</v>
      </c>
      <c r="AH51" s="175" t="s">
        <v>6166</v>
      </c>
      <c r="AI51" s="129">
        <f t="shared" si="17"/>
        <v>3.6669999999999998</v>
      </c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  <c r="CL51" s="122"/>
      <c r="CM51" s="122"/>
      <c r="CN51" s="122"/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  <c r="DW51" s="122"/>
      <c r="DX51" s="122"/>
      <c r="DY51" s="122"/>
      <c r="DZ51" s="122"/>
      <c r="EA51" s="122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</row>
    <row r="52" spans="1:145" s="154" customFormat="1">
      <c r="A52" s="129"/>
      <c r="B52" s="156" t="s">
        <v>3499</v>
      </c>
      <c r="C52" s="156" t="s">
        <v>3500</v>
      </c>
      <c r="D52" s="156">
        <v>39110</v>
      </c>
      <c r="E52" s="157">
        <v>1</v>
      </c>
      <c r="F52" s="157">
        <v>0</v>
      </c>
      <c r="G52" s="157">
        <v>1</v>
      </c>
      <c r="H52" s="157">
        <v>1</v>
      </c>
      <c r="I52" s="157">
        <v>1</v>
      </c>
      <c r="J52" s="157">
        <v>0</v>
      </c>
      <c r="K52" s="157">
        <v>1</v>
      </c>
      <c r="L52" s="157">
        <v>0</v>
      </c>
      <c r="M52" s="157">
        <v>1</v>
      </c>
      <c r="N52" s="157">
        <v>0</v>
      </c>
      <c r="O52" s="157">
        <v>1</v>
      </c>
      <c r="P52" s="157">
        <v>0</v>
      </c>
      <c r="Q52" s="157">
        <v>1</v>
      </c>
      <c r="R52" s="157">
        <v>0</v>
      </c>
      <c r="S52" s="157">
        <v>0</v>
      </c>
      <c r="T52" s="157">
        <v>0</v>
      </c>
      <c r="U52" s="157">
        <v>1</v>
      </c>
      <c r="V52" s="157">
        <v>0</v>
      </c>
      <c r="W52" s="157">
        <v>1</v>
      </c>
      <c r="X52" s="157">
        <v>0</v>
      </c>
      <c r="Y52" s="157">
        <v>1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8">
        <f t="shared" si="14"/>
        <v>11</v>
      </c>
      <c r="AF52" s="159">
        <f t="shared" si="15"/>
        <v>1</v>
      </c>
      <c r="AG52" s="160">
        <f t="shared" si="16"/>
        <v>11</v>
      </c>
      <c r="AH52" s="175" t="s">
        <v>6170</v>
      </c>
      <c r="AI52" s="129">
        <f t="shared" si="17"/>
        <v>3.3330000000000002</v>
      </c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122"/>
      <c r="EA52" s="122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</row>
    <row r="53" spans="1:145" s="154" customFormat="1">
      <c r="A53" s="129"/>
      <c r="B53" s="156" t="s">
        <v>3503</v>
      </c>
      <c r="C53" s="156" t="s">
        <v>3504</v>
      </c>
      <c r="D53" s="156">
        <v>39110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1</v>
      </c>
      <c r="S53" s="157">
        <v>0</v>
      </c>
      <c r="T53" s="157">
        <v>0</v>
      </c>
      <c r="U53" s="157">
        <v>1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8">
        <f t="shared" si="14"/>
        <v>2</v>
      </c>
      <c r="AF53" s="159">
        <f t="shared" si="15"/>
        <v>1</v>
      </c>
      <c r="AG53" s="160">
        <f t="shared" si="16"/>
        <v>2</v>
      </c>
      <c r="AH53" s="175" t="s">
        <v>6168</v>
      </c>
      <c r="AI53" s="129">
        <f t="shared" si="17"/>
        <v>3</v>
      </c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  <c r="DY53" s="122"/>
      <c r="DZ53" s="122"/>
      <c r="EA53" s="122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</row>
    <row r="54" spans="1:145" s="154" customFormat="1">
      <c r="A54" s="129"/>
      <c r="B54" s="156" t="s">
        <v>3505</v>
      </c>
      <c r="C54" s="156" t="s">
        <v>3506</v>
      </c>
      <c r="D54" s="156">
        <v>39110</v>
      </c>
      <c r="E54" s="157">
        <v>0</v>
      </c>
      <c r="F54" s="157">
        <v>0</v>
      </c>
      <c r="G54" s="157">
        <v>0</v>
      </c>
      <c r="H54" s="157">
        <v>1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8">
        <f t="shared" si="14"/>
        <v>1</v>
      </c>
      <c r="AF54" s="159">
        <f t="shared" si="15"/>
        <v>1</v>
      </c>
      <c r="AG54" s="160">
        <f t="shared" si="16"/>
        <v>1</v>
      </c>
      <c r="AH54" s="175" t="s">
        <v>6162</v>
      </c>
      <c r="AI54" s="129">
        <f t="shared" si="17"/>
        <v>2</v>
      </c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122"/>
      <c r="EA54" s="122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</row>
    <row r="55" spans="1:145" s="154" customFormat="1">
      <c r="A55" s="129"/>
      <c r="B55" s="156" t="s">
        <v>3507</v>
      </c>
      <c r="C55" s="156" t="s">
        <v>3508</v>
      </c>
      <c r="D55" s="156">
        <v>39110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8">
        <f t="shared" si="14"/>
        <v>0</v>
      </c>
      <c r="AF55" s="159">
        <f t="shared" si="15"/>
        <v>0</v>
      </c>
      <c r="AG55" s="160">
        <f t="shared" si="16"/>
        <v>0</v>
      </c>
      <c r="AH55" s="175" t="s">
        <v>6164</v>
      </c>
      <c r="AI55" s="129">
        <f t="shared" si="17"/>
        <v>2.3330000000000002</v>
      </c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122"/>
      <c r="DR55" s="122"/>
      <c r="DS55" s="122"/>
      <c r="DT55" s="122"/>
      <c r="DU55" s="122"/>
      <c r="DV55" s="122"/>
      <c r="DW55" s="122"/>
      <c r="DX55" s="122"/>
      <c r="DY55" s="122"/>
      <c r="DZ55" s="122"/>
      <c r="EA55" s="122"/>
      <c r="EB55" s="122"/>
      <c r="EC55" s="122"/>
      <c r="ED55" s="122"/>
      <c r="EE55" s="122"/>
      <c r="EF55" s="122"/>
      <c r="EG55" s="122"/>
      <c r="EH55" s="122"/>
      <c r="EI55" s="122"/>
      <c r="EJ55" s="122"/>
      <c r="EK55" s="122"/>
      <c r="EL55" s="122"/>
      <c r="EM55" s="122"/>
      <c r="EN55" s="122"/>
      <c r="EO55" s="122"/>
    </row>
    <row r="56" spans="1:145" s="154" customFormat="1">
      <c r="A56" s="129" t="s">
        <v>3437</v>
      </c>
      <c r="B56" s="156" t="s">
        <v>782</v>
      </c>
      <c r="C56" s="156" t="s">
        <v>783</v>
      </c>
      <c r="D56" s="156">
        <v>39110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8">
        <f t="shared" si="14"/>
        <v>0</v>
      </c>
      <c r="AF56" s="159">
        <f t="shared" si="15"/>
        <v>0</v>
      </c>
      <c r="AG56" s="160">
        <f t="shared" si="16"/>
        <v>0</v>
      </c>
      <c r="AH56" s="175" t="s">
        <v>6166</v>
      </c>
      <c r="AI56" s="129">
        <f t="shared" si="17"/>
        <v>3.6669999999999998</v>
      </c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2"/>
      <c r="CE56" s="122"/>
      <c r="CF56" s="122"/>
      <c r="CG56" s="122"/>
      <c r="CH56" s="122"/>
      <c r="CI56" s="122"/>
      <c r="CJ56" s="122"/>
      <c r="CK56" s="122"/>
      <c r="CL56" s="122"/>
      <c r="CM56" s="122"/>
      <c r="CN56" s="122"/>
      <c r="CO56" s="122"/>
      <c r="CP56" s="122"/>
      <c r="CQ56" s="122"/>
      <c r="CR56" s="122"/>
      <c r="CS56" s="122"/>
      <c r="CT56" s="122"/>
      <c r="CU56" s="122"/>
      <c r="CV56" s="122"/>
      <c r="CW56" s="122"/>
      <c r="CX56" s="122"/>
      <c r="CY56" s="122"/>
      <c r="CZ56" s="122"/>
      <c r="DA56" s="122"/>
      <c r="DB56" s="122"/>
      <c r="DC56" s="122"/>
      <c r="DD56" s="122"/>
      <c r="DE56" s="122"/>
      <c r="DF56" s="122"/>
      <c r="DG56" s="122"/>
      <c r="DH56" s="122"/>
      <c r="DI56" s="122"/>
      <c r="DJ56" s="122"/>
      <c r="DK56" s="122"/>
      <c r="DL56" s="122"/>
      <c r="DM56" s="122"/>
      <c r="DN56" s="122"/>
      <c r="DO56" s="122"/>
      <c r="DP56" s="122"/>
      <c r="DQ56" s="122"/>
      <c r="DR56" s="122"/>
      <c r="DS56" s="122"/>
      <c r="DT56" s="122"/>
      <c r="DU56" s="122"/>
      <c r="DV56" s="122"/>
      <c r="DW56" s="122"/>
      <c r="DX56" s="122"/>
      <c r="DY56" s="122"/>
      <c r="DZ56" s="122"/>
      <c r="EA56" s="122"/>
      <c r="EB56" s="122"/>
      <c r="EC56" s="122"/>
      <c r="ED56" s="122"/>
      <c r="EE56" s="122"/>
      <c r="EF56" s="122"/>
      <c r="EG56" s="122"/>
      <c r="EH56" s="122"/>
      <c r="EI56" s="122"/>
      <c r="EJ56" s="122"/>
      <c r="EK56" s="122"/>
      <c r="EL56" s="122"/>
      <c r="EM56" s="122"/>
      <c r="EN56" s="122"/>
      <c r="EO56" s="122"/>
    </row>
    <row r="57" spans="1:145" s="154" customFormat="1">
      <c r="A57" s="129"/>
      <c r="B57" s="156" t="s">
        <v>3509</v>
      </c>
      <c r="C57" s="156" t="s">
        <v>3510</v>
      </c>
      <c r="D57" s="156">
        <v>39110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8">
        <f t="shared" si="14"/>
        <v>0</v>
      </c>
      <c r="AF57" s="159">
        <f t="shared" si="15"/>
        <v>0</v>
      </c>
      <c r="AG57" s="160">
        <f t="shared" si="16"/>
        <v>0</v>
      </c>
      <c r="AH57" s="175" t="s">
        <v>6168</v>
      </c>
      <c r="AI57" s="129">
        <f t="shared" si="17"/>
        <v>3</v>
      </c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122"/>
      <c r="CB57" s="122"/>
      <c r="CC57" s="122"/>
      <c r="CD57" s="122"/>
      <c r="CE57" s="122"/>
      <c r="CF57" s="122"/>
      <c r="CG57" s="122"/>
      <c r="CH57" s="122"/>
      <c r="CI57" s="122"/>
      <c r="CJ57" s="122"/>
      <c r="CK57" s="122"/>
      <c r="CL57" s="122"/>
      <c r="CM57" s="122"/>
      <c r="CN57" s="122"/>
      <c r="CO57" s="122"/>
      <c r="CP57" s="122"/>
      <c r="CQ57" s="122"/>
      <c r="CR57" s="122"/>
      <c r="CS57" s="122"/>
      <c r="CT57" s="122"/>
      <c r="CU57" s="122"/>
      <c r="CV57" s="122"/>
      <c r="CW57" s="122"/>
      <c r="CX57" s="122"/>
      <c r="CY57" s="122"/>
      <c r="CZ57" s="122"/>
      <c r="DA57" s="122"/>
      <c r="DB57" s="122"/>
      <c r="DC57" s="122"/>
      <c r="DD57" s="122"/>
      <c r="DE57" s="122"/>
      <c r="DF57" s="122"/>
      <c r="DG57" s="122"/>
      <c r="DH57" s="122"/>
      <c r="DI57" s="122"/>
      <c r="DJ57" s="122"/>
      <c r="DK57" s="122"/>
      <c r="DL57" s="122"/>
      <c r="DM57" s="122"/>
      <c r="DN57" s="122"/>
      <c r="DO57" s="122"/>
      <c r="DP57" s="122"/>
      <c r="DQ57" s="122"/>
      <c r="DR57" s="122"/>
      <c r="DS57" s="122"/>
      <c r="DT57" s="122"/>
      <c r="DU57" s="122"/>
      <c r="DV57" s="122"/>
      <c r="DW57" s="122"/>
      <c r="DX57" s="122"/>
      <c r="DY57" s="122"/>
      <c r="DZ57" s="122"/>
      <c r="EA57" s="122"/>
      <c r="EB57" s="122"/>
      <c r="EC57" s="122"/>
      <c r="ED57" s="122"/>
      <c r="EE57" s="122"/>
      <c r="EF57" s="122"/>
      <c r="EG57" s="122"/>
      <c r="EH57" s="122"/>
      <c r="EI57" s="122"/>
      <c r="EJ57" s="122"/>
      <c r="EK57" s="122"/>
      <c r="EL57" s="122"/>
      <c r="EM57" s="122"/>
      <c r="EN57" s="122"/>
      <c r="EO57" s="122"/>
    </row>
    <row r="58" spans="1:145" s="154" customFormat="1">
      <c r="A58" s="129" t="s">
        <v>3437</v>
      </c>
      <c r="B58" s="156" t="s">
        <v>786</v>
      </c>
      <c r="C58" s="156" t="s">
        <v>787</v>
      </c>
      <c r="D58" s="156">
        <v>39110</v>
      </c>
      <c r="E58" s="157">
        <v>0</v>
      </c>
      <c r="F58" s="157">
        <v>0</v>
      </c>
      <c r="G58" s="157">
        <v>1</v>
      </c>
      <c r="H58" s="157">
        <v>1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8">
        <f t="shared" si="14"/>
        <v>2</v>
      </c>
      <c r="AF58" s="159">
        <f t="shared" si="15"/>
        <v>1</v>
      </c>
      <c r="AG58" s="160">
        <f t="shared" si="16"/>
        <v>2</v>
      </c>
      <c r="AH58" s="175" t="s">
        <v>6168</v>
      </c>
      <c r="AI58" s="129">
        <f t="shared" si="17"/>
        <v>3</v>
      </c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/>
      <c r="DS58" s="122"/>
      <c r="DT58" s="122"/>
      <c r="DU58" s="122"/>
      <c r="DV58" s="122"/>
      <c r="DW58" s="122"/>
      <c r="DX58" s="122"/>
      <c r="DY58" s="122"/>
      <c r="DZ58" s="122"/>
      <c r="EA58" s="122"/>
      <c r="EB58" s="122"/>
      <c r="EC58" s="122"/>
      <c r="ED58" s="122"/>
      <c r="EE58" s="122"/>
      <c r="EF58" s="122"/>
      <c r="EG58" s="122"/>
      <c r="EH58" s="122"/>
      <c r="EI58" s="122"/>
      <c r="EJ58" s="122"/>
      <c r="EK58" s="122"/>
      <c r="EL58" s="122"/>
      <c r="EM58" s="122"/>
      <c r="EN58" s="122"/>
      <c r="EO58" s="122"/>
    </row>
    <row r="59" spans="1:145" s="154" customFormat="1">
      <c r="A59" s="129"/>
      <c r="B59" s="156" t="s">
        <v>3511</v>
      </c>
      <c r="C59" s="156" t="s">
        <v>3512</v>
      </c>
      <c r="D59" s="156">
        <v>39110</v>
      </c>
      <c r="E59" s="157">
        <v>0</v>
      </c>
      <c r="F59" s="157">
        <v>1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8">
        <f t="shared" si="14"/>
        <v>1</v>
      </c>
      <c r="AF59" s="159">
        <f t="shared" si="15"/>
        <v>1</v>
      </c>
      <c r="AG59" s="160">
        <f t="shared" si="16"/>
        <v>1</v>
      </c>
      <c r="AH59" s="175" t="s">
        <v>6166</v>
      </c>
      <c r="AI59" s="129">
        <f t="shared" si="17"/>
        <v>3.6669999999999998</v>
      </c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22"/>
      <c r="BY59" s="122"/>
      <c r="BZ59" s="122"/>
      <c r="CA59" s="122"/>
      <c r="CB59" s="122"/>
      <c r="CC59" s="122"/>
      <c r="CD59" s="122"/>
      <c r="CE59" s="122"/>
      <c r="CF59" s="122"/>
      <c r="CG59" s="122"/>
      <c r="CH59" s="122"/>
      <c r="CI59" s="122"/>
      <c r="CJ59" s="122"/>
      <c r="CK59" s="122"/>
      <c r="CL59" s="122"/>
      <c r="CM59" s="122"/>
      <c r="CN59" s="122"/>
      <c r="CO59" s="122"/>
      <c r="CP59" s="122"/>
      <c r="CQ59" s="122"/>
      <c r="CR59" s="122"/>
      <c r="CS59" s="122"/>
      <c r="CT59" s="122"/>
      <c r="CU59" s="122"/>
      <c r="CV59" s="122"/>
      <c r="CW59" s="122"/>
      <c r="CX59" s="122"/>
      <c r="CY59" s="122"/>
      <c r="CZ59" s="122"/>
      <c r="DA59" s="122"/>
      <c r="DB59" s="122"/>
      <c r="DC59" s="122"/>
      <c r="DD59" s="122"/>
      <c r="DE59" s="122"/>
      <c r="DF59" s="122"/>
      <c r="DG59" s="122"/>
      <c r="DH59" s="122"/>
      <c r="DI59" s="122"/>
      <c r="DJ59" s="122"/>
      <c r="DK59" s="122"/>
      <c r="DL59" s="122"/>
      <c r="DM59" s="122"/>
      <c r="DN59" s="122"/>
      <c r="DO59" s="122"/>
      <c r="DP59" s="122"/>
      <c r="DQ59" s="122"/>
      <c r="DR59" s="122"/>
      <c r="DS59" s="122"/>
      <c r="DT59" s="122"/>
      <c r="DU59" s="122"/>
      <c r="DV59" s="122"/>
      <c r="DW59" s="122"/>
      <c r="DX59" s="122"/>
      <c r="DY59" s="122"/>
      <c r="DZ59" s="122"/>
      <c r="EA59" s="122"/>
      <c r="EB59" s="122"/>
      <c r="EC59" s="122"/>
      <c r="ED59" s="122"/>
      <c r="EE59" s="122"/>
      <c r="EF59" s="122"/>
      <c r="EG59" s="122"/>
      <c r="EH59" s="122"/>
      <c r="EI59" s="122"/>
      <c r="EJ59" s="122"/>
      <c r="EK59" s="122"/>
      <c r="EL59" s="122"/>
      <c r="EM59" s="122"/>
      <c r="EN59" s="122"/>
      <c r="EO59" s="122"/>
    </row>
    <row r="60" spans="1:145" s="154" customFormat="1">
      <c r="A60" s="129"/>
      <c r="B60" s="156" t="s">
        <v>3513</v>
      </c>
      <c r="C60" s="156" t="s">
        <v>3514</v>
      </c>
      <c r="D60" s="156">
        <v>39110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8">
        <f t="shared" si="14"/>
        <v>0</v>
      </c>
      <c r="AF60" s="159">
        <f t="shared" si="15"/>
        <v>0</v>
      </c>
      <c r="AG60" s="160">
        <f t="shared" si="16"/>
        <v>0</v>
      </c>
      <c r="AH60" s="175" t="s">
        <v>6168</v>
      </c>
      <c r="AI60" s="129">
        <f t="shared" si="17"/>
        <v>3</v>
      </c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122"/>
      <c r="CV60" s="122"/>
      <c r="CW60" s="122"/>
      <c r="CX60" s="122"/>
      <c r="CY60" s="122"/>
      <c r="CZ60" s="122"/>
      <c r="DA60" s="122"/>
      <c r="DB60" s="122"/>
      <c r="DC60" s="122"/>
      <c r="DD60" s="122"/>
      <c r="DE60" s="122"/>
      <c r="DF60" s="122"/>
      <c r="DG60" s="122"/>
      <c r="DH60" s="122"/>
      <c r="DI60" s="122"/>
      <c r="DJ60" s="122"/>
      <c r="DK60" s="122"/>
      <c r="DL60" s="122"/>
      <c r="DM60" s="122"/>
      <c r="DN60" s="122"/>
      <c r="DO60" s="122"/>
      <c r="DP60" s="122"/>
      <c r="DQ60" s="122"/>
      <c r="DR60" s="122"/>
      <c r="DS60" s="122"/>
      <c r="DT60" s="122"/>
      <c r="DU60" s="122"/>
      <c r="DV60" s="122"/>
      <c r="DW60" s="122"/>
      <c r="DX60" s="122"/>
      <c r="DY60" s="122"/>
      <c r="DZ60" s="122"/>
      <c r="EA60" s="122"/>
      <c r="EB60" s="122"/>
      <c r="EC60" s="122"/>
      <c r="ED60" s="122"/>
      <c r="EE60" s="122"/>
      <c r="EF60" s="122"/>
      <c r="EG60" s="122"/>
      <c r="EH60" s="122"/>
      <c r="EI60" s="122"/>
      <c r="EJ60" s="122"/>
      <c r="EK60" s="122"/>
      <c r="EL60" s="122"/>
      <c r="EM60" s="122"/>
      <c r="EN60" s="122"/>
      <c r="EO60" s="122"/>
    </row>
    <row r="61" spans="1:145" s="129" customFormat="1">
      <c r="B61" s="156" t="s">
        <v>3515</v>
      </c>
      <c r="C61" s="156" t="s">
        <v>3516</v>
      </c>
      <c r="D61" s="156">
        <v>39110</v>
      </c>
      <c r="E61" s="157">
        <v>0</v>
      </c>
      <c r="F61" s="157">
        <v>0</v>
      </c>
      <c r="G61" s="157">
        <v>1</v>
      </c>
      <c r="H61" s="157">
        <v>1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8">
        <f t="shared" si="14"/>
        <v>2</v>
      </c>
      <c r="AF61" s="159">
        <f t="shared" si="15"/>
        <v>1</v>
      </c>
      <c r="AG61" s="160">
        <f t="shared" si="16"/>
        <v>2</v>
      </c>
      <c r="AH61" s="175" t="s">
        <v>3437</v>
      </c>
      <c r="AI61" s="129">
        <f t="shared" si="17"/>
        <v>4</v>
      </c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  <c r="DC61" s="122"/>
      <c r="DD61" s="122"/>
      <c r="DE61" s="122"/>
      <c r="DF61" s="122"/>
      <c r="DG61" s="122"/>
      <c r="DH61" s="122"/>
      <c r="DI61" s="122"/>
      <c r="DJ61" s="122"/>
      <c r="DK61" s="122"/>
      <c r="DL61" s="122"/>
      <c r="DM61" s="122"/>
      <c r="DN61" s="122"/>
      <c r="DO61" s="122"/>
      <c r="DP61" s="122"/>
      <c r="DQ61" s="122"/>
      <c r="DR61" s="122"/>
      <c r="DS61" s="122"/>
      <c r="DT61" s="122"/>
      <c r="DU61" s="122"/>
      <c r="DV61" s="122"/>
      <c r="DW61" s="122"/>
      <c r="DX61" s="122"/>
      <c r="DY61" s="122"/>
      <c r="DZ61" s="122"/>
      <c r="EA61" s="122"/>
      <c r="EB61" s="122"/>
      <c r="EC61" s="122"/>
      <c r="ED61" s="122"/>
      <c r="EE61" s="122"/>
      <c r="EF61" s="122"/>
      <c r="EG61" s="122"/>
      <c r="EH61" s="122"/>
      <c r="EI61" s="122"/>
      <c r="EJ61" s="122"/>
      <c r="EK61" s="122"/>
      <c r="EL61" s="122"/>
      <c r="EM61" s="122"/>
      <c r="EN61" s="122"/>
      <c r="EO61" s="122"/>
    </row>
    <row r="62" spans="1:145" s="129" customFormat="1">
      <c r="B62" s="156" t="s">
        <v>3517</v>
      </c>
      <c r="C62" s="156" t="s">
        <v>3518</v>
      </c>
      <c r="D62" s="156">
        <v>39110</v>
      </c>
      <c r="E62" s="157">
        <v>1</v>
      </c>
      <c r="F62" s="157">
        <v>0</v>
      </c>
      <c r="G62" s="157">
        <v>1</v>
      </c>
      <c r="H62" s="157">
        <v>1</v>
      </c>
      <c r="I62" s="157">
        <v>0</v>
      </c>
      <c r="J62" s="157">
        <v>0</v>
      </c>
      <c r="K62" s="157">
        <v>0</v>
      </c>
      <c r="L62" s="157">
        <v>0</v>
      </c>
      <c r="M62" s="157">
        <v>1</v>
      </c>
      <c r="N62" s="157">
        <v>0</v>
      </c>
      <c r="O62" s="157">
        <v>0</v>
      </c>
      <c r="P62" s="157">
        <v>0</v>
      </c>
      <c r="Q62" s="157">
        <v>1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8">
        <f t="shared" si="14"/>
        <v>5</v>
      </c>
      <c r="AF62" s="159">
        <f t="shared" si="15"/>
        <v>1</v>
      </c>
      <c r="AG62" s="160">
        <f t="shared" si="16"/>
        <v>5</v>
      </c>
      <c r="AH62" s="175" t="s">
        <v>6166</v>
      </c>
      <c r="AI62" s="129">
        <f t="shared" si="17"/>
        <v>3.6669999999999998</v>
      </c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2"/>
      <c r="CC62" s="122"/>
      <c r="CD62" s="122"/>
      <c r="CE62" s="122"/>
      <c r="CF62" s="122"/>
      <c r="CG62" s="122"/>
      <c r="CH62" s="122"/>
      <c r="CI62" s="122"/>
      <c r="CJ62" s="122"/>
      <c r="CK62" s="122"/>
      <c r="CL62" s="122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2"/>
      <c r="CY62" s="122"/>
      <c r="CZ62" s="122"/>
      <c r="DA62" s="122"/>
      <c r="DB62" s="122"/>
      <c r="DC62" s="122"/>
      <c r="DD62" s="122"/>
      <c r="DE62" s="122"/>
      <c r="DF62" s="122"/>
      <c r="DG62" s="122"/>
      <c r="DH62" s="122"/>
      <c r="DI62" s="122"/>
      <c r="DJ62" s="122"/>
      <c r="DK62" s="122"/>
      <c r="DL62" s="122"/>
      <c r="DM62" s="122"/>
      <c r="DN62" s="122"/>
      <c r="DO62" s="122"/>
      <c r="DP62" s="122"/>
      <c r="DQ62" s="122"/>
      <c r="DR62" s="122"/>
      <c r="DS62" s="122"/>
      <c r="DT62" s="122"/>
      <c r="DU62" s="122"/>
      <c r="DV62" s="122"/>
      <c r="DW62" s="122"/>
      <c r="DX62" s="122"/>
      <c r="DY62" s="122"/>
      <c r="DZ62" s="122"/>
      <c r="EA62" s="122"/>
      <c r="EB62" s="122"/>
      <c r="EC62" s="122"/>
      <c r="ED62" s="122"/>
      <c r="EE62" s="122"/>
      <c r="EF62" s="122"/>
      <c r="EG62" s="122"/>
      <c r="EH62" s="122"/>
      <c r="EI62" s="122"/>
      <c r="EJ62" s="122"/>
      <c r="EK62" s="122"/>
      <c r="EL62" s="122"/>
      <c r="EM62" s="122"/>
      <c r="EN62" s="122"/>
      <c r="EO62" s="122"/>
    </row>
    <row r="63" spans="1:145" s="129" customFormat="1">
      <c r="A63" s="129" t="s">
        <v>3437</v>
      </c>
      <c r="B63" s="156" t="s">
        <v>796</v>
      </c>
      <c r="C63" s="156" t="s">
        <v>797</v>
      </c>
      <c r="D63" s="156">
        <v>39110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8">
        <f t="shared" si="14"/>
        <v>0</v>
      </c>
      <c r="AF63" s="159">
        <f t="shared" si="15"/>
        <v>0</v>
      </c>
      <c r="AG63" s="160">
        <f t="shared" si="16"/>
        <v>0</v>
      </c>
      <c r="AH63" s="175" t="s">
        <v>6166</v>
      </c>
      <c r="AI63" s="129">
        <f t="shared" si="17"/>
        <v>3.6669999999999998</v>
      </c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  <c r="CJ63" s="122"/>
      <c r="CK63" s="122"/>
      <c r="CL63" s="122"/>
      <c r="CM63" s="122"/>
      <c r="CN63" s="122"/>
      <c r="CO63" s="122"/>
      <c r="CP63" s="122"/>
      <c r="CQ63" s="122"/>
      <c r="CR63" s="122"/>
      <c r="CS63" s="122"/>
      <c r="CT63" s="122"/>
      <c r="CU63" s="122"/>
      <c r="CV63" s="122"/>
      <c r="CW63" s="122"/>
      <c r="CX63" s="122"/>
      <c r="CY63" s="122"/>
      <c r="CZ63" s="122"/>
      <c r="DA63" s="122"/>
      <c r="DB63" s="122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22"/>
      <c r="DP63" s="122"/>
      <c r="DQ63" s="122"/>
      <c r="DR63" s="122"/>
      <c r="DS63" s="122"/>
      <c r="DT63" s="122"/>
      <c r="DU63" s="122"/>
      <c r="DV63" s="122"/>
      <c r="DW63" s="122"/>
      <c r="DX63" s="122"/>
      <c r="DY63" s="122"/>
      <c r="DZ63" s="122"/>
      <c r="EA63" s="122"/>
      <c r="EB63" s="122"/>
      <c r="EC63" s="122"/>
      <c r="ED63" s="122"/>
      <c r="EE63" s="122"/>
      <c r="EF63" s="122"/>
      <c r="EG63" s="122"/>
      <c r="EH63" s="122"/>
      <c r="EI63" s="122"/>
      <c r="EJ63" s="122"/>
      <c r="EK63" s="122"/>
      <c r="EL63" s="122"/>
      <c r="EM63" s="122"/>
      <c r="EN63" s="122"/>
      <c r="EO63" s="122"/>
    </row>
    <row r="64" spans="1:145" s="129" customFormat="1">
      <c r="A64" s="129" t="s">
        <v>3437</v>
      </c>
      <c r="B64" s="156" t="s">
        <v>798</v>
      </c>
      <c r="C64" s="156" t="s">
        <v>799</v>
      </c>
      <c r="D64" s="156">
        <v>39110</v>
      </c>
      <c r="E64" s="157">
        <v>0</v>
      </c>
      <c r="F64" s="157">
        <v>0</v>
      </c>
      <c r="G64" s="157">
        <v>1</v>
      </c>
      <c r="H64" s="157">
        <v>0</v>
      </c>
      <c r="I64" s="157">
        <v>0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1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8">
        <f t="shared" si="14"/>
        <v>3</v>
      </c>
      <c r="AF64" s="159">
        <f t="shared" si="15"/>
        <v>1</v>
      </c>
      <c r="AG64" s="160">
        <f t="shared" si="16"/>
        <v>3</v>
      </c>
      <c r="AH64" s="175" t="s">
        <v>6171</v>
      </c>
      <c r="AI64" s="129" t="str">
        <f t="shared" si="17"/>
        <v>QQQ</v>
      </c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/>
      <c r="DS64" s="122"/>
      <c r="DT64" s="122"/>
      <c r="DU64" s="122"/>
      <c r="DV64" s="122"/>
      <c r="DW64" s="122"/>
      <c r="DX64" s="122"/>
      <c r="DY64" s="122"/>
      <c r="DZ64" s="122"/>
      <c r="EA64" s="122"/>
      <c r="EB64" s="122"/>
      <c r="EC64" s="122"/>
      <c r="ED64" s="122"/>
      <c r="EE64" s="122"/>
      <c r="EF64" s="122"/>
      <c r="EG64" s="122"/>
      <c r="EH64" s="122"/>
      <c r="EI64" s="122"/>
      <c r="EJ64" s="122"/>
      <c r="EK64" s="122"/>
      <c r="EL64" s="122"/>
      <c r="EM64" s="122"/>
      <c r="EN64" s="122"/>
      <c r="EO64" s="122"/>
    </row>
    <row r="65" spans="1:145" s="129" customFormat="1">
      <c r="B65" s="156" t="s">
        <v>3519</v>
      </c>
      <c r="C65" s="156" t="s">
        <v>3520</v>
      </c>
      <c r="D65" s="156">
        <v>39110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8">
        <f t="shared" si="14"/>
        <v>0</v>
      </c>
      <c r="AF65" s="159">
        <f t="shared" si="15"/>
        <v>0</v>
      </c>
      <c r="AG65" s="160">
        <f t="shared" si="16"/>
        <v>0</v>
      </c>
      <c r="AH65" s="175" t="s">
        <v>6171</v>
      </c>
      <c r="AI65" s="129" t="str">
        <f t="shared" si="17"/>
        <v>QQQ</v>
      </c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  <c r="DY65" s="122"/>
      <c r="DZ65" s="122"/>
      <c r="EA65" s="122"/>
      <c r="EB65" s="122"/>
      <c r="EC65" s="122"/>
      <c r="ED65" s="122"/>
      <c r="EE65" s="122"/>
      <c r="EF65" s="122"/>
      <c r="EG65" s="122"/>
      <c r="EH65" s="122"/>
      <c r="EI65" s="122"/>
      <c r="EJ65" s="122"/>
      <c r="EK65" s="122"/>
      <c r="EL65" s="122"/>
      <c r="EM65" s="122"/>
      <c r="EN65" s="122"/>
      <c r="EO65" s="122"/>
    </row>
    <row r="66" spans="1:145" s="129" customFormat="1">
      <c r="B66" s="156" t="s">
        <v>3271</v>
      </c>
      <c r="C66" s="156" t="s">
        <v>3272</v>
      </c>
      <c r="D66" s="156">
        <v>39110</v>
      </c>
      <c r="E66" s="157">
        <v>1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8">
        <f t="shared" si="14"/>
        <v>1</v>
      </c>
      <c r="AF66" s="159">
        <f t="shared" si="15"/>
        <v>1</v>
      </c>
      <c r="AG66" s="160">
        <f t="shared" si="16"/>
        <v>1</v>
      </c>
      <c r="AH66" s="175" t="s">
        <v>6170</v>
      </c>
      <c r="AI66" s="129">
        <f t="shared" si="17"/>
        <v>3.3330000000000002</v>
      </c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  <c r="CJ66" s="122"/>
      <c r="CK66" s="122"/>
      <c r="CL66" s="122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  <c r="DC66" s="122"/>
      <c r="DD66" s="122"/>
      <c r="DE66" s="122"/>
      <c r="DF66" s="122"/>
      <c r="DG66" s="122"/>
      <c r="DH66" s="122"/>
      <c r="DI66" s="122"/>
      <c r="DJ66" s="122"/>
      <c r="DK66" s="122"/>
      <c r="DL66" s="122"/>
      <c r="DM66" s="122"/>
      <c r="DN66" s="122"/>
      <c r="DO66" s="122"/>
      <c r="DP66" s="122"/>
      <c r="DQ66" s="122"/>
      <c r="DR66" s="122"/>
      <c r="DS66" s="122"/>
      <c r="DT66" s="122"/>
      <c r="DU66" s="122"/>
      <c r="DV66" s="122"/>
      <c r="DW66" s="122"/>
      <c r="DX66" s="122"/>
      <c r="DY66" s="122"/>
      <c r="DZ66" s="122"/>
      <c r="EA66" s="122"/>
      <c r="EB66" s="122"/>
      <c r="EC66" s="122"/>
      <c r="ED66" s="122"/>
      <c r="EE66" s="122"/>
      <c r="EF66" s="122"/>
      <c r="EG66" s="122"/>
      <c r="EH66" s="122"/>
      <c r="EI66" s="122"/>
      <c r="EJ66" s="122"/>
      <c r="EK66" s="122"/>
      <c r="EL66" s="122"/>
      <c r="EM66" s="122"/>
      <c r="EN66" s="122"/>
      <c r="EO66" s="122"/>
    </row>
    <row r="67" spans="1:145" s="129" customFormat="1">
      <c r="B67" s="156" t="s">
        <v>3523</v>
      </c>
      <c r="C67" s="156" t="s">
        <v>3524</v>
      </c>
      <c r="D67" s="156">
        <v>39110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8">
        <f t="shared" si="14"/>
        <v>0</v>
      </c>
      <c r="AF67" s="159">
        <f t="shared" si="15"/>
        <v>0</v>
      </c>
      <c r="AG67" s="160">
        <f t="shared" si="16"/>
        <v>0</v>
      </c>
      <c r="AH67" s="175" t="s">
        <v>6163</v>
      </c>
      <c r="AI67" s="129">
        <f t="shared" si="17"/>
        <v>0</v>
      </c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/>
      <c r="DS67" s="122"/>
      <c r="DT67" s="122"/>
      <c r="DU67" s="122"/>
      <c r="DV67" s="122"/>
      <c r="DW67" s="122"/>
      <c r="DX67" s="122"/>
      <c r="DY67" s="122"/>
      <c r="DZ67" s="122"/>
      <c r="EA67" s="122"/>
      <c r="EB67" s="122"/>
      <c r="EC67" s="122"/>
      <c r="ED67" s="122"/>
      <c r="EE67" s="122"/>
      <c r="EF67" s="122"/>
      <c r="EG67" s="122"/>
      <c r="EH67" s="122"/>
      <c r="EI67" s="122"/>
      <c r="EJ67" s="122"/>
      <c r="EK67" s="122"/>
      <c r="EL67" s="122"/>
      <c r="EM67" s="122"/>
      <c r="EN67" s="122"/>
      <c r="EO67" s="122"/>
    </row>
    <row r="68" spans="1:145" s="129" customFormat="1">
      <c r="B68" s="156" t="s">
        <v>3525</v>
      </c>
      <c r="C68" s="156" t="s">
        <v>3526</v>
      </c>
      <c r="D68" s="156">
        <v>39110</v>
      </c>
      <c r="E68" s="157">
        <v>0</v>
      </c>
      <c r="F68" s="157">
        <v>0</v>
      </c>
      <c r="G68" s="157">
        <v>1</v>
      </c>
      <c r="H68" s="157">
        <v>1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8">
        <f t="shared" si="14"/>
        <v>2</v>
      </c>
      <c r="AF68" s="159">
        <f t="shared" si="15"/>
        <v>1</v>
      </c>
      <c r="AG68" s="160">
        <f t="shared" si="16"/>
        <v>2</v>
      </c>
      <c r="AH68" s="175" t="s">
        <v>6170</v>
      </c>
      <c r="AI68" s="129">
        <f t="shared" si="17"/>
        <v>3.3330000000000002</v>
      </c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22"/>
      <c r="DC68" s="122"/>
      <c r="DD68" s="122"/>
      <c r="DE68" s="122"/>
      <c r="DF68" s="122"/>
      <c r="DG68" s="122"/>
      <c r="DH68" s="122"/>
      <c r="DI68" s="122"/>
      <c r="DJ68" s="122"/>
      <c r="DK68" s="122"/>
      <c r="DL68" s="122"/>
      <c r="DM68" s="122"/>
      <c r="DN68" s="122"/>
      <c r="DO68" s="122"/>
      <c r="DP68" s="122"/>
      <c r="DQ68" s="122"/>
      <c r="DR68" s="122"/>
      <c r="DS68" s="122"/>
      <c r="DT68" s="122"/>
      <c r="DU68" s="122"/>
      <c r="DV68" s="122"/>
      <c r="DW68" s="122"/>
      <c r="DX68" s="122"/>
      <c r="DY68" s="122"/>
      <c r="DZ68" s="122"/>
      <c r="EA68" s="122"/>
      <c r="EB68" s="122"/>
      <c r="EC68" s="122"/>
      <c r="ED68" s="122"/>
      <c r="EE68" s="122"/>
      <c r="EF68" s="122"/>
      <c r="EG68" s="122"/>
      <c r="EH68" s="122"/>
      <c r="EI68" s="122"/>
      <c r="EJ68" s="122"/>
      <c r="EK68" s="122"/>
      <c r="EL68" s="122"/>
      <c r="EM68" s="122"/>
      <c r="EN68" s="122"/>
      <c r="EO68" s="122"/>
    </row>
    <row r="69" spans="1:145" s="129" customFormat="1">
      <c r="A69" s="129" t="s">
        <v>3437</v>
      </c>
      <c r="B69" s="156" t="s">
        <v>806</v>
      </c>
      <c r="C69" s="156" t="s">
        <v>807</v>
      </c>
      <c r="D69" s="156">
        <v>39110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8">
        <f t="shared" si="14"/>
        <v>0</v>
      </c>
      <c r="AF69" s="159">
        <f t="shared" si="15"/>
        <v>0</v>
      </c>
      <c r="AG69" s="160">
        <f t="shared" si="16"/>
        <v>0</v>
      </c>
      <c r="AH69" s="175" t="s">
        <v>3437</v>
      </c>
      <c r="AI69" s="129">
        <f t="shared" si="17"/>
        <v>4</v>
      </c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  <c r="DW69" s="122"/>
      <c r="DX69" s="122"/>
      <c r="DY69" s="122"/>
      <c r="DZ69" s="122"/>
      <c r="EA69" s="122"/>
      <c r="EB69" s="122"/>
      <c r="EC69" s="122"/>
      <c r="ED69" s="122"/>
      <c r="EE69" s="122"/>
      <c r="EF69" s="122"/>
      <c r="EG69" s="122"/>
      <c r="EH69" s="122"/>
      <c r="EI69" s="122"/>
      <c r="EJ69" s="122"/>
      <c r="EK69" s="122"/>
      <c r="EL69" s="122"/>
      <c r="EM69" s="122"/>
      <c r="EN69" s="122"/>
      <c r="EO69" s="122"/>
    </row>
    <row r="70" spans="1:145" s="129" customFormat="1">
      <c r="B70" s="156" t="s">
        <v>3527</v>
      </c>
      <c r="C70" s="156" t="s">
        <v>3528</v>
      </c>
      <c r="D70" s="156">
        <v>39110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8">
        <f t="shared" si="14"/>
        <v>0</v>
      </c>
      <c r="AF70" s="159">
        <f t="shared" si="15"/>
        <v>0</v>
      </c>
      <c r="AG70" s="160">
        <f t="shared" si="16"/>
        <v>0</v>
      </c>
      <c r="AH70" s="175" t="s">
        <v>6171</v>
      </c>
      <c r="AI70" s="129" t="str">
        <f t="shared" si="17"/>
        <v>QQQ</v>
      </c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122"/>
      <c r="CB70" s="122"/>
      <c r="CC70" s="122"/>
      <c r="CD70" s="122"/>
      <c r="CE70" s="122"/>
      <c r="CF70" s="122"/>
      <c r="CG70" s="122"/>
      <c r="CH70" s="122"/>
      <c r="CI70" s="122"/>
      <c r="CJ70" s="122"/>
      <c r="CK70" s="122"/>
      <c r="CL70" s="122"/>
      <c r="CM70" s="122"/>
      <c r="CN70" s="122"/>
      <c r="CO70" s="122"/>
      <c r="CP70" s="122"/>
      <c r="CQ70" s="122"/>
      <c r="CR70" s="122"/>
      <c r="CS70" s="122"/>
      <c r="CT70" s="122"/>
      <c r="CU70" s="122"/>
      <c r="CV70" s="122"/>
      <c r="CW70" s="122"/>
      <c r="CX70" s="122"/>
      <c r="CY70" s="122"/>
      <c r="CZ70" s="122"/>
      <c r="DA70" s="122"/>
      <c r="DB70" s="122"/>
      <c r="DC70" s="122"/>
      <c r="DD70" s="122"/>
      <c r="DE70" s="122"/>
      <c r="DF70" s="122"/>
      <c r="DG70" s="122"/>
      <c r="DH70" s="122"/>
      <c r="DI70" s="122"/>
      <c r="DJ70" s="122"/>
      <c r="DK70" s="122"/>
      <c r="DL70" s="122"/>
      <c r="DM70" s="122"/>
      <c r="DN70" s="122"/>
      <c r="DO70" s="122"/>
      <c r="DP70" s="122"/>
      <c r="DQ70" s="122"/>
      <c r="DR70" s="122"/>
      <c r="DS70" s="122"/>
      <c r="DT70" s="122"/>
      <c r="DU70" s="122"/>
      <c r="DV70" s="122"/>
      <c r="DW70" s="122"/>
      <c r="DX70" s="122"/>
      <c r="DY70" s="122"/>
      <c r="DZ70" s="122"/>
      <c r="EA70" s="122"/>
      <c r="EB70" s="122"/>
      <c r="EC70" s="122"/>
      <c r="ED70" s="122"/>
      <c r="EE70" s="122"/>
      <c r="EF70" s="122"/>
      <c r="EG70" s="122"/>
      <c r="EH70" s="122"/>
      <c r="EI70" s="122"/>
      <c r="EJ70" s="122"/>
      <c r="EK70" s="122"/>
      <c r="EL70" s="122"/>
      <c r="EM70" s="122"/>
      <c r="EN70" s="122"/>
      <c r="EO70" s="122"/>
    </row>
    <row r="71" spans="1:145" s="129" customFormat="1">
      <c r="B71" s="156" t="s">
        <v>3529</v>
      </c>
      <c r="C71" s="156" t="s">
        <v>3530</v>
      </c>
      <c r="D71" s="156">
        <v>39110</v>
      </c>
      <c r="E71" s="157">
        <v>1</v>
      </c>
      <c r="F71" s="157">
        <v>0</v>
      </c>
      <c r="G71" s="157">
        <v>0</v>
      </c>
      <c r="H71" s="157">
        <v>1</v>
      </c>
      <c r="I71" s="157">
        <v>1</v>
      </c>
      <c r="J71" s="157">
        <v>0</v>
      </c>
      <c r="K71" s="157">
        <v>0</v>
      </c>
      <c r="L71" s="157">
        <v>0</v>
      </c>
      <c r="M71" s="157">
        <v>1</v>
      </c>
      <c r="N71" s="157">
        <v>0</v>
      </c>
      <c r="O71" s="157">
        <v>0</v>
      </c>
      <c r="P71" s="157">
        <v>0</v>
      </c>
      <c r="Q71" s="157">
        <v>1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8">
        <f t="shared" si="14"/>
        <v>5</v>
      </c>
      <c r="AF71" s="159">
        <f t="shared" si="15"/>
        <v>1</v>
      </c>
      <c r="AG71" s="160">
        <f t="shared" si="16"/>
        <v>5</v>
      </c>
      <c r="AH71" s="175" t="s">
        <v>3437</v>
      </c>
      <c r="AI71" s="129">
        <f t="shared" si="17"/>
        <v>4</v>
      </c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2"/>
      <c r="CI71" s="122"/>
      <c r="CJ71" s="122"/>
      <c r="CK71" s="122"/>
      <c r="CL71" s="122"/>
      <c r="CM71" s="122"/>
      <c r="CN71" s="122"/>
      <c r="CO71" s="122"/>
      <c r="CP71" s="122"/>
      <c r="CQ71" s="122"/>
      <c r="CR71" s="122"/>
      <c r="CS71" s="122"/>
      <c r="CT71" s="122"/>
      <c r="CU71" s="122"/>
      <c r="CV71" s="122"/>
      <c r="CW71" s="122"/>
      <c r="CX71" s="122"/>
      <c r="CY71" s="122"/>
      <c r="CZ71" s="122"/>
      <c r="DA71" s="122"/>
      <c r="DB71" s="122"/>
      <c r="DC71" s="122"/>
      <c r="DD71" s="122"/>
      <c r="DE71" s="122"/>
      <c r="DF71" s="122"/>
      <c r="DG71" s="122"/>
      <c r="DH71" s="122"/>
      <c r="DI71" s="122"/>
      <c r="DJ71" s="122"/>
      <c r="DK71" s="122"/>
      <c r="DL71" s="122"/>
      <c r="DM71" s="122"/>
      <c r="DN71" s="122"/>
      <c r="DO71" s="122"/>
      <c r="DP71" s="122"/>
      <c r="DQ71" s="122"/>
      <c r="DR71" s="122"/>
      <c r="DS71" s="122"/>
      <c r="DT71" s="122"/>
      <c r="DU71" s="122"/>
      <c r="DV71" s="122"/>
      <c r="DW71" s="122"/>
      <c r="DX71" s="122"/>
      <c r="DY71" s="122"/>
      <c r="DZ71" s="122"/>
      <c r="EA71" s="122"/>
      <c r="EB71" s="122"/>
      <c r="EC71" s="122"/>
      <c r="ED71" s="122"/>
      <c r="EE71" s="122"/>
      <c r="EF71" s="122"/>
      <c r="EG71" s="122"/>
      <c r="EH71" s="122"/>
      <c r="EI71" s="122"/>
      <c r="EJ71" s="122"/>
      <c r="EK71" s="122"/>
      <c r="EL71" s="122"/>
      <c r="EM71" s="122"/>
      <c r="EN71" s="122"/>
      <c r="EO71" s="122"/>
    </row>
    <row r="72" spans="1:145" s="129" customFormat="1">
      <c r="B72" s="156" t="s">
        <v>3533</v>
      </c>
      <c r="C72" s="156" t="s">
        <v>3534</v>
      </c>
      <c r="D72" s="156">
        <v>39110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8">
        <f t="shared" si="14"/>
        <v>0</v>
      </c>
      <c r="AF72" s="159">
        <f t="shared" si="15"/>
        <v>0</v>
      </c>
      <c r="AG72" s="160">
        <f t="shared" si="16"/>
        <v>0</v>
      </c>
      <c r="AH72" s="175" t="s">
        <v>6173</v>
      </c>
      <c r="AI72" s="129">
        <f t="shared" si="17"/>
        <v>1.667</v>
      </c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22"/>
      <c r="CC72" s="122"/>
      <c r="CD72" s="122"/>
      <c r="CE72" s="122"/>
      <c r="CF72" s="122"/>
      <c r="CG72" s="122"/>
      <c r="CH72" s="122"/>
      <c r="CI72" s="122"/>
      <c r="CJ72" s="122"/>
      <c r="CK72" s="122"/>
      <c r="CL72" s="122"/>
      <c r="CM72" s="122"/>
      <c r="CN72" s="122"/>
      <c r="CO72" s="122"/>
      <c r="CP72" s="122"/>
      <c r="CQ72" s="122"/>
      <c r="CR72" s="122"/>
      <c r="CS72" s="122"/>
      <c r="CT72" s="122"/>
      <c r="CU72" s="122"/>
      <c r="CV72" s="122"/>
      <c r="CW72" s="122"/>
      <c r="CX72" s="122"/>
      <c r="CY72" s="122"/>
      <c r="CZ72" s="122"/>
      <c r="DA72" s="122"/>
      <c r="DB72" s="122"/>
      <c r="DC72" s="122"/>
      <c r="DD72" s="122"/>
      <c r="DE72" s="122"/>
      <c r="DF72" s="122"/>
      <c r="DG72" s="122"/>
      <c r="DH72" s="122"/>
      <c r="DI72" s="122"/>
      <c r="DJ72" s="122"/>
      <c r="DK72" s="122"/>
      <c r="DL72" s="122"/>
      <c r="DM72" s="122"/>
      <c r="DN72" s="122"/>
      <c r="DO72" s="122"/>
      <c r="DP72" s="122"/>
      <c r="DQ72" s="122"/>
      <c r="DR72" s="122"/>
      <c r="DS72" s="122"/>
      <c r="DT72" s="122"/>
      <c r="DU72" s="122"/>
      <c r="DV72" s="122"/>
      <c r="DW72" s="122"/>
      <c r="DX72" s="122"/>
      <c r="DY72" s="122"/>
      <c r="DZ72" s="122"/>
      <c r="EA72" s="122"/>
      <c r="EB72" s="122"/>
      <c r="EC72" s="122"/>
      <c r="ED72" s="122"/>
      <c r="EE72" s="122"/>
      <c r="EF72" s="122"/>
      <c r="EG72" s="122"/>
      <c r="EH72" s="122"/>
      <c r="EI72" s="122"/>
      <c r="EJ72" s="122"/>
      <c r="EK72" s="122"/>
      <c r="EL72" s="122"/>
      <c r="EM72" s="122"/>
      <c r="EN72" s="122"/>
      <c r="EO72" s="122"/>
    </row>
    <row r="73" spans="1:145" s="129" customFormat="1">
      <c r="B73" s="156" t="s">
        <v>3535</v>
      </c>
      <c r="C73" s="156" t="s">
        <v>3536</v>
      </c>
      <c r="D73" s="156">
        <v>39110</v>
      </c>
      <c r="E73" s="157">
        <v>0</v>
      </c>
      <c r="F73" s="157">
        <v>0</v>
      </c>
      <c r="G73" s="157">
        <v>0</v>
      </c>
      <c r="H73" s="157">
        <v>1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8">
        <f t="shared" si="14"/>
        <v>1</v>
      </c>
      <c r="AF73" s="159">
        <f t="shared" si="15"/>
        <v>1</v>
      </c>
      <c r="AG73" s="160">
        <f t="shared" si="16"/>
        <v>1</v>
      </c>
      <c r="AH73" s="175" t="s">
        <v>6168</v>
      </c>
      <c r="AI73" s="129">
        <f t="shared" si="17"/>
        <v>3</v>
      </c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122"/>
      <c r="DK73" s="122"/>
      <c r="DL73" s="122"/>
      <c r="DM73" s="122"/>
      <c r="DN73" s="122"/>
      <c r="DO73" s="122"/>
      <c r="DP73" s="122"/>
      <c r="DQ73" s="122"/>
      <c r="DR73" s="122"/>
      <c r="DS73" s="122"/>
      <c r="DT73" s="122"/>
      <c r="DU73" s="122"/>
      <c r="DV73" s="122"/>
      <c r="DW73" s="122"/>
      <c r="DX73" s="122"/>
      <c r="DY73" s="122"/>
      <c r="DZ73" s="122"/>
      <c r="EA73" s="122"/>
      <c r="EB73" s="122"/>
      <c r="EC73" s="122"/>
      <c r="ED73" s="122"/>
      <c r="EE73" s="122"/>
      <c r="EF73" s="122"/>
      <c r="EG73" s="122"/>
      <c r="EH73" s="122"/>
      <c r="EI73" s="122"/>
      <c r="EJ73" s="122"/>
      <c r="EK73" s="122"/>
      <c r="EL73" s="122"/>
      <c r="EM73" s="122"/>
      <c r="EN73" s="122"/>
      <c r="EO73" s="122"/>
    </row>
    <row r="74" spans="1:145" s="129" customFormat="1">
      <c r="B74" s="156" t="s">
        <v>3537</v>
      </c>
      <c r="C74" s="156" t="s">
        <v>3538</v>
      </c>
      <c r="D74" s="156">
        <v>39110</v>
      </c>
      <c r="E74" s="157">
        <v>0</v>
      </c>
      <c r="F74" s="157">
        <v>1</v>
      </c>
      <c r="G74" s="157">
        <v>1</v>
      </c>
      <c r="H74" s="157">
        <v>1</v>
      </c>
      <c r="I74" s="157">
        <v>0</v>
      </c>
      <c r="J74" s="157">
        <v>0</v>
      </c>
      <c r="K74" s="157">
        <v>0</v>
      </c>
      <c r="L74" s="157">
        <v>0</v>
      </c>
      <c r="M74" s="157">
        <v>1</v>
      </c>
      <c r="N74" s="157">
        <v>0</v>
      </c>
      <c r="O74" s="157">
        <v>1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8">
        <f t="shared" si="14"/>
        <v>5</v>
      </c>
      <c r="AF74" s="159">
        <f t="shared" si="15"/>
        <v>1</v>
      </c>
      <c r="AG74" s="160">
        <f t="shared" si="16"/>
        <v>5</v>
      </c>
      <c r="AH74" s="175" t="s">
        <v>6168</v>
      </c>
      <c r="AI74" s="129">
        <f t="shared" si="17"/>
        <v>3</v>
      </c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122"/>
      <c r="CB74" s="122"/>
      <c r="CC74" s="122"/>
      <c r="CD74" s="122"/>
      <c r="CE74" s="122"/>
      <c r="CF74" s="122"/>
      <c r="CG74" s="122"/>
      <c r="CH74" s="122"/>
      <c r="CI74" s="122"/>
      <c r="CJ74" s="122"/>
      <c r="CK74" s="122"/>
      <c r="CL74" s="122"/>
      <c r="CM74" s="122"/>
      <c r="CN74" s="122"/>
      <c r="CO74" s="122"/>
      <c r="CP74" s="122"/>
      <c r="CQ74" s="122"/>
      <c r="CR74" s="122"/>
      <c r="CS74" s="122"/>
      <c r="CT74" s="122"/>
      <c r="CU74" s="122"/>
      <c r="CV74" s="122"/>
      <c r="CW74" s="122"/>
      <c r="CX74" s="122"/>
      <c r="CY74" s="122"/>
      <c r="CZ74" s="122"/>
      <c r="DA74" s="122"/>
      <c r="DB74" s="122"/>
      <c r="DC74" s="122"/>
      <c r="DD74" s="122"/>
      <c r="DE74" s="122"/>
      <c r="DF74" s="122"/>
      <c r="DG74" s="122"/>
      <c r="DH74" s="122"/>
      <c r="DI74" s="122"/>
      <c r="DJ74" s="122"/>
      <c r="DK74" s="122"/>
      <c r="DL74" s="122"/>
      <c r="DM74" s="122"/>
      <c r="DN74" s="122"/>
      <c r="DO74" s="122"/>
      <c r="DP74" s="122"/>
      <c r="DQ74" s="122"/>
      <c r="DR74" s="122"/>
      <c r="DS74" s="122"/>
      <c r="DT74" s="122"/>
      <c r="DU74" s="122"/>
      <c r="DV74" s="122"/>
      <c r="DW74" s="122"/>
      <c r="DX74" s="122"/>
      <c r="DY74" s="122"/>
      <c r="DZ74" s="122"/>
      <c r="EA74" s="122"/>
      <c r="EB74" s="122"/>
      <c r="EC74" s="122"/>
      <c r="ED74" s="122"/>
      <c r="EE74" s="122"/>
      <c r="EF74" s="122"/>
      <c r="EG74" s="122"/>
      <c r="EH74" s="122"/>
      <c r="EI74" s="122"/>
      <c r="EJ74" s="122"/>
      <c r="EK74" s="122"/>
      <c r="EL74" s="122"/>
      <c r="EM74" s="122"/>
      <c r="EN74" s="122"/>
      <c r="EO74" s="122"/>
    </row>
    <row r="75" spans="1:145" s="129" customFormat="1">
      <c r="B75" s="156" t="s">
        <v>3539</v>
      </c>
      <c r="C75" s="156" t="s">
        <v>3540</v>
      </c>
      <c r="D75" s="156">
        <v>39110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8">
        <f t="shared" si="14"/>
        <v>0</v>
      </c>
      <c r="AF75" s="159">
        <f t="shared" si="15"/>
        <v>0</v>
      </c>
      <c r="AG75" s="160">
        <f t="shared" si="16"/>
        <v>0</v>
      </c>
      <c r="AH75" s="175" t="s">
        <v>6164</v>
      </c>
      <c r="AI75" s="129">
        <f t="shared" si="17"/>
        <v>2.3330000000000002</v>
      </c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22"/>
      <c r="CC75" s="122"/>
      <c r="CD75" s="122"/>
      <c r="CE75" s="122"/>
      <c r="CF75" s="122"/>
      <c r="CG75" s="122"/>
      <c r="CH75" s="122"/>
      <c r="CI75" s="122"/>
      <c r="CJ75" s="122"/>
      <c r="CK75" s="122"/>
      <c r="CL75" s="122"/>
      <c r="CM75" s="122"/>
      <c r="CN75" s="122"/>
      <c r="CO75" s="122"/>
      <c r="CP75" s="122"/>
      <c r="CQ75" s="122"/>
      <c r="CR75" s="122"/>
      <c r="CS75" s="122"/>
      <c r="CT75" s="122"/>
      <c r="CU75" s="122"/>
      <c r="CV75" s="122"/>
      <c r="CW75" s="122"/>
      <c r="CX75" s="122"/>
      <c r="CY75" s="122"/>
      <c r="CZ75" s="122"/>
      <c r="DA75" s="122"/>
      <c r="DB75" s="122"/>
      <c r="DC75" s="122"/>
      <c r="DD75" s="122"/>
      <c r="DE75" s="122"/>
      <c r="DF75" s="122"/>
      <c r="DG75" s="122"/>
      <c r="DH75" s="122"/>
      <c r="DI75" s="122"/>
      <c r="DJ75" s="122"/>
      <c r="DK75" s="122"/>
      <c r="DL75" s="122"/>
      <c r="DM75" s="122"/>
      <c r="DN75" s="122"/>
      <c r="DO75" s="122"/>
      <c r="DP75" s="122"/>
      <c r="DQ75" s="122"/>
      <c r="DR75" s="122"/>
      <c r="DS75" s="122"/>
      <c r="DT75" s="122"/>
      <c r="DU75" s="122"/>
      <c r="DV75" s="122"/>
      <c r="DW75" s="122"/>
      <c r="DX75" s="122"/>
      <c r="DY75" s="122"/>
      <c r="DZ75" s="122"/>
      <c r="EA75" s="122"/>
      <c r="EB75" s="122"/>
      <c r="EC75" s="122"/>
      <c r="ED75" s="122"/>
      <c r="EE75" s="122"/>
      <c r="EF75" s="122"/>
      <c r="EG75" s="122"/>
      <c r="EH75" s="122"/>
      <c r="EI75" s="122"/>
      <c r="EJ75" s="122"/>
      <c r="EK75" s="122"/>
      <c r="EL75" s="122"/>
      <c r="EM75" s="122"/>
      <c r="EN75" s="122"/>
      <c r="EO75" s="122"/>
    </row>
    <row r="76" spans="1:145" s="129" customFormat="1">
      <c r="A76" s="129" t="s">
        <v>3437</v>
      </c>
      <c r="B76" s="156" t="s">
        <v>820</v>
      </c>
      <c r="C76" s="156" t="s">
        <v>821</v>
      </c>
      <c r="D76" s="156">
        <v>39110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8">
        <f t="shared" si="14"/>
        <v>0</v>
      </c>
      <c r="AF76" s="159">
        <f t="shared" si="15"/>
        <v>0</v>
      </c>
      <c r="AG76" s="160">
        <f t="shared" si="16"/>
        <v>0</v>
      </c>
      <c r="AH76" s="175" t="s">
        <v>6173</v>
      </c>
      <c r="AI76" s="129">
        <f t="shared" si="17"/>
        <v>1.667</v>
      </c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  <c r="CI76" s="122"/>
      <c r="CJ76" s="122"/>
      <c r="CK76" s="122"/>
      <c r="CL76" s="122"/>
      <c r="CM76" s="122"/>
      <c r="CN76" s="122"/>
      <c r="CO76" s="122"/>
      <c r="CP76" s="122"/>
      <c r="CQ76" s="122"/>
      <c r="CR76" s="122"/>
      <c r="CS76" s="122"/>
      <c r="CT76" s="122"/>
      <c r="CU76" s="122"/>
      <c r="CV76" s="122"/>
      <c r="CW76" s="122"/>
      <c r="CX76" s="122"/>
      <c r="CY76" s="122"/>
      <c r="CZ76" s="122"/>
      <c r="DA76" s="122"/>
      <c r="DB76" s="122"/>
      <c r="DC76" s="122"/>
      <c r="DD76" s="122"/>
      <c r="DE76" s="122"/>
      <c r="DF76" s="122"/>
      <c r="DG76" s="122"/>
      <c r="DH76" s="122"/>
      <c r="DI76" s="122"/>
      <c r="DJ76" s="122"/>
      <c r="DK76" s="122"/>
      <c r="DL76" s="122"/>
      <c r="DM76" s="122"/>
      <c r="DN76" s="122"/>
      <c r="DO76" s="122"/>
      <c r="DP76" s="122"/>
      <c r="DQ76" s="122"/>
      <c r="DR76" s="122"/>
      <c r="DS76" s="122"/>
      <c r="DT76" s="122"/>
      <c r="DU76" s="122"/>
      <c r="DV76" s="122"/>
      <c r="DW76" s="122"/>
      <c r="DX76" s="122"/>
      <c r="DY76" s="122"/>
      <c r="DZ76" s="122"/>
      <c r="EA76" s="122"/>
      <c r="EB76" s="122"/>
      <c r="EC76" s="122"/>
      <c r="ED76" s="122"/>
      <c r="EE76" s="122"/>
      <c r="EF76" s="122"/>
      <c r="EG76" s="122"/>
      <c r="EH76" s="122"/>
      <c r="EI76" s="122"/>
      <c r="EJ76" s="122"/>
      <c r="EK76" s="122"/>
      <c r="EL76" s="122"/>
      <c r="EM76" s="122"/>
      <c r="EN76" s="122"/>
      <c r="EO76" s="122"/>
    </row>
    <row r="77" spans="1:145" s="129" customFormat="1">
      <c r="A77" s="129" t="s">
        <v>3437</v>
      </c>
      <c r="B77" s="156" t="s">
        <v>822</v>
      </c>
      <c r="C77" s="156" t="s">
        <v>823</v>
      </c>
      <c r="D77" s="156">
        <v>39110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8">
        <f t="shared" si="14"/>
        <v>0</v>
      </c>
      <c r="AF77" s="159">
        <f t="shared" si="15"/>
        <v>0</v>
      </c>
      <c r="AG77" s="160">
        <f t="shared" si="16"/>
        <v>0</v>
      </c>
      <c r="AH77" s="175" t="s">
        <v>3437</v>
      </c>
      <c r="AI77" s="129">
        <f t="shared" si="17"/>
        <v>4</v>
      </c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22"/>
      <c r="CC77" s="122"/>
      <c r="CD77" s="122"/>
      <c r="CE77" s="122"/>
      <c r="CF77" s="122"/>
      <c r="CG77" s="122"/>
      <c r="CH77" s="122"/>
      <c r="CI77" s="122"/>
      <c r="CJ77" s="122"/>
      <c r="CK77" s="122"/>
      <c r="CL77" s="122"/>
      <c r="CM77" s="122"/>
      <c r="CN77" s="122"/>
      <c r="CO77" s="122"/>
      <c r="CP77" s="122"/>
      <c r="CQ77" s="122"/>
      <c r="CR77" s="122"/>
      <c r="CS77" s="122"/>
      <c r="CT77" s="122"/>
      <c r="CU77" s="122"/>
      <c r="CV77" s="122"/>
      <c r="CW77" s="122"/>
      <c r="CX77" s="122"/>
      <c r="CY77" s="122"/>
      <c r="CZ77" s="122"/>
      <c r="DA77" s="122"/>
      <c r="DB77" s="122"/>
      <c r="DC77" s="122"/>
      <c r="DD77" s="122"/>
      <c r="DE77" s="122"/>
      <c r="DF77" s="122"/>
      <c r="DG77" s="122"/>
      <c r="DH77" s="122"/>
      <c r="DI77" s="122"/>
      <c r="DJ77" s="122"/>
      <c r="DK77" s="122"/>
      <c r="DL77" s="122"/>
      <c r="DM77" s="122"/>
      <c r="DN77" s="122"/>
      <c r="DO77" s="122"/>
      <c r="DP77" s="122"/>
      <c r="DQ77" s="122"/>
      <c r="DR77" s="122"/>
      <c r="DS77" s="122"/>
      <c r="DT77" s="122"/>
      <c r="DU77" s="122"/>
      <c r="DV77" s="122"/>
      <c r="DW77" s="122"/>
      <c r="DX77" s="122"/>
      <c r="DY77" s="122"/>
      <c r="DZ77" s="122"/>
      <c r="EA77" s="122"/>
      <c r="EB77" s="122"/>
      <c r="EC77" s="122"/>
      <c r="ED77" s="122"/>
      <c r="EE77" s="122"/>
      <c r="EF77" s="122"/>
      <c r="EG77" s="122"/>
      <c r="EH77" s="122"/>
      <c r="EI77" s="122"/>
      <c r="EJ77" s="122"/>
      <c r="EK77" s="122"/>
      <c r="EL77" s="122"/>
      <c r="EM77" s="122"/>
      <c r="EN77" s="122"/>
      <c r="EO77" s="122"/>
    </row>
    <row r="78" spans="1:145" s="129" customFormat="1">
      <c r="B78" s="156" t="s">
        <v>3543</v>
      </c>
      <c r="C78" s="156" t="s">
        <v>3544</v>
      </c>
      <c r="D78" s="156">
        <v>39110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1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8">
        <f t="shared" si="14"/>
        <v>1</v>
      </c>
      <c r="AF78" s="159">
        <f t="shared" si="15"/>
        <v>1</v>
      </c>
      <c r="AG78" s="160">
        <f t="shared" si="16"/>
        <v>1</v>
      </c>
      <c r="AH78" s="175" t="s">
        <v>6169</v>
      </c>
      <c r="AI78" s="129">
        <f t="shared" si="17"/>
        <v>1.333</v>
      </c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122"/>
      <c r="CB78" s="122"/>
      <c r="CC78" s="122"/>
      <c r="CD78" s="122"/>
      <c r="CE78" s="122"/>
      <c r="CF78" s="122"/>
      <c r="CG78" s="122"/>
      <c r="CH78" s="122"/>
      <c r="CI78" s="122"/>
      <c r="CJ78" s="122"/>
      <c r="CK78" s="122"/>
      <c r="CL78" s="122"/>
      <c r="CM78" s="122"/>
      <c r="CN78" s="122"/>
      <c r="CO78" s="122"/>
      <c r="CP78" s="122"/>
      <c r="CQ78" s="122"/>
      <c r="CR78" s="122"/>
      <c r="CS78" s="122"/>
      <c r="CT78" s="122"/>
      <c r="CU78" s="122"/>
      <c r="CV78" s="122"/>
      <c r="CW78" s="122"/>
      <c r="CX78" s="122"/>
      <c r="CY78" s="122"/>
      <c r="CZ78" s="122"/>
      <c r="DA78" s="122"/>
      <c r="DB78" s="122"/>
      <c r="DC78" s="122"/>
      <c r="DD78" s="122"/>
      <c r="DE78" s="122"/>
      <c r="DF78" s="122"/>
      <c r="DG78" s="122"/>
      <c r="DH78" s="122"/>
      <c r="DI78" s="122"/>
      <c r="DJ78" s="122"/>
      <c r="DK78" s="122"/>
      <c r="DL78" s="122"/>
      <c r="DM78" s="122"/>
      <c r="DN78" s="122"/>
      <c r="DO78" s="122"/>
      <c r="DP78" s="122"/>
      <c r="DQ78" s="122"/>
      <c r="DR78" s="122"/>
      <c r="DS78" s="122"/>
      <c r="DT78" s="122"/>
      <c r="DU78" s="122"/>
      <c r="DV78" s="122"/>
      <c r="DW78" s="122"/>
      <c r="DX78" s="122"/>
      <c r="DY78" s="122"/>
      <c r="DZ78" s="122"/>
      <c r="EA78" s="122"/>
      <c r="EB78" s="122"/>
      <c r="EC78" s="122"/>
      <c r="ED78" s="122"/>
      <c r="EE78" s="122"/>
      <c r="EF78" s="122"/>
      <c r="EG78" s="122"/>
      <c r="EH78" s="122"/>
      <c r="EI78" s="122"/>
      <c r="EJ78" s="122"/>
      <c r="EK78" s="122"/>
      <c r="EL78" s="122"/>
      <c r="EM78" s="122"/>
      <c r="EN78" s="122"/>
      <c r="EO78" s="122"/>
    </row>
    <row r="79" spans="1:145" s="129" customFormat="1">
      <c r="B79" s="156" t="s">
        <v>3545</v>
      </c>
      <c r="C79" s="156" t="s">
        <v>3546</v>
      </c>
      <c r="D79" s="156">
        <v>39110</v>
      </c>
      <c r="E79" s="157">
        <v>1</v>
      </c>
      <c r="F79" s="157">
        <v>0</v>
      </c>
      <c r="G79" s="157">
        <v>0</v>
      </c>
      <c r="H79" s="157">
        <v>0</v>
      </c>
      <c r="I79" s="157">
        <v>1</v>
      </c>
      <c r="J79" s="157">
        <v>0</v>
      </c>
      <c r="K79" s="157">
        <v>1</v>
      </c>
      <c r="L79" s="157">
        <v>0</v>
      </c>
      <c r="M79" s="157">
        <v>1</v>
      </c>
      <c r="N79" s="157">
        <v>0</v>
      </c>
      <c r="O79" s="157">
        <v>1</v>
      </c>
      <c r="P79" s="157">
        <v>0</v>
      </c>
      <c r="Q79" s="157">
        <v>1</v>
      </c>
      <c r="R79" s="157">
        <v>0</v>
      </c>
      <c r="S79" s="157">
        <v>0</v>
      </c>
      <c r="T79" s="157">
        <v>0</v>
      </c>
      <c r="U79" s="157">
        <v>1</v>
      </c>
      <c r="V79" s="157">
        <v>0</v>
      </c>
      <c r="W79" s="157">
        <v>0</v>
      </c>
      <c r="X79" s="157">
        <v>0</v>
      </c>
      <c r="Y79" s="157">
        <v>1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8">
        <f t="shared" si="14"/>
        <v>8</v>
      </c>
      <c r="AF79" s="159">
        <f t="shared" si="15"/>
        <v>1</v>
      </c>
      <c r="AG79" s="160">
        <f t="shared" si="16"/>
        <v>8</v>
      </c>
      <c r="AH79" s="175" t="s">
        <v>3437</v>
      </c>
      <c r="AI79" s="129">
        <f t="shared" si="17"/>
        <v>4</v>
      </c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22"/>
      <c r="CC79" s="122"/>
      <c r="CD79" s="122"/>
      <c r="CE79" s="122"/>
      <c r="CF79" s="122"/>
      <c r="CG79" s="122"/>
      <c r="CH79" s="122"/>
      <c r="CI79" s="122"/>
      <c r="CJ79" s="122"/>
      <c r="CK79" s="122"/>
      <c r="CL79" s="122"/>
      <c r="CM79" s="122"/>
      <c r="CN79" s="122"/>
      <c r="CO79" s="122"/>
      <c r="CP79" s="122"/>
      <c r="CQ79" s="122"/>
      <c r="CR79" s="122"/>
      <c r="CS79" s="122"/>
      <c r="CT79" s="122"/>
      <c r="CU79" s="122"/>
      <c r="CV79" s="122"/>
      <c r="CW79" s="122"/>
      <c r="CX79" s="122"/>
      <c r="CY79" s="122"/>
      <c r="CZ79" s="122"/>
      <c r="DA79" s="122"/>
      <c r="DB79" s="122"/>
      <c r="DC79" s="122"/>
      <c r="DD79" s="122"/>
      <c r="DE79" s="122"/>
      <c r="DF79" s="122"/>
      <c r="DG79" s="122"/>
      <c r="DH79" s="122"/>
      <c r="DI79" s="122"/>
      <c r="DJ79" s="122"/>
      <c r="DK79" s="122"/>
      <c r="DL79" s="122"/>
      <c r="DM79" s="122"/>
      <c r="DN79" s="122"/>
      <c r="DO79" s="122"/>
      <c r="DP79" s="122"/>
      <c r="DQ79" s="122"/>
      <c r="DR79" s="122"/>
      <c r="DS79" s="122"/>
      <c r="DT79" s="122"/>
      <c r="DU79" s="122"/>
      <c r="DV79" s="122"/>
      <c r="DW79" s="122"/>
      <c r="DX79" s="122"/>
      <c r="DY79" s="122"/>
      <c r="DZ79" s="122"/>
      <c r="EA79" s="122"/>
      <c r="EB79" s="122"/>
      <c r="EC79" s="122"/>
      <c r="ED79" s="122"/>
      <c r="EE79" s="122"/>
      <c r="EF79" s="122"/>
      <c r="EG79" s="122"/>
      <c r="EH79" s="122"/>
      <c r="EI79" s="122"/>
      <c r="EJ79" s="122"/>
      <c r="EK79" s="122"/>
      <c r="EL79" s="122"/>
      <c r="EM79" s="122"/>
      <c r="EN79" s="122"/>
      <c r="EO79" s="122"/>
    </row>
    <row r="80" spans="1:145" s="129" customFormat="1">
      <c r="B80" s="156" t="s">
        <v>3547</v>
      </c>
      <c r="C80" s="156" t="s">
        <v>3548</v>
      </c>
      <c r="D80" s="156">
        <v>39110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1</v>
      </c>
      <c r="L80" s="157">
        <v>0</v>
      </c>
      <c r="M80" s="157">
        <v>1</v>
      </c>
      <c r="N80" s="157">
        <v>0</v>
      </c>
      <c r="O80" s="157">
        <v>1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8">
        <f t="shared" si="14"/>
        <v>3</v>
      </c>
      <c r="AF80" s="159">
        <f t="shared" si="15"/>
        <v>1</v>
      </c>
      <c r="AG80" s="160">
        <f t="shared" si="16"/>
        <v>3</v>
      </c>
      <c r="AH80" s="175" t="s">
        <v>6168</v>
      </c>
      <c r="AI80" s="129">
        <f t="shared" si="17"/>
        <v>3</v>
      </c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22"/>
      <c r="CC80" s="122"/>
      <c r="CD80" s="122"/>
      <c r="CE80" s="122"/>
      <c r="CF80" s="122"/>
      <c r="CG80" s="122"/>
      <c r="CH80" s="122"/>
      <c r="CI80" s="122"/>
      <c r="CJ80" s="122"/>
      <c r="CK80" s="122"/>
      <c r="CL80" s="122"/>
      <c r="CM80" s="122"/>
      <c r="CN80" s="122"/>
      <c r="CO80" s="122"/>
      <c r="CP80" s="122"/>
      <c r="CQ80" s="122"/>
      <c r="CR80" s="122"/>
      <c r="CS80" s="122"/>
      <c r="CT80" s="122"/>
      <c r="CU80" s="122"/>
      <c r="CV80" s="122"/>
      <c r="CW80" s="122"/>
      <c r="CX80" s="122"/>
      <c r="CY80" s="122"/>
      <c r="CZ80" s="122"/>
      <c r="DA80" s="122"/>
      <c r="DB80" s="122"/>
      <c r="DC80" s="122"/>
      <c r="DD80" s="122"/>
      <c r="DE80" s="122"/>
      <c r="DF80" s="122"/>
      <c r="DG80" s="122"/>
      <c r="DH80" s="122"/>
      <c r="DI80" s="122"/>
      <c r="DJ80" s="122"/>
      <c r="DK80" s="122"/>
      <c r="DL80" s="122"/>
      <c r="DM80" s="122"/>
      <c r="DN80" s="122"/>
      <c r="DO80" s="122"/>
      <c r="DP80" s="122"/>
      <c r="DQ80" s="122"/>
      <c r="DR80" s="122"/>
      <c r="DS80" s="122"/>
      <c r="DT80" s="122"/>
      <c r="DU80" s="122"/>
      <c r="DV80" s="122"/>
      <c r="DW80" s="122"/>
      <c r="DX80" s="122"/>
      <c r="DY80" s="122"/>
      <c r="DZ80" s="122"/>
      <c r="EA80" s="122"/>
      <c r="EB80" s="122"/>
      <c r="EC80" s="122"/>
      <c r="ED80" s="122"/>
      <c r="EE80" s="122"/>
      <c r="EF80" s="122"/>
      <c r="EG80" s="122"/>
      <c r="EH80" s="122"/>
      <c r="EI80" s="122"/>
      <c r="EJ80" s="122"/>
      <c r="EK80" s="122"/>
      <c r="EL80" s="122"/>
      <c r="EM80" s="122"/>
      <c r="EN80" s="122"/>
      <c r="EO80" s="122"/>
    </row>
    <row r="81" spans="1:145" s="129" customFormat="1">
      <c r="B81" s="156" t="s">
        <v>3549</v>
      </c>
      <c r="C81" s="156" t="s">
        <v>3550</v>
      </c>
      <c r="D81" s="156">
        <v>39110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8">
        <f t="shared" si="14"/>
        <v>0</v>
      </c>
      <c r="AF81" s="159">
        <f t="shared" si="15"/>
        <v>0</v>
      </c>
      <c r="AG81" s="160">
        <f t="shared" si="16"/>
        <v>0</v>
      </c>
      <c r="AH81" s="175" t="s">
        <v>6168</v>
      </c>
      <c r="AI81" s="129">
        <f t="shared" si="17"/>
        <v>3</v>
      </c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22"/>
      <c r="CC81" s="122"/>
      <c r="CD81" s="122"/>
      <c r="CE81" s="122"/>
      <c r="CF81" s="122"/>
      <c r="CG81" s="122"/>
      <c r="CH81" s="122"/>
      <c r="CI81" s="122"/>
      <c r="CJ81" s="122"/>
      <c r="CK81" s="122"/>
      <c r="CL81" s="122"/>
      <c r="CM81" s="122"/>
      <c r="CN81" s="122"/>
      <c r="CO81" s="122"/>
      <c r="CP81" s="122"/>
      <c r="CQ81" s="122"/>
      <c r="CR81" s="122"/>
      <c r="CS81" s="122"/>
      <c r="CT81" s="122"/>
      <c r="CU81" s="122"/>
      <c r="CV81" s="122"/>
      <c r="CW81" s="122"/>
      <c r="CX81" s="122"/>
      <c r="CY81" s="122"/>
      <c r="CZ81" s="122"/>
      <c r="DA81" s="122"/>
      <c r="DB81" s="122"/>
      <c r="DC81" s="122"/>
      <c r="DD81" s="122"/>
      <c r="DE81" s="122"/>
      <c r="DF81" s="122"/>
      <c r="DG81" s="122"/>
      <c r="DH81" s="122"/>
      <c r="DI81" s="122"/>
      <c r="DJ81" s="122"/>
      <c r="DK81" s="122"/>
      <c r="DL81" s="122"/>
      <c r="DM81" s="122"/>
      <c r="DN81" s="122"/>
      <c r="DO81" s="122"/>
      <c r="DP81" s="122"/>
      <c r="DQ81" s="122"/>
      <c r="DR81" s="122"/>
      <c r="DS81" s="122"/>
      <c r="DT81" s="122"/>
      <c r="DU81" s="122"/>
      <c r="DV81" s="122"/>
      <c r="DW81" s="122"/>
      <c r="DX81" s="122"/>
      <c r="DY81" s="122"/>
      <c r="DZ81" s="122"/>
      <c r="EA81" s="122"/>
      <c r="EB81" s="122"/>
      <c r="EC81" s="122"/>
      <c r="ED81" s="122"/>
      <c r="EE81" s="122"/>
      <c r="EF81" s="122"/>
      <c r="EG81" s="122"/>
      <c r="EH81" s="122"/>
      <c r="EI81" s="122"/>
      <c r="EJ81" s="122"/>
      <c r="EK81" s="122"/>
      <c r="EL81" s="122"/>
      <c r="EM81" s="122"/>
      <c r="EN81" s="122"/>
      <c r="EO81" s="122"/>
    </row>
    <row r="82" spans="1:145" s="129" customFormat="1">
      <c r="A82" s="129" t="s">
        <v>3437</v>
      </c>
      <c r="B82" s="156" t="s">
        <v>832</v>
      </c>
      <c r="C82" s="156" t="s">
        <v>833</v>
      </c>
      <c r="D82" s="156">
        <v>39110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8">
        <f t="shared" si="14"/>
        <v>0</v>
      </c>
      <c r="AF82" s="159">
        <f t="shared" si="15"/>
        <v>0</v>
      </c>
      <c r="AG82" s="160">
        <f t="shared" si="16"/>
        <v>0</v>
      </c>
      <c r="AH82" s="175" t="s">
        <v>6170</v>
      </c>
      <c r="AI82" s="129">
        <f t="shared" si="17"/>
        <v>3.3330000000000002</v>
      </c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22"/>
      <c r="CB82" s="122"/>
      <c r="CC82" s="122"/>
      <c r="CD82" s="122"/>
      <c r="CE82" s="122"/>
      <c r="CF82" s="122"/>
      <c r="CG82" s="122"/>
      <c r="CH82" s="122"/>
      <c r="CI82" s="122"/>
      <c r="CJ82" s="122"/>
      <c r="CK82" s="122"/>
      <c r="CL82" s="122"/>
      <c r="CM82" s="122"/>
      <c r="CN82" s="122"/>
      <c r="CO82" s="122"/>
      <c r="CP82" s="122"/>
      <c r="CQ82" s="122"/>
      <c r="CR82" s="122"/>
      <c r="CS82" s="122"/>
      <c r="CT82" s="122"/>
      <c r="CU82" s="122"/>
      <c r="CV82" s="122"/>
      <c r="CW82" s="122"/>
      <c r="CX82" s="122"/>
      <c r="CY82" s="122"/>
      <c r="CZ82" s="122"/>
      <c r="DA82" s="122"/>
      <c r="DB82" s="122"/>
      <c r="DC82" s="122"/>
      <c r="DD82" s="122"/>
      <c r="DE82" s="122"/>
      <c r="DF82" s="122"/>
      <c r="DG82" s="122"/>
      <c r="DH82" s="122"/>
      <c r="DI82" s="122"/>
      <c r="DJ82" s="122"/>
      <c r="DK82" s="122"/>
      <c r="DL82" s="122"/>
      <c r="DM82" s="122"/>
      <c r="DN82" s="122"/>
      <c r="DO82" s="122"/>
      <c r="DP82" s="122"/>
      <c r="DQ82" s="122"/>
      <c r="DR82" s="122"/>
      <c r="DS82" s="122"/>
      <c r="DT82" s="122"/>
      <c r="DU82" s="122"/>
      <c r="DV82" s="122"/>
      <c r="DW82" s="122"/>
      <c r="DX82" s="122"/>
      <c r="DY82" s="122"/>
      <c r="DZ82" s="122"/>
      <c r="EA82" s="122"/>
      <c r="EB82" s="122"/>
      <c r="EC82" s="122"/>
      <c r="ED82" s="122"/>
      <c r="EE82" s="122"/>
      <c r="EF82" s="122"/>
      <c r="EG82" s="122"/>
      <c r="EH82" s="122"/>
      <c r="EI82" s="122"/>
      <c r="EJ82" s="122"/>
      <c r="EK82" s="122"/>
      <c r="EL82" s="122"/>
      <c r="EM82" s="122"/>
      <c r="EN82" s="122"/>
      <c r="EO82" s="122"/>
    </row>
    <row r="83" spans="1:145" s="129" customFormat="1">
      <c r="B83" s="156" t="s">
        <v>3551</v>
      </c>
      <c r="C83" s="156" t="s">
        <v>3552</v>
      </c>
      <c r="D83" s="156">
        <v>39110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0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8">
        <f t="shared" si="14"/>
        <v>0</v>
      </c>
      <c r="AF83" s="159">
        <f t="shared" si="15"/>
        <v>0</v>
      </c>
      <c r="AG83" s="160">
        <f t="shared" si="16"/>
        <v>0</v>
      </c>
      <c r="AH83" s="175" t="s">
        <v>3438</v>
      </c>
      <c r="AI83" s="129">
        <f t="shared" si="17"/>
        <v>1</v>
      </c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  <c r="CD83" s="122"/>
      <c r="CE83" s="122"/>
      <c r="CF83" s="122"/>
      <c r="CG83" s="122"/>
      <c r="CH83" s="122"/>
      <c r="CI83" s="122"/>
      <c r="CJ83" s="122"/>
      <c r="CK83" s="122"/>
      <c r="CL83" s="122"/>
      <c r="CM83" s="122"/>
      <c r="CN83" s="122"/>
      <c r="CO83" s="122"/>
      <c r="CP83" s="122"/>
      <c r="CQ83" s="122"/>
      <c r="CR83" s="122"/>
      <c r="CS83" s="122"/>
      <c r="CT83" s="122"/>
      <c r="CU83" s="122"/>
      <c r="CV83" s="122"/>
      <c r="CW83" s="122"/>
      <c r="CX83" s="122"/>
      <c r="CY83" s="122"/>
      <c r="CZ83" s="122"/>
      <c r="DA83" s="122"/>
      <c r="DB83" s="122"/>
      <c r="DC83" s="122"/>
      <c r="DD83" s="122"/>
      <c r="DE83" s="122"/>
      <c r="DF83" s="122"/>
      <c r="DG83" s="122"/>
      <c r="DH83" s="122"/>
      <c r="DI83" s="122"/>
      <c r="DJ83" s="122"/>
      <c r="DK83" s="122"/>
      <c r="DL83" s="122"/>
      <c r="DM83" s="122"/>
      <c r="DN83" s="122"/>
      <c r="DO83" s="122"/>
      <c r="DP83" s="122"/>
      <c r="DQ83" s="122"/>
      <c r="DR83" s="122"/>
      <c r="DS83" s="122"/>
      <c r="DT83" s="122"/>
      <c r="DU83" s="122"/>
      <c r="DV83" s="122"/>
      <c r="DW83" s="122"/>
      <c r="DX83" s="122"/>
      <c r="DY83" s="122"/>
      <c r="DZ83" s="122"/>
      <c r="EA83" s="122"/>
      <c r="EB83" s="122"/>
      <c r="EC83" s="122"/>
      <c r="ED83" s="122"/>
      <c r="EE83" s="122"/>
      <c r="EF83" s="122"/>
      <c r="EG83" s="122"/>
      <c r="EH83" s="122"/>
      <c r="EI83" s="122"/>
      <c r="EJ83" s="122"/>
      <c r="EK83" s="122"/>
      <c r="EL83" s="122"/>
      <c r="EM83" s="122"/>
      <c r="EN83" s="122"/>
      <c r="EO83" s="122"/>
    </row>
    <row r="84" spans="1:145" s="129" customFormat="1">
      <c r="B84" s="156" t="s">
        <v>3553</v>
      </c>
      <c r="C84" s="156" t="s">
        <v>3554</v>
      </c>
      <c r="D84" s="156">
        <v>39110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8">
        <f t="shared" si="14"/>
        <v>0</v>
      </c>
      <c r="AF84" s="159">
        <f t="shared" si="15"/>
        <v>0</v>
      </c>
      <c r="AG84" s="160">
        <f t="shared" si="16"/>
        <v>0</v>
      </c>
      <c r="AH84" s="175" t="s">
        <v>6164</v>
      </c>
      <c r="AI84" s="129">
        <f t="shared" si="17"/>
        <v>2.3330000000000002</v>
      </c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  <c r="CG84" s="122"/>
      <c r="CH84" s="122"/>
      <c r="CI84" s="122"/>
      <c r="CJ84" s="122"/>
      <c r="CK84" s="122"/>
      <c r="CL84" s="122"/>
      <c r="CM84" s="122"/>
      <c r="CN84" s="122"/>
      <c r="CO84" s="122"/>
      <c r="CP84" s="122"/>
      <c r="CQ84" s="122"/>
      <c r="CR84" s="122"/>
      <c r="CS84" s="122"/>
      <c r="CT84" s="122"/>
      <c r="CU84" s="122"/>
      <c r="CV84" s="122"/>
      <c r="CW84" s="122"/>
      <c r="CX84" s="122"/>
      <c r="CY84" s="122"/>
      <c r="CZ84" s="122"/>
      <c r="DA84" s="122"/>
      <c r="DB84" s="122"/>
      <c r="DC84" s="122"/>
      <c r="DD84" s="122"/>
      <c r="DE84" s="122"/>
      <c r="DF84" s="122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/>
      <c r="DS84" s="122"/>
      <c r="DT84" s="122"/>
      <c r="DU84" s="122"/>
      <c r="DV84" s="122"/>
      <c r="DW84" s="122"/>
      <c r="DX84" s="122"/>
      <c r="DY84" s="122"/>
      <c r="DZ84" s="122"/>
      <c r="EA84" s="122"/>
      <c r="EB84" s="122"/>
      <c r="EC84" s="122"/>
      <c r="ED84" s="122"/>
      <c r="EE84" s="122"/>
      <c r="EF84" s="122"/>
      <c r="EG84" s="122"/>
      <c r="EH84" s="122"/>
      <c r="EI84" s="122"/>
      <c r="EJ84" s="122"/>
      <c r="EK84" s="122"/>
      <c r="EL84" s="122"/>
      <c r="EM84" s="122"/>
      <c r="EN84" s="122"/>
      <c r="EO84" s="122"/>
    </row>
    <row r="85" spans="1:145" s="129" customFormat="1">
      <c r="B85" s="156" t="s">
        <v>3555</v>
      </c>
      <c r="C85" s="156" t="s">
        <v>3556</v>
      </c>
      <c r="D85" s="156">
        <v>39110</v>
      </c>
      <c r="E85" s="157">
        <v>0</v>
      </c>
      <c r="F85" s="157">
        <v>0</v>
      </c>
      <c r="G85" s="157">
        <v>1</v>
      </c>
      <c r="H85" s="157">
        <v>1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8">
        <f t="shared" ref="AE85:AE148" si="18">SUM(E85:AD85)</f>
        <v>2</v>
      </c>
      <c r="AF85" s="159">
        <f t="shared" ref="AF85:AF148" si="19">IF(AE85=0,0,1)</f>
        <v>1</v>
      </c>
      <c r="AG85" s="160">
        <f t="shared" ref="AG85:AG148" si="20">SUMPRODUCT($E$17:$AD$17,E85:AD85)</f>
        <v>2</v>
      </c>
      <c r="AH85" s="175" t="s">
        <v>6164</v>
      </c>
      <c r="AI85" s="129">
        <f t="shared" si="17"/>
        <v>2.3330000000000002</v>
      </c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  <c r="CF85" s="122"/>
      <c r="CG85" s="122"/>
      <c r="CH85" s="122"/>
      <c r="CI85" s="122"/>
      <c r="CJ85" s="122"/>
      <c r="CK85" s="122"/>
      <c r="CL85" s="122"/>
      <c r="CM85" s="122"/>
      <c r="CN85" s="122"/>
      <c r="CO85" s="122"/>
      <c r="CP85" s="122"/>
      <c r="CQ85" s="122"/>
      <c r="CR85" s="122"/>
      <c r="CS85" s="122"/>
      <c r="CT85" s="122"/>
      <c r="CU85" s="122"/>
      <c r="CV85" s="122"/>
      <c r="CW85" s="122"/>
      <c r="CX85" s="122"/>
      <c r="CY85" s="122"/>
      <c r="CZ85" s="122"/>
      <c r="DA85" s="122"/>
      <c r="DB85" s="122"/>
      <c r="DC85" s="122"/>
      <c r="DD85" s="122"/>
      <c r="DE85" s="122"/>
      <c r="DF85" s="122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/>
      <c r="DS85" s="122"/>
      <c r="DT85" s="122"/>
      <c r="DU85" s="122"/>
      <c r="DV85" s="122"/>
      <c r="DW85" s="122"/>
      <c r="DX85" s="122"/>
      <c r="DY85" s="122"/>
      <c r="DZ85" s="122"/>
      <c r="EA85" s="122"/>
      <c r="EB85" s="122"/>
      <c r="EC85" s="122"/>
      <c r="ED85" s="122"/>
      <c r="EE85" s="122"/>
      <c r="EF85" s="122"/>
      <c r="EG85" s="122"/>
      <c r="EH85" s="122"/>
      <c r="EI85" s="122"/>
      <c r="EJ85" s="122"/>
      <c r="EK85" s="122"/>
      <c r="EL85" s="122"/>
      <c r="EM85" s="122"/>
      <c r="EN85" s="122"/>
      <c r="EO85" s="122"/>
    </row>
    <row r="86" spans="1:145" s="129" customFormat="1">
      <c r="A86" s="129" t="s">
        <v>3437</v>
      </c>
      <c r="B86" s="156" t="s">
        <v>840</v>
      </c>
      <c r="C86" s="156" t="s">
        <v>841</v>
      </c>
      <c r="D86" s="156">
        <v>39110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8">
        <f t="shared" si="18"/>
        <v>0</v>
      </c>
      <c r="AF86" s="159">
        <f t="shared" si="19"/>
        <v>0</v>
      </c>
      <c r="AG86" s="160">
        <f t="shared" si="20"/>
        <v>0</v>
      </c>
      <c r="AH86" s="175" t="s">
        <v>6173</v>
      </c>
      <c r="AI86" s="129">
        <f t="shared" ref="AI86:AI149" si="21">VLOOKUP(AH86,$AH$2:$AI$17,2,FALSE)</f>
        <v>1.667</v>
      </c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  <c r="CE86" s="122"/>
      <c r="CF86" s="122"/>
      <c r="CG86" s="122"/>
      <c r="CH86" s="122"/>
      <c r="CI86" s="122"/>
      <c r="CJ86" s="122"/>
      <c r="CK86" s="122"/>
      <c r="CL86" s="122"/>
      <c r="CM86" s="122"/>
      <c r="CN86" s="122"/>
      <c r="CO86" s="122"/>
      <c r="CP86" s="122"/>
      <c r="CQ86" s="122"/>
      <c r="CR86" s="122"/>
      <c r="CS86" s="122"/>
      <c r="CT86" s="122"/>
      <c r="CU86" s="122"/>
      <c r="CV86" s="122"/>
      <c r="CW86" s="122"/>
      <c r="CX86" s="122"/>
      <c r="CY86" s="122"/>
      <c r="CZ86" s="122"/>
      <c r="DA86" s="122"/>
      <c r="DB86" s="122"/>
      <c r="DC86" s="122"/>
      <c r="DD86" s="122"/>
      <c r="DE86" s="122"/>
      <c r="DF86" s="122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/>
      <c r="DS86" s="122"/>
      <c r="DT86" s="122"/>
      <c r="DU86" s="122"/>
      <c r="DV86" s="122"/>
      <c r="DW86" s="122"/>
      <c r="DX86" s="122"/>
      <c r="DY86" s="122"/>
      <c r="DZ86" s="122"/>
      <c r="EA86" s="122"/>
      <c r="EB86" s="122"/>
      <c r="EC86" s="122"/>
      <c r="ED86" s="122"/>
      <c r="EE86" s="122"/>
      <c r="EF86" s="122"/>
      <c r="EG86" s="122"/>
      <c r="EH86" s="122"/>
      <c r="EI86" s="122"/>
      <c r="EJ86" s="122"/>
      <c r="EK86" s="122"/>
      <c r="EL86" s="122"/>
      <c r="EM86" s="122"/>
      <c r="EN86" s="122"/>
      <c r="EO86" s="122"/>
    </row>
    <row r="87" spans="1:145" s="129" customFormat="1">
      <c r="B87" s="156" t="s">
        <v>3557</v>
      </c>
      <c r="C87" s="156" t="s">
        <v>3558</v>
      </c>
      <c r="D87" s="156">
        <v>39110</v>
      </c>
      <c r="E87" s="157">
        <v>1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8">
        <f t="shared" si="18"/>
        <v>1</v>
      </c>
      <c r="AF87" s="159">
        <f t="shared" si="19"/>
        <v>1</v>
      </c>
      <c r="AG87" s="160">
        <f t="shared" si="20"/>
        <v>1</v>
      </c>
      <c r="AH87" s="175" t="s">
        <v>6166</v>
      </c>
      <c r="AI87" s="129">
        <f t="shared" si="21"/>
        <v>3.6669999999999998</v>
      </c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22"/>
      <c r="CC87" s="122"/>
      <c r="CD87" s="122"/>
      <c r="CE87" s="122"/>
      <c r="CF87" s="122"/>
      <c r="CG87" s="122"/>
      <c r="CH87" s="122"/>
      <c r="CI87" s="122"/>
      <c r="CJ87" s="122"/>
      <c r="CK87" s="122"/>
      <c r="CL87" s="122"/>
      <c r="CM87" s="122"/>
      <c r="CN87" s="122"/>
      <c r="CO87" s="122"/>
      <c r="CP87" s="122"/>
      <c r="CQ87" s="122"/>
      <c r="CR87" s="122"/>
      <c r="CS87" s="122"/>
      <c r="CT87" s="122"/>
      <c r="CU87" s="122"/>
      <c r="CV87" s="122"/>
      <c r="CW87" s="122"/>
      <c r="CX87" s="122"/>
      <c r="CY87" s="122"/>
      <c r="CZ87" s="122"/>
      <c r="DA87" s="122"/>
      <c r="DB87" s="122"/>
      <c r="DC87" s="122"/>
      <c r="DD87" s="122"/>
      <c r="DE87" s="122"/>
      <c r="DF87" s="122"/>
      <c r="DG87" s="122"/>
      <c r="DH87" s="122"/>
      <c r="DI87" s="122"/>
      <c r="DJ87" s="122"/>
      <c r="DK87" s="122"/>
      <c r="DL87" s="122"/>
      <c r="DM87" s="122"/>
      <c r="DN87" s="122"/>
      <c r="DO87" s="122"/>
      <c r="DP87" s="122"/>
      <c r="DQ87" s="122"/>
      <c r="DR87" s="122"/>
      <c r="DS87" s="122"/>
      <c r="DT87" s="122"/>
      <c r="DU87" s="122"/>
      <c r="DV87" s="122"/>
      <c r="DW87" s="122"/>
      <c r="DX87" s="122"/>
      <c r="DY87" s="122"/>
      <c r="DZ87" s="122"/>
      <c r="EA87" s="122"/>
      <c r="EB87" s="122"/>
      <c r="EC87" s="122"/>
      <c r="ED87" s="122"/>
      <c r="EE87" s="122"/>
      <c r="EF87" s="122"/>
      <c r="EG87" s="122"/>
      <c r="EH87" s="122"/>
      <c r="EI87" s="122"/>
      <c r="EJ87" s="122"/>
      <c r="EK87" s="122"/>
      <c r="EL87" s="122"/>
      <c r="EM87" s="122"/>
      <c r="EN87" s="122"/>
      <c r="EO87" s="122"/>
    </row>
    <row r="88" spans="1:145" s="129" customFormat="1">
      <c r="B88" s="156" t="s">
        <v>3561</v>
      </c>
      <c r="C88" s="156" t="s">
        <v>3562</v>
      </c>
      <c r="D88" s="156">
        <v>39110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8">
        <f t="shared" si="18"/>
        <v>0</v>
      </c>
      <c r="AF88" s="159">
        <f t="shared" si="19"/>
        <v>0</v>
      </c>
      <c r="AG88" s="160">
        <f t="shared" si="20"/>
        <v>0</v>
      </c>
      <c r="AH88" s="175" t="s">
        <v>6168</v>
      </c>
      <c r="AI88" s="129">
        <f t="shared" si="21"/>
        <v>3</v>
      </c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  <c r="CE88" s="122"/>
      <c r="CF88" s="122"/>
      <c r="CG88" s="122"/>
      <c r="CH88" s="122"/>
      <c r="CI88" s="122"/>
      <c r="CJ88" s="122"/>
      <c r="CK88" s="122"/>
      <c r="CL88" s="122"/>
      <c r="CM88" s="122"/>
      <c r="CN88" s="122"/>
      <c r="CO88" s="122"/>
      <c r="CP88" s="122"/>
      <c r="CQ88" s="122"/>
      <c r="CR88" s="122"/>
      <c r="CS88" s="122"/>
      <c r="CT88" s="122"/>
      <c r="CU88" s="122"/>
      <c r="CV88" s="122"/>
      <c r="CW88" s="122"/>
      <c r="CX88" s="122"/>
      <c r="CY88" s="122"/>
      <c r="CZ88" s="122"/>
      <c r="DA88" s="122"/>
      <c r="DB88" s="122"/>
      <c r="DC88" s="122"/>
      <c r="DD88" s="122"/>
      <c r="DE88" s="122"/>
      <c r="DF88" s="122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22"/>
      <c r="DR88" s="122"/>
      <c r="DS88" s="122"/>
      <c r="DT88" s="122"/>
      <c r="DU88" s="122"/>
      <c r="DV88" s="122"/>
      <c r="DW88" s="122"/>
      <c r="DX88" s="122"/>
      <c r="DY88" s="122"/>
      <c r="DZ88" s="122"/>
      <c r="EA88" s="122"/>
      <c r="EB88" s="122"/>
      <c r="EC88" s="122"/>
      <c r="ED88" s="122"/>
      <c r="EE88" s="122"/>
      <c r="EF88" s="122"/>
      <c r="EG88" s="122"/>
      <c r="EH88" s="122"/>
      <c r="EI88" s="122"/>
      <c r="EJ88" s="122"/>
      <c r="EK88" s="122"/>
      <c r="EL88" s="122"/>
      <c r="EM88" s="122"/>
      <c r="EN88" s="122"/>
      <c r="EO88" s="122"/>
    </row>
    <row r="89" spans="1:145" s="129" customFormat="1">
      <c r="B89" s="156" t="s">
        <v>3565</v>
      </c>
      <c r="C89" s="156" t="s">
        <v>3566</v>
      </c>
      <c r="D89" s="156">
        <v>39110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8">
        <f t="shared" si="18"/>
        <v>0</v>
      </c>
      <c r="AF89" s="159">
        <f t="shared" si="19"/>
        <v>0</v>
      </c>
      <c r="AG89" s="160">
        <f t="shared" si="20"/>
        <v>0</v>
      </c>
      <c r="AH89" s="175" t="s">
        <v>6167</v>
      </c>
      <c r="AI89" s="129">
        <f t="shared" si="21"/>
        <v>2.6669999999999998</v>
      </c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  <c r="CJ89" s="122"/>
      <c r="CK89" s="122"/>
      <c r="CL89" s="122"/>
      <c r="CM89" s="122"/>
      <c r="CN89" s="122"/>
      <c r="CO89" s="122"/>
      <c r="CP89" s="122"/>
      <c r="CQ89" s="122"/>
      <c r="CR89" s="122"/>
      <c r="CS89" s="122"/>
      <c r="CT89" s="122"/>
      <c r="CU89" s="122"/>
      <c r="CV89" s="122"/>
      <c r="CW89" s="122"/>
      <c r="CX89" s="122"/>
      <c r="CY89" s="122"/>
      <c r="CZ89" s="122"/>
      <c r="DA89" s="122"/>
      <c r="DB89" s="122"/>
      <c r="DC89" s="122"/>
      <c r="DD89" s="122"/>
      <c r="DE89" s="122"/>
      <c r="DF89" s="122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22"/>
      <c r="DR89" s="122"/>
      <c r="DS89" s="122"/>
      <c r="DT89" s="122"/>
      <c r="DU89" s="122"/>
      <c r="DV89" s="122"/>
      <c r="DW89" s="122"/>
      <c r="DX89" s="122"/>
      <c r="DY89" s="122"/>
      <c r="DZ89" s="122"/>
      <c r="EA89" s="122"/>
      <c r="EB89" s="122"/>
      <c r="EC89" s="122"/>
      <c r="ED89" s="122"/>
      <c r="EE89" s="122"/>
      <c r="EF89" s="122"/>
      <c r="EG89" s="122"/>
      <c r="EH89" s="122"/>
      <c r="EI89" s="122"/>
      <c r="EJ89" s="122"/>
      <c r="EK89" s="122"/>
      <c r="EL89" s="122"/>
      <c r="EM89" s="122"/>
      <c r="EN89" s="122"/>
      <c r="EO89" s="122"/>
    </row>
    <row r="90" spans="1:145" s="129" customFormat="1">
      <c r="A90" s="129" t="s">
        <v>3437</v>
      </c>
      <c r="B90" s="156" t="s">
        <v>848</v>
      </c>
      <c r="C90" s="156" t="s">
        <v>849</v>
      </c>
      <c r="D90" s="156">
        <v>39110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8">
        <f t="shared" si="18"/>
        <v>0</v>
      </c>
      <c r="AF90" s="159">
        <f t="shared" si="19"/>
        <v>0</v>
      </c>
      <c r="AG90" s="160">
        <f t="shared" si="20"/>
        <v>0</v>
      </c>
      <c r="AH90" s="175" t="s">
        <v>6162</v>
      </c>
      <c r="AI90" s="129">
        <f t="shared" si="21"/>
        <v>2</v>
      </c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  <c r="CD90" s="122"/>
      <c r="CE90" s="122"/>
      <c r="CF90" s="122"/>
      <c r="CG90" s="122"/>
      <c r="CH90" s="122"/>
      <c r="CI90" s="122"/>
      <c r="CJ90" s="122"/>
      <c r="CK90" s="122"/>
      <c r="CL90" s="122"/>
      <c r="CM90" s="122"/>
      <c r="CN90" s="122"/>
      <c r="CO90" s="122"/>
      <c r="CP90" s="122"/>
      <c r="CQ90" s="122"/>
      <c r="CR90" s="122"/>
      <c r="CS90" s="122"/>
      <c r="CT90" s="122"/>
      <c r="CU90" s="122"/>
      <c r="CV90" s="122"/>
      <c r="CW90" s="122"/>
      <c r="CX90" s="122"/>
      <c r="CY90" s="122"/>
      <c r="CZ90" s="122"/>
      <c r="DA90" s="122"/>
      <c r="DB90" s="122"/>
      <c r="DC90" s="122"/>
      <c r="DD90" s="122"/>
      <c r="DE90" s="122"/>
      <c r="DF90" s="122"/>
      <c r="DG90" s="122"/>
      <c r="DH90" s="122"/>
      <c r="DI90" s="122"/>
      <c r="DJ90" s="122"/>
      <c r="DK90" s="122"/>
      <c r="DL90" s="122"/>
      <c r="DM90" s="122"/>
      <c r="DN90" s="122"/>
      <c r="DO90" s="122"/>
      <c r="DP90" s="122"/>
      <c r="DQ90" s="122"/>
      <c r="DR90" s="122"/>
      <c r="DS90" s="122"/>
      <c r="DT90" s="122"/>
      <c r="DU90" s="122"/>
      <c r="DV90" s="122"/>
      <c r="DW90" s="122"/>
      <c r="DX90" s="122"/>
      <c r="DY90" s="122"/>
      <c r="DZ90" s="122"/>
      <c r="EA90" s="122"/>
      <c r="EB90" s="122"/>
      <c r="EC90" s="122"/>
      <c r="ED90" s="122"/>
      <c r="EE90" s="122"/>
      <c r="EF90" s="122"/>
      <c r="EG90" s="122"/>
      <c r="EH90" s="122"/>
      <c r="EI90" s="122"/>
      <c r="EJ90" s="122"/>
      <c r="EK90" s="122"/>
      <c r="EL90" s="122"/>
      <c r="EM90" s="122"/>
      <c r="EN90" s="122"/>
      <c r="EO90" s="122"/>
    </row>
    <row r="91" spans="1:145" s="129" customFormat="1">
      <c r="B91" s="156" t="s">
        <v>3567</v>
      </c>
      <c r="C91" s="156" t="s">
        <v>3568</v>
      </c>
      <c r="D91" s="156">
        <v>39110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8">
        <f t="shared" si="18"/>
        <v>0</v>
      </c>
      <c r="AF91" s="159">
        <f t="shared" si="19"/>
        <v>0</v>
      </c>
      <c r="AG91" s="160">
        <f t="shared" si="20"/>
        <v>0</v>
      </c>
      <c r="AH91" s="175" t="s">
        <v>3437</v>
      </c>
      <c r="AI91" s="129">
        <f t="shared" si="21"/>
        <v>4</v>
      </c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  <c r="CD91" s="122"/>
      <c r="CE91" s="122"/>
      <c r="CF91" s="122"/>
      <c r="CG91" s="122"/>
      <c r="CH91" s="122"/>
      <c r="CI91" s="122"/>
      <c r="CJ91" s="122"/>
      <c r="CK91" s="122"/>
      <c r="CL91" s="122"/>
      <c r="CM91" s="122"/>
      <c r="CN91" s="122"/>
      <c r="CO91" s="122"/>
      <c r="CP91" s="122"/>
      <c r="CQ91" s="122"/>
      <c r="CR91" s="122"/>
      <c r="CS91" s="122"/>
      <c r="CT91" s="122"/>
      <c r="CU91" s="122"/>
      <c r="CV91" s="122"/>
      <c r="CW91" s="122"/>
      <c r="CX91" s="122"/>
      <c r="CY91" s="122"/>
      <c r="CZ91" s="122"/>
      <c r="DA91" s="122"/>
      <c r="DB91" s="122"/>
      <c r="DC91" s="122"/>
      <c r="DD91" s="122"/>
      <c r="DE91" s="122"/>
      <c r="DF91" s="122"/>
      <c r="DG91" s="122"/>
      <c r="DH91" s="122"/>
      <c r="DI91" s="122"/>
      <c r="DJ91" s="122"/>
      <c r="DK91" s="122"/>
      <c r="DL91" s="122"/>
      <c r="DM91" s="122"/>
      <c r="DN91" s="122"/>
      <c r="DO91" s="122"/>
      <c r="DP91" s="122"/>
      <c r="DQ91" s="122"/>
      <c r="DR91" s="122"/>
      <c r="DS91" s="122"/>
      <c r="DT91" s="122"/>
      <c r="DU91" s="122"/>
      <c r="DV91" s="122"/>
      <c r="DW91" s="122"/>
      <c r="DX91" s="122"/>
      <c r="DY91" s="122"/>
      <c r="DZ91" s="122"/>
      <c r="EA91" s="122"/>
      <c r="EB91" s="122"/>
      <c r="EC91" s="122"/>
      <c r="ED91" s="122"/>
      <c r="EE91" s="122"/>
      <c r="EF91" s="122"/>
      <c r="EG91" s="122"/>
      <c r="EH91" s="122"/>
      <c r="EI91" s="122"/>
      <c r="EJ91" s="122"/>
      <c r="EK91" s="122"/>
      <c r="EL91" s="122"/>
      <c r="EM91" s="122"/>
      <c r="EN91" s="122"/>
      <c r="EO91" s="122"/>
    </row>
    <row r="92" spans="1:145" s="129" customFormat="1">
      <c r="B92" s="156" t="s">
        <v>3569</v>
      </c>
      <c r="C92" s="156" t="s">
        <v>3570</v>
      </c>
      <c r="D92" s="156">
        <v>39110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1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8">
        <f t="shared" si="18"/>
        <v>1</v>
      </c>
      <c r="AF92" s="159">
        <f t="shared" si="19"/>
        <v>1</v>
      </c>
      <c r="AG92" s="160">
        <f t="shared" si="20"/>
        <v>1</v>
      </c>
      <c r="AH92" s="175" t="s">
        <v>6169</v>
      </c>
      <c r="AI92" s="129">
        <f t="shared" si="21"/>
        <v>1.333</v>
      </c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  <c r="CJ92" s="122"/>
      <c r="CK92" s="122"/>
      <c r="CL92" s="122"/>
      <c r="CM92" s="122"/>
      <c r="CN92" s="122"/>
      <c r="CO92" s="122"/>
      <c r="CP92" s="122"/>
      <c r="CQ92" s="122"/>
      <c r="CR92" s="122"/>
      <c r="CS92" s="122"/>
      <c r="CT92" s="122"/>
      <c r="CU92" s="122"/>
      <c r="CV92" s="122"/>
      <c r="CW92" s="122"/>
      <c r="CX92" s="122"/>
      <c r="CY92" s="122"/>
      <c r="CZ92" s="122"/>
      <c r="DA92" s="122"/>
      <c r="DB92" s="122"/>
      <c r="DC92" s="122"/>
      <c r="DD92" s="122"/>
      <c r="DE92" s="122"/>
      <c r="DF92" s="122"/>
      <c r="DG92" s="122"/>
      <c r="DH92" s="122"/>
      <c r="DI92" s="122"/>
      <c r="DJ92" s="122"/>
      <c r="DK92" s="122"/>
      <c r="DL92" s="122"/>
      <c r="DM92" s="122"/>
      <c r="DN92" s="122"/>
      <c r="DO92" s="122"/>
      <c r="DP92" s="122"/>
      <c r="DQ92" s="122"/>
      <c r="DR92" s="122"/>
      <c r="DS92" s="122"/>
      <c r="DT92" s="122"/>
      <c r="DU92" s="122"/>
      <c r="DV92" s="122"/>
      <c r="DW92" s="122"/>
      <c r="DX92" s="122"/>
      <c r="DY92" s="122"/>
      <c r="DZ92" s="122"/>
      <c r="EA92" s="122"/>
      <c r="EB92" s="122"/>
      <c r="EC92" s="122"/>
      <c r="ED92" s="122"/>
      <c r="EE92" s="122"/>
      <c r="EF92" s="122"/>
      <c r="EG92" s="122"/>
      <c r="EH92" s="122"/>
      <c r="EI92" s="122"/>
      <c r="EJ92" s="122"/>
      <c r="EK92" s="122"/>
      <c r="EL92" s="122"/>
      <c r="EM92" s="122"/>
      <c r="EN92" s="122"/>
      <c r="EO92" s="122"/>
    </row>
    <row r="93" spans="1:145" s="129" customFormat="1">
      <c r="B93" s="156" t="s">
        <v>3571</v>
      </c>
      <c r="C93" s="156" t="s">
        <v>3572</v>
      </c>
      <c r="D93" s="156">
        <v>39110</v>
      </c>
      <c r="E93" s="157">
        <v>0</v>
      </c>
      <c r="F93" s="157">
        <v>0</v>
      </c>
      <c r="G93" s="157">
        <v>1</v>
      </c>
      <c r="H93" s="157">
        <v>1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8">
        <f t="shared" si="18"/>
        <v>2</v>
      </c>
      <c r="AF93" s="159">
        <f t="shared" si="19"/>
        <v>1</v>
      </c>
      <c r="AG93" s="160">
        <f t="shared" si="20"/>
        <v>2</v>
      </c>
      <c r="AH93" s="175" t="s">
        <v>6171</v>
      </c>
      <c r="AI93" s="129" t="str">
        <f t="shared" si="21"/>
        <v>QQQ</v>
      </c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  <c r="CD93" s="122"/>
      <c r="CE93" s="122"/>
      <c r="CF93" s="122"/>
      <c r="CG93" s="122"/>
      <c r="CH93" s="122"/>
      <c r="CI93" s="122"/>
      <c r="CJ93" s="122"/>
      <c r="CK93" s="122"/>
      <c r="CL93" s="122"/>
      <c r="CM93" s="122"/>
      <c r="CN93" s="122"/>
      <c r="CO93" s="122"/>
      <c r="CP93" s="122"/>
      <c r="CQ93" s="122"/>
      <c r="CR93" s="122"/>
      <c r="CS93" s="122"/>
      <c r="CT93" s="122"/>
      <c r="CU93" s="122"/>
      <c r="CV93" s="122"/>
      <c r="CW93" s="122"/>
      <c r="CX93" s="122"/>
      <c r="CY93" s="122"/>
      <c r="CZ93" s="122"/>
      <c r="DA93" s="122"/>
      <c r="DB93" s="122"/>
      <c r="DC93" s="122"/>
      <c r="DD93" s="122"/>
      <c r="DE93" s="122"/>
      <c r="DF93" s="122"/>
      <c r="DG93" s="122"/>
      <c r="DH93" s="122"/>
      <c r="DI93" s="122"/>
      <c r="DJ93" s="122"/>
      <c r="DK93" s="122"/>
      <c r="DL93" s="122"/>
      <c r="DM93" s="122"/>
      <c r="DN93" s="122"/>
      <c r="DO93" s="122"/>
      <c r="DP93" s="122"/>
      <c r="DQ93" s="122"/>
      <c r="DR93" s="122"/>
      <c r="DS93" s="122"/>
      <c r="DT93" s="122"/>
      <c r="DU93" s="122"/>
      <c r="DV93" s="122"/>
      <c r="DW93" s="122"/>
      <c r="DX93" s="122"/>
      <c r="DY93" s="122"/>
      <c r="DZ93" s="122"/>
      <c r="EA93" s="122"/>
      <c r="EB93" s="122"/>
      <c r="EC93" s="122"/>
      <c r="ED93" s="122"/>
      <c r="EE93" s="122"/>
      <c r="EF93" s="122"/>
      <c r="EG93" s="122"/>
      <c r="EH93" s="122"/>
      <c r="EI93" s="122"/>
      <c r="EJ93" s="122"/>
      <c r="EK93" s="122"/>
      <c r="EL93" s="122"/>
      <c r="EM93" s="122"/>
      <c r="EN93" s="122"/>
      <c r="EO93" s="122"/>
    </row>
    <row r="94" spans="1:145" s="129" customFormat="1">
      <c r="A94" s="129" t="s">
        <v>3437</v>
      </c>
      <c r="B94" s="156" t="s">
        <v>856</v>
      </c>
      <c r="C94" s="156" t="s">
        <v>857</v>
      </c>
      <c r="D94" s="156">
        <v>39110</v>
      </c>
      <c r="E94" s="157">
        <v>0</v>
      </c>
      <c r="F94" s="157">
        <v>0</v>
      </c>
      <c r="G94" s="157">
        <v>0</v>
      </c>
      <c r="H94" s="157">
        <v>0</v>
      </c>
      <c r="I94" s="157">
        <v>0</v>
      </c>
      <c r="J94" s="157">
        <v>0</v>
      </c>
      <c r="K94" s="157">
        <v>0</v>
      </c>
      <c r="L94" s="157">
        <v>0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7">
        <v>0</v>
      </c>
      <c r="S94" s="157">
        <v>0</v>
      </c>
      <c r="T94" s="157">
        <v>0</v>
      </c>
      <c r="U94" s="157">
        <v>0</v>
      </c>
      <c r="V94" s="157">
        <v>0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0</v>
      </c>
      <c r="AC94" s="157">
        <v>0</v>
      </c>
      <c r="AD94" s="157">
        <v>0</v>
      </c>
      <c r="AE94" s="158">
        <f t="shared" si="18"/>
        <v>0</v>
      </c>
      <c r="AF94" s="159">
        <f t="shared" si="19"/>
        <v>0</v>
      </c>
      <c r="AG94" s="160">
        <f t="shared" si="20"/>
        <v>0</v>
      </c>
      <c r="AH94" s="175" t="s">
        <v>6166</v>
      </c>
      <c r="AI94" s="129">
        <f t="shared" si="21"/>
        <v>3.6669999999999998</v>
      </c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22"/>
      <c r="CC94" s="122"/>
      <c r="CD94" s="122"/>
      <c r="CE94" s="122"/>
      <c r="CF94" s="122"/>
      <c r="CG94" s="122"/>
      <c r="CH94" s="122"/>
      <c r="CI94" s="122"/>
      <c r="CJ94" s="122"/>
      <c r="CK94" s="122"/>
      <c r="CL94" s="122"/>
      <c r="CM94" s="122"/>
      <c r="CN94" s="122"/>
      <c r="CO94" s="122"/>
      <c r="CP94" s="122"/>
      <c r="CQ94" s="122"/>
      <c r="CR94" s="122"/>
      <c r="CS94" s="122"/>
      <c r="CT94" s="122"/>
      <c r="CU94" s="122"/>
      <c r="CV94" s="122"/>
      <c r="CW94" s="122"/>
      <c r="CX94" s="122"/>
      <c r="CY94" s="122"/>
      <c r="CZ94" s="122"/>
      <c r="DA94" s="122"/>
      <c r="DB94" s="122"/>
      <c r="DC94" s="122"/>
      <c r="DD94" s="122"/>
      <c r="DE94" s="122"/>
      <c r="DF94" s="122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/>
      <c r="DS94" s="122"/>
      <c r="DT94" s="122"/>
      <c r="DU94" s="122"/>
      <c r="DV94" s="122"/>
      <c r="DW94" s="122"/>
      <c r="DX94" s="122"/>
      <c r="DY94" s="122"/>
      <c r="DZ94" s="122"/>
      <c r="EA94" s="122"/>
      <c r="EB94" s="122"/>
      <c r="EC94" s="122"/>
      <c r="ED94" s="122"/>
      <c r="EE94" s="122"/>
      <c r="EF94" s="122"/>
      <c r="EG94" s="122"/>
      <c r="EH94" s="122"/>
      <c r="EI94" s="122"/>
      <c r="EJ94" s="122"/>
      <c r="EK94" s="122"/>
      <c r="EL94" s="122"/>
      <c r="EM94" s="122"/>
      <c r="EN94" s="122"/>
      <c r="EO94" s="122"/>
    </row>
    <row r="95" spans="1:145" s="129" customFormat="1">
      <c r="B95" s="156" t="s">
        <v>3573</v>
      </c>
      <c r="C95" s="156" t="s">
        <v>3574</v>
      </c>
      <c r="D95" s="156">
        <v>39110</v>
      </c>
      <c r="E95" s="157">
        <v>0</v>
      </c>
      <c r="F95" s="157">
        <v>0</v>
      </c>
      <c r="G95" s="157">
        <v>0</v>
      </c>
      <c r="H95" s="157">
        <v>0</v>
      </c>
      <c r="I95" s="157">
        <v>0</v>
      </c>
      <c r="J95" s="157">
        <v>0</v>
      </c>
      <c r="K95" s="157">
        <v>0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0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8">
        <f t="shared" si="18"/>
        <v>0</v>
      </c>
      <c r="AF95" s="159">
        <f t="shared" si="19"/>
        <v>0</v>
      </c>
      <c r="AG95" s="160">
        <f t="shared" si="20"/>
        <v>0</v>
      </c>
      <c r="AH95" s="175" t="s">
        <v>6162</v>
      </c>
      <c r="AI95" s="129">
        <f t="shared" si="21"/>
        <v>2</v>
      </c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22"/>
      <c r="CC95" s="122"/>
      <c r="CD95" s="122"/>
      <c r="CE95" s="122"/>
      <c r="CF95" s="122"/>
      <c r="CG95" s="122"/>
      <c r="CH95" s="122"/>
      <c r="CI95" s="122"/>
      <c r="CJ95" s="122"/>
      <c r="CK95" s="122"/>
      <c r="CL95" s="122"/>
      <c r="CM95" s="122"/>
      <c r="CN95" s="122"/>
      <c r="CO95" s="122"/>
      <c r="CP95" s="122"/>
      <c r="CQ95" s="122"/>
      <c r="CR95" s="122"/>
      <c r="CS95" s="122"/>
      <c r="CT95" s="122"/>
      <c r="CU95" s="122"/>
      <c r="CV95" s="122"/>
      <c r="CW95" s="122"/>
      <c r="CX95" s="122"/>
      <c r="CY95" s="122"/>
      <c r="CZ95" s="122"/>
      <c r="DA95" s="122"/>
      <c r="DB95" s="122"/>
      <c r="DC95" s="122"/>
      <c r="DD95" s="122"/>
      <c r="DE95" s="122"/>
      <c r="DF95" s="122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  <c r="DW95" s="122"/>
      <c r="DX95" s="122"/>
      <c r="DY95" s="122"/>
      <c r="DZ95" s="122"/>
      <c r="EA95" s="122"/>
      <c r="EB95" s="122"/>
      <c r="EC95" s="122"/>
      <c r="ED95" s="122"/>
      <c r="EE95" s="122"/>
      <c r="EF95" s="122"/>
      <c r="EG95" s="122"/>
      <c r="EH95" s="122"/>
      <c r="EI95" s="122"/>
      <c r="EJ95" s="122"/>
      <c r="EK95" s="122"/>
      <c r="EL95" s="122"/>
      <c r="EM95" s="122"/>
      <c r="EN95" s="122"/>
      <c r="EO95" s="122"/>
    </row>
    <row r="96" spans="1:145" s="129" customFormat="1">
      <c r="B96" s="156" t="s">
        <v>3575</v>
      </c>
      <c r="C96" s="156" t="s">
        <v>3576</v>
      </c>
      <c r="D96" s="156">
        <v>39110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8">
        <f t="shared" si="18"/>
        <v>0</v>
      </c>
      <c r="AF96" s="159">
        <f t="shared" si="19"/>
        <v>0</v>
      </c>
      <c r="AG96" s="160">
        <f t="shared" si="20"/>
        <v>0</v>
      </c>
      <c r="AH96" s="175" t="s">
        <v>3437</v>
      </c>
      <c r="AI96" s="129">
        <f t="shared" si="21"/>
        <v>4</v>
      </c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2"/>
      <c r="CC96" s="122"/>
      <c r="CD96" s="122"/>
      <c r="CE96" s="122"/>
      <c r="CF96" s="122"/>
      <c r="CG96" s="122"/>
      <c r="CH96" s="122"/>
      <c r="CI96" s="122"/>
      <c r="CJ96" s="122"/>
      <c r="CK96" s="122"/>
      <c r="CL96" s="122"/>
      <c r="CM96" s="122"/>
      <c r="CN96" s="122"/>
      <c r="CO96" s="122"/>
      <c r="CP96" s="122"/>
      <c r="CQ96" s="122"/>
      <c r="CR96" s="122"/>
      <c r="CS96" s="122"/>
      <c r="CT96" s="122"/>
      <c r="CU96" s="122"/>
      <c r="CV96" s="122"/>
      <c r="CW96" s="122"/>
      <c r="CX96" s="122"/>
      <c r="CY96" s="122"/>
      <c r="CZ96" s="122"/>
      <c r="DA96" s="122"/>
      <c r="DB96" s="122"/>
      <c r="DC96" s="122"/>
      <c r="DD96" s="122"/>
      <c r="DE96" s="122"/>
      <c r="DF96" s="122"/>
      <c r="DG96" s="122"/>
      <c r="DH96" s="122"/>
      <c r="DI96" s="122"/>
      <c r="DJ96" s="122"/>
      <c r="DK96" s="122"/>
      <c r="DL96" s="122"/>
      <c r="DM96" s="122"/>
      <c r="DN96" s="122"/>
      <c r="DO96" s="122"/>
      <c r="DP96" s="122"/>
      <c r="DQ96" s="122"/>
      <c r="DR96" s="122"/>
      <c r="DS96" s="122"/>
      <c r="DT96" s="122"/>
      <c r="DU96" s="122"/>
      <c r="DV96" s="122"/>
      <c r="DW96" s="122"/>
      <c r="DX96" s="122"/>
      <c r="DY96" s="122"/>
      <c r="DZ96" s="122"/>
      <c r="EA96" s="122"/>
      <c r="EB96" s="122"/>
      <c r="EC96" s="122"/>
      <c r="ED96" s="122"/>
      <c r="EE96" s="122"/>
      <c r="EF96" s="122"/>
      <c r="EG96" s="122"/>
      <c r="EH96" s="122"/>
      <c r="EI96" s="122"/>
      <c r="EJ96" s="122"/>
      <c r="EK96" s="122"/>
      <c r="EL96" s="122"/>
      <c r="EM96" s="122"/>
      <c r="EN96" s="122"/>
      <c r="EO96" s="122"/>
    </row>
    <row r="97" spans="1:145" s="129" customFormat="1">
      <c r="B97" s="156" t="s">
        <v>3579</v>
      </c>
      <c r="C97" s="156" t="s">
        <v>3580</v>
      </c>
      <c r="D97" s="156">
        <v>39110</v>
      </c>
      <c r="E97" s="157">
        <v>0</v>
      </c>
      <c r="F97" s="157">
        <v>1</v>
      </c>
      <c r="G97" s="157">
        <v>0</v>
      </c>
      <c r="H97" s="157">
        <v>1</v>
      </c>
      <c r="I97" s="157">
        <v>0</v>
      </c>
      <c r="J97" s="157">
        <v>0</v>
      </c>
      <c r="K97" s="157">
        <v>0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1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8">
        <f t="shared" si="18"/>
        <v>3</v>
      </c>
      <c r="AF97" s="159">
        <f t="shared" si="19"/>
        <v>1</v>
      </c>
      <c r="AG97" s="160">
        <f t="shared" si="20"/>
        <v>3</v>
      </c>
      <c r="AH97" s="175" t="s">
        <v>3437</v>
      </c>
      <c r="AI97" s="129">
        <f t="shared" si="21"/>
        <v>4</v>
      </c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122"/>
      <c r="CB97" s="122"/>
      <c r="CC97" s="122"/>
      <c r="CD97" s="122"/>
      <c r="CE97" s="122"/>
      <c r="CF97" s="122"/>
      <c r="CG97" s="122"/>
      <c r="CH97" s="122"/>
      <c r="CI97" s="122"/>
      <c r="CJ97" s="122"/>
      <c r="CK97" s="122"/>
      <c r="CL97" s="122"/>
      <c r="CM97" s="122"/>
      <c r="CN97" s="122"/>
      <c r="CO97" s="122"/>
      <c r="CP97" s="122"/>
      <c r="CQ97" s="122"/>
      <c r="CR97" s="122"/>
      <c r="CS97" s="122"/>
      <c r="CT97" s="122"/>
      <c r="CU97" s="122"/>
      <c r="CV97" s="122"/>
      <c r="CW97" s="122"/>
      <c r="CX97" s="122"/>
      <c r="CY97" s="122"/>
      <c r="CZ97" s="122"/>
      <c r="DA97" s="122"/>
      <c r="DB97" s="122"/>
      <c r="DC97" s="122"/>
      <c r="DD97" s="122"/>
      <c r="DE97" s="122"/>
      <c r="DF97" s="122"/>
      <c r="DG97" s="122"/>
      <c r="DH97" s="122"/>
      <c r="DI97" s="122"/>
      <c r="DJ97" s="122"/>
      <c r="DK97" s="122"/>
      <c r="DL97" s="122"/>
      <c r="DM97" s="122"/>
      <c r="DN97" s="122"/>
      <c r="DO97" s="122"/>
      <c r="DP97" s="122"/>
      <c r="DQ97" s="122"/>
      <c r="DR97" s="122"/>
      <c r="DS97" s="122"/>
      <c r="DT97" s="122"/>
      <c r="DU97" s="122"/>
      <c r="DV97" s="122"/>
      <c r="DW97" s="122"/>
      <c r="DX97" s="122"/>
      <c r="DY97" s="122"/>
      <c r="DZ97" s="122"/>
      <c r="EA97" s="122"/>
      <c r="EB97" s="122"/>
      <c r="EC97" s="122"/>
      <c r="ED97" s="122"/>
      <c r="EE97" s="122"/>
      <c r="EF97" s="122"/>
      <c r="EG97" s="122"/>
      <c r="EH97" s="122"/>
      <c r="EI97" s="122"/>
      <c r="EJ97" s="122"/>
      <c r="EK97" s="122"/>
      <c r="EL97" s="122"/>
      <c r="EM97" s="122"/>
      <c r="EN97" s="122"/>
      <c r="EO97" s="122"/>
    </row>
    <row r="98" spans="1:145" s="129" customFormat="1">
      <c r="B98" s="156" t="s">
        <v>3581</v>
      </c>
      <c r="C98" s="156" t="s">
        <v>3582</v>
      </c>
      <c r="D98" s="156">
        <v>39110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8">
        <f t="shared" si="18"/>
        <v>0</v>
      </c>
      <c r="AF98" s="159">
        <f t="shared" si="19"/>
        <v>0</v>
      </c>
      <c r="AG98" s="160">
        <f t="shared" si="20"/>
        <v>0</v>
      </c>
      <c r="AH98" s="175" t="s">
        <v>6170</v>
      </c>
      <c r="AI98" s="129">
        <f t="shared" si="21"/>
        <v>3.3330000000000002</v>
      </c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  <c r="CF98" s="122"/>
      <c r="CG98" s="122"/>
      <c r="CH98" s="122"/>
      <c r="CI98" s="122"/>
      <c r="CJ98" s="122"/>
      <c r="CK98" s="122"/>
      <c r="CL98" s="122"/>
      <c r="CM98" s="122"/>
      <c r="CN98" s="122"/>
      <c r="CO98" s="122"/>
      <c r="CP98" s="122"/>
      <c r="CQ98" s="122"/>
      <c r="CR98" s="122"/>
      <c r="CS98" s="122"/>
      <c r="CT98" s="122"/>
      <c r="CU98" s="122"/>
      <c r="CV98" s="122"/>
      <c r="CW98" s="122"/>
      <c r="CX98" s="122"/>
      <c r="CY98" s="122"/>
      <c r="CZ98" s="122"/>
      <c r="DA98" s="122"/>
      <c r="DB98" s="122"/>
      <c r="DC98" s="122"/>
      <c r="DD98" s="122"/>
      <c r="DE98" s="122"/>
      <c r="DF98" s="122"/>
      <c r="DG98" s="122"/>
      <c r="DH98" s="122"/>
      <c r="DI98" s="122"/>
      <c r="DJ98" s="122"/>
      <c r="DK98" s="122"/>
      <c r="DL98" s="122"/>
      <c r="DM98" s="122"/>
      <c r="DN98" s="122"/>
      <c r="DO98" s="122"/>
      <c r="DP98" s="122"/>
      <c r="DQ98" s="122"/>
      <c r="DR98" s="122"/>
      <c r="DS98" s="122"/>
      <c r="DT98" s="122"/>
      <c r="DU98" s="122"/>
      <c r="DV98" s="122"/>
      <c r="DW98" s="122"/>
      <c r="DX98" s="122"/>
      <c r="DY98" s="122"/>
      <c r="DZ98" s="122"/>
      <c r="EA98" s="122"/>
      <c r="EB98" s="122"/>
      <c r="EC98" s="122"/>
      <c r="ED98" s="122"/>
      <c r="EE98" s="122"/>
      <c r="EF98" s="122"/>
      <c r="EG98" s="122"/>
      <c r="EH98" s="122"/>
      <c r="EI98" s="122"/>
      <c r="EJ98" s="122"/>
      <c r="EK98" s="122"/>
      <c r="EL98" s="122"/>
      <c r="EM98" s="122"/>
      <c r="EN98" s="122"/>
      <c r="EO98" s="122"/>
    </row>
    <row r="99" spans="1:145" s="129" customFormat="1">
      <c r="A99" s="129" t="s">
        <v>3437</v>
      </c>
      <c r="B99" s="156" t="s">
        <v>866</v>
      </c>
      <c r="C99" s="156" t="s">
        <v>867</v>
      </c>
      <c r="D99" s="156">
        <v>39110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1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1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1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8">
        <f t="shared" si="18"/>
        <v>3</v>
      </c>
      <c r="AF99" s="159">
        <f t="shared" si="19"/>
        <v>1</v>
      </c>
      <c r="AG99" s="160">
        <f t="shared" si="20"/>
        <v>3</v>
      </c>
      <c r="AH99" s="175" t="s">
        <v>6170</v>
      </c>
      <c r="AI99" s="129">
        <f t="shared" si="21"/>
        <v>3.3330000000000002</v>
      </c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22"/>
      <c r="CC99" s="122"/>
      <c r="CD99" s="122"/>
      <c r="CE99" s="122"/>
      <c r="CF99" s="122"/>
      <c r="CG99" s="122"/>
      <c r="CH99" s="122"/>
      <c r="CI99" s="122"/>
      <c r="CJ99" s="122"/>
      <c r="CK99" s="122"/>
      <c r="CL99" s="122"/>
      <c r="CM99" s="122"/>
      <c r="CN99" s="122"/>
      <c r="CO99" s="122"/>
      <c r="CP99" s="122"/>
      <c r="CQ99" s="122"/>
      <c r="CR99" s="122"/>
      <c r="CS99" s="122"/>
      <c r="CT99" s="122"/>
      <c r="CU99" s="122"/>
      <c r="CV99" s="122"/>
      <c r="CW99" s="122"/>
      <c r="CX99" s="122"/>
      <c r="CY99" s="122"/>
      <c r="CZ99" s="122"/>
      <c r="DA99" s="122"/>
      <c r="DB99" s="122"/>
      <c r="DC99" s="122"/>
      <c r="DD99" s="122"/>
      <c r="DE99" s="122"/>
      <c r="DF99" s="122"/>
      <c r="DG99" s="122"/>
      <c r="DH99" s="122"/>
      <c r="DI99" s="122"/>
      <c r="DJ99" s="122"/>
      <c r="DK99" s="122"/>
      <c r="DL99" s="122"/>
      <c r="DM99" s="122"/>
      <c r="DN99" s="122"/>
      <c r="DO99" s="122"/>
      <c r="DP99" s="122"/>
      <c r="DQ99" s="122"/>
      <c r="DR99" s="122"/>
      <c r="DS99" s="122"/>
      <c r="DT99" s="122"/>
      <c r="DU99" s="122"/>
      <c r="DV99" s="122"/>
      <c r="DW99" s="122"/>
      <c r="DX99" s="122"/>
      <c r="DY99" s="122"/>
      <c r="DZ99" s="122"/>
      <c r="EA99" s="122"/>
      <c r="EB99" s="122"/>
      <c r="EC99" s="122"/>
      <c r="ED99" s="122"/>
      <c r="EE99" s="122"/>
      <c r="EF99" s="122"/>
      <c r="EG99" s="122"/>
      <c r="EH99" s="122"/>
      <c r="EI99" s="122"/>
      <c r="EJ99" s="122"/>
      <c r="EK99" s="122"/>
      <c r="EL99" s="122"/>
      <c r="EM99" s="122"/>
      <c r="EN99" s="122"/>
      <c r="EO99" s="122"/>
    </row>
    <row r="100" spans="1:145" s="129" customFormat="1">
      <c r="A100" s="129" t="s">
        <v>3437</v>
      </c>
      <c r="B100" s="156" t="s">
        <v>868</v>
      </c>
      <c r="C100" s="156" t="s">
        <v>869</v>
      </c>
      <c r="D100" s="156">
        <v>39110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8">
        <f t="shared" si="18"/>
        <v>0</v>
      </c>
      <c r="AF100" s="159">
        <f t="shared" si="19"/>
        <v>0</v>
      </c>
      <c r="AG100" s="160">
        <f t="shared" si="20"/>
        <v>0</v>
      </c>
      <c r="AH100" s="175" t="s">
        <v>6163</v>
      </c>
      <c r="AI100" s="129">
        <f t="shared" si="21"/>
        <v>0</v>
      </c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22"/>
      <c r="CC100" s="122"/>
      <c r="CD100" s="122"/>
      <c r="CE100" s="122"/>
      <c r="CF100" s="122"/>
      <c r="CG100" s="122"/>
      <c r="CH100" s="122"/>
      <c r="CI100" s="122"/>
      <c r="CJ100" s="122"/>
      <c r="CK100" s="122"/>
      <c r="CL100" s="122"/>
      <c r="CM100" s="122"/>
      <c r="CN100" s="122"/>
      <c r="CO100" s="122"/>
      <c r="CP100" s="122"/>
      <c r="CQ100" s="122"/>
      <c r="CR100" s="122"/>
      <c r="CS100" s="122"/>
      <c r="CT100" s="122"/>
      <c r="CU100" s="122"/>
      <c r="CV100" s="122"/>
      <c r="CW100" s="122"/>
      <c r="CX100" s="122"/>
      <c r="CY100" s="122"/>
      <c r="CZ100" s="122"/>
      <c r="DA100" s="122"/>
      <c r="DB100" s="122"/>
      <c r="DC100" s="122"/>
      <c r="DD100" s="122"/>
      <c r="DE100" s="122"/>
      <c r="DF100" s="122"/>
      <c r="DG100" s="122"/>
      <c r="DH100" s="122"/>
      <c r="DI100" s="122"/>
      <c r="DJ100" s="122"/>
      <c r="DK100" s="122"/>
      <c r="DL100" s="122"/>
      <c r="DM100" s="122"/>
      <c r="DN100" s="122"/>
      <c r="DO100" s="122"/>
      <c r="DP100" s="122"/>
      <c r="DQ100" s="122"/>
      <c r="DR100" s="122"/>
      <c r="DS100" s="122"/>
      <c r="DT100" s="122"/>
      <c r="DU100" s="122"/>
      <c r="DV100" s="122"/>
      <c r="DW100" s="122"/>
      <c r="DX100" s="122"/>
      <c r="DY100" s="122"/>
      <c r="DZ100" s="122"/>
      <c r="EA100" s="122"/>
      <c r="EB100" s="122"/>
      <c r="EC100" s="122"/>
      <c r="ED100" s="122"/>
      <c r="EE100" s="122"/>
      <c r="EF100" s="122"/>
      <c r="EG100" s="122"/>
      <c r="EH100" s="122"/>
      <c r="EI100" s="122"/>
      <c r="EJ100" s="122"/>
      <c r="EK100" s="122"/>
      <c r="EL100" s="122"/>
      <c r="EM100" s="122"/>
      <c r="EN100" s="122"/>
      <c r="EO100" s="122"/>
    </row>
    <row r="101" spans="1:145" s="129" customFormat="1">
      <c r="A101" s="129" t="s">
        <v>3437</v>
      </c>
      <c r="B101" s="156" t="s">
        <v>870</v>
      </c>
      <c r="C101" s="156" t="s">
        <v>871</v>
      </c>
      <c r="D101" s="156">
        <v>39110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8">
        <f t="shared" si="18"/>
        <v>0</v>
      </c>
      <c r="AF101" s="159">
        <f t="shared" si="19"/>
        <v>0</v>
      </c>
      <c r="AG101" s="160">
        <f t="shared" si="20"/>
        <v>0</v>
      </c>
      <c r="AH101" s="175" t="s">
        <v>3438</v>
      </c>
      <c r="AI101" s="129">
        <f t="shared" si="21"/>
        <v>1</v>
      </c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122"/>
      <c r="CB101" s="122"/>
      <c r="CC101" s="122"/>
      <c r="CD101" s="122"/>
      <c r="CE101" s="122"/>
      <c r="CF101" s="122"/>
      <c r="CG101" s="122"/>
      <c r="CH101" s="122"/>
      <c r="CI101" s="122"/>
      <c r="CJ101" s="122"/>
      <c r="CK101" s="122"/>
      <c r="CL101" s="122"/>
      <c r="CM101" s="122"/>
      <c r="CN101" s="122"/>
      <c r="CO101" s="122"/>
      <c r="CP101" s="122"/>
      <c r="CQ101" s="122"/>
      <c r="CR101" s="122"/>
      <c r="CS101" s="122"/>
      <c r="CT101" s="122"/>
      <c r="CU101" s="122"/>
      <c r="CV101" s="122"/>
      <c r="CW101" s="122"/>
      <c r="CX101" s="122"/>
      <c r="CY101" s="122"/>
      <c r="CZ101" s="122"/>
      <c r="DA101" s="122"/>
      <c r="DB101" s="122"/>
      <c r="DC101" s="122"/>
      <c r="DD101" s="122"/>
      <c r="DE101" s="122"/>
      <c r="DF101" s="122"/>
      <c r="DG101" s="122"/>
      <c r="DH101" s="122"/>
      <c r="DI101" s="122"/>
      <c r="DJ101" s="122"/>
      <c r="DK101" s="122"/>
      <c r="DL101" s="122"/>
      <c r="DM101" s="122"/>
      <c r="DN101" s="122"/>
      <c r="DO101" s="122"/>
      <c r="DP101" s="122"/>
      <c r="DQ101" s="122"/>
      <c r="DR101" s="122"/>
      <c r="DS101" s="122"/>
      <c r="DT101" s="122"/>
      <c r="DU101" s="122"/>
      <c r="DV101" s="122"/>
      <c r="DW101" s="122"/>
      <c r="DX101" s="122"/>
      <c r="DY101" s="122"/>
      <c r="DZ101" s="122"/>
      <c r="EA101" s="122"/>
      <c r="EB101" s="122"/>
      <c r="EC101" s="122"/>
      <c r="ED101" s="122"/>
      <c r="EE101" s="122"/>
      <c r="EF101" s="122"/>
      <c r="EG101" s="122"/>
      <c r="EH101" s="122"/>
      <c r="EI101" s="122"/>
      <c r="EJ101" s="122"/>
      <c r="EK101" s="122"/>
      <c r="EL101" s="122"/>
      <c r="EM101" s="122"/>
      <c r="EN101" s="122"/>
      <c r="EO101" s="122"/>
    </row>
    <row r="102" spans="1:145" s="129" customFormat="1">
      <c r="B102" s="156" t="s">
        <v>3585</v>
      </c>
      <c r="C102" s="156" t="s">
        <v>3586</v>
      </c>
      <c r="D102" s="156">
        <v>39110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0</v>
      </c>
      <c r="U102" s="157">
        <v>0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0</v>
      </c>
      <c r="AC102" s="157">
        <v>0</v>
      </c>
      <c r="AD102" s="157">
        <v>0</v>
      </c>
      <c r="AE102" s="158">
        <f t="shared" si="18"/>
        <v>0</v>
      </c>
      <c r="AF102" s="159">
        <f t="shared" si="19"/>
        <v>0</v>
      </c>
      <c r="AG102" s="160">
        <f t="shared" si="20"/>
        <v>0</v>
      </c>
      <c r="AH102" s="175" t="s">
        <v>6166</v>
      </c>
      <c r="AI102" s="129">
        <f t="shared" si="21"/>
        <v>3.6669999999999998</v>
      </c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122"/>
      <c r="CB102" s="122"/>
      <c r="CC102" s="122"/>
      <c r="CD102" s="122"/>
      <c r="CE102" s="122"/>
      <c r="CF102" s="122"/>
      <c r="CG102" s="122"/>
      <c r="CH102" s="122"/>
      <c r="CI102" s="122"/>
      <c r="CJ102" s="122"/>
      <c r="CK102" s="122"/>
      <c r="CL102" s="122"/>
      <c r="CM102" s="122"/>
      <c r="CN102" s="122"/>
      <c r="CO102" s="122"/>
      <c r="CP102" s="122"/>
      <c r="CQ102" s="122"/>
      <c r="CR102" s="122"/>
      <c r="CS102" s="122"/>
      <c r="CT102" s="122"/>
      <c r="CU102" s="122"/>
      <c r="CV102" s="122"/>
      <c r="CW102" s="122"/>
      <c r="CX102" s="122"/>
      <c r="CY102" s="122"/>
      <c r="CZ102" s="122"/>
      <c r="DA102" s="122"/>
      <c r="DB102" s="122"/>
      <c r="DC102" s="122"/>
      <c r="DD102" s="122"/>
      <c r="DE102" s="122"/>
      <c r="DF102" s="122"/>
      <c r="DG102" s="122"/>
      <c r="DH102" s="122"/>
      <c r="DI102" s="122"/>
      <c r="DJ102" s="122"/>
      <c r="DK102" s="122"/>
      <c r="DL102" s="122"/>
      <c r="DM102" s="122"/>
      <c r="DN102" s="122"/>
      <c r="DO102" s="122"/>
      <c r="DP102" s="122"/>
      <c r="DQ102" s="122"/>
      <c r="DR102" s="122"/>
      <c r="DS102" s="122"/>
      <c r="DT102" s="122"/>
      <c r="DU102" s="122"/>
      <c r="DV102" s="122"/>
      <c r="DW102" s="122"/>
      <c r="DX102" s="122"/>
      <c r="DY102" s="122"/>
      <c r="DZ102" s="122"/>
      <c r="EA102" s="122"/>
      <c r="EB102" s="122"/>
      <c r="EC102" s="122"/>
      <c r="ED102" s="122"/>
      <c r="EE102" s="122"/>
      <c r="EF102" s="122"/>
      <c r="EG102" s="122"/>
      <c r="EH102" s="122"/>
      <c r="EI102" s="122"/>
      <c r="EJ102" s="122"/>
      <c r="EK102" s="122"/>
      <c r="EL102" s="122"/>
      <c r="EM102" s="122"/>
      <c r="EN102" s="122"/>
      <c r="EO102" s="122"/>
    </row>
    <row r="103" spans="1:145" s="129" customFormat="1">
      <c r="B103" s="156" t="s">
        <v>3587</v>
      </c>
      <c r="C103" s="156" t="s">
        <v>3588</v>
      </c>
      <c r="D103" s="156">
        <v>39110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8">
        <f t="shared" si="18"/>
        <v>0</v>
      </c>
      <c r="AF103" s="159">
        <f t="shared" si="19"/>
        <v>0</v>
      </c>
      <c r="AG103" s="160">
        <f t="shared" si="20"/>
        <v>0</v>
      </c>
      <c r="AH103" s="175" t="s">
        <v>6165</v>
      </c>
      <c r="AI103" s="129" t="str">
        <f t="shared" si="21"/>
        <v>WWW</v>
      </c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22"/>
      <c r="CC103" s="122"/>
      <c r="CD103" s="122"/>
      <c r="CE103" s="122"/>
      <c r="CF103" s="122"/>
      <c r="CG103" s="122"/>
      <c r="CH103" s="122"/>
      <c r="CI103" s="122"/>
      <c r="CJ103" s="122"/>
      <c r="CK103" s="122"/>
      <c r="CL103" s="122"/>
      <c r="CM103" s="122"/>
      <c r="CN103" s="122"/>
      <c r="CO103" s="122"/>
      <c r="CP103" s="122"/>
      <c r="CQ103" s="122"/>
      <c r="CR103" s="122"/>
      <c r="CS103" s="122"/>
      <c r="CT103" s="122"/>
      <c r="CU103" s="122"/>
      <c r="CV103" s="122"/>
      <c r="CW103" s="122"/>
      <c r="CX103" s="122"/>
      <c r="CY103" s="122"/>
      <c r="CZ103" s="122"/>
      <c r="DA103" s="122"/>
      <c r="DB103" s="122"/>
      <c r="DC103" s="122"/>
      <c r="DD103" s="122"/>
      <c r="DE103" s="122"/>
      <c r="DF103" s="122"/>
      <c r="DG103" s="122"/>
      <c r="DH103" s="122"/>
      <c r="DI103" s="122"/>
      <c r="DJ103" s="122"/>
      <c r="DK103" s="122"/>
      <c r="DL103" s="122"/>
      <c r="DM103" s="122"/>
      <c r="DN103" s="122"/>
      <c r="DO103" s="122"/>
      <c r="DP103" s="122"/>
      <c r="DQ103" s="122"/>
      <c r="DR103" s="122"/>
      <c r="DS103" s="122"/>
      <c r="DT103" s="122"/>
      <c r="DU103" s="122"/>
      <c r="DV103" s="122"/>
      <c r="DW103" s="122"/>
      <c r="DX103" s="122"/>
      <c r="DY103" s="122"/>
      <c r="DZ103" s="122"/>
      <c r="EA103" s="122"/>
      <c r="EB103" s="122"/>
      <c r="EC103" s="122"/>
      <c r="ED103" s="122"/>
      <c r="EE103" s="122"/>
      <c r="EF103" s="122"/>
      <c r="EG103" s="122"/>
      <c r="EH103" s="122"/>
      <c r="EI103" s="122"/>
      <c r="EJ103" s="122"/>
      <c r="EK103" s="122"/>
      <c r="EL103" s="122"/>
      <c r="EM103" s="122"/>
      <c r="EN103" s="122"/>
      <c r="EO103" s="122"/>
    </row>
    <row r="104" spans="1:145" s="129" customFormat="1">
      <c r="B104" s="156" t="s">
        <v>3589</v>
      </c>
      <c r="C104" s="156" t="s">
        <v>3590</v>
      </c>
      <c r="D104" s="156">
        <v>39110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8">
        <f t="shared" si="18"/>
        <v>0</v>
      </c>
      <c r="AF104" s="159">
        <f t="shared" si="19"/>
        <v>0</v>
      </c>
      <c r="AG104" s="160">
        <f t="shared" si="20"/>
        <v>0</v>
      </c>
      <c r="AH104" s="175" t="s">
        <v>6168</v>
      </c>
      <c r="AI104" s="129">
        <f t="shared" si="21"/>
        <v>3</v>
      </c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122"/>
      <c r="CB104" s="122"/>
      <c r="CC104" s="122"/>
      <c r="CD104" s="122"/>
      <c r="CE104" s="122"/>
      <c r="CF104" s="122"/>
      <c r="CG104" s="122"/>
      <c r="CH104" s="122"/>
      <c r="CI104" s="122"/>
      <c r="CJ104" s="122"/>
      <c r="CK104" s="122"/>
      <c r="CL104" s="122"/>
      <c r="CM104" s="122"/>
      <c r="CN104" s="122"/>
      <c r="CO104" s="122"/>
      <c r="CP104" s="122"/>
      <c r="CQ104" s="122"/>
      <c r="CR104" s="122"/>
      <c r="CS104" s="122"/>
      <c r="CT104" s="122"/>
      <c r="CU104" s="122"/>
      <c r="CV104" s="122"/>
      <c r="CW104" s="122"/>
      <c r="CX104" s="122"/>
      <c r="CY104" s="122"/>
      <c r="CZ104" s="122"/>
      <c r="DA104" s="122"/>
      <c r="DB104" s="122"/>
      <c r="DC104" s="122"/>
      <c r="DD104" s="122"/>
      <c r="DE104" s="122"/>
      <c r="DF104" s="122"/>
      <c r="DG104" s="122"/>
      <c r="DH104" s="122"/>
      <c r="DI104" s="122"/>
      <c r="DJ104" s="122"/>
      <c r="DK104" s="122"/>
      <c r="DL104" s="122"/>
      <c r="DM104" s="122"/>
      <c r="DN104" s="122"/>
      <c r="DO104" s="122"/>
      <c r="DP104" s="122"/>
      <c r="DQ104" s="122"/>
      <c r="DR104" s="122"/>
      <c r="DS104" s="122"/>
      <c r="DT104" s="122"/>
      <c r="DU104" s="122"/>
      <c r="DV104" s="122"/>
      <c r="DW104" s="122"/>
      <c r="DX104" s="122"/>
      <c r="DY104" s="122"/>
      <c r="DZ104" s="122"/>
      <c r="EA104" s="122"/>
      <c r="EB104" s="122"/>
      <c r="EC104" s="122"/>
      <c r="ED104" s="122"/>
      <c r="EE104" s="122"/>
      <c r="EF104" s="122"/>
      <c r="EG104" s="122"/>
      <c r="EH104" s="122"/>
      <c r="EI104" s="122"/>
      <c r="EJ104" s="122"/>
      <c r="EK104" s="122"/>
      <c r="EL104" s="122"/>
      <c r="EM104" s="122"/>
      <c r="EN104" s="122"/>
      <c r="EO104" s="122"/>
    </row>
    <row r="105" spans="1:145" s="129" customFormat="1">
      <c r="B105" s="156" t="s">
        <v>3595</v>
      </c>
      <c r="C105" s="156" t="s">
        <v>3596</v>
      </c>
      <c r="D105" s="156">
        <v>39110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8">
        <f t="shared" si="18"/>
        <v>0</v>
      </c>
      <c r="AF105" s="159">
        <f t="shared" si="19"/>
        <v>0</v>
      </c>
      <c r="AG105" s="160">
        <f t="shared" si="20"/>
        <v>0</v>
      </c>
      <c r="AH105" s="175" t="s">
        <v>6167</v>
      </c>
      <c r="AI105" s="129">
        <f t="shared" si="21"/>
        <v>2.6669999999999998</v>
      </c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  <c r="BW105" s="122"/>
      <c r="BX105" s="122"/>
      <c r="BY105" s="122"/>
      <c r="BZ105" s="122"/>
      <c r="CA105" s="122"/>
      <c r="CB105" s="122"/>
      <c r="CC105" s="122"/>
      <c r="CD105" s="122"/>
      <c r="CE105" s="122"/>
      <c r="CF105" s="122"/>
      <c r="CG105" s="122"/>
      <c r="CH105" s="122"/>
      <c r="CI105" s="122"/>
      <c r="CJ105" s="122"/>
      <c r="CK105" s="122"/>
      <c r="CL105" s="122"/>
      <c r="CM105" s="122"/>
      <c r="CN105" s="122"/>
      <c r="CO105" s="122"/>
      <c r="CP105" s="122"/>
      <c r="CQ105" s="122"/>
      <c r="CR105" s="122"/>
      <c r="CS105" s="122"/>
      <c r="CT105" s="122"/>
      <c r="CU105" s="122"/>
      <c r="CV105" s="122"/>
      <c r="CW105" s="122"/>
      <c r="CX105" s="122"/>
      <c r="CY105" s="122"/>
      <c r="CZ105" s="122"/>
      <c r="DA105" s="122"/>
      <c r="DB105" s="122"/>
      <c r="DC105" s="122"/>
      <c r="DD105" s="122"/>
      <c r="DE105" s="122"/>
      <c r="DF105" s="122"/>
      <c r="DG105" s="122"/>
      <c r="DH105" s="122"/>
      <c r="DI105" s="122"/>
      <c r="DJ105" s="122"/>
      <c r="DK105" s="122"/>
      <c r="DL105" s="122"/>
      <c r="DM105" s="122"/>
      <c r="DN105" s="122"/>
      <c r="DO105" s="122"/>
      <c r="DP105" s="122"/>
      <c r="DQ105" s="122"/>
      <c r="DR105" s="122"/>
      <c r="DS105" s="122"/>
      <c r="DT105" s="122"/>
      <c r="DU105" s="122"/>
      <c r="DV105" s="122"/>
      <c r="DW105" s="122"/>
      <c r="DX105" s="122"/>
      <c r="DY105" s="122"/>
      <c r="DZ105" s="122"/>
      <c r="EA105" s="122"/>
      <c r="EB105" s="122"/>
      <c r="EC105" s="122"/>
      <c r="ED105" s="122"/>
      <c r="EE105" s="122"/>
      <c r="EF105" s="122"/>
      <c r="EG105" s="122"/>
      <c r="EH105" s="122"/>
      <c r="EI105" s="122"/>
      <c r="EJ105" s="122"/>
      <c r="EK105" s="122"/>
      <c r="EL105" s="122"/>
      <c r="EM105" s="122"/>
      <c r="EN105" s="122"/>
      <c r="EO105" s="122"/>
    </row>
    <row r="106" spans="1:145" s="129" customFormat="1">
      <c r="A106" s="129" t="s">
        <v>3437</v>
      </c>
      <c r="B106" s="156" t="s">
        <v>878</v>
      </c>
      <c r="C106" s="156" t="s">
        <v>879</v>
      </c>
      <c r="D106" s="156">
        <v>39110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8">
        <f t="shared" si="18"/>
        <v>0</v>
      </c>
      <c r="AF106" s="159">
        <f t="shared" si="19"/>
        <v>0</v>
      </c>
      <c r="AG106" s="160">
        <f t="shared" si="20"/>
        <v>0</v>
      </c>
      <c r="AH106" s="175" t="s">
        <v>6166</v>
      </c>
      <c r="AI106" s="129">
        <f t="shared" si="21"/>
        <v>3.6669999999999998</v>
      </c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122"/>
      <c r="CB106" s="122"/>
      <c r="CC106" s="122"/>
      <c r="CD106" s="122"/>
      <c r="CE106" s="122"/>
      <c r="CF106" s="122"/>
      <c r="CG106" s="122"/>
      <c r="CH106" s="122"/>
      <c r="CI106" s="122"/>
      <c r="CJ106" s="122"/>
      <c r="CK106" s="122"/>
      <c r="CL106" s="122"/>
      <c r="CM106" s="122"/>
      <c r="CN106" s="122"/>
      <c r="CO106" s="122"/>
      <c r="CP106" s="122"/>
      <c r="CQ106" s="122"/>
      <c r="CR106" s="122"/>
      <c r="CS106" s="122"/>
      <c r="CT106" s="122"/>
      <c r="CU106" s="122"/>
      <c r="CV106" s="122"/>
      <c r="CW106" s="122"/>
      <c r="CX106" s="122"/>
      <c r="CY106" s="122"/>
      <c r="CZ106" s="122"/>
      <c r="DA106" s="122"/>
      <c r="DB106" s="122"/>
      <c r="DC106" s="122"/>
      <c r="DD106" s="122"/>
      <c r="DE106" s="122"/>
      <c r="DF106" s="122"/>
      <c r="DG106" s="122"/>
      <c r="DH106" s="122"/>
      <c r="DI106" s="122"/>
      <c r="DJ106" s="122"/>
      <c r="DK106" s="122"/>
      <c r="DL106" s="122"/>
      <c r="DM106" s="122"/>
      <c r="DN106" s="122"/>
      <c r="DO106" s="122"/>
      <c r="DP106" s="122"/>
      <c r="DQ106" s="122"/>
      <c r="DR106" s="122"/>
      <c r="DS106" s="122"/>
      <c r="DT106" s="122"/>
      <c r="DU106" s="122"/>
      <c r="DV106" s="122"/>
      <c r="DW106" s="122"/>
      <c r="DX106" s="122"/>
      <c r="DY106" s="122"/>
      <c r="DZ106" s="122"/>
      <c r="EA106" s="122"/>
      <c r="EB106" s="122"/>
      <c r="EC106" s="122"/>
      <c r="ED106" s="122"/>
      <c r="EE106" s="122"/>
      <c r="EF106" s="122"/>
      <c r="EG106" s="122"/>
      <c r="EH106" s="122"/>
      <c r="EI106" s="122"/>
      <c r="EJ106" s="122"/>
      <c r="EK106" s="122"/>
      <c r="EL106" s="122"/>
      <c r="EM106" s="122"/>
      <c r="EN106" s="122"/>
      <c r="EO106" s="122"/>
    </row>
    <row r="107" spans="1:145" s="129" customFormat="1">
      <c r="B107" s="156" t="s">
        <v>3599</v>
      </c>
      <c r="C107" s="156" t="s">
        <v>3600</v>
      </c>
      <c r="D107" s="156">
        <v>39110</v>
      </c>
      <c r="E107" s="157">
        <v>1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1</v>
      </c>
      <c r="L107" s="157">
        <v>0</v>
      </c>
      <c r="M107" s="157">
        <v>1</v>
      </c>
      <c r="N107" s="157">
        <v>0</v>
      </c>
      <c r="O107" s="157">
        <v>1</v>
      </c>
      <c r="P107" s="157">
        <v>0</v>
      </c>
      <c r="Q107" s="157">
        <v>1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1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8">
        <f t="shared" si="18"/>
        <v>6</v>
      </c>
      <c r="AF107" s="159">
        <f t="shared" si="19"/>
        <v>1</v>
      </c>
      <c r="AG107" s="160">
        <f t="shared" si="20"/>
        <v>6</v>
      </c>
      <c r="AH107" s="175" t="s">
        <v>3437</v>
      </c>
      <c r="AI107" s="129">
        <f t="shared" si="21"/>
        <v>4</v>
      </c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22"/>
      <c r="CC107" s="122"/>
      <c r="CD107" s="122"/>
      <c r="CE107" s="122"/>
      <c r="CF107" s="122"/>
      <c r="CG107" s="122"/>
      <c r="CH107" s="122"/>
      <c r="CI107" s="122"/>
      <c r="CJ107" s="122"/>
      <c r="CK107" s="122"/>
      <c r="CL107" s="122"/>
      <c r="CM107" s="122"/>
      <c r="CN107" s="122"/>
      <c r="CO107" s="122"/>
      <c r="CP107" s="122"/>
      <c r="CQ107" s="122"/>
      <c r="CR107" s="122"/>
      <c r="CS107" s="122"/>
      <c r="CT107" s="122"/>
      <c r="CU107" s="122"/>
      <c r="CV107" s="122"/>
      <c r="CW107" s="122"/>
      <c r="CX107" s="122"/>
      <c r="CY107" s="122"/>
      <c r="CZ107" s="122"/>
      <c r="DA107" s="122"/>
      <c r="DB107" s="122"/>
      <c r="DC107" s="122"/>
      <c r="DD107" s="122"/>
      <c r="DE107" s="122"/>
      <c r="DF107" s="122"/>
      <c r="DG107" s="122"/>
      <c r="DH107" s="122"/>
      <c r="DI107" s="122"/>
      <c r="DJ107" s="122"/>
      <c r="DK107" s="122"/>
      <c r="DL107" s="122"/>
      <c r="DM107" s="122"/>
      <c r="DN107" s="122"/>
      <c r="DO107" s="122"/>
      <c r="DP107" s="122"/>
      <c r="DQ107" s="122"/>
      <c r="DR107" s="122"/>
      <c r="DS107" s="122"/>
      <c r="DT107" s="122"/>
      <c r="DU107" s="122"/>
      <c r="DV107" s="122"/>
      <c r="DW107" s="122"/>
      <c r="DX107" s="122"/>
      <c r="DY107" s="122"/>
      <c r="DZ107" s="122"/>
      <c r="EA107" s="122"/>
      <c r="EB107" s="122"/>
      <c r="EC107" s="122"/>
      <c r="ED107" s="122"/>
      <c r="EE107" s="122"/>
      <c r="EF107" s="122"/>
      <c r="EG107" s="122"/>
      <c r="EH107" s="122"/>
      <c r="EI107" s="122"/>
      <c r="EJ107" s="122"/>
      <c r="EK107" s="122"/>
      <c r="EL107" s="122"/>
      <c r="EM107" s="122"/>
      <c r="EN107" s="122"/>
      <c r="EO107" s="122"/>
    </row>
    <row r="108" spans="1:145" s="129" customFormat="1">
      <c r="B108" s="156" t="s">
        <v>3601</v>
      </c>
      <c r="C108" s="156" t="s">
        <v>3602</v>
      </c>
      <c r="D108" s="156">
        <v>39110</v>
      </c>
      <c r="E108" s="157">
        <v>0</v>
      </c>
      <c r="F108" s="157">
        <v>0</v>
      </c>
      <c r="G108" s="157">
        <v>0</v>
      </c>
      <c r="H108" s="157">
        <v>1</v>
      </c>
      <c r="I108" s="157">
        <v>0</v>
      </c>
      <c r="J108" s="157">
        <v>0</v>
      </c>
      <c r="K108" s="157">
        <v>0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8">
        <f t="shared" si="18"/>
        <v>1</v>
      </c>
      <c r="AF108" s="159">
        <f t="shared" si="19"/>
        <v>1</v>
      </c>
      <c r="AG108" s="160">
        <f t="shared" si="20"/>
        <v>1</v>
      </c>
      <c r="AH108" s="175" t="s">
        <v>3437</v>
      </c>
      <c r="AI108" s="129">
        <f t="shared" si="21"/>
        <v>4</v>
      </c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122"/>
      <c r="CB108" s="122"/>
      <c r="CC108" s="122"/>
      <c r="CD108" s="122"/>
      <c r="CE108" s="122"/>
      <c r="CF108" s="122"/>
      <c r="CG108" s="122"/>
      <c r="CH108" s="122"/>
      <c r="CI108" s="122"/>
      <c r="CJ108" s="122"/>
      <c r="CK108" s="122"/>
      <c r="CL108" s="122"/>
      <c r="CM108" s="122"/>
      <c r="CN108" s="122"/>
      <c r="CO108" s="122"/>
      <c r="CP108" s="122"/>
      <c r="CQ108" s="122"/>
      <c r="CR108" s="122"/>
      <c r="CS108" s="122"/>
      <c r="CT108" s="122"/>
      <c r="CU108" s="122"/>
      <c r="CV108" s="122"/>
      <c r="CW108" s="122"/>
      <c r="CX108" s="122"/>
      <c r="CY108" s="122"/>
      <c r="CZ108" s="122"/>
      <c r="DA108" s="122"/>
      <c r="DB108" s="122"/>
      <c r="DC108" s="122"/>
      <c r="DD108" s="122"/>
      <c r="DE108" s="122"/>
      <c r="DF108" s="122"/>
      <c r="DG108" s="122"/>
      <c r="DH108" s="122"/>
      <c r="DI108" s="122"/>
      <c r="DJ108" s="122"/>
      <c r="DK108" s="122"/>
      <c r="DL108" s="122"/>
      <c r="DM108" s="122"/>
      <c r="DN108" s="122"/>
      <c r="DO108" s="122"/>
      <c r="DP108" s="122"/>
      <c r="DQ108" s="122"/>
      <c r="DR108" s="122"/>
      <c r="DS108" s="122"/>
      <c r="DT108" s="122"/>
      <c r="DU108" s="122"/>
      <c r="DV108" s="122"/>
      <c r="DW108" s="122"/>
      <c r="DX108" s="122"/>
      <c r="DY108" s="122"/>
      <c r="DZ108" s="122"/>
      <c r="EA108" s="122"/>
      <c r="EB108" s="122"/>
      <c r="EC108" s="122"/>
      <c r="ED108" s="122"/>
      <c r="EE108" s="122"/>
      <c r="EF108" s="122"/>
      <c r="EG108" s="122"/>
      <c r="EH108" s="122"/>
      <c r="EI108" s="122"/>
      <c r="EJ108" s="122"/>
      <c r="EK108" s="122"/>
      <c r="EL108" s="122"/>
      <c r="EM108" s="122"/>
      <c r="EN108" s="122"/>
      <c r="EO108" s="122"/>
    </row>
    <row r="109" spans="1:145" s="129" customFormat="1">
      <c r="B109" s="156" t="s">
        <v>3603</v>
      </c>
      <c r="C109" s="156" t="s">
        <v>3604</v>
      </c>
      <c r="D109" s="156">
        <v>39110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8">
        <f t="shared" si="18"/>
        <v>0</v>
      </c>
      <c r="AF109" s="159">
        <f t="shared" si="19"/>
        <v>0</v>
      </c>
      <c r="AG109" s="160">
        <f t="shared" si="20"/>
        <v>0</v>
      </c>
      <c r="AH109" s="175" t="s">
        <v>6168</v>
      </c>
      <c r="AI109" s="129">
        <f t="shared" si="21"/>
        <v>3</v>
      </c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122"/>
      <c r="CB109" s="122"/>
      <c r="CC109" s="122"/>
      <c r="CD109" s="122"/>
      <c r="CE109" s="122"/>
      <c r="CF109" s="122"/>
      <c r="CG109" s="122"/>
      <c r="CH109" s="122"/>
      <c r="CI109" s="122"/>
      <c r="CJ109" s="122"/>
      <c r="CK109" s="122"/>
      <c r="CL109" s="122"/>
      <c r="CM109" s="122"/>
      <c r="CN109" s="122"/>
      <c r="CO109" s="122"/>
      <c r="CP109" s="122"/>
      <c r="CQ109" s="122"/>
      <c r="CR109" s="122"/>
      <c r="CS109" s="122"/>
      <c r="CT109" s="122"/>
      <c r="CU109" s="122"/>
      <c r="CV109" s="122"/>
      <c r="CW109" s="122"/>
      <c r="CX109" s="122"/>
      <c r="CY109" s="122"/>
      <c r="CZ109" s="122"/>
      <c r="DA109" s="122"/>
      <c r="DB109" s="122"/>
      <c r="DC109" s="122"/>
      <c r="DD109" s="122"/>
      <c r="DE109" s="122"/>
      <c r="DF109" s="122"/>
      <c r="DG109" s="122"/>
      <c r="DH109" s="122"/>
      <c r="DI109" s="122"/>
      <c r="DJ109" s="122"/>
      <c r="DK109" s="122"/>
      <c r="DL109" s="122"/>
      <c r="DM109" s="122"/>
      <c r="DN109" s="122"/>
      <c r="DO109" s="122"/>
      <c r="DP109" s="122"/>
      <c r="DQ109" s="122"/>
      <c r="DR109" s="122"/>
      <c r="DS109" s="122"/>
      <c r="DT109" s="122"/>
      <c r="DU109" s="122"/>
      <c r="DV109" s="122"/>
      <c r="DW109" s="122"/>
      <c r="DX109" s="122"/>
      <c r="DY109" s="122"/>
      <c r="DZ109" s="122"/>
      <c r="EA109" s="122"/>
      <c r="EB109" s="122"/>
      <c r="EC109" s="122"/>
      <c r="ED109" s="122"/>
      <c r="EE109" s="122"/>
      <c r="EF109" s="122"/>
      <c r="EG109" s="122"/>
      <c r="EH109" s="122"/>
      <c r="EI109" s="122"/>
      <c r="EJ109" s="122"/>
      <c r="EK109" s="122"/>
      <c r="EL109" s="122"/>
      <c r="EM109" s="122"/>
      <c r="EN109" s="122"/>
      <c r="EO109" s="122"/>
    </row>
    <row r="110" spans="1:145" s="129" customFormat="1">
      <c r="B110" s="156" t="s">
        <v>3605</v>
      </c>
      <c r="C110" s="156" t="s">
        <v>3606</v>
      </c>
      <c r="D110" s="156">
        <v>39110</v>
      </c>
      <c r="E110" s="157">
        <v>0</v>
      </c>
      <c r="F110" s="157">
        <v>0</v>
      </c>
      <c r="G110" s="157">
        <v>1</v>
      </c>
      <c r="H110" s="157">
        <v>1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8">
        <f t="shared" si="18"/>
        <v>2</v>
      </c>
      <c r="AF110" s="159">
        <f t="shared" si="19"/>
        <v>1</v>
      </c>
      <c r="AG110" s="160">
        <f t="shared" si="20"/>
        <v>2</v>
      </c>
      <c r="AH110" s="175" t="s">
        <v>3437</v>
      </c>
      <c r="AI110" s="129">
        <f t="shared" si="21"/>
        <v>4</v>
      </c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122"/>
      <c r="CB110" s="122"/>
      <c r="CC110" s="122"/>
      <c r="CD110" s="122"/>
      <c r="CE110" s="122"/>
      <c r="CF110" s="122"/>
      <c r="CG110" s="122"/>
      <c r="CH110" s="122"/>
      <c r="CI110" s="122"/>
      <c r="CJ110" s="122"/>
      <c r="CK110" s="122"/>
      <c r="CL110" s="122"/>
      <c r="CM110" s="122"/>
      <c r="CN110" s="122"/>
      <c r="CO110" s="122"/>
      <c r="CP110" s="122"/>
      <c r="CQ110" s="122"/>
      <c r="CR110" s="122"/>
      <c r="CS110" s="122"/>
      <c r="CT110" s="122"/>
      <c r="CU110" s="122"/>
      <c r="CV110" s="122"/>
      <c r="CW110" s="122"/>
      <c r="CX110" s="122"/>
      <c r="CY110" s="122"/>
      <c r="CZ110" s="122"/>
      <c r="DA110" s="122"/>
      <c r="DB110" s="122"/>
      <c r="DC110" s="122"/>
      <c r="DD110" s="122"/>
      <c r="DE110" s="122"/>
      <c r="DF110" s="122"/>
      <c r="DG110" s="122"/>
      <c r="DH110" s="122"/>
      <c r="DI110" s="122"/>
      <c r="DJ110" s="122"/>
      <c r="DK110" s="122"/>
      <c r="DL110" s="122"/>
      <c r="DM110" s="122"/>
      <c r="DN110" s="122"/>
      <c r="DO110" s="122"/>
      <c r="DP110" s="122"/>
      <c r="DQ110" s="122"/>
      <c r="DR110" s="122"/>
      <c r="DS110" s="122"/>
      <c r="DT110" s="122"/>
      <c r="DU110" s="122"/>
      <c r="DV110" s="122"/>
      <c r="DW110" s="122"/>
      <c r="DX110" s="122"/>
      <c r="DY110" s="122"/>
      <c r="DZ110" s="122"/>
      <c r="EA110" s="122"/>
      <c r="EB110" s="122"/>
      <c r="EC110" s="122"/>
      <c r="ED110" s="122"/>
      <c r="EE110" s="122"/>
      <c r="EF110" s="122"/>
      <c r="EG110" s="122"/>
      <c r="EH110" s="122"/>
      <c r="EI110" s="122"/>
      <c r="EJ110" s="122"/>
      <c r="EK110" s="122"/>
      <c r="EL110" s="122"/>
      <c r="EM110" s="122"/>
      <c r="EN110" s="122"/>
      <c r="EO110" s="122"/>
    </row>
    <row r="111" spans="1:145" s="129" customFormat="1">
      <c r="B111" s="156" t="s">
        <v>3607</v>
      </c>
      <c r="C111" s="156" t="s">
        <v>3608</v>
      </c>
      <c r="D111" s="156">
        <v>39110</v>
      </c>
      <c r="E111" s="157">
        <v>0</v>
      </c>
      <c r="F111" s="157">
        <v>0</v>
      </c>
      <c r="G111" s="157">
        <v>0</v>
      </c>
      <c r="H111" s="157">
        <v>1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8">
        <f t="shared" si="18"/>
        <v>1</v>
      </c>
      <c r="AF111" s="159">
        <f t="shared" si="19"/>
        <v>1</v>
      </c>
      <c r="AG111" s="160">
        <f t="shared" si="20"/>
        <v>1</v>
      </c>
      <c r="AH111" s="175" t="s">
        <v>6167</v>
      </c>
      <c r="AI111" s="129">
        <f t="shared" si="21"/>
        <v>2.6669999999999998</v>
      </c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122"/>
      <c r="CB111" s="122"/>
      <c r="CC111" s="122"/>
      <c r="CD111" s="122"/>
      <c r="CE111" s="122"/>
      <c r="CF111" s="122"/>
      <c r="CG111" s="122"/>
      <c r="CH111" s="122"/>
      <c r="CI111" s="122"/>
      <c r="CJ111" s="122"/>
      <c r="CK111" s="122"/>
      <c r="CL111" s="122"/>
      <c r="CM111" s="122"/>
      <c r="CN111" s="122"/>
      <c r="CO111" s="122"/>
      <c r="CP111" s="122"/>
      <c r="CQ111" s="122"/>
      <c r="CR111" s="122"/>
      <c r="CS111" s="122"/>
      <c r="CT111" s="122"/>
      <c r="CU111" s="122"/>
      <c r="CV111" s="122"/>
      <c r="CW111" s="122"/>
      <c r="CX111" s="122"/>
      <c r="CY111" s="122"/>
      <c r="CZ111" s="122"/>
      <c r="DA111" s="122"/>
      <c r="DB111" s="122"/>
      <c r="DC111" s="122"/>
      <c r="DD111" s="122"/>
      <c r="DE111" s="122"/>
      <c r="DF111" s="122"/>
      <c r="DG111" s="122"/>
      <c r="DH111" s="122"/>
      <c r="DI111" s="122"/>
      <c r="DJ111" s="122"/>
      <c r="DK111" s="122"/>
      <c r="DL111" s="122"/>
      <c r="DM111" s="122"/>
      <c r="DN111" s="122"/>
      <c r="DO111" s="122"/>
      <c r="DP111" s="122"/>
      <c r="DQ111" s="122"/>
      <c r="DR111" s="122"/>
      <c r="DS111" s="122"/>
      <c r="DT111" s="122"/>
      <c r="DU111" s="122"/>
      <c r="DV111" s="122"/>
      <c r="DW111" s="122"/>
      <c r="DX111" s="122"/>
      <c r="DY111" s="122"/>
      <c r="DZ111" s="122"/>
      <c r="EA111" s="122"/>
      <c r="EB111" s="122"/>
      <c r="EC111" s="122"/>
      <c r="ED111" s="122"/>
      <c r="EE111" s="122"/>
      <c r="EF111" s="122"/>
      <c r="EG111" s="122"/>
      <c r="EH111" s="122"/>
      <c r="EI111" s="122"/>
      <c r="EJ111" s="122"/>
      <c r="EK111" s="122"/>
      <c r="EL111" s="122"/>
      <c r="EM111" s="122"/>
      <c r="EN111" s="122"/>
      <c r="EO111" s="122"/>
    </row>
    <row r="112" spans="1:145" s="129" customFormat="1">
      <c r="A112" s="129" t="s">
        <v>3437</v>
      </c>
      <c r="B112" s="156" t="s">
        <v>890</v>
      </c>
      <c r="C112" s="156" t="s">
        <v>891</v>
      </c>
      <c r="D112" s="156">
        <v>39110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1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8">
        <f t="shared" si="18"/>
        <v>1</v>
      </c>
      <c r="AF112" s="159">
        <f t="shared" si="19"/>
        <v>1</v>
      </c>
      <c r="AG112" s="160">
        <f t="shared" si="20"/>
        <v>1</v>
      </c>
      <c r="AH112" s="175" t="s">
        <v>6170</v>
      </c>
      <c r="AI112" s="129">
        <f t="shared" si="21"/>
        <v>3.3330000000000002</v>
      </c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  <c r="BW112" s="122"/>
      <c r="BX112" s="122"/>
      <c r="BY112" s="122"/>
      <c r="BZ112" s="122"/>
      <c r="CA112" s="122"/>
      <c r="CB112" s="122"/>
      <c r="CC112" s="122"/>
      <c r="CD112" s="122"/>
      <c r="CE112" s="122"/>
      <c r="CF112" s="122"/>
      <c r="CG112" s="122"/>
      <c r="CH112" s="122"/>
      <c r="CI112" s="122"/>
      <c r="CJ112" s="122"/>
      <c r="CK112" s="122"/>
      <c r="CL112" s="122"/>
      <c r="CM112" s="122"/>
      <c r="CN112" s="122"/>
      <c r="CO112" s="122"/>
      <c r="CP112" s="122"/>
      <c r="CQ112" s="122"/>
      <c r="CR112" s="122"/>
      <c r="CS112" s="122"/>
      <c r="CT112" s="122"/>
      <c r="CU112" s="122"/>
      <c r="CV112" s="122"/>
      <c r="CW112" s="122"/>
      <c r="CX112" s="122"/>
      <c r="CY112" s="122"/>
      <c r="CZ112" s="122"/>
      <c r="DA112" s="122"/>
      <c r="DB112" s="122"/>
      <c r="DC112" s="122"/>
      <c r="DD112" s="122"/>
      <c r="DE112" s="122"/>
      <c r="DF112" s="122"/>
      <c r="DG112" s="122"/>
      <c r="DH112" s="122"/>
      <c r="DI112" s="122"/>
      <c r="DJ112" s="122"/>
      <c r="DK112" s="122"/>
      <c r="DL112" s="122"/>
      <c r="DM112" s="122"/>
      <c r="DN112" s="122"/>
      <c r="DO112" s="122"/>
      <c r="DP112" s="122"/>
      <c r="DQ112" s="122"/>
      <c r="DR112" s="122"/>
      <c r="DS112" s="122"/>
      <c r="DT112" s="122"/>
      <c r="DU112" s="122"/>
      <c r="DV112" s="122"/>
      <c r="DW112" s="122"/>
      <c r="DX112" s="122"/>
      <c r="DY112" s="122"/>
      <c r="DZ112" s="122"/>
      <c r="EA112" s="122"/>
      <c r="EB112" s="122"/>
      <c r="EC112" s="122"/>
      <c r="ED112" s="122"/>
      <c r="EE112" s="122"/>
      <c r="EF112" s="122"/>
      <c r="EG112" s="122"/>
      <c r="EH112" s="122"/>
      <c r="EI112" s="122"/>
      <c r="EJ112" s="122"/>
      <c r="EK112" s="122"/>
      <c r="EL112" s="122"/>
      <c r="EM112" s="122"/>
      <c r="EN112" s="122"/>
      <c r="EO112" s="122"/>
    </row>
    <row r="113" spans="1:145" s="129" customFormat="1">
      <c r="B113" s="156" t="s">
        <v>3609</v>
      </c>
      <c r="C113" s="156" t="s">
        <v>3610</v>
      </c>
      <c r="D113" s="156">
        <v>39110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0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8">
        <f t="shared" si="18"/>
        <v>0</v>
      </c>
      <c r="AF113" s="159">
        <f t="shared" si="19"/>
        <v>0</v>
      </c>
      <c r="AG113" s="160">
        <f t="shared" si="20"/>
        <v>0</v>
      </c>
      <c r="AH113" s="175" t="s">
        <v>6163</v>
      </c>
      <c r="AI113" s="129">
        <f t="shared" si="21"/>
        <v>0</v>
      </c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  <c r="BW113" s="122"/>
      <c r="BX113" s="122"/>
      <c r="BY113" s="122"/>
      <c r="BZ113" s="122"/>
      <c r="CA113" s="122"/>
      <c r="CB113" s="122"/>
      <c r="CC113" s="122"/>
      <c r="CD113" s="122"/>
      <c r="CE113" s="122"/>
      <c r="CF113" s="122"/>
      <c r="CG113" s="122"/>
      <c r="CH113" s="122"/>
      <c r="CI113" s="122"/>
      <c r="CJ113" s="122"/>
      <c r="CK113" s="122"/>
      <c r="CL113" s="122"/>
      <c r="CM113" s="122"/>
      <c r="CN113" s="122"/>
      <c r="CO113" s="122"/>
      <c r="CP113" s="122"/>
      <c r="CQ113" s="122"/>
      <c r="CR113" s="122"/>
      <c r="CS113" s="122"/>
      <c r="CT113" s="122"/>
      <c r="CU113" s="122"/>
      <c r="CV113" s="122"/>
      <c r="CW113" s="122"/>
      <c r="CX113" s="122"/>
      <c r="CY113" s="122"/>
      <c r="CZ113" s="122"/>
      <c r="DA113" s="122"/>
      <c r="DB113" s="122"/>
      <c r="DC113" s="122"/>
      <c r="DD113" s="122"/>
      <c r="DE113" s="122"/>
      <c r="DF113" s="122"/>
      <c r="DG113" s="122"/>
      <c r="DH113" s="122"/>
      <c r="DI113" s="122"/>
      <c r="DJ113" s="122"/>
      <c r="DK113" s="122"/>
      <c r="DL113" s="122"/>
      <c r="DM113" s="122"/>
      <c r="DN113" s="122"/>
      <c r="DO113" s="122"/>
      <c r="DP113" s="122"/>
      <c r="DQ113" s="122"/>
      <c r="DR113" s="122"/>
      <c r="DS113" s="122"/>
      <c r="DT113" s="122"/>
      <c r="DU113" s="122"/>
      <c r="DV113" s="122"/>
      <c r="DW113" s="122"/>
      <c r="DX113" s="122"/>
      <c r="DY113" s="122"/>
      <c r="DZ113" s="122"/>
      <c r="EA113" s="122"/>
      <c r="EB113" s="122"/>
      <c r="EC113" s="122"/>
      <c r="ED113" s="122"/>
      <c r="EE113" s="122"/>
      <c r="EF113" s="122"/>
      <c r="EG113" s="122"/>
      <c r="EH113" s="122"/>
      <c r="EI113" s="122"/>
      <c r="EJ113" s="122"/>
      <c r="EK113" s="122"/>
      <c r="EL113" s="122"/>
      <c r="EM113" s="122"/>
      <c r="EN113" s="122"/>
      <c r="EO113" s="122"/>
    </row>
    <row r="114" spans="1:145" s="129" customFormat="1">
      <c r="A114" s="129" t="s">
        <v>3437</v>
      </c>
      <c r="B114" s="156" t="s">
        <v>894</v>
      </c>
      <c r="C114" s="156" t="s">
        <v>895</v>
      </c>
      <c r="D114" s="156">
        <v>39110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8">
        <f t="shared" si="18"/>
        <v>0</v>
      </c>
      <c r="AF114" s="159">
        <f t="shared" si="19"/>
        <v>0</v>
      </c>
      <c r="AG114" s="160">
        <f t="shared" si="20"/>
        <v>0</v>
      </c>
      <c r="AH114" s="175" t="s">
        <v>6170</v>
      </c>
      <c r="AI114" s="129">
        <f t="shared" si="21"/>
        <v>3.3330000000000002</v>
      </c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  <c r="BW114" s="122"/>
      <c r="BX114" s="122"/>
      <c r="BY114" s="122"/>
      <c r="BZ114" s="122"/>
      <c r="CA114" s="122"/>
      <c r="CB114" s="122"/>
      <c r="CC114" s="122"/>
      <c r="CD114" s="122"/>
      <c r="CE114" s="122"/>
      <c r="CF114" s="122"/>
      <c r="CG114" s="122"/>
      <c r="CH114" s="122"/>
      <c r="CI114" s="122"/>
      <c r="CJ114" s="122"/>
      <c r="CK114" s="122"/>
      <c r="CL114" s="122"/>
      <c r="CM114" s="122"/>
      <c r="CN114" s="122"/>
      <c r="CO114" s="122"/>
      <c r="CP114" s="122"/>
      <c r="CQ114" s="122"/>
      <c r="CR114" s="122"/>
      <c r="CS114" s="122"/>
      <c r="CT114" s="122"/>
      <c r="CU114" s="122"/>
      <c r="CV114" s="122"/>
      <c r="CW114" s="122"/>
      <c r="CX114" s="122"/>
      <c r="CY114" s="122"/>
      <c r="CZ114" s="122"/>
      <c r="DA114" s="122"/>
      <c r="DB114" s="122"/>
      <c r="DC114" s="122"/>
      <c r="DD114" s="122"/>
      <c r="DE114" s="122"/>
      <c r="DF114" s="122"/>
      <c r="DG114" s="122"/>
      <c r="DH114" s="122"/>
      <c r="DI114" s="122"/>
      <c r="DJ114" s="122"/>
      <c r="DK114" s="122"/>
      <c r="DL114" s="122"/>
      <c r="DM114" s="122"/>
      <c r="DN114" s="122"/>
      <c r="DO114" s="122"/>
      <c r="DP114" s="122"/>
      <c r="DQ114" s="122"/>
      <c r="DR114" s="122"/>
      <c r="DS114" s="122"/>
      <c r="DT114" s="122"/>
      <c r="DU114" s="122"/>
      <c r="DV114" s="122"/>
      <c r="DW114" s="122"/>
      <c r="DX114" s="122"/>
      <c r="DY114" s="122"/>
      <c r="DZ114" s="122"/>
      <c r="EA114" s="122"/>
      <c r="EB114" s="122"/>
      <c r="EC114" s="122"/>
      <c r="ED114" s="122"/>
      <c r="EE114" s="122"/>
      <c r="EF114" s="122"/>
      <c r="EG114" s="122"/>
      <c r="EH114" s="122"/>
      <c r="EI114" s="122"/>
      <c r="EJ114" s="122"/>
      <c r="EK114" s="122"/>
      <c r="EL114" s="122"/>
      <c r="EM114" s="122"/>
      <c r="EN114" s="122"/>
      <c r="EO114" s="122"/>
    </row>
    <row r="115" spans="1:145" s="129" customFormat="1">
      <c r="B115" s="156" t="s">
        <v>3611</v>
      </c>
      <c r="C115" s="156" t="s">
        <v>3612</v>
      </c>
      <c r="D115" s="156">
        <v>39110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8">
        <f t="shared" si="18"/>
        <v>0</v>
      </c>
      <c r="AF115" s="159">
        <f t="shared" si="19"/>
        <v>0</v>
      </c>
      <c r="AG115" s="160">
        <f t="shared" si="20"/>
        <v>0</v>
      </c>
      <c r="AH115" s="175" t="s">
        <v>6166</v>
      </c>
      <c r="AI115" s="129">
        <f t="shared" si="21"/>
        <v>3.6669999999999998</v>
      </c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22"/>
      <c r="CC115" s="122"/>
      <c r="CD115" s="122"/>
      <c r="CE115" s="122"/>
      <c r="CF115" s="122"/>
      <c r="CG115" s="122"/>
      <c r="CH115" s="122"/>
      <c r="CI115" s="122"/>
      <c r="CJ115" s="122"/>
      <c r="CK115" s="122"/>
      <c r="CL115" s="122"/>
      <c r="CM115" s="122"/>
      <c r="CN115" s="122"/>
      <c r="CO115" s="122"/>
      <c r="CP115" s="122"/>
      <c r="CQ115" s="122"/>
      <c r="CR115" s="122"/>
      <c r="CS115" s="122"/>
      <c r="CT115" s="122"/>
      <c r="CU115" s="122"/>
      <c r="CV115" s="122"/>
      <c r="CW115" s="122"/>
      <c r="CX115" s="122"/>
      <c r="CY115" s="122"/>
      <c r="CZ115" s="122"/>
      <c r="DA115" s="122"/>
      <c r="DB115" s="122"/>
      <c r="DC115" s="122"/>
      <c r="DD115" s="122"/>
      <c r="DE115" s="122"/>
      <c r="DF115" s="122"/>
      <c r="DG115" s="122"/>
      <c r="DH115" s="122"/>
      <c r="DI115" s="122"/>
      <c r="DJ115" s="122"/>
      <c r="DK115" s="122"/>
      <c r="DL115" s="122"/>
      <c r="DM115" s="122"/>
      <c r="DN115" s="122"/>
      <c r="DO115" s="122"/>
      <c r="DP115" s="122"/>
      <c r="DQ115" s="122"/>
      <c r="DR115" s="122"/>
      <c r="DS115" s="122"/>
      <c r="DT115" s="122"/>
      <c r="DU115" s="122"/>
      <c r="DV115" s="122"/>
      <c r="DW115" s="122"/>
      <c r="DX115" s="122"/>
      <c r="DY115" s="122"/>
      <c r="DZ115" s="122"/>
      <c r="EA115" s="122"/>
      <c r="EB115" s="122"/>
      <c r="EC115" s="122"/>
      <c r="ED115" s="122"/>
      <c r="EE115" s="122"/>
      <c r="EF115" s="122"/>
      <c r="EG115" s="122"/>
      <c r="EH115" s="122"/>
      <c r="EI115" s="122"/>
      <c r="EJ115" s="122"/>
      <c r="EK115" s="122"/>
      <c r="EL115" s="122"/>
      <c r="EM115" s="122"/>
      <c r="EN115" s="122"/>
      <c r="EO115" s="122"/>
    </row>
    <row r="116" spans="1:145" s="129" customFormat="1">
      <c r="B116" s="156" t="s">
        <v>3613</v>
      </c>
      <c r="C116" s="156" t="s">
        <v>3614</v>
      </c>
      <c r="D116" s="156">
        <v>39110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8">
        <f t="shared" si="18"/>
        <v>0</v>
      </c>
      <c r="AF116" s="159">
        <f t="shared" si="19"/>
        <v>0</v>
      </c>
      <c r="AG116" s="160">
        <f t="shared" si="20"/>
        <v>0</v>
      </c>
      <c r="AH116" s="175" t="s">
        <v>6166</v>
      </c>
      <c r="AI116" s="129">
        <f t="shared" si="21"/>
        <v>3.6669999999999998</v>
      </c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2"/>
      <c r="CE116" s="122"/>
      <c r="CF116" s="122"/>
      <c r="CG116" s="122"/>
      <c r="CH116" s="122"/>
      <c r="CI116" s="122"/>
      <c r="CJ116" s="122"/>
      <c r="CK116" s="122"/>
      <c r="CL116" s="122"/>
      <c r="CM116" s="122"/>
      <c r="CN116" s="122"/>
      <c r="CO116" s="122"/>
      <c r="CP116" s="122"/>
      <c r="CQ116" s="122"/>
      <c r="CR116" s="122"/>
      <c r="CS116" s="122"/>
      <c r="CT116" s="122"/>
      <c r="CU116" s="122"/>
      <c r="CV116" s="122"/>
      <c r="CW116" s="122"/>
      <c r="CX116" s="122"/>
      <c r="CY116" s="122"/>
      <c r="CZ116" s="122"/>
      <c r="DA116" s="122"/>
      <c r="DB116" s="122"/>
      <c r="DC116" s="122"/>
      <c r="DD116" s="122"/>
      <c r="DE116" s="122"/>
      <c r="DF116" s="122"/>
      <c r="DG116" s="122"/>
      <c r="DH116" s="122"/>
      <c r="DI116" s="122"/>
      <c r="DJ116" s="122"/>
      <c r="DK116" s="122"/>
      <c r="DL116" s="122"/>
      <c r="DM116" s="122"/>
      <c r="DN116" s="122"/>
      <c r="DO116" s="122"/>
      <c r="DP116" s="122"/>
      <c r="DQ116" s="122"/>
      <c r="DR116" s="122"/>
      <c r="DS116" s="122"/>
      <c r="DT116" s="122"/>
      <c r="DU116" s="122"/>
      <c r="DV116" s="122"/>
      <c r="DW116" s="122"/>
      <c r="DX116" s="122"/>
      <c r="DY116" s="122"/>
      <c r="DZ116" s="122"/>
      <c r="EA116" s="122"/>
      <c r="EB116" s="122"/>
      <c r="EC116" s="122"/>
      <c r="ED116" s="122"/>
      <c r="EE116" s="122"/>
      <c r="EF116" s="122"/>
      <c r="EG116" s="122"/>
      <c r="EH116" s="122"/>
      <c r="EI116" s="122"/>
      <c r="EJ116" s="122"/>
      <c r="EK116" s="122"/>
      <c r="EL116" s="122"/>
      <c r="EM116" s="122"/>
      <c r="EN116" s="122"/>
      <c r="EO116" s="122"/>
    </row>
    <row r="117" spans="1:145" s="129" customFormat="1">
      <c r="B117" s="156" t="s">
        <v>3617</v>
      </c>
      <c r="C117" s="156" t="s">
        <v>3618</v>
      </c>
      <c r="D117" s="156">
        <v>39110</v>
      </c>
      <c r="E117" s="157">
        <v>0</v>
      </c>
      <c r="F117" s="157">
        <v>0</v>
      </c>
      <c r="G117" s="157">
        <v>1</v>
      </c>
      <c r="H117" s="157">
        <v>1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1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8">
        <f t="shared" si="18"/>
        <v>3</v>
      </c>
      <c r="AF117" s="159">
        <f t="shared" si="19"/>
        <v>1</v>
      </c>
      <c r="AG117" s="160">
        <f t="shared" si="20"/>
        <v>3</v>
      </c>
      <c r="AH117" s="175" t="s">
        <v>3437</v>
      </c>
      <c r="AI117" s="129">
        <f t="shared" si="21"/>
        <v>4</v>
      </c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  <c r="BW117" s="122"/>
      <c r="BX117" s="122"/>
      <c r="BY117" s="122"/>
      <c r="BZ117" s="122"/>
      <c r="CA117" s="122"/>
      <c r="CB117" s="122"/>
      <c r="CC117" s="122"/>
      <c r="CD117" s="122"/>
      <c r="CE117" s="122"/>
      <c r="CF117" s="122"/>
      <c r="CG117" s="122"/>
      <c r="CH117" s="122"/>
      <c r="CI117" s="122"/>
      <c r="CJ117" s="122"/>
      <c r="CK117" s="122"/>
      <c r="CL117" s="122"/>
      <c r="CM117" s="122"/>
      <c r="CN117" s="122"/>
      <c r="CO117" s="122"/>
      <c r="CP117" s="122"/>
      <c r="CQ117" s="122"/>
      <c r="CR117" s="122"/>
      <c r="CS117" s="122"/>
      <c r="CT117" s="122"/>
      <c r="CU117" s="122"/>
      <c r="CV117" s="122"/>
      <c r="CW117" s="122"/>
      <c r="CX117" s="122"/>
      <c r="CY117" s="122"/>
      <c r="CZ117" s="122"/>
      <c r="DA117" s="122"/>
      <c r="DB117" s="122"/>
      <c r="DC117" s="122"/>
      <c r="DD117" s="122"/>
      <c r="DE117" s="122"/>
      <c r="DF117" s="122"/>
      <c r="DG117" s="122"/>
      <c r="DH117" s="122"/>
      <c r="DI117" s="122"/>
      <c r="DJ117" s="122"/>
      <c r="DK117" s="122"/>
      <c r="DL117" s="122"/>
      <c r="DM117" s="122"/>
      <c r="DN117" s="122"/>
      <c r="DO117" s="122"/>
      <c r="DP117" s="122"/>
      <c r="DQ117" s="122"/>
      <c r="DR117" s="122"/>
      <c r="DS117" s="122"/>
      <c r="DT117" s="122"/>
      <c r="DU117" s="122"/>
      <c r="DV117" s="122"/>
      <c r="DW117" s="122"/>
      <c r="DX117" s="122"/>
      <c r="DY117" s="122"/>
      <c r="DZ117" s="122"/>
      <c r="EA117" s="122"/>
      <c r="EB117" s="122"/>
      <c r="EC117" s="122"/>
      <c r="ED117" s="122"/>
      <c r="EE117" s="122"/>
      <c r="EF117" s="122"/>
      <c r="EG117" s="122"/>
      <c r="EH117" s="122"/>
      <c r="EI117" s="122"/>
      <c r="EJ117" s="122"/>
      <c r="EK117" s="122"/>
      <c r="EL117" s="122"/>
      <c r="EM117" s="122"/>
      <c r="EN117" s="122"/>
      <c r="EO117" s="122"/>
    </row>
    <row r="118" spans="1:145" s="129" customFormat="1">
      <c r="A118" s="129" t="s">
        <v>3437</v>
      </c>
      <c r="B118" s="156" t="s">
        <v>902</v>
      </c>
      <c r="C118" s="156" t="s">
        <v>903</v>
      </c>
      <c r="D118" s="156">
        <v>39110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1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8">
        <f t="shared" si="18"/>
        <v>1</v>
      </c>
      <c r="AF118" s="159">
        <f t="shared" si="19"/>
        <v>1</v>
      </c>
      <c r="AG118" s="160">
        <f t="shared" si="20"/>
        <v>1</v>
      </c>
      <c r="AH118" s="175" t="s">
        <v>3437</v>
      </c>
      <c r="AI118" s="129">
        <f t="shared" si="21"/>
        <v>4</v>
      </c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  <c r="CJ118" s="122"/>
      <c r="CK118" s="122"/>
      <c r="CL118" s="122"/>
      <c r="CM118" s="122"/>
      <c r="CN118" s="122"/>
      <c r="CO118" s="122"/>
      <c r="CP118" s="122"/>
      <c r="CQ118" s="122"/>
      <c r="CR118" s="122"/>
      <c r="CS118" s="122"/>
      <c r="CT118" s="122"/>
      <c r="CU118" s="122"/>
      <c r="CV118" s="122"/>
      <c r="CW118" s="122"/>
      <c r="CX118" s="122"/>
      <c r="CY118" s="122"/>
      <c r="CZ118" s="122"/>
      <c r="DA118" s="122"/>
      <c r="DB118" s="122"/>
      <c r="DC118" s="122"/>
      <c r="DD118" s="122"/>
      <c r="DE118" s="122"/>
      <c r="DF118" s="122"/>
      <c r="DG118" s="122"/>
      <c r="DH118" s="122"/>
      <c r="DI118" s="122"/>
      <c r="DJ118" s="122"/>
      <c r="DK118" s="122"/>
      <c r="DL118" s="122"/>
      <c r="DM118" s="122"/>
      <c r="DN118" s="122"/>
      <c r="DO118" s="122"/>
      <c r="DP118" s="122"/>
      <c r="DQ118" s="122"/>
      <c r="DR118" s="122"/>
      <c r="DS118" s="122"/>
      <c r="DT118" s="122"/>
      <c r="DU118" s="122"/>
      <c r="DV118" s="122"/>
      <c r="DW118" s="122"/>
      <c r="DX118" s="122"/>
      <c r="DY118" s="122"/>
      <c r="DZ118" s="122"/>
      <c r="EA118" s="122"/>
      <c r="EB118" s="122"/>
      <c r="EC118" s="122"/>
      <c r="ED118" s="122"/>
      <c r="EE118" s="122"/>
      <c r="EF118" s="122"/>
      <c r="EG118" s="122"/>
      <c r="EH118" s="122"/>
      <c r="EI118" s="122"/>
      <c r="EJ118" s="122"/>
      <c r="EK118" s="122"/>
      <c r="EL118" s="122"/>
      <c r="EM118" s="122"/>
      <c r="EN118" s="122"/>
      <c r="EO118" s="122"/>
    </row>
    <row r="119" spans="1:145" s="129" customFormat="1">
      <c r="B119" s="156" t="s">
        <v>3621</v>
      </c>
      <c r="C119" s="156" t="s">
        <v>3622</v>
      </c>
      <c r="D119" s="156">
        <v>39110</v>
      </c>
      <c r="E119" s="157">
        <v>0</v>
      </c>
      <c r="F119" s="157">
        <v>0</v>
      </c>
      <c r="G119" s="157">
        <v>1</v>
      </c>
      <c r="H119" s="157">
        <v>1</v>
      </c>
      <c r="I119" s="157">
        <v>1</v>
      </c>
      <c r="J119" s="157">
        <v>0</v>
      </c>
      <c r="K119" s="157">
        <v>1</v>
      </c>
      <c r="L119" s="157">
        <v>0</v>
      </c>
      <c r="M119" s="157">
        <v>1</v>
      </c>
      <c r="N119" s="157">
        <v>0</v>
      </c>
      <c r="O119" s="157">
        <v>1</v>
      </c>
      <c r="P119" s="157">
        <v>0</v>
      </c>
      <c r="Q119" s="157">
        <v>1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8">
        <f t="shared" si="18"/>
        <v>7</v>
      </c>
      <c r="AF119" s="159">
        <f t="shared" si="19"/>
        <v>1</v>
      </c>
      <c r="AG119" s="160">
        <f t="shared" si="20"/>
        <v>7</v>
      </c>
      <c r="AH119" s="175" t="s">
        <v>6171</v>
      </c>
      <c r="AI119" s="129" t="str">
        <f t="shared" si="21"/>
        <v>QQQ</v>
      </c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22"/>
      <c r="CC119" s="122"/>
      <c r="CD119" s="122"/>
      <c r="CE119" s="122"/>
      <c r="CF119" s="122"/>
      <c r="CG119" s="122"/>
      <c r="CH119" s="122"/>
      <c r="CI119" s="122"/>
      <c r="CJ119" s="122"/>
      <c r="CK119" s="122"/>
      <c r="CL119" s="122"/>
      <c r="CM119" s="122"/>
      <c r="CN119" s="122"/>
      <c r="CO119" s="122"/>
      <c r="CP119" s="122"/>
      <c r="CQ119" s="122"/>
      <c r="CR119" s="122"/>
      <c r="CS119" s="122"/>
      <c r="CT119" s="122"/>
      <c r="CU119" s="122"/>
      <c r="CV119" s="122"/>
      <c r="CW119" s="122"/>
      <c r="CX119" s="122"/>
      <c r="CY119" s="122"/>
      <c r="CZ119" s="122"/>
      <c r="DA119" s="122"/>
      <c r="DB119" s="122"/>
      <c r="DC119" s="122"/>
      <c r="DD119" s="122"/>
      <c r="DE119" s="122"/>
      <c r="DF119" s="122"/>
      <c r="DG119" s="122"/>
      <c r="DH119" s="122"/>
      <c r="DI119" s="122"/>
      <c r="DJ119" s="122"/>
      <c r="DK119" s="122"/>
      <c r="DL119" s="122"/>
      <c r="DM119" s="122"/>
      <c r="DN119" s="122"/>
      <c r="DO119" s="122"/>
      <c r="DP119" s="122"/>
      <c r="DQ119" s="122"/>
      <c r="DR119" s="122"/>
      <c r="DS119" s="122"/>
      <c r="DT119" s="122"/>
      <c r="DU119" s="122"/>
      <c r="DV119" s="122"/>
      <c r="DW119" s="122"/>
      <c r="DX119" s="122"/>
      <c r="DY119" s="122"/>
      <c r="DZ119" s="122"/>
      <c r="EA119" s="122"/>
      <c r="EB119" s="122"/>
      <c r="EC119" s="122"/>
      <c r="ED119" s="122"/>
      <c r="EE119" s="122"/>
      <c r="EF119" s="122"/>
      <c r="EG119" s="122"/>
      <c r="EH119" s="122"/>
      <c r="EI119" s="122"/>
      <c r="EJ119" s="122"/>
      <c r="EK119" s="122"/>
      <c r="EL119" s="122"/>
      <c r="EM119" s="122"/>
      <c r="EN119" s="122"/>
      <c r="EO119" s="122"/>
    </row>
    <row r="120" spans="1:145" s="129" customFormat="1">
      <c r="B120" s="156" t="s">
        <v>3623</v>
      </c>
      <c r="C120" s="156" t="s">
        <v>3624</v>
      </c>
      <c r="D120" s="156">
        <v>39110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8">
        <f t="shared" si="18"/>
        <v>0</v>
      </c>
      <c r="AF120" s="159">
        <f t="shared" si="19"/>
        <v>0</v>
      </c>
      <c r="AG120" s="160">
        <f t="shared" si="20"/>
        <v>0</v>
      </c>
      <c r="AH120" s="175" t="s">
        <v>6167</v>
      </c>
      <c r="AI120" s="129">
        <f t="shared" si="21"/>
        <v>2.6669999999999998</v>
      </c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22"/>
      <c r="CC120" s="122"/>
      <c r="CD120" s="122"/>
      <c r="CE120" s="122"/>
      <c r="CF120" s="122"/>
      <c r="CG120" s="122"/>
      <c r="CH120" s="122"/>
      <c r="CI120" s="122"/>
      <c r="CJ120" s="122"/>
      <c r="CK120" s="122"/>
      <c r="CL120" s="122"/>
      <c r="CM120" s="122"/>
      <c r="CN120" s="122"/>
      <c r="CO120" s="122"/>
      <c r="CP120" s="122"/>
      <c r="CQ120" s="122"/>
      <c r="CR120" s="122"/>
      <c r="CS120" s="122"/>
      <c r="CT120" s="122"/>
      <c r="CU120" s="122"/>
      <c r="CV120" s="122"/>
      <c r="CW120" s="122"/>
      <c r="CX120" s="122"/>
      <c r="CY120" s="122"/>
      <c r="CZ120" s="122"/>
      <c r="DA120" s="122"/>
      <c r="DB120" s="122"/>
      <c r="DC120" s="122"/>
      <c r="DD120" s="122"/>
      <c r="DE120" s="122"/>
      <c r="DF120" s="122"/>
      <c r="DG120" s="122"/>
      <c r="DH120" s="122"/>
      <c r="DI120" s="122"/>
      <c r="DJ120" s="122"/>
      <c r="DK120" s="122"/>
      <c r="DL120" s="122"/>
      <c r="DM120" s="122"/>
      <c r="DN120" s="122"/>
      <c r="DO120" s="122"/>
      <c r="DP120" s="122"/>
      <c r="DQ120" s="122"/>
      <c r="DR120" s="122"/>
      <c r="DS120" s="122"/>
      <c r="DT120" s="122"/>
      <c r="DU120" s="122"/>
      <c r="DV120" s="122"/>
      <c r="DW120" s="122"/>
      <c r="DX120" s="122"/>
      <c r="DY120" s="122"/>
      <c r="DZ120" s="122"/>
      <c r="EA120" s="122"/>
      <c r="EB120" s="122"/>
      <c r="EC120" s="122"/>
      <c r="ED120" s="122"/>
      <c r="EE120" s="122"/>
      <c r="EF120" s="122"/>
      <c r="EG120" s="122"/>
      <c r="EH120" s="122"/>
      <c r="EI120" s="122"/>
      <c r="EJ120" s="122"/>
      <c r="EK120" s="122"/>
      <c r="EL120" s="122"/>
      <c r="EM120" s="122"/>
      <c r="EN120" s="122"/>
      <c r="EO120" s="122"/>
    </row>
    <row r="121" spans="1:145" s="129" customFormat="1">
      <c r="B121" s="156" t="s">
        <v>3351</v>
      </c>
      <c r="C121" s="156" t="s">
        <v>3352</v>
      </c>
      <c r="D121" s="156">
        <v>39110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8">
        <f t="shared" si="18"/>
        <v>0</v>
      </c>
      <c r="AF121" s="159">
        <f t="shared" si="19"/>
        <v>0</v>
      </c>
      <c r="AG121" s="160">
        <f t="shared" si="20"/>
        <v>0</v>
      </c>
      <c r="AH121" s="175" t="s">
        <v>6173</v>
      </c>
      <c r="AI121" s="129">
        <f t="shared" si="21"/>
        <v>1.667</v>
      </c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  <c r="CJ121" s="122"/>
      <c r="CK121" s="122"/>
      <c r="CL121" s="122"/>
      <c r="CM121" s="122"/>
      <c r="CN121" s="122"/>
      <c r="CO121" s="122"/>
      <c r="CP121" s="122"/>
      <c r="CQ121" s="122"/>
      <c r="CR121" s="122"/>
      <c r="CS121" s="122"/>
      <c r="CT121" s="122"/>
      <c r="CU121" s="122"/>
      <c r="CV121" s="122"/>
      <c r="CW121" s="122"/>
      <c r="CX121" s="122"/>
      <c r="CY121" s="122"/>
      <c r="CZ121" s="122"/>
      <c r="DA121" s="122"/>
      <c r="DB121" s="122"/>
      <c r="DC121" s="122"/>
      <c r="DD121" s="122"/>
      <c r="DE121" s="122"/>
      <c r="DF121" s="122"/>
      <c r="DG121" s="122"/>
      <c r="DH121" s="122"/>
      <c r="DI121" s="122"/>
      <c r="DJ121" s="122"/>
      <c r="DK121" s="122"/>
      <c r="DL121" s="122"/>
      <c r="DM121" s="122"/>
      <c r="DN121" s="122"/>
      <c r="DO121" s="122"/>
      <c r="DP121" s="122"/>
      <c r="DQ121" s="122"/>
      <c r="DR121" s="122"/>
      <c r="DS121" s="122"/>
      <c r="DT121" s="122"/>
      <c r="DU121" s="122"/>
      <c r="DV121" s="122"/>
      <c r="DW121" s="122"/>
      <c r="DX121" s="122"/>
      <c r="DY121" s="122"/>
      <c r="DZ121" s="122"/>
      <c r="EA121" s="122"/>
      <c r="EB121" s="122"/>
      <c r="EC121" s="122"/>
      <c r="ED121" s="122"/>
      <c r="EE121" s="122"/>
      <c r="EF121" s="122"/>
      <c r="EG121" s="122"/>
      <c r="EH121" s="122"/>
      <c r="EI121" s="122"/>
      <c r="EJ121" s="122"/>
      <c r="EK121" s="122"/>
      <c r="EL121" s="122"/>
      <c r="EM121" s="122"/>
      <c r="EN121" s="122"/>
      <c r="EO121" s="122"/>
    </row>
    <row r="122" spans="1:145" s="129" customFormat="1">
      <c r="B122" s="156" t="s">
        <v>3625</v>
      </c>
      <c r="C122" s="156" t="s">
        <v>3626</v>
      </c>
      <c r="D122" s="156">
        <v>39110</v>
      </c>
      <c r="E122" s="157">
        <v>0</v>
      </c>
      <c r="F122" s="157">
        <v>0</v>
      </c>
      <c r="G122" s="157">
        <v>0</v>
      </c>
      <c r="H122" s="157">
        <v>1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1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8">
        <f t="shared" si="18"/>
        <v>2</v>
      </c>
      <c r="AF122" s="159">
        <f t="shared" si="19"/>
        <v>1</v>
      </c>
      <c r="AG122" s="160">
        <f t="shared" si="20"/>
        <v>2</v>
      </c>
      <c r="AH122" s="175" t="s">
        <v>6166</v>
      </c>
      <c r="AI122" s="129">
        <f t="shared" si="21"/>
        <v>3.6669999999999998</v>
      </c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22"/>
      <c r="CC122" s="122"/>
      <c r="CD122" s="122"/>
      <c r="CE122" s="122"/>
      <c r="CF122" s="122"/>
      <c r="CG122" s="122"/>
      <c r="CH122" s="122"/>
      <c r="CI122" s="122"/>
      <c r="CJ122" s="122"/>
      <c r="CK122" s="122"/>
      <c r="CL122" s="122"/>
      <c r="CM122" s="122"/>
      <c r="CN122" s="122"/>
      <c r="CO122" s="122"/>
      <c r="CP122" s="122"/>
      <c r="CQ122" s="122"/>
      <c r="CR122" s="122"/>
      <c r="CS122" s="122"/>
      <c r="CT122" s="122"/>
      <c r="CU122" s="122"/>
      <c r="CV122" s="122"/>
      <c r="CW122" s="122"/>
      <c r="CX122" s="122"/>
      <c r="CY122" s="122"/>
      <c r="CZ122" s="122"/>
      <c r="DA122" s="122"/>
      <c r="DB122" s="122"/>
      <c r="DC122" s="122"/>
      <c r="DD122" s="122"/>
      <c r="DE122" s="122"/>
      <c r="DF122" s="122"/>
      <c r="DG122" s="122"/>
      <c r="DH122" s="122"/>
      <c r="DI122" s="122"/>
      <c r="DJ122" s="122"/>
      <c r="DK122" s="122"/>
      <c r="DL122" s="122"/>
      <c r="DM122" s="122"/>
      <c r="DN122" s="122"/>
      <c r="DO122" s="122"/>
      <c r="DP122" s="122"/>
      <c r="DQ122" s="122"/>
      <c r="DR122" s="122"/>
      <c r="DS122" s="122"/>
      <c r="DT122" s="122"/>
      <c r="DU122" s="122"/>
      <c r="DV122" s="122"/>
      <c r="DW122" s="122"/>
      <c r="DX122" s="122"/>
      <c r="DY122" s="122"/>
      <c r="DZ122" s="122"/>
      <c r="EA122" s="122"/>
      <c r="EB122" s="122"/>
      <c r="EC122" s="122"/>
      <c r="ED122" s="122"/>
      <c r="EE122" s="122"/>
      <c r="EF122" s="122"/>
      <c r="EG122" s="122"/>
      <c r="EH122" s="122"/>
      <c r="EI122" s="122"/>
      <c r="EJ122" s="122"/>
      <c r="EK122" s="122"/>
      <c r="EL122" s="122"/>
      <c r="EM122" s="122"/>
      <c r="EN122" s="122"/>
      <c r="EO122" s="122"/>
    </row>
    <row r="123" spans="1:145" s="129" customFormat="1">
      <c r="B123" s="156" t="s">
        <v>3627</v>
      </c>
      <c r="C123" s="156" t="s">
        <v>3628</v>
      </c>
      <c r="D123" s="156">
        <v>39110</v>
      </c>
      <c r="E123" s="157">
        <v>0</v>
      </c>
      <c r="F123" s="157">
        <v>0</v>
      </c>
      <c r="G123" s="157">
        <v>0</v>
      </c>
      <c r="H123" s="157">
        <v>0</v>
      </c>
      <c r="I123" s="157">
        <v>0</v>
      </c>
      <c r="J123" s="157">
        <v>0</v>
      </c>
      <c r="K123" s="157">
        <v>0</v>
      </c>
      <c r="L123" s="157">
        <v>0</v>
      </c>
      <c r="M123" s="157">
        <v>0</v>
      </c>
      <c r="N123" s="157">
        <v>0</v>
      </c>
      <c r="O123" s="157">
        <v>0</v>
      </c>
      <c r="P123" s="157">
        <v>0</v>
      </c>
      <c r="Q123" s="157">
        <v>0</v>
      </c>
      <c r="R123" s="157">
        <v>0</v>
      </c>
      <c r="S123" s="157">
        <v>0</v>
      </c>
      <c r="T123" s="157">
        <v>0</v>
      </c>
      <c r="U123" s="157">
        <v>0</v>
      </c>
      <c r="V123" s="157">
        <v>0</v>
      </c>
      <c r="W123" s="157">
        <v>0</v>
      </c>
      <c r="X123" s="157">
        <v>0</v>
      </c>
      <c r="Y123" s="157">
        <v>0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8">
        <f t="shared" si="18"/>
        <v>0</v>
      </c>
      <c r="AF123" s="159">
        <f t="shared" si="19"/>
        <v>0</v>
      </c>
      <c r="AG123" s="160">
        <f t="shared" si="20"/>
        <v>0</v>
      </c>
      <c r="AH123" s="175" t="s">
        <v>6168</v>
      </c>
      <c r="AI123" s="129">
        <f t="shared" si="21"/>
        <v>3</v>
      </c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  <c r="CJ123" s="122"/>
      <c r="CK123" s="122"/>
      <c r="CL123" s="122"/>
      <c r="CM123" s="122"/>
      <c r="CN123" s="122"/>
      <c r="CO123" s="122"/>
      <c r="CP123" s="122"/>
      <c r="CQ123" s="122"/>
      <c r="CR123" s="122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122"/>
      <c r="DC123" s="122"/>
      <c r="DD123" s="122"/>
      <c r="DE123" s="122"/>
      <c r="DF123" s="122"/>
      <c r="DG123" s="122"/>
      <c r="DH123" s="122"/>
      <c r="DI123" s="122"/>
      <c r="DJ123" s="122"/>
      <c r="DK123" s="122"/>
      <c r="DL123" s="122"/>
      <c r="DM123" s="122"/>
      <c r="DN123" s="122"/>
      <c r="DO123" s="122"/>
      <c r="DP123" s="122"/>
      <c r="DQ123" s="122"/>
      <c r="DR123" s="122"/>
      <c r="DS123" s="122"/>
      <c r="DT123" s="122"/>
      <c r="DU123" s="122"/>
      <c r="DV123" s="122"/>
      <c r="DW123" s="122"/>
      <c r="DX123" s="122"/>
      <c r="DY123" s="122"/>
      <c r="DZ123" s="122"/>
      <c r="EA123" s="122"/>
      <c r="EB123" s="122"/>
      <c r="EC123" s="122"/>
      <c r="ED123" s="122"/>
      <c r="EE123" s="122"/>
      <c r="EF123" s="122"/>
      <c r="EG123" s="122"/>
      <c r="EH123" s="122"/>
      <c r="EI123" s="122"/>
      <c r="EJ123" s="122"/>
      <c r="EK123" s="122"/>
      <c r="EL123" s="122"/>
      <c r="EM123" s="122"/>
      <c r="EN123" s="122"/>
      <c r="EO123" s="122"/>
    </row>
    <row r="124" spans="1:145" s="129" customFormat="1">
      <c r="A124" s="129" t="s">
        <v>3437</v>
      </c>
      <c r="B124" s="156" t="s">
        <v>912</v>
      </c>
      <c r="C124" s="156" t="s">
        <v>913</v>
      </c>
      <c r="D124" s="156">
        <v>39110</v>
      </c>
      <c r="E124" s="157">
        <v>1</v>
      </c>
      <c r="F124" s="157">
        <v>0</v>
      </c>
      <c r="G124" s="157">
        <v>1</v>
      </c>
      <c r="H124" s="157">
        <v>1</v>
      </c>
      <c r="I124" s="157">
        <v>0</v>
      </c>
      <c r="J124" s="157">
        <v>0</v>
      </c>
      <c r="K124" s="157">
        <v>1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1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8">
        <f t="shared" si="18"/>
        <v>5</v>
      </c>
      <c r="AF124" s="159">
        <f t="shared" si="19"/>
        <v>1</v>
      </c>
      <c r="AG124" s="160">
        <f t="shared" si="20"/>
        <v>5</v>
      </c>
      <c r="AH124" s="175" t="s">
        <v>3437</v>
      </c>
      <c r="AI124" s="129">
        <f t="shared" si="21"/>
        <v>4</v>
      </c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  <c r="CJ124" s="122"/>
      <c r="CK124" s="122"/>
      <c r="CL124" s="122"/>
      <c r="CM124" s="122"/>
      <c r="CN124" s="122"/>
      <c r="CO124" s="122"/>
      <c r="CP124" s="122"/>
      <c r="CQ124" s="122"/>
      <c r="CR124" s="122"/>
      <c r="CS124" s="122"/>
      <c r="CT124" s="122"/>
      <c r="CU124" s="122"/>
      <c r="CV124" s="122"/>
      <c r="CW124" s="122"/>
      <c r="CX124" s="122"/>
      <c r="CY124" s="122"/>
      <c r="CZ124" s="122"/>
      <c r="DA124" s="122"/>
      <c r="DB124" s="122"/>
      <c r="DC124" s="122"/>
      <c r="DD124" s="122"/>
      <c r="DE124" s="122"/>
      <c r="DF124" s="122"/>
      <c r="DG124" s="122"/>
      <c r="DH124" s="122"/>
      <c r="DI124" s="122"/>
      <c r="DJ124" s="122"/>
      <c r="DK124" s="122"/>
      <c r="DL124" s="122"/>
      <c r="DM124" s="122"/>
      <c r="DN124" s="122"/>
      <c r="DO124" s="122"/>
      <c r="DP124" s="122"/>
      <c r="DQ124" s="122"/>
      <c r="DR124" s="122"/>
      <c r="DS124" s="122"/>
      <c r="DT124" s="122"/>
      <c r="DU124" s="122"/>
      <c r="DV124" s="122"/>
      <c r="DW124" s="122"/>
      <c r="DX124" s="122"/>
      <c r="DY124" s="122"/>
      <c r="DZ124" s="122"/>
      <c r="EA124" s="122"/>
      <c r="EB124" s="122"/>
      <c r="EC124" s="122"/>
      <c r="ED124" s="122"/>
      <c r="EE124" s="122"/>
      <c r="EF124" s="122"/>
      <c r="EG124" s="122"/>
      <c r="EH124" s="122"/>
      <c r="EI124" s="122"/>
      <c r="EJ124" s="122"/>
      <c r="EK124" s="122"/>
      <c r="EL124" s="122"/>
      <c r="EM124" s="122"/>
      <c r="EN124" s="122"/>
      <c r="EO124" s="122"/>
    </row>
    <row r="125" spans="1:145" s="129" customFormat="1">
      <c r="B125" s="156" t="s">
        <v>3629</v>
      </c>
      <c r="C125" s="156" t="s">
        <v>3630</v>
      </c>
      <c r="D125" s="156">
        <v>39110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1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8">
        <f t="shared" si="18"/>
        <v>1</v>
      </c>
      <c r="AF125" s="159">
        <f t="shared" si="19"/>
        <v>1</v>
      </c>
      <c r="AG125" s="160">
        <f t="shared" si="20"/>
        <v>1</v>
      </c>
      <c r="AH125" s="175" t="s">
        <v>6168</v>
      </c>
      <c r="AI125" s="129">
        <f t="shared" si="21"/>
        <v>3</v>
      </c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2"/>
      <c r="CE125" s="122"/>
      <c r="CF125" s="122"/>
      <c r="CG125" s="122"/>
      <c r="CH125" s="122"/>
      <c r="CI125" s="122"/>
      <c r="CJ125" s="122"/>
      <c r="CK125" s="122"/>
      <c r="CL125" s="122"/>
      <c r="CM125" s="122"/>
      <c r="CN125" s="122"/>
      <c r="CO125" s="122"/>
      <c r="CP125" s="122"/>
      <c r="CQ125" s="122"/>
      <c r="CR125" s="122"/>
      <c r="CS125" s="122"/>
      <c r="CT125" s="122"/>
      <c r="CU125" s="122"/>
      <c r="CV125" s="122"/>
      <c r="CW125" s="122"/>
      <c r="CX125" s="122"/>
      <c r="CY125" s="122"/>
      <c r="CZ125" s="122"/>
      <c r="DA125" s="122"/>
      <c r="DB125" s="122"/>
      <c r="DC125" s="122"/>
      <c r="DD125" s="122"/>
      <c r="DE125" s="122"/>
      <c r="DF125" s="122"/>
      <c r="DG125" s="122"/>
      <c r="DH125" s="122"/>
      <c r="DI125" s="122"/>
      <c r="DJ125" s="122"/>
      <c r="DK125" s="122"/>
      <c r="DL125" s="122"/>
      <c r="DM125" s="122"/>
      <c r="DN125" s="122"/>
      <c r="DO125" s="122"/>
      <c r="DP125" s="122"/>
      <c r="DQ125" s="122"/>
      <c r="DR125" s="122"/>
      <c r="DS125" s="122"/>
      <c r="DT125" s="122"/>
      <c r="DU125" s="122"/>
      <c r="DV125" s="122"/>
      <c r="DW125" s="122"/>
      <c r="DX125" s="122"/>
      <c r="DY125" s="122"/>
      <c r="DZ125" s="122"/>
      <c r="EA125" s="122"/>
      <c r="EB125" s="122"/>
      <c r="EC125" s="122"/>
      <c r="ED125" s="122"/>
      <c r="EE125" s="122"/>
      <c r="EF125" s="122"/>
      <c r="EG125" s="122"/>
      <c r="EH125" s="122"/>
      <c r="EI125" s="122"/>
      <c r="EJ125" s="122"/>
      <c r="EK125" s="122"/>
      <c r="EL125" s="122"/>
      <c r="EM125" s="122"/>
      <c r="EN125" s="122"/>
      <c r="EO125" s="122"/>
    </row>
    <row r="126" spans="1:145" s="129" customFormat="1">
      <c r="A126" s="129" t="s">
        <v>3437</v>
      </c>
      <c r="B126" s="156" t="s">
        <v>916</v>
      </c>
      <c r="C126" s="156" t="s">
        <v>917</v>
      </c>
      <c r="D126" s="156">
        <v>39110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8">
        <f t="shared" si="18"/>
        <v>0</v>
      </c>
      <c r="AF126" s="159">
        <f t="shared" si="19"/>
        <v>0</v>
      </c>
      <c r="AG126" s="160">
        <f t="shared" si="20"/>
        <v>0</v>
      </c>
      <c r="AH126" s="175" t="s">
        <v>6163</v>
      </c>
      <c r="AI126" s="129">
        <f t="shared" si="21"/>
        <v>0</v>
      </c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122"/>
      <c r="CB126" s="122"/>
      <c r="CC126" s="122"/>
      <c r="CD126" s="122"/>
      <c r="CE126" s="122"/>
      <c r="CF126" s="122"/>
      <c r="CG126" s="122"/>
      <c r="CH126" s="122"/>
      <c r="CI126" s="122"/>
      <c r="CJ126" s="122"/>
      <c r="CK126" s="122"/>
      <c r="CL126" s="122"/>
      <c r="CM126" s="122"/>
      <c r="CN126" s="122"/>
      <c r="CO126" s="122"/>
      <c r="CP126" s="122"/>
      <c r="CQ126" s="122"/>
      <c r="CR126" s="122"/>
      <c r="CS126" s="122"/>
      <c r="CT126" s="122"/>
      <c r="CU126" s="122"/>
      <c r="CV126" s="122"/>
      <c r="CW126" s="122"/>
      <c r="CX126" s="122"/>
      <c r="CY126" s="122"/>
      <c r="CZ126" s="122"/>
      <c r="DA126" s="122"/>
      <c r="DB126" s="122"/>
      <c r="DC126" s="122"/>
      <c r="DD126" s="122"/>
      <c r="DE126" s="122"/>
      <c r="DF126" s="122"/>
      <c r="DG126" s="122"/>
      <c r="DH126" s="122"/>
      <c r="DI126" s="122"/>
      <c r="DJ126" s="122"/>
      <c r="DK126" s="122"/>
      <c r="DL126" s="122"/>
      <c r="DM126" s="122"/>
      <c r="DN126" s="122"/>
      <c r="DO126" s="122"/>
      <c r="DP126" s="122"/>
      <c r="DQ126" s="122"/>
      <c r="DR126" s="122"/>
      <c r="DS126" s="122"/>
      <c r="DT126" s="122"/>
      <c r="DU126" s="122"/>
      <c r="DV126" s="122"/>
      <c r="DW126" s="122"/>
      <c r="DX126" s="122"/>
      <c r="DY126" s="122"/>
      <c r="DZ126" s="122"/>
      <c r="EA126" s="122"/>
      <c r="EB126" s="122"/>
      <c r="EC126" s="122"/>
      <c r="ED126" s="122"/>
      <c r="EE126" s="122"/>
      <c r="EF126" s="122"/>
      <c r="EG126" s="122"/>
      <c r="EH126" s="122"/>
      <c r="EI126" s="122"/>
      <c r="EJ126" s="122"/>
      <c r="EK126" s="122"/>
      <c r="EL126" s="122"/>
      <c r="EM126" s="122"/>
      <c r="EN126" s="122"/>
      <c r="EO126" s="122"/>
    </row>
    <row r="127" spans="1:145" s="129" customFormat="1">
      <c r="B127" s="156" t="s">
        <v>3631</v>
      </c>
      <c r="C127" s="156" t="s">
        <v>3632</v>
      </c>
      <c r="D127" s="156">
        <v>39110</v>
      </c>
      <c r="E127" s="157">
        <v>0</v>
      </c>
      <c r="F127" s="157">
        <v>1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1</v>
      </c>
      <c r="M127" s="157">
        <v>0</v>
      </c>
      <c r="N127" s="157">
        <v>1</v>
      </c>
      <c r="O127" s="157">
        <v>0</v>
      </c>
      <c r="P127" s="157">
        <v>0</v>
      </c>
      <c r="Q127" s="157">
        <v>0</v>
      </c>
      <c r="R127" s="157">
        <v>1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1</v>
      </c>
      <c r="AA127" s="157">
        <v>0</v>
      </c>
      <c r="AB127" s="157">
        <v>0</v>
      </c>
      <c r="AC127" s="157">
        <v>0</v>
      </c>
      <c r="AD127" s="157">
        <v>0</v>
      </c>
      <c r="AE127" s="158">
        <f t="shared" si="18"/>
        <v>5</v>
      </c>
      <c r="AF127" s="159">
        <f t="shared" si="19"/>
        <v>1</v>
      </c>
      <c r="AG127" s="160">
        <f t="shared" si="20"/>
        <v>5</v>
      </c>
      <c r="AH127" s="175" t="s">
        <v>6166</v>
      </c>
      <c r="AI127" s="129">
        <f t="shared" si="21"/>
        <v>3.6669999999999998</v>
      </c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  <c r="BW127" s="122"/>
      <c r="BX127" s="122"/>
      <c r="BY127" s="122"/>
      <c r="BZ127" s="122"/>
      <c r="CA127" s="122"/>
      <c r="CB127" s="122"/>
      <c r="CC127" s="122"/>
      <c r="CD127" s="122"/>
      <c r="CE127" s="122"/>
      <c r="CF127" s="122"/>
      <c r="CG127" s="122"/>
      <c r="CH127" s="122"/>
      <c r="CI127" s="122"/>
      <c r="CJ127" s="122"/>
      <c r="CK127" s="122"/>
      <c r="CL127" s="122"/>
      <c r="CM127" s="122"/>
      <c r="CN127" s="122"/>
      <c r="CO127" s="122"/>
      <c r="CP127" s="122"/>
      <c r="CQ127" s="122"/>
      <c r="CR127" s="122"/>
      <c r="CS127" s="122"/>
      <c r="CT127" s="122"/>
      <c r="CU127" s="122"/>
      <c r="CV127" s="122"/>
      <c r="CW127" s="122"/>
      <c r="CX127" s="122"/>
      <c r="CY127" s="122"/>
      <c r="CZ127" s="122"/>
      <c r="DA127" s="122"/>
      <c r="DB127" s="122"/>
      <c r="DC127" s="122"/>
      <c r="DD127" s="122"/>
      <c r="DE127" s="122"/>
      <c r="DF127" s="122"/>
      <c r="DG127" s="122"/>
      <c r="DH127" s="122"/>
      <c r="DI127" s="122"/>
      <c r="DJ127" s="122"/>
      <c r="DK127" s="122"/>
      <c r="DL127" s="122"/>
      <c r="DM127" s="122"/>
      <c r="DN127" s="122"/>
      <c r="DO127" s="122"/>
      <c r="DP127" s="122"/>
      <c r="DQ127" s="122"/>
      <c r="DR127" s="122"/>
      <c r="DS127" s="122"/>
      <c r="DT127" s="122"/>
      <c r="DU127" s="122"/>
      <c r="DV127" s="122"/>
      <c r="DW127" s="122"/>
      <c r="DX127" s="122"/>
      <c r="DY127" s="122"/>
      <c r="DZ127" s="122"/>
      <c r="EA127" s="122"/>
      <c r="EB127" s="122"/>
      <c r="EC127" s="122"/>
      <c r="ED127" s="122"/>
      <c r="EE127" s="122"/>
      <c r="EF127" s="122"/>
      <c r="EG127" s="122"/>
      <c r="EH127" s="122"/>
      <c r="EI127" s="122"/>
      <c r="EJ127" s="122"/>
      <c r="EK127" s="122"/>
      <c r="EL127" s="122"/>
      <c r="EM127" s="122"/>
      <c r="EN127" s="122"/>
      <c r="EO127" s="122"/>
    </row>
    <row r="128" spans="1:145" s="129" customFormat="1">
      <c r="B128" s="156" t="s">
        <v>3633</v>
      </c>
      <c r="C128" s="156" t="s">
        <v>3634</v>
      </c>
      <c r="D128" s="156">
        <v>39110</v>
      </c>
      <c r="E128" s="157">
        <v>1</v>
      </c>
      <c r="F128" s="157">
        <v>0</v>
      </c>
      <c r="G128" s="157">
        <v>1</v>
      </c>
      <c r="H128" s="157">
        <v>1</v>
      </c>
      <c r="I128" s="157">
        <v>1</v>
      </c>
      <c r="J128" s="157">
        <v>0</v>
      </c>
      <c r="K128" s="157">
        <v>1</v>
      </c>
      <c r="L128" s="157">
        <v>0</v>
      </c>
      <c r="M128" s="157">
        <v>1</v>
      </c>
      <c r="N128" s="157">
        <v>0</v>
      </c>
      <c r="O128" s="157">
        <v>1</v>
      </c>
      <c r="P128" s="157">
        <v>0</v>
      </c>
      <c r="Q128" s="157">
        <v>1</v>
      </c>
      <c r="R128" s="157">
        <v>0</v>
      </c>
      <c r="S128" s="157">
        <v>0</v>
      </c>
      <c r="T128" s="157">
        <v>0</v>
      </c>
      <c r="U128" s="157">
        <v>1</v>
      </c>
      <c r="V128" s="157">
        <v>0</v>
      </c>
      <c r="W128" s="157">
        <v>1</v>
      </c>
      <c r="X128" s="157">
        <v>0</v>
      </c>
      <c r="Y128" s="157">
        <v>1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8">
        <f t="shared" si="18"/>
        <v>11</v>
      </c>
      <c r="AF128" s="159">
        <f t="shared" si="19"/>
        <v>1</v>
      </c>
      <c r="AG128" s="160">
        <f t="shared" si="20"/>
        <v>11</v>
      </c>
      <c r="AH128" s="175" t="s">
        <v>3437</v>
      </c>
      <c r="AI128" s="129">
        <f t="shared" si="21"/>
        <v>4</v>
      </c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2"/>
      <c r="CE128" s="122"/>
      <c r="CF128" s="122"/>
      <c r="CG128" s="122"/>
      <c r="CH128" s="122"/>
      <c r="CI128" s="122"/>
      <c r="CJ128" s="122"/>
      <c r="CK128" s="122"/>
      <c r="CL128" s="122"/>
      <c r="CM128" s="122"/>
      <c r="CN128" s="122"/>
      <c r="CO128" s="122"/>
      <c r="CP128" s="122"/>
      <c r="CQ128" s="122"/>
      <c r="CR128" s="122"/>
      <c r="CS128" s="122"/>
      <c r="CT128" s="122"/>
      <c r="CU128" s="122"/>
      <c r="CV128" s="122"/>
      <c r="CW128" s="122"/>
      <c r="CX128" s="122"/>
      <c r="CY128" s="122"/>
      <c r="CZ128" s="122"/>
      <c r="DA128" s="122"/>
      <c r="DB128" s="122"/>
      <c r="DC128" s="122"/>
      <c r="DD128" s="122"/>
      <c r="DE128" s="122"/>
      <c r="DF128" s="122"/>
      <c r="DG128" s="122"/>
      <c r="DH128" s="122"/>
      <c r="DI128" s="122"/>
      <c r="DJ128" s="122"/>
      <c r="DK128" s="122"/>
      <c r="DL128" s="122"/>
      <c r="DM128" s="122"/>
      <c r="DN128" s="122"/>
      <c r="DO128" s="122"/>
      <c r="DP128" s="122"/>
      <c r="DQ128" s="122"/>
      <c r="DR128" s="122"/>
      <c r="DS128" s="122"/>
      <c r="DT128" s="122"/>
      <c r="DU128" s="122"/>
      <c r="DV128" s="122"/>
      <c r="DW128" s="122"/>
      <c r="DX128" s="122"/>
      <c r="DY128" s="122"/>
      <c r="DZ128" s="122"/>
      <c r="EA128" s="122"/>
      <c r="EB128" s="122"/>
      <c r="EC128" s="122"/>
      <c r="ED128" s="122"/>
      <c r="EE128" s="122"/>
      <c r="EF128" s="122"/>
      <c r="EG128" s="122"/>
      <c r="EH128" s="122"/>
      <c r="EI128" s="122"/>
      <c r="EJ128" s="122"/>
      <c r="EK128" s="122"/>
      <c r="EL128" s="122"/>
      <c r="EM128" s="122"/>
      <c r="EN128" s="122"/>
      <c r="EO128" s="122"/>
    </row>
    <row r="129" spans="1:145" s="129" customFormat="1">
      <c r="B129" s="156" t="s">
        <v>3635</v>
      </c>
      <c r="C129" s="156" t="s">
        <v>3636</v>
      </c>
      <c r="D129" s="156">
        <v>39110</v>
      </c>
      <c r="E129" s="157">
        <v>0</v>
      </c>
      <c r="F129" s="157">
        <v>0</v>
      </c>
      <c r="G129" s="157">
        <v>0</v>
      </c>
      <c r="H129" s="157">
        <v>1</v>
      </c>
      <c r="I129" s="157">
        <v>0</v>
      </c>
      <c r="J129" s="157">
        <v>0</v>
      </c>
      <c r="K129" s="157">
        <v>0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8">
        <f t="shared" si="18"/>
        <v>1</v>
      </c>
      <c r="AF129" s="159">
        <f t="shared" si="19"/>
        <v>1</v>
      </c>
      <c r="AG129" s="160">
        <f t="shared" si="20"/>
        <v>1</v>
      </c>
      <c r="AH129" s="175" t="s">
        <v>6168</v>
      </c>
      <c r="AI129" s="129">
        <f t="shared" si="21"/>
        <v>3</v>
      </c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  <c r="BW129" s="122"/>
      <c r="BX129" s="122"/>
      <c r="BY129" s="122"/>
      <c r="BZ129" s="122"/>
      <c r="CA129" s="122"/>
      <c r="CB129" s="122"/>
      <c r="CC129" s="122"/>
      <c r="CD129" s="122"/>
      <c r="CE129" s="122"/>
      <c r="CF129" s="122"/>
      <c r="CG129" s="122"/>
      <c r="CH129" s="122"/>
      <c r="CI129" s="122"/>
      <c r="CJ129" s="122"/>
      <c r="CK129" s="122"/>
      <c r="CL129" s="122"/>
      <c r="CM129" s="122"/>
      <c r="CN129" s="122"/>
      <c r="CO129" s="122"/>
      <c r="CP129" s="122"/>
      <c r="CQ129" s="122"/>
      <c r="CR129" s="122"/>
      <c r="CS129" s="122"/>
      <c r="CT129" s="122"/>
      <c r="CU129" s="122"/>
      <c r="CV129" s="122"/>
      <c r="CW129" s="122"/>
      <c r="CX129" s="122"/>
      <c r="CY129" s="122"/>
      <c r="CZ129" s="122"/>
      <c r="DA129" s="122"/>
      <c r="DB129" s="122"/>
      <c r="DC129" s="122"/>
      <c r="DD129" s="122"/>
      <c r="DE129" s="122"/>
      <c r="DF129" s="122"/>
      <c r="DG129" s="122"/>
      <c r="DH129" s="122"/>
      <c r="DI129" s="122"/>
      <c r="DJ129" s="122"/>
      <c r="DK129" s="122"/>
      <c r="DL129" s="122"/>
      <c r="DM129" s="122"/>
      <c r="DN129" s="122"/>
      <c r="DO129" s="122"/>
      <c r="DP129" s="122"/>
      <c r="DQ129" s="122"/>
      <c r="DR129" s="122"/>
      <c r="DS129" s="122"/>
      <c r="DT129" s="122"/>
      <c r="DU129" s="122"/>
      <c r="DV129" s="122"/>
      <c r="DW129" s="122"/>
      <c r="DX129" s="122"/>
      <c r="DY129" s="122"/>
      <c r="DZ129" s="122"/>
      <c r="EA129" s="122"/>
      <c r="EB129" s="122"/>
      <c r="EC129" s="122"/>
      <c r="ED129" s="122"/>
      <c r="EE129" s="122"/>
      <c r="EF129" s="122"/>
      <c r="EG129" s="122"/>
      <c r="EH129" s="122"/>
      <c r="EI129" s="122"/>
      <c r="EJ129" s="122"/>
      <c r="EK129" s="122"/>
      <c r="EL129" s="122"/>
      <c r="EM129" s="122"/>
      <c r="EN129" s="122"/>
      <c r="EO129" s="122"/>
    </row>
    <row r="130" spans="1:145" s="129" customFormat="1">
      <c r="B130" s="156" t="s">
        <v>3637</v>
      </c>
      <c r="C130" s="156" t="s">
        <v>3638</v>
      </c>
      <c r="D130" s="156">
        <v>39110</v>
      </c>
      <c r="E130" s="157">
        <v>1</v>
      </c>
      <c r="F130" s="157">
        <v>0</v>
      </c>
      <c r="G130" s="157">
        <v>1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1</v>
      </c>
      <c r="Q130" s="157">
        <v>0</v>
      </c>
      <c r="R130" s="157">
        <v>1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8">
        <f t="shared" si="18"/>
        <v>4</v>
      </c>
      <c r="AF130" s="159">
        <f t="shared" si="19"/>
        <v>1</v>
      </c>
      <c r="AG130" s="160">
        <f t="shared" si="20"/>
        <v>4</v>
      </c>
      <c r="AH130" s="175" t="s">
        <v>6171</v>
      </c>
      <c r="AI130" s="129" t="str">
        <f t="shared" si="21"/>
        <v>QQQ</v>
      </c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  <c r="BW130" s="122"/>
      <c r="BX130" s="122"/>
      <c r="BY130" s="122"/>
      <c r="BZ130" s="122"/>
      <c r="CA130" s="122"/>
      <c r="CB130" s="122"/>
      <c r="CC130" s="122"/>
      <c r="CD130" s="122"/>
      <c r="CE130" s="122"/>
      <c r="CF130" s="122"/>
      <c r="CG130" s="122"/>
      <c r="CH130" s="122"/>
      <c r="CI130" s="122"/>
      <c r="CJ130" s="122"/>
      <c r="CK130" s="122"/>
      <c r="CL130" s="122"/>
      <c r="CM130" s="122"/>
      <c r="CN130" s="122"/>
      <c r="CO130" s="122"/>
      <c r="CP130" s="122"/>
      <c r="CQ130" s="122"/>
      <c r="CR130" s="122"/>
      <c r="CS130" s="122"/>
      <c r="CT130" s="122"/>
      <c r="CU130" s="122"/>
      <c r="CV130" s="122"/>
      <c r="CW130" s="122"/>
      <c r="CX130" s="122"/>
      <c r="CY130" s="122"/>
      <c r="CZ130" s="122"/>
      <c r="DA130" s="122"/>
      <c r="DB130" s="122"/>
      <c r="DC130" s="122"/>
      <c r="DD130" s="122"/>
      <c r="DE130" s="122"/>
      <c r="DF130" s="122"/>
      <c r="DG130" s="122"/>
      <c r="DH130" s="122"/>
      <c r="DI130" s="122"/>
      <c r="DJ130" s="122"/>
      <c r="DK130" s="122"/>
      <c r="DL130" s="122"/>
      <c r="DM130" s="122"/>
      <c r="DN130" s="122"/>
      <c r="DO130" s="122"/>
      <c r="DP130" s="122"/>
      <c r="DQ130" s="122"/>
      <c r="DR130" s="122"/>
      <c r="DS130" s="122"/>
      <c r="DT130" s="122"/>
      <c r="DU130" s="122"/>
      <c r="DV130" s="122"/>
      <c r="DW130" s="122"/>
      <c r="DX130" s="122"/>
      <c r="DY130" s="122"/>
      <c r="DZ130" s="122"/>
      <c r="EA130" s="122"/>
      <c r="EB130" s="122"/>
      <c r="EC130" s="122"/>
      <c r="ED130" s="122"/>
      <c r="EE130" s="122"/>
      <c r="EF130" s="122"/>
      <c r="EG130" s="122"/>
      <c r="EH130" s="122"/>
      <c r="EI130" s="122"/>
      <c r="EJ130" s="122"/>
      <c r="EK130" s="122"/>
      <c r="EL130" s="122"/>
      <c r="EM130" s="122"/>
      <c r="EN130" s="122"/>
      <c r="EO130" s="122"/>
    </row>
    <row r="131" spans="1:145" s="129" customFormat="1">
      <c r="B131" s="156" t="s">
        <v>3641</v>
      </c>
      <c r="C131" s="156" t="s">
        <v>3642</v>
      </c>
      <c r="D131" s="156">
        <v>39110</v>
      </c>
      <c r="E131" s="157">
        <v>0</v>
      </c>
      <c r="F131" s="157">
        <v>1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1</v>
      </c>
      <c r="O131" s="157">
        <v>0</v>
      </c>
      <c r="P131" s="157">
        <v>1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1</v>
      </c>
      <c r="W131" s="157">
        <v>0</v>
      </c>
      <c r="X131" s="157">
        <v>1</v>
      </c>
      <c r="Y131" s="157">
        <v>0</v>
      </c>
      <c r="Z131" s="157">
        <v>1</v>
      </c>
      <c r="AA131" s="157">
        <v>0</v>
      </c>
      <c r="AB131" s="157">
        <v>0</v>
      </c>
      <c r="AC131" s="157">
        <v>0</v>
      </c>
      <c r="AD131" s="157">
        <v>0</v>
      </c>
      <c r="AE131" s="158">
        <f t="shared" si="18"/>
        <v>6</v>
      </c>
      <c r="AF131" s="159">
        <f t="shared" si="19"/>
        <v>1</v>
      </c>
      <c r="AG131" s="160">
        <f t="shared" si="20"/>
        <v>6</v>
      </c>
      <c r="AH131" s="175" t="s">
        <v>6167</v>
      </c>
      <c r="AI131" s="129">
        <f t="shared" si="21"/>
        <v>2.6669999999999998</v>
      </c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  <c r="CE131" s="122"/>
      <c r="CF131" s="122"/>
      <c r="CG131" s="122"/>
      <c r="CH131" s="122"/>
      <c r="CI131" s="122"/>
      <c r="CJ131" s="122"/>
      <c r="CK131" s="122"/>
      <c r="CL131" s="122"/>
      <c r="CM131" s="122"/>
      <c r="CN131" s="122"/>
      <c r="CO131" s="122"/>
      <c r="CP131" s="122"/>
      <c r="CQ131" s="122"/>
      <c r="CR131" s="122"/>
      <c r="CS131" s="122"/>
      <c r="CT131" s="122"/>
      <c r="CU131" s="122"/>
      <c r="CV131" s="122"/>
      <c r="CW131" s="122"/>
      <c r="CX131" s="122"/>
      <c r="CY131" s="122"/>
      <c r="CZ131" s="122"/>
      <c r="DA131" s="122"/>
      <c r="DB131" s="122"/>
      <c r="DC131" s="122"/>
      <c r="DD131" s="122"/>
      <c r="DE131" s="122"/>
      <c r="DF131" s="122"/>
      <c r="DG131" s="122"/>
      <c r="DH131" s="122"/>
      <c r="DI131" s="122"/>
      <c r="DJ131" s="122"/>
      <c r="DK131" s="122"/>
      <c r="DL131" s="122"/>
      <c r="DM131" s="122"/>
      <c r="DN131" s="122"/>
      <c r="DO131" s="122"/>
      <c r="DP131" s="122"/>
      <c r="DQ131" s="122"/>
      <c r="DR131" s="122"/>
      <c r="DS131" s="122"/>
      <c r="DT131" s="122"/>
      <c r="DU131" s="122"/>
      <c r="DV131" s="122"/>
      <c r="DW131" s="122"/>
      <c r="DX131" s="122"/>
      <c r="DY131" s="122"/>
      <c r="DZ131" s="122"/>
      <c r="EA131" s="122"/>
      <c r="EB131" s="122"/>
      <c r="EC131" s="122"/>
      <c r="ED131" s="122"/>
      <c r="EE131" s="122"/>
      <c r="EF131" s="122"/>
      <c r="EG131" s="122"/>
      <c r="EH131" s="122"/>
      <c r="EI131" s="122"/>
      <c r="EJ131" s="122"/>
      <c r="EK131" s="122"/>
      <c r="EL131" s="122"/>
      <c r="EM131" s="122"/>
      <c r="EN131" s="122"/>
      <c r="EO131" s="122"/>
    </row>
    <row r="132" spans="1:145" s="129" customFormat="1">
      <c r="B132" s="156" t="s">
        <v>3643</v>
      </c>
      <c r="C132" s="156" t="s">
        <v>3644</v>
      </c>
      <c r="D132" s="156">
        <v>39110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8">
        <f t="shared" si="18"/>
        <v>0</v>
      </c>
      <c r="AF132" s="159">
        <f t="shared" si="19"/>
        <v>0</v>
      </c>
      <c r="AG132" s="160">
        <f t="shared" si="20"/>
        <v>0</v>
      </c>
      <c r="AH132" s="175" t="s">
        <v>6166</v>
      </c>
      <c r="AI132" s="129">
        <f t="shared" si="21"/>
        <v>3.6669999999999998</v>
      </c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  <c r="BW132" s="122"/>
      <c r="BX132" s="122"/>
      <c r="BY132" s="122"/>
      <c r="BZ132" s="122"/>
      <c r="CA132" s="122"/>
      <c r="CB132" s="122"/>
      <c r="CC132" s="122"/>
      <c r="CD132" s="122"/>
      <c r="CE132" s="122"/>
      <c r="CF132" s="122"/>
      <c r="CG132" s="122"/>
      <c r="CH132" s="122"/>
      <c r="CI132" s="122"/>
      <c r="CJ132" s="122"/>
      <c r="CK132" s="122"/>
      <c r="CL132" s="122"/>
      <c r="CM132" s="122"/>
      <c r="CN132" s="122"/>
      <c r="CO132" s="122"/>
      <c r="CP132" s="122"/>
      <c r="CQ132" s="122"/>
      <c r="CR132" s="122"/>
      <c r="CS132" s="122"/>
      <c r="CT132" s="122"/>
      <c r="CU132" s="122"/>
      <c r="CV132" s="122"/>
      <c r="CW132" s="122"/>
      <c r="CX132" s="122"/>
      <c r="CY132" s="122"/>
      <c r="CZ132" s="122"/>
      <c r="DA132" s="122"/>
      <c r="DB132" s="122"/>
      <c r="DC132" s="122"/>
      <c r="DD132" s="122"/>
      <c r="DE132" s="122"/>
      <c r="DF132" s="122"/>
      <c r="DG132" s="122"/>
      <c r="DH132" s="122"/>
      <c r="DI132" s="122"/>
      <c r="DJ132" s="122"/>
      <c r="DK132" s="122"/>
      <c r="DL132" s="122"/>
      <c r="DM132" s="122"/>
      <c r="DN132" s="122"/>
      <c r="DO132" s="122"/>
      <c r="DP132" s="122"/>
      <c r="DQ132" s="122"/>
      <c r="DR132" s="122"/>
      <c r="DS132" s="122"/>
      <c r="DT132" s="122"/>
      <c r="DU132" s="122"/>
      <c r="DV132" s="122"/>
      <c r="DW132" s="122"/>
      <c r="DX132" s="122"/>
      <c r="DY132" s="122"/>
      <c r="DZ132" s="122"/>
      <c r="EA132" s="122"/>
      <c r="EB132" s="122"/>
      <c r="EC132" s="122"/>
      <c r="ED132" s="122"/>
      <c r="EE132" s="122"/>
      <c r="EF132" s="122"/>
      <c r="EG132" s="122"/>
      <c r="EH132" s="122"/>
      <c r="EI132" s="122"/>
      <c r="EJ132" s="122"/>
      <c r="EK132" s="122"/>
      <c r="EL132" s="122"/>
      <c r="EM132" s="122"/>
      <c r="EN132" s="122"/>
      <c r="EO132" s="122"/>
    </row>
    <row r="133" spans="1:145" s="129" customFormat="1">
      <c r="B133" s="156" t="s">
        <v>3645</v>
      </c>
      <c r="C133" s="156" t="s">
        <v>3646</v>
      </c>
      <c r="D133" s="156">
        <v>39110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0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8">
        <f t="shared" si="18"/>
        <v>0</v>
      </c>
      <c r="AF133" s="159">
        <f t="shared" si="19"/>
        <v>0</v>
      </c>
      <c r="AG133" s="160">
        <f t="shared" si="20"/>
        <v>0</v>
      </c>
      <c r="AH133" s="175" t="s">
        <v>6173</v>
      </c>
      <c r="AI133" s="129">
        <f t="shared" si="21"/>
        <v>1.667</v>
      </c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/>
      <c r="CJ133" s="122"/>
      <c r="CK133" s="122"/>
      <c r="CL133" s="122"/>
      <c r="CM133" s="122"/>
      <c r="CN133" s="122"/>
      <c r="CO133" s="122"/>
      <c r="CP133" s="122"/>
      <c r="CQ133" s="122"/>
      <c r="CR133" s="122"/>
      <c r="CS133" s="122"/>
      <c r="CT133" s="122"/>
      <c r="CU133" s="122"/>
      <c r="CV133" s="122"/>
      <c r="CW133" s="122"/>
      <c r="CX133" s="122"/>
      <c r="CY133" s="122"/>
      <c r="CZ133" s="122"/>
      <c r="DA133" s="122"/>
      <c r="DB133" s="122"/>
      <c r="DC133" s="122"/>
      <c r="DD133" s="122"/>
      <c r="DE133" s="122"/>
      <c r="DF133" s="122"/>
      <c r="DG133" s="122"/>
      <c r="DH133" s="122"/>
      <c r="DI133" s="122"/>
      <c r="DJ133" s="122"/>
      <c r="DK133" s="122"/>
      <c r="DL133" s="122"/>
      <c r="DM133" s="122"/>
      <c r="DN133" s="122"/>
      <c r="DO133" s="122"/>
      <c r="DP133" s="122"/>
      <c r="DQ133" s="122"/>
      <c r="DR133" s="122"/>
      <c r="DS133" s="122"/>
      <c r="DT133" s="122"/>
      <c r="DU133" s="122"/>
      <c r="DV133" s="122"/>
      <c r="DW133" s="122"/>
      <c r="DX133" s="122"/>
      <c r="DY133" s="122"/>
      <c r="DZ133" s="122"/>
      <c r="EA133" s="122"/>
      <c r="EB133" s="122"/>
      <c r="EC133" s="122"/>
      <c r="ED133" s="122"/>
      <c r="EE133" s="122"/>
      <c r="EF133" s="122"/>
      <c r="EG133" s="122"/>
      <c r="EH133" s="122"/>
      <c r="EI133" s="122"/>
      <c r="EJ133" s="122"/>
      <c r="EK133" s="122"/>
      <c r="EL133" s="122"/>
      <c r="EM133" s="122"/>
      <c r="EN133" s="122"/>
      <c r="EO133" s="122"/>
    </row>
    <row r="134" spans="1:145" s="129" customFormat="1">
      <c r="B134" s="156" t="s">
        <v>3647</v>
      </c>
      <c r="C134" s="156" t="s">
        <v>3648</v>
      </c>
      <c r="D134" s="156">
        <v>39110</v>
      </c>
      <c r="E134" s="157">
        <v>0</v>
      </c>
      <c r="F134" s="157">
        <v>1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8">
        <f t="shared" si="18"/>
        <v>1</v>
      </c>
      <c r="AF134" s="159">
        <f t="shared" si="19"/>
        <v>1</v>
      </c>
      <c r="AG134" s="160">
        <f t="shared" si="20"/>
        <v>1</v>
      </c>
      <c r="AH134" s="175" t="s">
        <v>6168</v>
      </c>
      <c r="AI134" s="129">
        <f t="shared" si="21"/>
        <v>3</v>
      </c>
      <c r="AJ134" s="122"/>
      <c r="AK134" s="122"/>
      <c r="AL134" s="122"/>
      <c r="AM134" s="122"/>
      <c r="AN134" s="122"/>
      <c r="AO134" s="122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  <c r="BW134" s="122"/>
      <c r="BX134" s="122"/>
      <c r="BY134" s="122"/>
      <c r="BZ134" s="122"/>
      <c r="CA134" s="122"/>
      <c r="CB134" s="122"/>
      <c r="CC134" s="122"/>
      <c r="CD134" s="122"/>
      <c r="CE134" s="122"/>
      <c r="CF134" s="122"/>
      <c r="CG134" s="122"/>
      <c r="CH134" s="122"/>
      <c r="CI134" s="122"/>
      <c r="CJ134" s="122"/>
      <c r="CK134" s="122"/>
      <c r="CL134" s="122"/>
      <c r="CM134" s="122"/>
      <c r="CN134" s="122"/>
      <c r="CO134" s="122"/>
      <c r="CP134" s="122"/>
      <c r="CQ134" s="122"/>
      <c r="CR134" s="122"/>
      <c r="CS134" s="122"/>
      <c r="CT134" s="122"/>
      <c r="CU134" s="122"/>
      <c r="CV134" s="122"/>
      <c r="CW134" s="122"/>
      <c r="CX134" s="122"/>
      <c r="CY134" s="122"/>
      <c r="CZ134" s="122"/>
      <c r="DA134" s="122"/>
      <c r="DB134" s="122"/>
      <c r="DC134" s="122"/>
      <c r="DD134" s="122"/>
      <c r="DE134" s="122"/>
      <c r="DF134" s="122"/>
      <c r="DG134" s="122"/>
      <c r="DH134" s="122"/>
      <c r="DI134" s="122"/>
      <c r="DJ134" s="122"/>
      <c r="DK134" s="122"/>
      <c r="DL134" s="122"/>
      <c r="DM134" s="122"/>
      <c r="DN134" s="122"/>
      <c r="DO134" s="122"/>
      <c r="DP134" s="122"/>
      <c r="DQ134" s="122"/>
      <c r="DR134" s="122"/>
      <c r="DS134" s="122"/>
      <c r="DT134" s="122"/>
      <c r="DU134" s="122"/>
      <c r="DV134" s="122"/>
      <c r="DW134" s="122"/>
      <c r="DX134" s="122"/>
      <c r="DY134" s="122"/>
      <c r="DZ134" s="122"/>
      <c r="EA134" s="122"/>
      <c r="EB134" s="122"/>
      <c r="EC134" s="122"/>
      <c r="ED134" s="122"/>
      <c r="EE134" s="122"/>
      <c r="EF134" s="122"/>
      <c r="EG134" s="122"/>
      <c r="EH134" s="122"/>
      <c r="EI134" s="122"/>
      <c r="EJ134" s="122"/>
      <c r="EK134" s="122"/>
      <c r="EL134" s="122"/>
      <c r="EM134" s="122"/>
      <c r="EN134" s="122"/>
      <c r="EO134" s="122"/>
    </row>
    <row r="135" spans="1:145" s="129" customFormat="1">
      <c r="B135" s="156" t="s">
        <v>3651</v>
      </c>
      <c r="C135" s="156" t="s">
        <v>3652</v>
      </c>
      <c r="D135" s="156">
        <v>39110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0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8">
        <f t="shared" si="18"/>
        <v>0</v>
      </c>
      <c r="AF135" s="159">
        <f t="shared" si="19"/>
        <v>0</v>
      </c>
      <c r="AG135" s="160">
        <f t="shared" si="20"/>
        <v>0</v>
      </c>
      <c r="AH135" s="175" t="s">
        <v>6167</v>
      </c>
      <c r="AI135" s="129">
        <f t="shared" si="21"/>
        <v>2.6669999999999998</v>
      </c>
      <c r="AJ135" s="122"/>
      <c r="AK135" s="122"/>
      <c r="AL135" s="122"/>
      <c r="AM135" s="122"/>
      <c r="AN135" s="122"/>
      <c r="AO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2"/>
      <c r="CK135" s="122"/>
      <c r="CL135" s="122"/>
      <c r="CM135" s="122"/>
      <c r="CN135" s="122"/>
      <c r="CO135" s="122"/>
      <c r="CP135" s="122"/>
      <c r="CQ135" s="122"/>
      <c r="CR135" s="122"/>
      <c r="CS135" s="122"/>
      <c r="CT135" s="122"/>
      <c r="CU135" s="122"/>
      <c r="CV135" s="122"/>
      <c r="CW135" s="122"/>
      <c r="CX135" s="122"/>
      <c r="CY135" s="122"/>
      <c r="CZ135" s="122"/>
      <c r="DA135" s="122"/>
      <c r="DB135" s="122"/>
      <c r="DC135" s="122"/>
      <c r="DD135" s="122"/>
      <c r="DE135" s="122"/>
      <c r="DF135" s="122"/>
      <c r="DG135" s="122"/>
      <c r="DH135" s="122"/>
      <c r="DI135" s="122"/>
      <c r="DJ135" s="122"/>
      <c r="DK135" s="122"/>
      <c r="DL135" s="122"/>
      <c r="DM135" s="122"/>
      <c r="DN135" s="122"/>
      <c r="DO135" s="122"/>
      <c r="DP135" s="122"/>
      <c r="DQ135" s="122"/>
      <c r="DR135" s="122"/>
      <c r="DS135" s="122"/>
      <c r="DT135" s="122"/>
      <c r="DU135" s="122"/>
      <c r="DV135" s="122"/>
      <c r="DW135" s="122"/>
      <c r="DX135" s="122"/>
      <c r="DY135" s="122"/>
      <c r="DZ135" s="122"/>
      <c r="EA135" s="122"/>
      <c r="EB135" s="122"/>
      <c r="EC135" s="122"/>
      <c r="ED135" s="122"/>
      <c r="EE135" s="122"/>
      <c r="EF135" s="122"/>
      <c r="EG135" s="122"/>
      <c r="EH135" s="122"/>
      <c r="EI135" s="122"/>
      <c r="EJ135" s="122"/>
      <c r="EK135" s="122"/>
      <c r="EL135" s="122"/>
      <c r="EM135" s="122"/>
      <c r="EN135" s="122"/>
      <c r="EO135" s="122"/>
    </row>
    <row r="136" spans="1:145" s="129" customFormat="1">
      <c r="B136" s="156" t="s">
        <v>3655</v>
      </c>
      <c r="C136" s="156" t="s">
        <v>3656</v>
      </c>
      <c r="D136" s="156">
        <v>39110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8">
        <f t="shared" si="18"/>
        <v>0</v>
      </c>
      <c r="AF136" s="159">
        <f t="shared" si="19"/>
        <v>0</v>
      </c>
      <c r="AG136" s="160">
        <f t="shared" si="20"/>
        <v>0</v>
      </c>
      <c r="AH136" s="175" t="s">
        <v>6162</v>
      </c>
      <c r="AI136" s="129">
        <f t="shared" si="21"/>
        <v>2</v>
      </c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122"/>
      <c r="BG136" s="122"/>
      <c r="BH136" s="122"/>
      <c r="BI136" s="122"/>
      <c r="BJ136" s="122"/>
      <c r="BK136" s="122"/>
      <c r="BL136" s="122"/>
      <c r="BM136" s="122"/>
      <c r="BN136" s="122"/>
      <c r="BO136" s="122"/>
      <c r="BP136" s="122"/>
      <c r="BQ136" s="122"/>
      <c r="BR136" s="122"/>
      <c r="BS136" s="122"/>
      <c r="BT136" s="122"/>
      <c r="BU136" s="122"/>
      <c r="BV136" s="122"/>
      <c r="BW136" s="122"/>
      <c r="BX136" s="122"/>
      <c r="BY136" s="122"/>
      <c r="BZ136" s="122"/>
      <c r="CA136" s="122"/>
      <c r="CB136" s="122"/>
      <c r="CC136" s="122"/>
      <c r="CD136" s="122"/>
      <c r="CE136" s="122"/>
      <c r="CF136" s="122"/>
      <c r="CG136" s="122"/>
      <c r="CH136" s="122"/>
      <c r="CI136" s="122"/>
      <c r="CJ136" s="122"/>
      <c r="CK136" s="122"/>
      <c r="CL136" s="122"/>
      <c r="CM136" s="122"/>
      <c r="CN136" s="122"/>
      <c r="CO136" s="122"/>
      <c r="CP136" s="122"/>
      <c r="CQ136" s="122"/>
      <c r="CR136" s="122"/>
      <c r="CS136" s="122"/>
      <c r="CT136" s="122"/>
      <c r="CU136" s="122"/>
      <c r="CV136" s="122"/>
      <c r="CW136" s="122"/>
      <c r="CX136" s="122"/>
      <c r="CY136" s="122"/>
      <c r="CZ136" s="122"/>
      <c r="DA136" s="122"/>
      <c r="DB136" s="122"/>
      <c r="DC136" s="122"/>
      <c r="DD136" s="122"/>
      <c r="DE136" s="122"/>
      <c r="DF136" s="122"/>
      <c r="DG136" s="122"/>
      <c r="DH136" s="122"/>
      <c r="DI136" s="122"/>
      <c r="DJ136" s="122"/>
      <c r="DK136" s="122"/>
      <c r="DL136" s="122"/>
      <c r="DM136" s="122"/>
      <c r="DN136" s="122"/>
      <c r="DO136" s="122"/>
      <c r="DP136" s="122"/>
      <c r="DQ136" s="122"/>
      <c r="DR136" s="122"/>
      <c r="DS136" s="122"/>
      <c r="DT136" s="122"/>
      <c r="DU136" s="122"/>
      <c r="DV136" s="122"/>
      <c r="DW136" s="122"/>
      <c r="DX136" s="122"/>
      <c r="DY136" s="122"/>
      <c r="DZ136" s="122"/>
      <c r="EA136" s="122"/>
      <c r="EB136" s="122"/>
      <c r="EC136" s="122"/>
      <c r="ED136" s="122"/>
      <c r="EE136" s="122"/>
      <c r="EF136" s="122"/>
      <c r="EG136" s="122"/>
      <c r="EH136" s="122"/>
      <c r="EI136" s="122"/>
      <c r="EJ136" s="122"/>
      <c r="EK136" s="122"/>
      <c r="EL136" s="122"/>
      <c r="EM136" s="122"/>
      <c r="EN136" s="122"/>
      <c r="EO136" s="122"/>
    </row>
    <row r="137" spans="1:145" s="129" customFormat="1">
      <c r="B137" s="156" t="s">
        <v>3657</v>
      </c>
      <c r="C137" s="156" t="s">
        <v>3658</v>
      </c>
      <c r="D137" s="156">
        <v>39110</v>
      </c>
      <c r="E137" s="157">
        <v>0</v>
      </c>
      <c r="F137" s="157">
        <v>0</v>
      </c>
      <c r="G137" s="157">
        <v>1</v>
      </c>
      <c r="H137" s="157">
        <v>1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8">
        <f t="shared" si="18"/>
        <v>2</v>
      </c>
      <c r="AF137" s="159">
        <f t="shared" si="19"/>
        <v>1</v>
      </c>
      <c r="AG137" s="160">
        <f t="shared" si="20"/>
        <v>2</v>
      </c>
      <c r="AH137" s="175" t="s">
        <v>3437</v>
      </c>
      <c r="AI137" s="129">
        <f t="shared" si="21"/>
        <v>4</v>
      </c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2"/>
      <c r="DH137" s="122"/>
      <c r="DI137" s="122"/>
      <c r="DJ137" s="122"/>
      <c r="DK137" s="122"/>
      <c r="DL137" s="122"/>
      <c r="DM137" s="122"/>
      <c r="DN137" s="122"/>
      <c r="DO137" s="122"/>
      <c r="DP137" s="122"/>
      <c r="DQ137" s="122"/>
      <c r="DR137" s="122"/>
      <c r="DS137" s="122"/>
      <c r="DT137" s="122"/>
      <c r="DU137" s="122"/>
      <c r="DV137" s="122"/>
      <c r="DW137" s="122"/>
      <c r="DX137" s="122"/>
      <c r="DY137" s="122"/>
      <c r="DZ137" s="122"/>
      <c r="EA137" s="122"/>
      <c r="EB137" s="122"/>
      <c r="EC137" s="122"/>
      <c r="ED137" s="122"/>
      <c r="EE137" s="122"/>
      <c r="EF137" s="122"/>
      <c r="EG137" s="122"/>
      <c r="EH137" s="122"/>
      <c r="EI137" s="122"/>
      <c r="EJ137" s="122"/>
      <c r="EK137" s="122"/>
      <c r="EL137" s="122"/>
      <c r="EM137" s="122"/>
      <c r="EN137" s="122"/>
      <c r="EO137" s="122"/>
    </row>
    <row r="138" spans="1:145" s="129" customFormat="1">
      <c r="B138" s="156" t="s">
        <v>3659</v>
      </c>
      <c r="C138" s="156" t="s">
        <v>3660</v>
      </c>
      <c r="D138" s="156">
        <v>39110</v>
      </c>
      <c r="E138" s="157">
        <v>0</v>
      </c>
      <c r="F138" s="157">
        <v>1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8">
        <f t="shared" si="18"/>
        <v>1</v>
      </c>
      <c r="AF138" s="159">
        <f t="shared" si="19"/>
        <v>1</v>
      </c>
      <c r="AG138" s="160">
        <f t="shared" si="20"/>
        <v>1</v>
      </c>
      <c r="AH138" s="175" t="s">
        <v>6166</v>
      </c>
      <c r="AI138" s="129">
        <f t="shared" si="21"/>
        <v>3.6669999999999998</v>
      </c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122"/>
      <c r="BG138" s="122"/>
      <c r="BH138" s="122"/>
      <c r="BI138" s="122"/>
      <c r="BJ138" s="122"/>
      <c r="BK138" s="122"/>
      <c r="BL138" s="122"/>
      <c r="BM138" s="122"/>
      <c r="BN138" s="122"/>
      <c r="BO138" s="122"/>
      <c r="BP138" s="122"/>
      <c r="BQ138" s="122"/>
      <c r="BR138" s="122"/>
      <c r="BS138" s="122"/>
      <c r="BT138" s="122"/>
      <c r="BU138" s="122"/>
      <c r="BV138" s="122"/>
      <c r="BW138" s="122"/>
      <c r="BX138" s="122"/>
      <c r="BY138" s="122"/>
      <c r="BZ138" s="122"/>
      <c r="CA138" s="122"/>
      <c r="CB138" s="122"/>
      <c r="CC138" s="122"/>
      <c r="CD138" s="122"/>
      <c r="CE138" s="122"/>
      <c r="CF138" s="122"/>
      <c r="CG138" s="122"/>
      <c r="CH138" s="122"/>
      <c r="CI138" s="122"/>
      <c r="CJ138" s="122"/>
      <c r="CK138" s="122"/>
      <c r="CL138" s="122"/>
      <c r="CM138" s="122"/>
      <c r="CN138" s="122"/>
      <c r="CO138" s="122"/>
      <c r="CP138" s="122"/>
      <c r="CQ138" s="122"/>
      <c r="CR138" s="122"/>
      <c r="CS138" s="122"/>
      <c r="CT138" s="122"/>
      <c r="CU138" s="122"/>
      <c r="CV138" s="122"/>
      <c r="CW138" s="122"/>
      <c r="CX138" s="122"/>
      <c r="CY138" s="122"/>
      <c r="CZ138" s="122"/>
      <c r="DA138" s="122"/>
      <c r="DB138" s="122"/>
      <c r="DC138" s="122"/>
      <c r="DD138" s="122"/>
      <c r="DE138" s="122"/>
      <c r="DF138" s="122"/>
      <c r="DG138" s="122"/>
      <c r="DH138" s="122"/>
      <c r="DI138" s="122"/>
      <c r="DJ138" s="122"/>
      <c r="DK138" s="122"/>
      <c r="DL138" s="122"/>
      <c r="DM138" s="122"/>
      <c r="DN138" s="122"/>
      <c r="DO138" s="122"/>
      <c r="DP138" s="122"/>
      <c r="DQ138" s="122"/>
      <c r="DR138" s="122"/>
      <c r="DS138" s="122"/>
      <c r="DT138" s="122"/>
      <c r="DU138" s="122"/>
      <c r="DV138" s="122"/>
      <c r="DW138" s="122"/>
      <c r="DX138" s="122"/>
      <c r="DY138" s="122"/>
      <c r="DZ138" s="122"/>
      <c r="EA138" s="122"/>
      <c r="EB138" s="122"/>
      <c r="EC138" s="122"/>
      <c r="ED138" s="122"/>
      <c r="EE138" s="122"/>
      <c r="EF138" s="122"/>
      <c r="EG138" s="122"/>
      <c r="EH138" s="122"/>
      <c r="EI138" s="122"/>
      <c r="EJ138" s="122"/>
      <c r="EK138" s="122"/>
      <c r="EL138" s="122"/>
      <c r="EM138" s="122"/>
      <c r="EN138" s="122"/>
      <c r="EO138" s="122"/>
    </row>
    <row r="139" spans="1:145" s="129" customFormat="1">
      <c r="B139" s="156" t="s">
        <v>3661</v>
      </c>
      <c r="C139" s="156" t="s">
        <v>3662</v>
      </c>
      <c r="D139" s="156">
        <v>39110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1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8">
        <f t="shared" si="18"/>
        <v>1</v>
      </c>
      <c r="AF139" s="159">
        <f t="shared" si="19"/>
        <v>1</v>
      </c>
      <c r="AG139" s="160">
        <f t="shared" si="20"/>
        <v>1</v>
      </c>
      <c r="AH139" s="175" t="s">
        <v>6173</v>
      </c>
      <c r="AI139" s="129">
        <f t="shared" si="21"/>
        <v>1.667</v>
      </c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122"/>
      <c r="BG139" s="122"/>
      <c r="BH139" s="122"/>
      <c r="BI139" s="122"/>
      <c r="BJ139" s="122"/>
      <c r="BK139" s="122"/>
      <c r="BL139" s="122"/>
      <c r="BM139" s="122"/>
      <c r="BN139" s="122"/>
      <c r="BO139" s="122"/>
      <c r="BP139" s="122"/>
      <c r="BQ139" s="122"/>
      <c r="BR139" s="122"/>
      <c r="BS139" s="122"/>
      <c r="BT139" s="122"/>
      <c r="BU139" s="122"/>
      <c r="BV139" s="122"/>
      <c r="BW139" s="122"/>
      <c r="BX139" s="122"/>
      <c r="BY139" s="122"/>
      <c r="BZ139" s="122"/>
      <c r="CA139" s="122"/>
      <c r="CB139" s="122"/>
      <c r="CC139" s="122"/>
      <c r="CD139" s="122"/>
      <c r="CE139" s="122"/>
      <c r="CF139" s="122"/>
      <c r="CG139" s="122"/>
      <c r="CH139" s="122"/>
      <c r="CI139" s="122"/>
      <c r="CJ139" s="122"/>
      <c r="CK139" s="122"/>
      <c r="CL139" s="122"/>
      <c r="CM139" s="122"/>
      <c r="CN139" s="122"/>
      <c r="CO139" s="122"/>
      <c r="CP139" s="122"/>
      <c r="CQ139" s="122"/>
      <c r="CR139" s="122"/>
      <c r="CS139" s="122"/>
      <c r="CT139" s="122"/>
      <c r="CU139" s="122"/>
      <c r="CV139" s="122"/>
      <c r="CW139" s="122"/>
      <c r="CX139" s="122"/>
      <c r="CY139" s="122"/>
      <c r="CZ139" s="122"/>
      <c r="DA139" s="122"/>
      <c r="DB139" s="122"/>
      <c r="DC139" s="122"/>
      <c r="DD139" s="122"/>
      <c r="DE139" s="122"/>
      <c r="DF139" s="122"/>
      <c r="DG139" s="122"/>
      <c r="DH139" s="122"/>
      <c r="DI139" s="122"/>
      <c r="DJ139" s="122"/>
      <c r="DK139" s="122"/>
      <c r="DL139" s="122"/>
      <c r="DM139" s="122"/>
      <c r="DN139" s="122"/>
      <c r="DO139" s="122"/>
      <c r="DP139" s="122"/>
      <c r="DQ139" s="122"/>
      <c r="DR139" s="122"/>
      <c r="DS139" s="122"/>
      <c r="DT139" s="122"/>
      <c r="DU139" s="122"/>
      <c r="DV139" s="122"/>
      <c r="DW139" s="122"/>
      <c r="DX139" s="122"/>
      <c r="DY139" s="122"/>
      <c r="DZ139" s="122"/>
      <c r="EA139" s="122"/>
      <c r="EB139" s="122"/>
      <c r="EC139" s="122"/>
      <c r="ED139" s="122"/>
      <c r="EE139" s="122"/>
      <c r="EF139" s="122"/>
      <c r="EG139" s="122"/>
      <c r="EH139" s="122"/>
      <c r="EI139" s="122"/>
      <c r="EJ139" s="122"/>
      <c r="EK139" s="122"/>
      <c r="EL139" s="122"/>
      <c r="EM139" s="122"/>
      <c r="EN139" s="122"/>
      <c r="EO139" s="122"/>
    </row>
    <row r="140" spans="1:145" s="129" customFormat="1">
      <c r="A140" s="129" t="s">
        <v>3437</v>
      </c>
      <c r="B140" s="156" t="s">
        <v>944</v>
      </c>
      <c r="C140" s="156" t="s">
        <v>945</v>
      </c>
      <c r="D140" s="156">
        <v>39110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8">
        <f t="shared" si="18"/>
        <v>0</v>
      </c>
      <c r="AF140" s="159">
        <f t="shared" si="19"/>
        <v>0</v>
      </c>
      <c r="AG140" s="160">
        <f t="shared" si="20"/>
        <v>0</v>
      </c>
      <c r="AH140" s="175" t="s">
        <v>6162</v>
      </c>
      <c r="AI140" s="129">
        <f t="shared" si="21"/>
        <v>2</v>
      </c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  <c r="BW140" s="122"/>
      <c r="BX140" s="122"/>
      <c r="BY140" s="122"/>
      <c r="BZ140" s="122"/>
      <c r="CA140" s="122"/>
      <c r="CB140" s="122"/>
      <c r="CC140" s="122"/>
      <c r="CD140" s="122"/>
      <c r="CE140" s="122"/>
      <c r="CF140" s="122"/>
      <c r="CG140" s="122"/>
      <c r="CH140" s="122"/>
      <c r="CI140" s="122"/>
      <c r="CJ140" s="122"/>
      <c r="CK140" s="122"/>
      <c r="CL140" s="122"/>
      <c r="CM140" s="122"/>
      <c r="CN140" s="122"/>
      <c r="CO140" s="122"/>
      <c r="CP140" s="122"/>
      <c r="CQ140" s="122"/>
      <c r="CR140" s="122"/>
      <c r="CS140" s="122"/>
      <c r="CT140" s="122"/>
      <c r="CU140" s="122"/>
      <c r="CV140" s="122"/>
      <c r="CW140" s="122"/>
      <c r="CX140" s="122"/>
      <c r="CY140" s="122"/>
      <c r="CZ140" s="122"/>
      <c r="DA140" s="122"/>
      <c r="DB140" s="122"/>
      <c r="DC140" s="122"/>
      <c r="DD140" s="122"/>
      <c r="DE140" s="122"/>
      <c r="DF140" s="122"/>
      <c r="DG140" s="122"/>
      <c r="DH140" s="122"/>
      <c r="DI140" s="122"/>
      <c r="DJ140" s="122"/>
      <c r="DK140" s="122"/>
      <c r="DL140" s="122"/>
      <c r="DM140" s="122"/>
      <c r="DN140" s="122"/>
      <c r="DO140" s="122"/>
      <c r="DP140" s="122"/>
      <c r="DQ140" s="122"/>
      <c r="DR140" s="122"/>
      <c r="DS140" s="122"/>
      <c r="DT140" s="122"/>
      <c r="DU140" s="122"/>
      <c r="DV140" s="122"/>
      <c r="DW140" s="122"/>
      <c r="DX140" s="122"/>
      <c r="DY140" s="122"/>
      <c r="DZ140" s="122"/>
      <c r="EA140" s="122"/>
      <c r="EB140" s="122"/>
      <c r="EC140" s="122"/>
      <c r="ED140" s="122"/>
      <c r="EE140" s="122"/>
      <c r="EF140" s="122"/>
      <c r="EG140" s="122"/>
      <c r="EH140" s="122"/>
      <c r="EI140" s="122"/>
      <c r="EJ140" s="122"/>
      <c r="EK140" s="122"/>
      <c r="EL140" s="122"/>
      <c r="EM140" s="122"/>
      <c r="EN140" s="122"/>
      <c r="EO140" s="122"/>
    </row>
    <row r="141" spans="1:145" s="129" customFormat="1">
      <c r="A141" s="129" t="s">
        <v>3437</v>
      </c>
      <c r="B141" s="156" t="s">
        <v>946</v>
      </c>
      <c r="C141" s="156" t="s">
        <v>947</v>
      </c>
      <c r="D141" s="156">
        <v>39110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8">
        <f t="shared" si="18"/>
        <v>0</v>
      </c>
      <c r="AF141" s="159">
        <f t="shared" si="19"/>
        <v>0</v>
      </c>
      <c r="AG141" s="160">
        <f t="shared" si="20"/>
        <v>0</v>
      </c>
      <c r="AH141" s="175" t="s">
        <v>6162</v>
      </c>
      <c r="AI141" s="129">
        <f t="shared" si="21"/>
        <v>2</v>
      </c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2"/>
      <c r="BA141" s="122"/>
      <c r="BB141" s="122"/>
      <c r="BC141" s="122"/>
      <c r="BD141" s="122"/>
      <c r="BE141" s="122"/>
      <c r="BF141" s="122"/>
      <c r="BG141" s="122"/>
      <c r="BH141" s="122"/>
      <c r="BI141" s="122"/>
      <c r="BJ141" s="122"/>
      <c r="BK141" s="122"/>
      <c r="BL141" s="122"/>
      <c r="BM141" s="122"/>
      <c r="BN141" s="122"/>
      <c r="BO141" s="122"/>
      <c r="BP141" s="122"/>
      <c r="BQ141" s="122"/>
      <c r="BR141" s="122"/>
      <c r="BS141" s="122"/>
      <c r="BT141" s="122"/>
      <c r="BU141" s="122"/>
      <c r="BV141" s="122"/>
      <c r="BW141" s="122"/>
      <c r="BX141" s="122"/>
      <c r="BY141" s="122"/>
      <c r="BZ141" s="122"/>
      <c r="CA141" s="122"/>
      <c r="CB141" s="122"/>
      <c r="CC141" s="122"/>
      <c r="CD141" s="122"/>
      <c r="CE141" s="122"/>
      <c r="CF141" s="122"/>
      <c r="CG141" s="122"/>
      <c r="CH141" s="122"/>
      <c r="CI141" s="122"/>
      <c r="CJ141" s="122"/>
      <c r="CK141" s="122"/>
      <c r="CL141" s="122"/>
      <c r="CM141" s="122"/>
      <c r="CN141" s="122"/>
      <c r="CO141" s="122"/>
      <c r="CP141" s="122"/>
      <c r="CQ141" s="122"/>
      <c r="CR141" s="122"/>
      <c r="CS141" s="122"/>
      <c r="CT141" s="122"/>
      <c r="CU141" s="122"/>
      <c r="CV141" s="122"/>
      <c r="CW141" s="122"/>
      <c r="CX141" s="122"/>
      <c r="CY141" s="122"/>
      <c r="CZ141" s="122"/>
      <c r="DA141" s="122"/>
      <c r="DB141" s="122"/>
      <c r="DC141" s="122"/>
      <c r="DD141" s="122"/>
      <c r="DE141" s="122"/>
      <c r="DF141" s="122"/>
      <c r="DG141" s="122"/>
      <c r="DH141" s="122"/>
      <c r="DI141" s="122"/>
      <c r="DJ141" s="122"/>
      <c r="DK141" s="122"/>
      <c r="DL141" s="122"/>
      <c r="DM141" s="122"/>
      <c r="DN141" s="122"/>
      <c r="DO141" s="122"/>
      <c r="DP141" s="122"/>
      <c r="DQ141" s="122"/>
      <c r="DR141" s="122"/>
      <c r="DS141" s="122"/>
      <c r="DT141" s="122"/>
      <c r="DU141" s="122"/>
      <c r="DV141" s="122"/>
      <c r="DW141" s="122"/>
      <c r="DX141" s="122"/>
      <c r="DY141" s="122"/>
      <c r="DZ141" s="122"/>
      <c r="EA141" s="122"/>
      <c r="EB141" s="122"/>
      <c r="EC141" s="122"/>
      <c r="ED141" s="122"/>
      <c r="EE141" s="122"/>
      <c r="EF141" s="122"/>
      <c r="EG141" s="122"/>
      <c r="EH141" s="122"/>
      <c r="EI141" s="122"/>
      <c r="EJ141" s="122"/>
      <c r="EK141" s="122"/>
      <c r="EL141" s="122"/>
      <c r="EM141" s="122"/>
      <c r="EN141" s="122"/>
      <c r="EO141" s="122"/>
    </row>
    <row r="142" spans="1:145" s="129" customFormat="1">
      <c r="B142" s="156" t="s">
        <v>3663</v>
      </c>
      <c r="C142" s="156" t="s">
        <v>3664</v>
      </c>
      <c r="D142" s="156">
        <v>39110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8">
        <f t="shared" si="18"/>
        <v>0</v>
      </c>
      <c r="AF142" s="159">
        <f t="shared" si="19"/>
        <v>0</v>
      </c>
      <c r="AG142" s="160">
        <f t="shared" si="20"/>
        <v>0</v>
      </c>
      <c r="AH142" s="175" t="s">
        <v>6168</v>
      </c>
      <c r="AI142" s="129">
        <f t="shared" si="21"/>
        <v>3</v>
      </c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122"/>
      <c r="BG142" s="122"/>
      <c r="BH142" s="122"/>
      <c r="BI142" s="122"/>
      <c r="BJ142" s="122"/>
      <c r="BK142" s="122"/>
      <c r="BL142" s="122"/>
      <c r="BM142" s="122"/>
      <c r="BN142" s="122"/>
      <c r="BO142" s="122"/>
      <c r="BP142" s="122"/>
      <c r="BQ142" s="122"/>
      <c r="BR142" s="122"/>
      <c r="BS142" s="122"/>
      <c r="BT142" s="122"/>
      <c r="BU142" s="122"/>
      <c r="BV142" s="122"/>
      <c r="BW142" s="122"/>
      <c r="BX142" s="122"/>
      <c r="BY142" s="122"/>
      <c r="BZ142" s="122"/>
      <c r="CA142" s="122"/>
      <c r="CB142" s="122"/>
      <c r="CC142" s="122"/>
      <c r="CD142" s="122"/>
      <c r="CE142" s="122"/>
      <c r="CF142" s="122"/>
      <c r="CG142" s="122"/>
      <c r="CH142" s="122"/>
      <c r="CI142" s="122"/>
      <c r="CJ142" s="122"/>
      <c r="CK142" s="122"/>
      <c r="CL142" s="122"/>
      <c r="CM142" s="122"/>
      <c r="CN142" s="122"/>
      <c r="CO142" s="122"/>
      <c r="CP142" s="122"/>
      <c r="CQ142" s="122"/>
      <c r="CR142" s="122"/>
      <c r="CS142" s="122"/>
      <c r="CT142" s="122"/>
      <c r="CU142" s="122"/>
      <c r="CV142" s="122"/>
      <c r="CW142" s="122"/>
      <c r="CX142" s="122"/>
      <c r="CY142" s="122"/>
      <c r="CZ142" s="122"/>
      <c r="DA142" s="122"/>
      <c r="DB142" s="122"/>
      <c r="DC142" s="122"/>
      <c r="DD142" s="122"/>
      <c r="DE142" s="122"/>
      <c r="DF142" s="122"/>
      <c r="DG142" s="122"/>
      <c r="DH142" s="122"/>
      <c r="DI142" s="122"/>
      <c r="DJ142" s="122"/>
      <c r="DK142" s="122"/>
      <c r="DL142" s="122"/>
      <c r="DM142" s="122"/>
      <c r="DN142" s="122"/>
      <c r="DO142" s="122"/>
      <c r="DP142" s="122"/>
      <c r="DQ142" s="122"/>
      <c r="DR142" s="122"/>
      <c r="DS142" s="122"/>
      <c r="DT142" s="122"/>
      <c r="DU142" s="122"/>
      <c r="DV142" s="122"/>
      <c r="DW142" s="122"/>
      <c r="DX142" s="122"/>
      <c r="DY142" s="122"/>
      <c r="DZ142" s="122"/>
      <c r="EA142" s="122"/>
      <c r="EB142" s="122"/>
      <c r="EC142" s="122"/>
      <c r="ED142" s="122"/>
      <c r="EE142" s="122"/>
      <c r="EF142" s="122"/>
      <c r="EG142" s="122"/>
      <c r="EH142" s="122"/>
      <c r="EI142" s="122"/>
      <c r="EJ142" s="122"/>
      <c r="EK142" s="122"/>
      <c r="EL142" s="122"/>
      <c r="EM142" s="122"/>
      <c r="EN142" s="122"/>
      <c r="EO142" s="122"/>
    </row>
    <row r="143" spans="1:145" s="129" customFormat="1">
      <c r="B143" s="156" t="s">
        <v>3665</v>
      </c>
      <c r="C143" s="156" t="s">
        <v>3666</v>
      </c>
      <c r="D143" s="156">
        <v>39110</v>
      </c>
      <c r="E143" s="157">
        <v>0</v>
      </c>
      <c r="F143" s="157">
        <v>1</v>
      </c>
      <c r="G143" s="157">
        <v>1</v>
      </c>
      <c r="H143" s="157">
        <v>1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8">
        <f t="shared" si="18"/>
        <v>3</v>
      </c>
      <c r="AF143" s="159">
        <f t="shared" si="19"/>
        <v>1</v>
      </c>
      <c r="AG143" s="160">
        <f t="shared" si="20"/>
        <v>3</v>
      </c>
      <c r="AH143" s="175" t="s">
        <v>6166</v>
      </c>
      <c r="AI143" s="129">
        <f t="shared" si="21"/>
        <v>3.6669999999999998</v>
      </c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2"/>
      <c r="BA143" s="122"/>
      <c r="BB143" s="122"/>
      <c r="BC143" s="122"/>
      <c r="BD143" s="122"/>
      <c r="BE143" s="122"/>
      <c r="BF143" s="122"/>
      <c r="BG143" s="122"/>
      <c r="BH143" s="122"/>
      <c r="BI143" s="122"/>
      <c r="BJ143" s="122"/>
      <c r="BK143" s="122"/>
      <c r="BL143" s="122"/>
      <c r="BM143" s="122"/>
      <c r="BN143" s="122"/>
      <c r="BO143" s="122"/>
      <c r="BP143" s="122"/>
      <c r="BQ143" s="122"/>
      <c r="BR143" s="122"/>
      <c r="BS143" s="122"/>
      <c r="BT143" s="122"/>
      <c r="BU143" s="122"/>
      <c r="BV143" s="122"/>
      <c r="BW143" s="122"/>
      <c r="BX143" s="122"/>
      <c r="BY143" s="122"/>
      <c r="BZ143" s="122"/>
      <c r="CA143" s="122"/>
      <c r="CB143" s="122"/>
      <c r="CC143" s="122"/>
      <c r="CD143" s="122"/>
      <c r="CE143" s="122"/>
      <c r="CF143" s="122"/>
      <c r="CG143" s="122"/>
      <c r="CH143" s="122"/>
      <c r="CI143" s="122"/>
      <c r="CJ143" s="122"/>
      <c r="CK143" s="122"/>
      <c r="CL143" s="122"/>
      <c r="CM143" s="122"/>
      <c r="CN143" s="122"/>
      <c r="CO143" s="122"/>
      <c r="CP143" s="122"/>
      <c r="CQ143" s="122"/>
      <c r="CR143" s="122"/>
      <c r="CS143" s="122"/>
      <c r="CT143" s="122"/>
      <c r="CU143" s="122"/>
      <c r="CV143" s="122"/>
      <c r="CW143" s="122"/>
      <c r="CX143" s="122"/>
      <c r="CY143" s="122"/>
      <c r="CZ143" s="122"/>
      <c r="DA143" s="122"/>
      <c r="DB143" s="122"/>
      <c r="DC143" s="122"/>
      <c r="DD143" s="122"/>
      <c r="DE143" s="122"/>
      <c r="DF143" s="122"/>
      <c r="DG143" s="122"/>
      <c r="DH143" s="122"/>
      <c r="DI143" s="122"/>
      <c r="DJ143" s="122"/>
      <c r="DK143" s="122"/>
      <c r="DL143" s="122"/>
      <c r="DM143" s="122"/>
      <c r="DN143" s="122"/>
      <c r="DO143" s="122"/>
      <c r="DP143" s="122"/>
      <c r="DQ143" s="122"/>
      <c r="DR143" s="122"/>
      <c r="DS143" s="122"/>
      <c r="DT143" s="122"/>
      <c r="DU143" s="122"/>
      <c r="DV143" s="122"/>
      <c r="DW143" s="122"/>
      <c r="DX143" s="122"/>
      <c r="DY143" s="122"/>
      <c r="DZ143" s="122"/>
      <c r="EA143" s="122"/>
      <c r="EB143" s="122"/>
      <c r="EC143" s="122"/>
      <c r="ED143" s="122"/>
      <c r="EE143" s="122"/>
      <c r="EF143" s="122"/>
      <c r="EG143" s="122"/>
      <c r="EH143" s="122"/>
      <c r="EI143" s="122"/>
      <c r="EJ143" s="122"/>
      <c r="EK143" s="122"/>
      <c r="EL143" s="122"/>
      <c r="EM143" s="122"/>
      <c r="EN143" s="122"/>
      <c r="EO143" s="122"/>
    </row>
    <row r="144" spans="1:145" s="129" customFormat="1">
      <c r="B144" s="156" t="s">
        <v>3667</v>
      </c>
      <c r="C144" s="156" t="s">
        <v>3668</v>
      </c>
      <c r="D144" s="156">
        <v>39110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8">
        <f t="shared" si="18"/>
        <v>0</v>
      </c>
      <c r="AF144" s="159">
        <f t="shared" si="19"/>
        <v>0</v>
      </c>
      <c r="AG144" s="160">
        <f t="shared" si="20"/>
        <v>0</v>
      </c>
      <c r="AH144" s="175" t="s">
        <v>6167</v>
      </c>
      <c r="AI144" s="129">
        <f t="shared" si="21"/>
        <v>2.6669999999999998</v>
      </c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  <c r="BW144" s="122"/>
      <c r="BX144" s="122"/>
      <c r="BY144" s="122"/>
      <c r="BZ144" s="122"/>
      <c r="CA144" s="122"/>
      <c r="CB144" s="122"/>
      <c r="CC144" s="122"/>
      <c r="CD144" s="122"/>
      <c r="CE144" s="122"/>
      <c r="CF144" s="122"/>
      <c r="CG144" s="122"/>
      <c r="CH144" s="122"/>
      <c r="CI144" s="122"/>
      <c r="CJ144" s="122"/>
      <c r="CK144" s="122"/>
      <c r="CL144" s="122"/>
      <c r="CM144" s="122"/>
      <c r="CN144" s="122"/>
      <c r="CO144" s="122"/>
      <c r="CP144" s="122"/>
      <c r="CQ144" s="122"/>
      <c r="CR144" s="122"/>
      <c r="CS144" s="122"/>
      <c r="CT144" s="122"/>
      <c r="CU144" s="122"/>
      <c r="CV144" s="122"/>
      <c r="CW144" s="122"/>
      <c r="CX144" s="122"/>
      <c r="CY144" s="122"/>
      <c r="CZ144" s="122"/>
      <c r="DA144" s="122"/>
      <c r="DB144" s="122"/>
      <c r="DC144" s="122"/>
      <c r="DD144" s="122"/>
      <c r="DE144" s="122"/>
      <c r="DF144" s="122"/>
      <c r="DG144" s="122"/>
      <c r="DH144" s="122"/>
      <c r="DI144" s="122"/>
      <c r="DJ144" s="122"/>
      <c r="DK144" s="122"/>
      <c r="DL144" s="122"/>
      <c r="DM144" s="122"/>
      <c r="DN144" s="122"/>
      <c r="DO144" s="122"/>
      <c r="DP144" s="122"/>
      <c r="DQ144" s="122"/>
      <c r="DR144" s="122"/>
      <c r="DS144" s="122"/>
      <c r="DT144" s="122"/>
      <c r="DU144" s="122"/>
      <c r="DV144" s="122"/>
      <c r="DW144" s="122"/>
      <c r="DX144" s="122"/>
      <c r="DY144" s="122"/>
      <c r="DZ144" s="122"/>
      <c r="EA144" s="122"/>
      <c r="EB144" s="122"/>
      <c r="EC144" s="122"/>
      <c r="ED144" s="122"/>
      <c r="EE144" s="122"/>
      <c r="EF144" s="122"/>
      <c r="EG144" s="122"/>
      <c r="EH144" s="122"/>
      <c r="EI144" s="122"/>
      <c r="EJ144" s="122"/>
      <c r="EK144" s="122"/>
      <c r="EL144" s="122"/>
      <c r="EM144" s="122"/>
      <c r="EN144" s="122"/>
      <c r="EO144" s="122"/>
    </row>
    <row r="145" spans="1:145" s="129" customFormat="1">
      <c r="B145" s="156" t="s">
        <v>3669</v>
      </c>
      <c r="C145" s="156" t="s">
        <v>3670</v>
      </c>
      <c r="D145" s="156">
        <v>39110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8">
        <f t="shared" si="18"/>
        <v>0</v>
      </c>
      <c r="AF145" s="159">
        <f t="shared" si="19"/>
        <v>0</v>
      </c>
      <c r="AG145" s="160">
        <f t="shared" si="20"/>
        <v>0</v>
      </c>
      <c r="AH145" s="175" t="s">
        <v>6171</v>
      </c>
      <c r="AI145" s="129" t="str">
        <f t="shared" si="21"/>
        <v>QQQ</v>
      </c>
      <c r="AJ145" s="122"/>
      <c r="AK145" s="122"/>
      <c r="AL145" s="122"/>
      <c r="AM145" s="122"/>
      <c r="AN145" s="122"/>
      <c r="AO145" s="122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122"/>
      <c r="BG145" s="122"/>
      <c r="BH145" s="122"/>
      <c r="BI145" s="122"/>
      <c r="BJ145" s="122"/>
      <c r="BK145" s="122"/>
      <c r="BL145" s="122"/>
      <c r="BM145" s="122"/>
      <c r="BN145" s="122"/>
      <c r="BO145" s="122"/>
      <c r="BP145" s="122"/>
      <c r="BQ145" s="122"/>
      <c r="BR145" s="122"/>
      <c r="BS145" s="122"/>
      <c r="BT145" s="122"/>
      <c r="BU145" s="122"/>
      <c r="BV145" s="122"/>
      <c r="BW145" s="122"/>
      <c r="BX145" s="122"/>
      <c r="BY145" s="122"/>
      <c r="BZ145" s="122"/>
      <c r="CA145" s="122"/>
      <c r="CB145" s="122"/>
      <c r="CC145" s="122"/>
      <c r="CD145" s="122"/>
      <c r="CE145" s="122"/>
      <c r="CF145" s="122"/>
      <c r="CG145" s="122"/>
      <c r="CH145" s="122"/>
      <c r="CI145" s="122"/>
      <c r="CJ145" s="122"/>
      <c r="CK145" s="122"/>
      <c r="CL145" s="122"/>
      <c r="CM145" s="122"/>
      <c r="CN145" s="122"/>
      <c r="CO145" s="122"/>
      <c r="CP145" s="122"/>
      <c r="CQ145" s="122"/>
      <c r="CR145" s="122"/>
      <c r="CS145" s="122"/>
      <c r="CT145" s="122"/>
      <c r="CU145" s="122"/>
      <c r="CV145" s="122"/>
      <c r="CW145" s="122"/>
      <c r="CX145" s="122"/>
      <c r="CY145" s="122"/>
      <c r="CZ145" s="122"/>
      <c r="DA145" s="122"/>
      <c r="DB145" s="122"/>
      <c r="DC145" s="122"/>
      <c r="DD145" s="122"/>
      <c r="DE145" s="122"/>
      <c r="DF145" s="122"/>
      <c r="DG145" s="122"/>
      <c r="DH145" s="122"/>
      <c r="DI145" s="122"/>
      <c r="DJ145" s="122"/>
      <c r="DK145" s="122"/>
      <c r="DL145" s="122"/>
      <c r="DM145" s="122"/>
      <c r="DN145" s="122"/>
      <c r="DO145" s="122"/>
      <c r="DP145" s="122"/>
      <c r="DQ145" s="122"/>
      <c r="DR145" s="122"/>
      <c r="DS145" s="122"/>
      <c r="DT145" s="122"/>
      <c r="DU145" s="122"/>
      <c r="DV145" s="122"/>
      <c r="DW145" s="122"/>
      <c r="DX145" s="122"/>
      <c r="DY145" s="122"/>
      <c r="DZ145" s="122"/>
      <c r="EA145" s="122"/>
      <c r="EB145" s="122"/>
      <c r="EC145" s="122"/>
      <c r="ED145" s="122"/>
      <c r="EE145" s="122"/>
      <c r="EF145" s="122"/>
      <c r="EG145" s="122"/>
      <c r="EH145" s="122"/>
      <c r="EI145" s="122"/>
      <c r="EJ145" s="122"/>
      <c r="EK145" s="122"/>
      <c r="EL145" s="122"/>
      <c r="EM145" s="122"/>
      <c r="EN145" s="122"/>
      <c r="EO145" s="122"/>
    </row>
    <row r="146" spans="1:145" s="129" customFormat="1">
      <c r="B146" s="156" t="s">
        <v>3671</v>
      </c>
      <c r="C146" s="156" t="s">
        <v>3672</v>
      </c>
      <c r="D146" s="156">
        <v>39110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8">
        <f t="shared" si="18"/>
        <v>0</v>
      </c>
      <c r="AF146" s="159">
        <f t="shared" si="19"/>
        <v>0</v>
      </c>
      <c r="AG146" s="160">
        <f t="shared" si="20"/>
        <v>0</v>
      </c>
      <c r="AH146" s="175" t="s">
        <v>6167</v>
      </c>
      <c r="AI146" s="129">
        <f t="shared" si="21"/>
        <v>2.6669999999999998</v>
      </c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122"/>
      <c r="BF146" s="122"/>
      <c r="BG146" s="122"/>
      <c r="BH146" s="122"/>
      <c r="BI146" s="122"/>
      <c r="BJ146" s="122"/>
      <c r="BK146" s="122"/>
      <c r="BL146" s="122"/>
      <c r="BM146" s="122"/>
      <c r="BN146" s="122"/>
      <c r="BO146" s="122"/>
      <c r="BP146" s="122"/>
      <c r="BQ146" s="122"/>
      <c r="BR146" s="122"/>
      <c r="BS146" s="122"/>
      <c r="BT146" s="122"/>
      <c r="BU146" s="122"/>
      <c r="BV146" s="122"/>
      <c r="BW146" s="122"/>
      <c r="BX146" s="122"/>
      <c r="BY146" s="122"/>
      <c r="BZ146" s="122"/>
      <c r="CA146" s="122"/>
      <c r="CB146" s="122"/>
      <c r="CC146" s="122"/>
      <c r="CD146" s="122"/>
      <c r="CE146" s="122"/>
      <c r="CF146" s="122"/>
      <c r="CG146" s="122"/>
      <c r="CH146" s="122"/>
      <c r="CI146" s="122"/>
      <c r="CJ146" s="122"/>
      <c r="CK146" s="122"/>
      <c r="CL146" s="122"/>
      <c r="CM146" s="122"/>
      <c r="CN146" s="122"/>
      <c r="CO146" s="122"/>
      <c r="CP146" s="122"/>
      <c r="CQ146" s="122"/>
      <c r="CR146" s="122"/>
      <c r="CS146" s="122"/>
      <c r="CT146" s="122"/>
      <c r="CU146" s="122"/>
      <c r="CV146" s="122"/>
      <c r="CW146" s="122"/>
      <c r="CX146" s="122"/>
      <c r="CY146" s="122"/>
      <c r="CZ146" s="122"/>
      <c r="DA146" s="122"/>
      <c r="DB146" s="122"/>
      <c r="DC146" s="122"/>
      <c r="DD146" s="122"/>
      <c r="DE146" s="122"/>
      <c r="DF146" s="122"/>
      <c r="DG146" s="122"/>
      <c r="DH146" s="122"/>
      <c r="DI146" s="122"/>
      <c r="DJ146" s="122"/>
      <c r="DK146" s="122"/>
      <c r="DL146" s="122"/>
      <c r="DM146" s="122"/>
      <c r="DN146" s="122"/>
      <c r="DO146" s="122"/>
      <c r="DP146" s="122"/>
      <c r="DQ146" s="122"/>
      <c r="DR146" s="122"/>
      <c r="DS146" s="122"/>
      <c r="DT146" s="122"/>
      <c r="DU146" s="122"/>
      <c r="DV146" s="122"/>
      <c r="DW146" s="122"/>
      <c r="DX146" s="122"/>
      <c r="DY146" s="122"/>
      <c r="DZ146" s="122"/>
      <c r="EA146" s="122"/>
      <c r="EB146" s="122"/>
      <c r="EC146" s="122"/>
      <c r="ED146" s="122"/>
      <c r="EE146" s="122"/>
      <c r="EF146" s="122"/>
      <c r="EG146" s="122"/>
      <c r="EH146" s="122"/>
      <c r="EI146" s="122"/>
      <c r="EJ146" s="122"/>
      <c r="EK146" s="122"/>
      <c r="EL146" s="122"/>
      <c r="EM146" s="122"/>
      <c r="EN146" s="122"/>
      <c r="EO146" s="122"/>
    </row>
    <row r="147" spans="1:145" s="129" customFormat="1">
      <c r="A147" s="129" t="s">
        <v>3437</v>
      </c>
      <c r="B147" s="156" t="s">
        <v>958</v>
      </c>
      <c r="C147" s="156" t="s">
        <v>959</v>
      </c>
      <c r="D147" s="156">
        <v>39110</v>
      </c>
      <c r="E147" s="157">
        <v>0</v>
      </c>
      <c r="F147" s="157">
        <v>0</v>
      </c>
      <c r="G147" s="157">
        <v>1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8">
        <f t="shared" si="18"/>
        <v>1</v>
      </c>
      <c r="AF147" s="159">
        <f t="shared" si="19"/>
        <v>1</v>
      </c>
      <c r="AG147" s="160">
        <f t="shared" si="20"/>
        <v>1</v>
      </c>
      <c r="AH147" s="175" t="s">
        <v>3437</v>
      </c>
      <c r="AI147" s="129">
        <f t="shared" si="21"/>
        <v>4</v>
      </c>
      <c r="AJ147" s="122"/>
      <c r="AK147" s="122"/>
      <c r="AL147" s="122"/>
      <c r="AM147" s="122"/>
      <c r="AN147" s="122"/>
      <c r="AO147" s="122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122"/>
      <c r="BF147" s="122"/>
      <c r="BG147" s="122"/>
      <c r="BH147" s="122"/>
      <c r="BI147" s="122"/>
      <c r="BJ147" s="122"/>
      <c r="BK147" s="122"/>
      <c r="BL147" s="122"/>
      <c r="BM147" s="122"/>
      <c r="BN147" s="122"/>
      <c r="BO147" s="122"/>
      <c r="BP147" s="122"/>
      <c r="BQ147" s="122"/>
      <c r="BR147" s="122"/>
      <c r="BS147" s="122"/>
      <c r="BT147" s="122"/>
      <c r="BU147" s="122"/>
      <c r="BV147" s="122"/>
      <c r="BW147" s="122"/>
      <c r="BX147" s="122"/>
      <c r="BY147" s="122"/>
      <c r="BZ147" s="122"/>
      <c r="CA147" s="122"/>
      <c r="CB147" s="122"/>
      <c r="CC147" s="122"/>
      <c r="CD147" s="122"/>
      <c r="CE147" s="122"/>
      <c r="CF147" s="122"/>
      <c r="CG147" s="122"/>
      <c r="CH147" s="122"/>
      <c r="CI147" s="122"/>
      <c r="CJ147" s="122"/>
      <c r="CK147" s="122"/>
      <c r="CL147" s="122"/>
      <c r="CM147" s="122"/>
      <c r="CN147" s="122"/>
      <c r="CO147" s="122"/>
      <c r="CP147" s="122"/>
      <c r="CQ147" s="122"/>
      <c r="CR147" s="122"/>
      <c r="CS147" s="122"/>
      <c r="CT147" s="122"/>
      <c r="CU147" s="122"/>
      <c r="CV147" s="122"/>
      <c r="CW147" s="122"/>
      <c r="CX147" s="122"/>
      <c r="CY147" s="122"/>
      <c r="CZ147" s="122"/>
      <c r="DA147" s="122"/>
      <c r="DB147" s="122"/>
      <c r="DC147" s="122"/>
      <c r="DD147" s="122"/>
      <c r="DE147" s="122"/>
      <c r="DF147" s="122"/>
      <c r="DG147" s="122"/>
      <c r="DH147" s="122"/>
      <c r="DI147" s="122"/>
      <c r="DJ147" s="122"/>
      <c r="DK147" s="122"/>
      <c r="DL147" s="122"/>
      <c r="DM147" s="122"/>
      <c r="DN147" s="122"/>
      <c r="DO147" s="122"/>
      <c r="DP147" s="122"/>
      <c r="DQ147" s="122"/>
      <c r="DR147" s="122"/>
      <c r="DS147" s="122"/>
      <c r="DT147" s="122"/>
      <c r="DU147" s="122"/>
      <c r="DV147" s="122"/>
      <c r="DW147" s="122"/>
      <c r="DX147" s="122"/>
      <c r="DY147" s="122"/>
      <c r="DZ147" s="122"/>
      <c r="EA147" s="122"/>
      <c r="EB147" s="122"/>
      <c r="EC147" s="122"/>
      <c r="ED147" s="122"/>
      <c r="EE147" s="122"/>
      <c r="EF147" s="122"/>
      <c r="EG147" s="122"/>
      <c r="EH147" s="122"/>
      <c r="EI147" s="122"/>
      <c r="EJ147" s="122"/>
      <c r="EK147" s="122"/>
      <c r="EL147" s="122"/>
      <c r="EM147" s="122"/>
      <c r="EN147" s="122"/>
      <c r="EO147" s="122"/>
    </row>
    <row r="148" spans="1:145" s="129" customFormat="1">
      <c r="B148" s="156" t="s">
        <v>3673</v>
      </c>
      <c r="C148" s="156" t="s">
        <v>3674</v>
      </c>
      <c r="D148" s="156">
        <v>39110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8">
        <f t="shared" si="18"/>
        <v>0</v>
      </c>
      <c r="AF148" s="159">
        <f t="shared" si="19"/>
        <v>0</v>
      </c>
      <c r="AG148" s="160">
        <f t="shared" si="20"/>
        <v>0</v>
      </c>
      <c r="AH148" s="175" t="s">
        <v>6169</v>
      </c>
      <c r="AI148" s="129">
        <f t="shared" si="21"/>
        <v>1.333</v>
      </c>
      <c r="AJ148" s="122"/>
      <c r="AK148" s="122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  <c r="BK148" s="122"/>
      <c r="BL148" s="122"/>
      <c r="BM148" s="122"/>
      <c r="BN148" s="122"/>
      <c r="BO148" s="122"/>
      <c r="BP148" s="122"/>
      <c r="BQ148" s="122"/>
      <c r="BR148" s="122"/>
      <c r="BS148" s="122"/>
      <c r="BT148" s="122"/>
      <c r="BU148" s="122"/>
      <c r="BV148" s="122"/>
      <c r="BW148" s="122"/>
      <c r="BX148" s="122"/>
      <c r="BY148" s="122"/>
      <c r="BZ148" s="122"/>
      <c r="CA148" s="122"/>
      <c r="CB148" s="122"/>
      <c r="CC148" s="122"/>
      <c r="CD148" s="122"/>
      <c r="CE148" s="122"/>
      <c r="CF148" s="122"/>
      <c r="CG148" s="122"/>
      <c r="CH148" s="122"/>
      <c r="CI148" s="122"/>
      <c r="CJ148" s="122"/>
      <c r="CK148" s="122"/>
      <c r="CL148" s="122"/>
      <c r="CM148" s="122"/>
      <c r="CN148" s="122"/>
      <c r="CO148" s="122"/>
      <c r="CP148" s="122"/>
      <c r="CQ148" s="122"/>
      <c r="CR148" s="122"/>
      <c r="CS148" s="122"/>
      <c r="CT148" s="122"/>
      <c r="CU148" s="122"/>
      <c r="CV148" s="122"/>
      <c r="CW148" s="122"/>
      <c r="CX148" s="122"/>
      <c r="CY148" s="122"/>
      <c r="CZ148" s="122"/>
      <c r="DA148" s="122"/>
      <c r="DB148" s="122"/>
      <c r="DC148" s="122"/>
      <c r="DD148" s="122"/>
      <c r="DE148" s="122"/>
      <c r="DF148" s="122"/>
      <c r="DG148" s="122"/>
      <c r="DH148" s="122"/>
      <c r="DI148" s="122"/>
      <c r="DJ148" s="122"/>
      <c r="DK148" s="122"/>
      <c r="DL148" s="122"/>
      <c r="DM148" s="122"/>
      <c r="DN148" s="122"/>
      <c r="DO148" s="122"/>
      <c r="DP148" s="122"/>
      <c r="DQ148" s="122"/>
      <c r="DR148" s="122"/>
      <c r="DS148" s="122"/>
      <c r="DT148" s="122"/>
      <c r="DU148" s="122"/>
      <c r="DV148" s="122"/>
      <c r="DW148" s="122"/>
      <c r="DX148" s="122"/>
      <c r="DY148" s="122"/>
      <c r="DZ148" s="122"/>
      <c r="EA148" s="122"/>
      <c r="EB148" s="122"/>
      <c r="EC148" s="122"/>
      <c r="ED148" s="122"/>
      <c r="EE148" s="122"/>
      <c r="EF148" s="122"/>
      <c r="EG148" s="122"/>
      <c r="EH148" s="122"/>
      <c r="EI148" s="122"/>
      <c r="EJ148" s="122"/>
      <c r="EK148" s="122"/>
      <c r="EL148" s="122"/>
      <c r="EM148" s="122"/>
      <c r="EN148" s="122"/>
      <c r="EO148" s="122"/>
    </row>
    <row r="149" spans="1:145" s="129" customFormat="1">
      <c r="B149" s="156" t="s">
        <v>3679</v>
      </c>
      <c r="C149" s="156" t="s">
        <v>3680</v>
      </c>
      <c r="D149" s="156">
        <v>39110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1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8">
        <f t="shared" ref="AE149:AE212" si="22">SUM(E149:AD149)</f>
        <v>1</v>
      </c>
      <c r="AF149" s="159">
        <f t="shared" ref="AF149:AF212" si="23">IF(AE149=0,0,1)</f>
        <v>1</v>
      </c>
      <c r="AG149" s="160">
        <f t="shared" ref="AG149:AG212" si="24">SUMPRODUCT($E$17:$AD$17,E149:AD149)</f>
        <v>1</v>
      </c>
      <c r="AH149" s="175" t="s">
        <v>6168</v>
      </c>
      <c r="AI149" s="129">
        <f t="shared" si="21"/>
        <v>3</v>
      </c>
      <c r="AJ149" s="122"/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122"/>
      <c r="BF149" s="122"/>
      <c r="BG149" s="122"/>
      <c r="BH149" s="122"/>
      <c r="BI149" s="122"/>
      <c r="BJ149" s="122"/>
      <c r="BK149" s="122"/>
      <c r="BL149" s="122"/>
      <c r="BM149" s="122"/>
      <c r="BN149" s="122"/>
      <c r="BO149" s="122"/>
      <c r="BP149" s="122"/>
      <c r="BQ149" s="122"/>
      <c r="BR149" s="122"/>
      <c r="BS149" s="122"/>
      <c r="BT149" s="122"/>
      <c r="BU149" s="122"/>
      <c r="BV149" s="122"/>
      <c r="BW149" s="122"/>
      <c r="BX149" s="122"/>
      <c r="BY149" s="122"/>
      <c r="BZ149" s="122"/>
      <c r="CA149" s="122"/>
      <c r="CB149" s="122"/>
      <c r="CC149" s="122"/>
      <c r="CD149" s="122"/>
      <c r="CE149" s="122"/>
      <c r="CF149" s="122"/>
      <c r="CG149" s="122"/>
      <c r="CH149" s="122"/>
      <c r="CI149" s="122"/>
      <c r="CJ149" s="122"/>
      <c r="CK149" s="122"/>
      <c r="CL149" s="122"/>
      <c r="CM149" s="122"/>
      <c r="CN149" s="122"/>
      <c r="CO149" s="122"/>
      <c r="CP149" s="122"/>
      <c r="CQ149" s="122"/>
      <c r="CR149" s="122"/>
      <c r="CS149" s="122"/>
      <c r="CT149" s="122"/>
      <c r="CU149" s="122"/>
      <c r="CV149" s="122"/>
      <c r="CW149" s="122"/>
      <c r="CX149" s="122"/>
      <c r="CY149" s="122"/>
      <c r="CZ149" s="122"/>
      <c r="DA149" s="122"/>
      <c r="DB149" s="122"/>
      <c r="DC149" s="122"/>
      <c r="DD149" s="122"/>
      <c r="DE149" s="122"/>
      <c r="DF149" s="122"/>
      <c r="DG149" s="122"/>
      <c r="DH149" s="122"/>
      <c r="DI149" s="122"/>
      <c r="DJ149" s="122"/>
      <c r="DK149" s="122"/>
      <c r="DL149" s="122"/>
      <c r="DM149" s="122"/>
      <c r="DN149" s="122"/>
      <c r="DO149" s="122"/>
      <c r="DP149" s="122"/>
      <c r="DQ149" s="122"/>
      <c r="DR149" s="122"/>
      <c r="DS149" s="122"/>
      <c r="DT149" s="122"/>
      <c r="DU149" s="122"/>
      <c r="DV149" s="122"/>
      <c r="DW149" s="122"/>
      <c r="DX149" s="122"/>
      <c r="DY149" s="122"/>
      <c r="DZ149" s="122"/>
      <c r="EA149" s="122"/>
      <c r="EB149" s="122"/>
      <c r="EC149" s="122"/>
      <c r="ED149" s="122"/>
      <c r="EE149" s="122"/>
      <c r="EF149" s="122"/>
      <c r="EG149" s="122"/>
      <c r="EH149" s="122"/>
      <c r="EI149" s="122"/>
      <c r="EJ149" s="122"/>
      <c r="EK149" s="122"/>
      <c r="EL149" s="122"/>
      <c r="EM149" s="122"/>
      <c r="EN149" s="122"/>
      <c r="EO149" s="122"/>
    </row>
    <row r="150" spans="1:145" s="129" customFormat="1">
      <c r="B150" s="156" t="s">
        <v>3683</v>
      </c>
      <c r="C150" s="156" t="s">
        <v>3684</v>
      </c>
      <c r="D150" s="156">
        <v>39110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8">
        <f t="shared" si="22"/>
        <v>0</v>
      </c>
      <c r="AF150" s="159">
        <f t="shared" si="23"/>
        <v>0</v>
      </c>
      <c r="AG150" s="160">
        <f t="shared" si="24"/>
        <v>0</v>
      </c>
      <c r="AH150" s="175" t="s">
        <v>6169</v>
      </c>
      <c r="AI150" s="129">
        <f t="shared" ref="AI150:AI191" si="25">VLOOKUP(AH150,$AH$2:$AI$17,2,FALSE)</f>
        <v>1.333</v>
      </c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  <c r="BJ150" s="122"/>
      <c r="BK150" s="122"/>
      <c r="BL150" s="122"/>
      <c r="BM150" s="122"/>
      <c r="BN150" s="122"/>
      <c r="BO150" s="122"/>
      <c r="BP150" s="122"/>
      <c r="BQ150" s="122"/>
      <c r="BR150" s="122"/>
      <c r="BS150" s="122"/>
      <c r="BT150" s="122"/>
      <c r="BU150" s="122"/>
      <c r="BV150" s="122"/>
      <c r="BW150" s="122"/>
      <c r="BX150" s="122"/>
      <c r="BY150" s="122"/>
      <c r="BZ150" s="122"/>
      <c r="CA150" s="122"/>
      <c r="CB150" s="122"/>
      <c r="CC150" s="122"/>
      <c r="CD150" s="122"/>
      <c r="CE150" s="122"/>
      <c r="CF150" s="122"/>
      <c r="CG150" s="122"/>
      <c r="CH150" s="122"/>
      <c r="CI150" s="122"/>
      <c r="CJ150" s="122"/>
      <c r="CK150" s="122"/>
      <c r="CL150" s="122"/>
      <c r="CM150" s="122"/>
      <c r="CN150" s="122"/>
      <c r="CO150" s="122"/>
      <c r="CP150" s="122"/>
      <c r="CQ150" s="122"/>
      <c r="CR150" s="122"/>
      <c r="CS150" s="122"/>
      <c r="CT150" s="122"/>
      <c r="CU150" s="122"/>
      <c r="CV150" s="122"/>
      <c r="CW150" s="122"/>
      <c r="CX150" s="122"/>
      <c r="CY150" s="122"/>
      <c r="CZ150" s="122"/>
      <c r="DA150" s="122"/>
      <c r="DB150" s="122"/>
      <c r="DC150" s="122"/>
      <c r="DD150" s="122"/>
      <c r="DE150" s="122"/>
      <c r="DF150" s="122"/>
      <c r="DG150" s="122"/>
      <c r="DH150" s="122"/>
      <c r="DI150" s="122"/>
      <c r="DJ150" s="122"/>
      <c r="DK150" s="122"/>
      <c r="DL150" s="122"/>
      <c r="DM150" s="122"/>
      <c r="DN150" s="122"/>
      <c r="DO150" s="122"/>
      <c r="DP150" s="122"/>
      <c r="DQ150" s="122"/>
      <c r="DR150" s="122"/>
      <c r="DS150" s="122"/>
      <c r="DT150" s="122"/>
      <c r="DU150" s="122"/>
      <c r="DV150" s="122"/>
      <c r="DW150" s="122"/>
      <c r="DX150" s="122"/>
      <c r="DY150" s="122"/>
      <c r="DZ150" s="122"/>
      <c r="EA150" s="122"/>
      <c r="EB150" s="122"/>
      <c r="EC150" s="122"/>
      <c r="ED150" s="122"/>
      <c r="EE150" s="122"/>
      <c r="EF150" s="122"/>
      <c r="EG150" s="122"/>
      <c r="EH150" s="122"/>
      <c r="EI150" s="122"/>
      <c r="EJ150" s="122"/>
      <c r="EK150" s="122"/>
      <c r="EL150" s="122"/>
      <c r="EM150" s="122"/>
      <c r="EN150" s="122"/>
      <c r="EO150" s="122"/>
    </row>
    <row r="151" spans="1:145" s="129" customFormat="1">
      <c r="B151" s="156" t="s">
        <v>3685</v>
      </c>
      <c r="C151" s="162" t="s">
        <v>3686</v>
      </c>
      <c r="D151" s="156">
        <v>39110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8">
        <f t="shared" si="22"/>
        <v>0</v>
      </c>
      <c r="AF151" s="159">
        <f t="shared" si="23"/>
        <v>0</v>
      </c>
      <c r="AG151" s="160">
        <f t="shared" si="24"/>
        <v>0</v>
      </c>
      <c r="AH151" s="175" t="s">
        <v>6168</v>
      </c>
      <c r="AI151" s="129">
        <f t="shared" si="25"/>
        <v>3</v>
      </c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  <c r="BW151" s="122"/>
      <c r="BX151" s="122"/>
      <c r="BY151" s="122"/>
      <c r="BZ151" s="122"/>
      <c r="CA151" s="122"/>
      <c r="CB151" s="122"/>
      <c r="CC151" s="122"/>
      <c r="CD151" s="122"/>
      <c r="CE151" s="122"/>
      <c r="CF151" s="122"/>
      <c r="CG151" s="122"/>
      <c r="CH151" s="122"/>
      <c r="CI151" s="122"/>
      <c r="CJ151" s="122"/>
      <c r="CK151" s="122"/>
      <c r="CL151" s="122"/>
      <c r="CM151" s="122"/>
      <c r="CN151" s="122"/>
      <c r="CO151" s="122"/>
      <c r="CP151" s="122"/>
      <c r="CQ151" s="122"/>
      <c r="CR151" s="122"/>
      <c r="CS151" s="122"/>
      <c r="CT151" s="122"/>
      <c r="CU151" s="122"/>
      <c r="CV151" s="122"/>
      <c r="CW151" s="122"/>
      <c r="CX151" s="122"/>
      <c r="CY151" s="122"/>
      <c r="CZ151" s="122"/>
      <c r="DA151" s="122"/>
      <c r="DB151" s="122"/>
      <c r="DC151" s="122"/>
      <c r="DD151" s="122"/>
      <c r="DE151" s="122"/>
      <c r="DF151" s="122"/>
      <c r="DG151" s="122"/>
      <c r="DH151" s="122"/>
      <c r="DI151" s="122"/>
      <c r="DJ151" s="122"/>
      <c r="DK151" s="122"/>
      <c r="DL151" s="122"/>
      <c r="DM151" s="122"/>
      <c r="DN151" s="122"/>
      <c r="DO151" s="122"/>
      <c r="DP151" s="122"/>
      <c r="DQ151" s="122"/>
      <c r="DR151" s="122"/>
      <c r="DS151" s="122"/>
      <c r="DT151" s="122"/>
      <c r="DU151" s="122"/>
      <c r="DV151" s="122"/>
      <c r="DW151" s="122"/>
      <c r="DX151" s="122"/>
      <c r="DY151" s="122"/>
      <c r="DZ151" s="122"/>
      <c r="EA151" s="122"/>
      <c r="EB151" s="122"/>
      <c r="EC151" s="122"/>
      <c r="ED151" s="122"/>
      <c r="EE151" s="122"/>
      <c r="EF151" s="122"/>
      <c r="EG151" s="122"/>
      <c r="EH151" s="122"/>
      <c r="EI151" s="122"/>
      <c r="EJ151" s="122"/>
      <c r="EK151" s="122"/>
      <c r="EL151" s="122"/>
      <c r="EM151" s="122"/>
      <c r="EN151" s="122"/>
      <c r="EO151" s="122"/>
    </row>
    <row r="152" spans="1:145" s="129" customFormat="1">
      <c r="B152" s="156" t="s">
        <v>3687</v>
      </c>
      <c r="C152" s="156" t="s">
        <v>3688</v>
      </c>
      <c r="D152" s="156">
        <v>39110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8">
        <f t="shared" si="22"/>
        <v>0</v>
      </c>
      <c r="AF152" s="159">
        <f t="shared" si="23"/>
        <v>0</v>
      </c>
      <c r="AG152" s="160">
        <f t="shared" si="24"/>
        <v>0</v>
      </c>
      <c r="AH152" s="175" t="s">
        <v>6168</v>
      </c>
      <c r="AI152" s="129">
        <f t="shared" si="25"/>
        <v>3</v>
      </c>
      <c r="AJ152" s="122"/>
      <c r="AK152" s="122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122"/>
      <c r="BG152" s="122"/>
      <c r="BH152" s="122"/>
      <c r="BI152" s="122"/>
      <c r="BJ152" s="122"/>
      <c r="BK152" s="122"/>
      <c r="BL152" s="122"/>
      <c r="BM152" s="122"/>
      <c r="BN152" s="122"/>
      <c r="BO152" s="122"/>
      <c r="BP152" s="122"/>
      <c r="BQ152" s="122"/>
      <c r="BR152" s="122"/>
      <c r="BS152" s="122"/>
      <c r="BT152" s="122"/>
      <c r="BU152" s="122"/>
      <c r="BV152" s="122"/>
      <c r="BW152" s="122"/>
      <c r="BX152" s="122"/>
      <c r="BY152" s="122"/>
      <c r="BZ152" s="122"/>
      <c r="CA152" s="122"/>
      <c r="CB152" s="122"/>
      <c r="CC152" s="122"/>
      <c r="CD152" s="122"/>
      <c r="CE152" s="122"/>
      <c r="CF152" s="122"/>
      <c r="CG152" s="122"/>
      <c r="CH152" s="122"/>
      <c r="CI152" s="122"/>
      <c r="CJ152" s="122"/>
      <c r="CK152" s="122"/>
      <c r="CL152" s="122"/>
      <c r="CM152" s="122"/>
      <c r="CN152" s="122"/>
      <c r="CO152" s="122"/>
      <c r="CP152" s="122"/>
      <c r="CQ152" s="122"/>
      <c r="CR152" s="122"/>
      <c r="CS152" s="122"/>
      <c r="CT152" s="122"/>
      <c r="CU152" s="122"/>
      <c r="CV152" s="122"/>
      <c r="CW152" s="122"/>
      <c r="CX152" s="122"/>
      <c r="CY152" s="122"/>
      <c r="CZ152" s="122"/>
      <c r="DA152" s="122"/>
      <c r="DB152" s="122"/>
      <c r="DC152" s="122"/>
      <c r="DD152" s="122"/>
      <c r="DE152" s="122"/>
      <c r="DF152" s="122"/>
      <c r="DG152" s="122"/>
      <c r="DH152" s="122"/>
      <c r="DI152" s="122"/>
      <c r="DJ152" s="122"/>
      <c r="DK152" s="122"/>
      <c r="DL152" s="122"/>
      <c r="DM152" s="122"/>
      <c r="DN152" s="122"/>
      <c r="DO152" s="122"/>
      <c r="DP152" s="122"/>
      <c r="DQ152" s="122"/>
      <c r="DR152" s="122"/>
      <c r="DS152" s="122"/>
      <c r="DT152" s="122"/>
      <c r="DU152" s="122"/>
      <c r="DV152" s="122"/>
      <c r="DW152" s="122"/>
      <c r="DX152" s="122"/>
      <c r="DY152" s="122"/>
      <c r="DZ152" s="122"/>
      <c r="EA152" s="122"/>
      <c r="EB152" s="122"/>
      <c r="EC152" s="122"/>
      <c r="ED152" s="122"/>
      <c r="EE152" s="122"/>
      <c r="EF152" s="122"/>
      <c r="EG152" s="122"/>
      <c r="EH152" s="122"/>
      <c r="EI152" s="122"/>
      <c r="EJ152" s="122"/>
      <c r="EK152" s="122"/>
      <c r="EL152" s="122"/>
      <c r="EM152" s="122"/>
      <c r="EN152" s="122"/>
      <c r="EO152" s="122"/>
    </row>
    <row r="153" spans="1:145" s="129" customFormat="1">
      <c r="B153" s="156" t="s">
        <v>3691</v>
      </c>
      <c r="C153" s="156" t="s">
        <v>3692</v>
      </c>
      <c r="D153" s="156">
        <v>39110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8">
        <f t="shared" si="22"/>
        <v>0</v>
      </c>
      <c r="AF153" s="159">
        <f t="shared" si="23"/>
        <v>0</v>
      </c>
      <c r="AG153" s="160">
        <f t="shared" si="24"/>
        <v>0</v>
      </c>
      <c r="AH153" s="175" t="s">
        <v>6166</v>
      </c>
      <c r="AI153" s="129">
        <f t="shared" si="25"/>
        <v>3.6669999999999998</v>
      </c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122"/>
      <c r="BG153" s="122"/>
      <c r="BH153" s="122"/>
      <c r="BI153" s="122"/>
      <c r="BJ153" s="122"/>
      <c r="BK153" s="122"/>
      <c r="BL153" s="122"/>
      <c r="BM153" s="122"/>
      <c r="BN153" s="122"/>
      <c r="BO153" s="122"/>
      <c r="BP153" s="122"/>
      <c r="BQ153" s="122"/>
      <c r="BR153" s="122"/>
      <c r="BS153" s="122"/>
      <c r="BT153" s="122"/>
      <c r="BU153" s="122"/>
      <c r="BV153" s="122"/>
      <c r="BW153" s="122"/>
      <c r="BX153" s="122"/>
      <c r="BY153" s="122"/>
      <c r="BZ153" s="122"/>
      <c r="CA153" s="122"/>
      <c r="CB153" s="122"/>
      <c r="CC153" s="122"/>
      <c r="CD153" s="122"/>
      <c r="CE153" s="122"/>
      <c r="CF153" s="122"/>
      <c r="CG153" s="122"/>
      <c r="CH153" s="122"/>
      <c r="CI153" s="122"/>
      <c r="CJ153" s="122"/>
      <c r="CK153" s="122"/>
      <c r="CL153" s="122"/>
      <c r="CM153" s="122"/>
      <c r="CN153" s="122"/>
      <c r="CO153" s="122"/>
      <c r="CP153" s="122"/>
      <c r="CQ153" s="122"/>
      <c r="CR153" s="122"/>
      <c r="CS153" s="122"/>
      <c r="CT153" s="122"/>
      <c r="CU153" s="122"/>
      <c r="CV153" s="122"/>
      <c r="CW153" s="122"/>
      <c r="CX153" s="122"/>
      <c r="CY153" s="122"/>
      <c r="CZ153" s="122"/>
      <c r="DA153" s="122"/>
      <c r="DB153" s="122"/>
      <c r="DC153" s="122"/>
      <c r="DD153" s="122"/>
      <c r="DE153" s="122"/>
      <c r="DF153" s="122"/>
      <c r="DG153" s="122"/>
      <c r="DH153" s="122"/>
      <c r="DI153" s="122"/>
      <c r="DJ153" s="122"/>
      <c r="DK153" s="122"/>
      <c r="DL153" s="122"/>
      <c r="DM153" s="122"/>
      <c r="DN153" s="122"/>
      <c r="DO153" s="122"/>
      <c r="DP153" s="122"/>
      <c r="DQ153" s="122"/>
      <c r="DR153" s="122"/>
      <c r="DS153" s="122"/>
      <c r="DT153" s="122"/>
      <c r="DU153" s="122"/>
      <c r="DV153" s="122"/>
      <c r="DW153" s="122"/>
      <c r="DX153" s="122"/>
      <c r="DY153" s="122"/>
      <c r="DZ153" s="122"/>
      <c r="EA153" s="122"/>
      <c r="EB153" s="122"/>
      <c r="EC153" s="122"/>
      <c r="ED153" s="122"/>
      <c r="EE153" s="122"/>
      <c r="EF153" s="122"/>
      <c r="EG153" s="122"/>
      <c r="EH153" s="122"/>
      <c r="EI153" s="122"/>
      <c r="EJ153" s="122"/>
      <c r="EK153" s="122"/>
      <c r="EL153" s="122"/>
      <c r="EM153" s="122"/>
      <c r="EN153" s="122"/>
      <c r="EO153" s="122"/>
    </row>
    <row r="154" spans="1:145" s="129" customFormat="1">
      <c r="A154" s="129" t="s">
        <v>3437</v>
      </c>
      <c r="B154" s="156" t="s">
        <v>972</v>
      </c>
      <c r="C154" s="156" t="s">
        <v>973</v>
      </c>
      <c r="D154" s="156">
        <v>39110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8">
        <f t="shared" si="22"/>
        <v>0</v>
      </c>
      <c r="AF154" s="159">
        <f t="shared" si="23"/>
        <v>0</v>
      </c>
      <c r="AG154" s="160">
        <f t="shared" si="24"/>
        <v>0</v>
      </c>
      <c r="AH154" s="175" t="s">
        <v>6166</v>
      </c>
      <c r="AI154" s="129">
        <f t="shared" si="25"/>
        <v>3.6669999999999998</v>
      </c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  <c r="BW154" s="122"/>
      <c r="BX154" s="122"/>
      <c r="BY154" s="122"/>
      <c r="BZ154" s="122"/>
      <c r="CA154" s="122"/>
      <c r="CB154" s="122"/>
      <c r="CC154" s="122"/>
      <c r="CD154" s="122"/>
      <c r="CE154" s="122"/>
      <c r="CF154" s="122"/>
      <c r="CG154" s="122"/>
      <c r="CH154" s="122"/>
      <c r="CI154" s="122"/>
      <c r="CJ154" s="122"/>
      <c r="CK154" s="122"/>
      <c r="CL154" s="122"/>
      <c r="CM154" s="122"/>
      <c r="CN154" s="122"/>
      <c r="CO154" s="122"/>
      <c r="CP154" s="122"/>
      <c r="CQ154" s="122"/>
      <c r="CR154" s="122"/>
      <c r="CS154" s="122"/>
      <c r="CT154" s="122"/>
      <c r="CU154" s="122"/>
      <c r="CV154" s="122"/>
      <c r="CW154" s="122"/>
      <c r="CX154" s="122"/>
      <c r="CY154" s="122"/>
      <c r="CZ154" s="122"/>
      <c r="DA154" s="122"/>
      <c r="DB154" s="122"/>
      <c r="DC154" s="122"/>
      <c r="DD154" s="122"/>
      <c r="DE154" s="122"/>
      <c r="DF154" s="122"/>
      <c r="DG154" s="122"/>
      <c r="DH154" s="122"/>
      <c r="DI154" s="122"/>
      <c r="DJ154" s="122"/>
      <c r="DK154" s="122"/>
      <c r="DL154" s="122"/>
      <c r="DM154" s="122"/>
      <c r="DN154" s="122"/>
      <c r="DO154" s="122"/>
      <c r="DP154" s="122"/>
      <c r="DQ154" s="122"/>
      <c r="DR154" s="122"/>
      <c r="DS154" s="122"/>
      <c r="DT154" s="122"/>
      <c r="DU154" s="122"/>
      <c r="DV154" s="122"/>
      <c r="DW154" s="122"/>
      <c r="DX154" s="122"/>
      <c r="DY154" s="122"/>
      <c r="DZ154" s="122"/>
      <c r="EA154" s="122"/>
      <c r="EB154" s="122"/>
      <c r="EC154" s="122"/>
      <c r="ED154" s="122"/>
      <c r="EE154" s="122"/>
      <c r="EF154" s="122"/>
      <c r="EG154" s="122"/>
      <c r="EH154" s="122"/>
      <c r="EI154" s="122"/>
      <c r="EJ154" s="122"/>
      <c r="EK154" s="122"/>
      <c r="EL154" s="122"/>
      <c r="EM154" s="122"/>
      <c r="EN154" s="122"/>
      <c r="EO154" s="122"/>
    </row>
    <row r="155" spans="1:145" s="129" customFormat="1">
      <c r="B155" s="156" t="s">
        <v>3699</v>
      </c>
      <c r="C155" s="156" t="s">
        <v>3700</v>
      </c>
      <c r="D155" s="156">
        <v>39110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8">
        <f t="shared" si="22"/>
        <v>0</v>
      </c>
      <c r="AF155" s="159">
        <f t="shared" si="23"/>
        <v>0</v>
      </c>
      <c r="AG155" s="160">
        <f t="shared" si="24"/>
        <v>0</v>
      </c>
      <c r="AH155" s="175" t="s">
        <v>6171</v>
      </c>
      <c r="AI155" s="129" t="str">
        <f t="shared" si="25"/>
        <v>QQQ</v>
      </c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  <c r="BW155" s="122"/>
      <c r="BX155" s="122"/>
      <c r="BY155" s="122"/>
      <c r="BZ155" s="122"/>
      <c r="CA155" s="122"/>
      <c r="CB155" s="122"/>
      <c r="CC155" s="122"/>
      <c r="CD155" s="122"/>
      <c r="CE155" s="122"/>
      <c r="CF155" s="122"/>
      <c r="CG155" s="122"/>
      <c r="CH155" s="122"/>
      <c r="CI155" s="122"/>
      <c r="CJ155" s="122"/>
      <c r="CK155" s="122"/>
      <c r="CL155" s="122"/>
      <c r="CM155" s="122"/>
      <c r="CN155" s="122"/>
      <c r="CO155" s="122"/>
      <c r="CP155" s="122"/>
      <c r="CQ155" s="122"/>
      <c r="CR155" s="122"/>
      <c r="CS155" s="122"/>
      <c r="CT155" s="122"/>
      <c r="CU155" s="122"/>
      <c r="CV155" s="122"/>
      <c r="CW155" s="122"/>
      <c r="CX155" s="122"/>
      <c r="CY155" s="122"/>
      <c r="CZ155" s="122"/>
      <c r="DA155" s="122"/>
      <c r="DB155" s="122"/>
      <c r="DC155" s="122"/>
      <c r="DD155" s="122"/>
      <c r="DE155" s="122"/>
      <c r="DF155" s="122"/>
      <c r="DG155" s="122"/>
      <c r="DH155" s="122"/>
      <c r="DI155" s="122"/>
      <c r="DJ155" s="122"/>
      <c r="DK155" s="122"/>
      <c r="DL155" s="122"/>
      <c r="DM155" s="122"/>
      <c r="DN155" s="122"/>
      <c r="DO155" s="122"/>
      <c r="DP155" s="122"/>
      <c r="DQ155" s="122"/>
      <c r="DR155" s="122"/>
      <c r="DS155" s="122"/>
      <c r="DT155" s="122"/>
      <c r="DU155" s="122"/>
      <c r="DV155" s="122"/>
      <c r="DW155" s="122"/>
      <c r="DX155" s="122"/>
      <c r="DY155" s="122"/>
      <c r="DZ155" s="122"/>
      <c r="EA155" s="122"/>
      <c r="EB155" s="122"/>
      <c r="EC155" s="122"/>
      <c r="ED155" s="122"/>
      <c r="EE155" s="122"/>
      <c r="EF155" s="122"/>
      <c r="EG155" s="122"/>
      <c r="EH155" s="122"/>
      <c r="EI155" s="122"/>
      <c r="EJ155" s="122"/>
      <c r="EK155" s="122"/>
      <c r="EL155" s="122"/>
      <c r="EM155" s="122"/>
      <c r="EN155" s="122"/>
      <c r="EO155" s="122"/>
    </row>
    <row r="156" spans="1:145" s="129" customFormat="1">
      <c r="B156" s="156" t="s">
        <v>3701</v>
      </c>
      <c r="C156" s="156" t="s">
        <v>3702</v>
      </c>
      <c r="D156" s="156">
        <v>39110</v>
      </c>
      <c r="E156" s="157">
        <v>1</v>
      </c>
      <c r="F156" s="157">
        <v>0</v>
      </c>
      <c r="G156" s="157">
        <v>1</v>
      </c>
      <c r="H156" s="157">
        <v>1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8">
        <f t="shared" si="22"/>
        <v>3</v>
      </c>
      <c r="AF156" s="159">
        <f t="shared" si="23"/>
        <v>1</v>
      </c>
      <c r="AG156" s="160">
        <f t="shared" si="24"/>
        <v>3</v>
      </c>
      <c r="AH156" s="175" t="s">
        <v>3437</v>
      </c>
      <c r="AI156" s="129">
        <f t="shared" si="25"/>
        <v>4</v>
      </c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  <c r="BJ156" s="122"/>
      <c r="BK156" s="122"/>
      <c r="BL156" s="122"/>
      <c r="BM156" s="122"/>
      <c r="BN156" s="122"/>
      <c r="BO156" s="122"/>
      <c r="BP156" s="122"/>
      <c r="BQ156" s="122"/>
      <c r="BR156" s="122"/>
      <c r="BS156" s="122"/>
      <c r="BT156" s="122"/>
      <c r="BU156" s="122"/>
      <c r="BV156" s="122"/>
      <c r="BW156" s="122"/>
      <c r="BX156" s="122"/>
      <c r="BY156" s="122"/>
      <c r="BZ156" s="122"/>
      <c r="CA156" s="122"/>
      <c r="CB156" s="122"/>
      <c r="CC156" s="122"/>
      <c r="CD156" s="122"/>
      <c r="CE156" s="122"/>
      <c r="CF156" s="122"/>
      <c r="CG156" s="122"/>
      <c r="CH156" s="122"/>
      <c r="CI156" s="122"/>
      <c r="CJ156" s="122"/>
      <c r="CK156" s="122"/>
      <c r="CL156" s="122"/>
      <c r="CM156" s="122"/>
      <c r="CN156" s="122"/>
      <c r="CO156" s="122"/>
      <c r="CP156" s="122"/>
      <c r="CQ156" s="122"/>
      <c r="CR156" s="122"/>
      <c r="CS156" s="122"/>
      <c r="CT156" s="122"/>
      <c r="CU156" s="122"/>
      <c r="CV156" s="122"/>
      <c r="CW156" s="122"/>
      <c r="CX156" s="122"/>
      <c r="CY156" s="122"/>
      <c r="CZ156" s="122"/>
      <c r="DA156" s="122"/>
      <c r="DB156" s="122"/>
      <c r="DC156" s="122"/>
      <c r="DD156" s="122"/>
      <c r="DE156" s="122"/>
      <c r="DF156" s="122"/>
      <c r="DG156" s="122"/>
      <c r="DH156" s="122"/>
      <c r="DI156" s="122"/>
      <c r="DJ156" s="122"/>
      <c r="DK156" s="122"/>
      <c r="DL156" s="122"/>
      <c r="DM156" s="122"/>
      <c r="DN156" s="122"/>
      <c r="DO156" s="122"/>
      <c r="DP156" s="122"/>
      <c r="DQ156" s="122"/>
      <c r="DR156" s="122"/>
      <c r="DS156" s="122"/>
      <c r="DT156" s="122"/>
      <c r="DU156" s="122"/>
      <c r="DV156" s="122"/>
      <c r="DW156" s="122"/>
      <c r="DX156" s="122"/>
      <c r="DY156" s="122"/>
      <c r="DZ156" s="122"/>
      <c r="EA156" s="122"/>
      <c r="EB156" s="122"/>
      <c r="EC156" s="122"/>
      <c r="ED156" s="122"/>
      <c r="EE156" s="122"/>
      <c r="EF156" s="122"/>
      <c r="EG156" s="122"/>
      <c r="EH156" s="122"/>
      <c r="EI156" s="122"/>
      <c r="EJ156" s="122"/>
      <c r="EK156" s="122"/>
      <c r="EL156" s="122"/>
      <c r="EM156" s="122"/>
      <c r="EN156" s="122"/>
      <c r="EO156" s="122"/>
    </row>
    <row r="157" spans="1:145" s="129" customFormat="1">
      <c r="B157" s="156" t="s">
        <v>3703</v>
      </c>
      <c r="C157" s="156" t="s">
        <v>3704</v>
      </c>
      <c r="D157" s="156">
        <v>39110</v>
      </c>
      <c r="E157" s="157">
        <v>0</v>
      </c>
      <c r="F157" s="157">
        <v>0</v>
      </c>
      <c r="G157" s="157">
        <v>1</v>
      </c>
      <c r="H157" s="157">
        <v>1</v>
      </c>
      <c r="I157" s="157">
        <v>0</v>
      </c>
      <c r="J157" s="157">
        <v>0</v>
      </c>
      <c r="K157" s="157">
        <v>1</v>
      </c>
      <c r="L157" s="157">
        <v>0</v>
      </c>
      <c r="M157" s="157">
        <v>1</v>
      </c>
      <c r="N157" s="157">
        <v>0</v>
      </c>
      <c r="O157" s="157">
        <v>1</v>
      </c>
      <c r="P157" s="157">
        <v>0</v>
      </c>
      <c r="Q157" s="157">
        <v>1</v>
      </c>
      <c r="R157" s="157">
        <v>0</v>
      </c>
      <c r="S157" s="157">
        <v>0</v>
      </c>
      <c r="T157" s="157">
        <v>0</v>
      </c>
      <c r="U157" s="157">
        <v>1</v>
      </c>
      <c r="V157" s="157">
        <v>0</v>
      </c>
      <c r="W157" s="157">
        <v>1</v>
      </c>
      <c r="X157" s="157">
        <v>0</v>
      </c>
      <c r="Y157" s="157">
        <v>1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8">
        <f t="shared" si="22"/>
        <v>9</v>
      </c>
      <c r="AF157" s="159">
        <f t="shared" si="23"/>
        <v>1</v>
      </c>
      <c r="AG157" s="160">
        <f t="shared" si="24"/>
        <v>9</v>
      </c>
      <c r="AH157" s="175" t="s">
        <v>6170</v>
      </c>
      <c r="AI157" s="129">
        <f t="shared" si="25"/>
        <v>3.3330000000000002</v>
      </c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  <c r="BZ157" s="122"/>
      <c r="CA157" s="122"/>
      <c r="CB157" s="122"/>
      <c r="CC157" s="122"/>
      <c r="CD157" s="122"/>
      <c r="CE157" s="122"/>
      <c r="CF157" s="122"/>
      <c r="CG157" s="122"/>
      <c r="CH157" s="122"/>
      <c r="CI157" s="122"/>
      <c r="CJ157" s="122"/>
      <c r="CK157" s="122"/>
      <c r="CL157" s="122"/>
      <c r="CM157" s="122"/>
      <c r="CN157" s="122"/>
      <c r="CO157" s="122"/>
      <c r="CP157" s="122"/>
      <c r="CQ157" s="122"/>
      <c r="CR157" s="122"/>
      <c r="CS157" s="122"/>
      <c r="CT157" s="122"/>
      <c r="CU157" s="122"/>
      <c r="CV157" s="122"/>
      <c r="CW157" s="122"/>
      <c r="CX157" s="122"/>
      <c r="CY157" s="122"/>
      <c r="CZ157" s="122"/>
      <c r="DA157" s="122"/>
      <c r="DB157" s="122"/>
      <c r="DC157" s="122"/>
      <c r="DD157" s="122"/>
      <c r="DE157" s="122"/>
      <c r="DF157" s="122"/>
      <c r="DG157" s="122"/>
      <c r="DH157" s="122"/>
      <c r="DI157" s="122"/>
      <c r="DJ157" s="122"/>
      <c r="DK157" s="122"/>
      <c r="DL157" s="122"/>
      <c r="DM157" s="122"/>
      <c r="DN157" s="122"/>
      <c r="DO157" s="122"/>
      <c r="DP157" s="122"/>
      <c r="DQ157" s="122"/>
      <c r="DR157" s="122"/>
      <c r="DS157" s="122"/>
      <c r="DT157" s="122"/>
      <c r="DU157" s="122"/>
      <c r="DV157" s="122"/>
      <c r="DW157" s="122"/>
      <c r="DX157" s="122"/>
      <c r="DY157" s="122"/>
      <c r="DZ157" s="122"/>
      <c r="EA157" s="122"/>
      <c r="EB157" s="122"/>
      <c r="EC157" s="122"/>
      <c r="ED157" s="122"/>
      <c r="EE157" s="122"/>
      <c r="EF157" s="122"/>
      <c r="EG157" s="122"/>
      <c r="EH157" s="122"/>
      <c r="EI157" s="122"/>
      <c r="EJ157" s="122"/>
      <c r="EK157" s="122"/>
      <c r="EL157" s="122"/>
      <c r="EM157" s="122"/>
      <c r="EN157" s="122"/>
      <c r="EO157" s="122"/>
    </row>
    <row r="158" spans="1:145" s="129" customFormat="1">
      <c r="B158" s="156" t="s">
        <v>3707</v>
      </c>
      <c r="C158" s="156" t="s">
        <v>3708</v>
      </c>
      <c r="D158" s="156">
        <v>39110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8">
        <f t="shared" si="22"/>
        <v>0</v>
      </c>
      <c r="AF158" s="159">
        <f t="shared" si="23"/>
        <v>0</v>
      </c>
      <c r="AG158" s="160">
        <f t="shared" si="24"/>
        <v>0</v>
      </c>
      <c r="AH158" s="175" t="s">
        <v>6170</v>
      </c>
      <c r="AI158" s="129">
        <f t="shared" si="25"/>
        <v>3.3330000000000002</v>
      </c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2"/>
      <c r="DH158" s="122"/>
      <c r="DI158" s="122"/>
      <c r="DJ158" s="122"/>
      <c r="DK158" s="122"/>
      <c r="DL158" s="122"/>
      <c r="DM158" s="122"/>
      <c r="DN158" s="122"/>
      <c r="DO158" s="122"/>
      <c r="DP158" s="122"/>
      <c r="DQ158" s="122"/>
      <c r="DR158" s="122"/>
      <c r="DS158" s="122"/>
      <c r="DT158" s="122"/>
      <c r="DU158" s="122"/>
      <c r="DV158" s="122"/>
      <c r="DW158" s="122"/>
      <c r="DX158" s="122"/>
      <c r="DY158" s="122"/>
      <c r="DZ158" s="122"/>
      <c r="EA158" s="122"/>
      <c r="EB158" s="122"/>
      <c r="EC158" s="122"/>
      <c r="ED158" s="122"/>
      <c r="EE158" s="122"/>
      <c r="EF158" s="122"/>
      <c r="EG158" s="122"/>
      <c r="EH158" s="122"/>
      <c r="EI158" s="122"/>
      <c r="EJ158" s="122"/>
      <c r="EK158" s="122"/>
      <c r="EL158" s="122"/>
      <c r="EM158" s="122"/>
      <c r="EN158" s="122"/>
      <c r="EO158" s="122"/>
    </row>
    <row r="159" spans="1:145" s="129" customFormat="1">
      <c r="B159" s="156" t="s">
        <v>3709</v>
      </c>
      <c r="C159" s="156" t="s">
        <v>3710</v>
      </c>
      <c r="D159" s="156">
        <v>39110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8">
        <f t="shared" si="22"/>
        <v>0</v>
      </c>
      <c r="AF159" s="159">
        <f t="shared" si="23"/>
        <v>0</v>
      </c>
      <c r="AG159" s="160">
        <f t="shared" si="24"/>
        <v>0</v>
      </c>
      <c r="AH159" s="175" t="s">
        <v>6164</v>
      </c>
      <c r="AI159" s="129">
        <f t="shared" si="25"/>
        <v>2.3330000000000002</v>
      </c>
      <c r="AJ159" s="122"/>
      <c r="AK159" s="122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  <c r="BJ159" s="122"/>
      <c r="BK159" s="122"/>
      <c r="BL159" s="122"/>
      <c r="BM159" s="122"/>
      <c r="BN159" s="122"/>
      <c r="BO159" s="122"/>
      <c r="BP159" s="122"/>
      <c r="BQ159" s="122"/>
      <c r="BR159" s="122"/>
      <c r="BS159" s="122"/>
      <c r="BT159" s="122"/>
      <c r="BU159" s="122"/>
      <c r="BV159" s="122"/>
      <c r="BW159" s="122"/>
      <c r="BX159" s="122"/>
      <c r="BY159" s="122"/>
      <c r="BZ159" s="122"/>
      <c r="CA159" s="122"/>
      <c r="CB159" s="122"/>
      <c r="CC159" s="122"/>
      <c r="CD159" s="122"/>
      <c r="CE159" s="122"/>
      <c r="CF159" s="122"/>
      <c r="CG159" s="122"/>
      <c r="CH159" s="122"/>
      <c r="CI159" s="122"/>
      <c r="CJ159" s="122"/>
      <c r="CK159" s="122"/>
      <c r="CL159" s="122"/>
      <c r="CM159" s="122"/>
      <c r="CN159" s="122"/>
      <c r="CO159" s="122"/>
      <c r="CP159" s="122"/>
      <c r="CQ159" s="122"/>
      <c r="CR159" s="122"/>
      <c r="CS159" s="122"/>
      <c r="CT159" s="122"/>
      <c r="CU159" s="122"/>
      <c r="CV159" s="122"/>
      <c r="CW159" s="122"/>
      <c r="CX159" s="122"/>
      <c r="CY159" s="122"/>
      <c r="CZ159" s="122"/>
      <c r="DA159" s="122"/>
      <c r="DB159" s="122"/>
      <c r="DC159" s="122"/>
      <c r="DD159" s="122"/>
      <c r="DE159" s="122"/>
      <c r="DF159" s="122"/>
      <c r="DG159" s="122"/>
      <c r="DH159" s="122"/>
      <c r="DI159" s="122"/>
      <c r="DJ159" s="122"/>
      <c r="DK159" s="122"/>
      <c r="DL159" s="122"/>
      <c r="DM159" s="122"/>
      <c r="DN159" s="122"/>
      <c r="DO159" s="122"/>
      <c r="DP159" s="122"/>
      <c r="DQ159" s="122"/>
      <c r="DR159" s="122"/>
      <c r="DS159" s="122"/>
      <c r="DT159" s="122"/>
      <c r="DU159" s="122"/>
      <c r="DV159" s="122"/>
      <c r="DW159" s="122"/>
      <c r="DX159" s="122"/>
      <c r="DY159" s="122"/>
      <c r="DZ159" s="122"/>
      <c r="EA159" s="122"/>
      <c r="EB159" s="122"/>
      <c r="EC159" s="122"/>
      <c r="ED159" s="122"/>
      <c r="EE159" s="122"/>
      <c r="EF159" s="122"/>
      <c r="EG159" s="122"/>
      <c r="EH159" s="122"/>
      <c r="EI159" s="122"/>
      <c r="EJ159" s="122"/>
      <c r="EK159" s="122"/>
      <c r="EL159" s="122"/>
      <c r="EM159" s="122"/>
      <c r="EN159" s="122"/>
      <c r="EO159" s="122"/>
    </row>
    <row r="160" spans="1:145" s="129" customFormat="1">
      <c r="B160" s="156" t="s">
        <v>3713</v>
      </c>
      <c r="C160" s="156" t="s">
        <v>3714</v>
      </c>
      <c r="D160" s="156">
        <v>39110</v>
      </c>
      <c r="E160" s="157">
        <v>0</v>
      </c>
      <c r="F160" s="157">
        <v>0</v>
      </c>
      <c r="G160" s="157">
        <v>1</v>
      </c>
      <c r="H160" s="157">
        <v>1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8">
        <f t="shared" si="22"/>
        <v>2</v>
      </c>
      <c r="AF160" s="159">
        <f t="shared" si="23"/>
        <v>1</v>
      </c>
      <c r="AG160" s="160">
        <f t="shared" si="24"/>
        <v>2</v>
      </c>
      <c r="AH160" s="175" t="s">
        <v>6170</v>
      </c>
      <c r="AI160" s="129">
        <f t="shared" si="25"/>
        <v>3.3330000000000002</v>
      </c>
      <c r="AJ160" s="122"/>
      <c r="AK160" s="122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122"/>
      <c r="BG160" s="122"/>
      <c r="BH160" s="122"/>
      <c r="BI160" s="122"/>
      <c r="BJ160" s="122"/>
      <c r="BK160" s="122"/>
      <c r="BL160" s="122"/>
      <c r="BM160" s="122"/>
      <c r="BN160" s="122"/>
      <c r="BO160" s="122"/>
      <c r="BP160" s="122"/>
      <c r="BQ160" s="122"/>
      <c r="BR160" s="122"/>
      <c r="BS160" s="122"/>
      <c r="BT160" s="122"/>
      <c r="BU160" s="122"/>
      <c r="BV160" s="122"/>
      <c r="BW160" s="122"/>
      <c r="BX160" s="122"/>
      <c r="BY160" s="122"/>
      <c r="BZ160" s="122"/>
      <c r="CA160" s="122"/>
      <c r="CB160" s="122"/>
      <c r="CC160" s="122"/>
      <c r="CD160" s="122"/>
      <c r="CE160" s="122"/>
      <c r="CF160" s="122"/>
      <c r="CG160" s="122"/>
      <c r="CH160" s="122"/>
      <c r="CI160" s="122"/>
      <c r="CJ160" s="122"/>
      <c r="CK160" s="122"/>
      <c r="CL160" s="122"/>
      <c r="CM160" s="122"/>
      <c r="CN160" s="122"/>
      <c r="CO160" s="122"/>
      <c r="CP160" s="122"/>
      <c r="CQ160" s="122"/>
      <c r="CR160" s="122"/>
      <c r="CS160" s="122"/>
      <c r="CT160" s="122"/>
      <c r="CU160" s="122"/>
      <c r="CV160" s="122"/>
      <c r="CW160" s="122"/>
      <c r="CX160" s="122"/>
      <c r="CY160" s="122"/>
      <c r="CZ160" s="122"/>
      <c r="DA160" s="122"/>
      <c r="DB160" s="122"/>
      <c r="DC160" s="122"/>
      <c r="DD160" s="122"/>
      <c r="DE160" s="122"/>
      <c r="DF160" s="122"/>
      <c r="DG160" s="122"/>
      <c r="DH160" s="122"/>
      <c r="DI160" s="122"/>
      <c r="DJ160" s="122"/>
      <c r="DK160" s="122"/>
      <c r="DL160" s="122"/>
      <c r="DM160" s="122"/>
      <c r="DN160" s="122"/>
      <c r="DO160" s="122"/>
      <c r="DP160" s="122"/>
      <c r="DQ160" s="122"/>
      <c r="DR160" s="122"/>
      <c r="DS160" s="122"/>
      <c r="DT160" s="122"/>
      <c r="DU160" s="122"/>
      <c r="DV160" s="122"/>
      <c r="DW160" s="122"/>
      <c r="DX160" s="122"/>
      <c r="DY160" s="122"/>
      <c r="DZ160" s="122"/>
      <c r="EA160" s="122"/>
      <c r="EB160" s="122"/>
      <c r="EC160" s="122"/>
      <c r="ED160" s="122"/>
      <c r="EE160" s="122"/>
      <c r="EF160" s="122"/>
      <c r="EG160" s="122"/>
      <c r="EH160" s="122"/>
      <c r="EI160" s="122"/>
      <c r="EJ160" s="122"/>
      <c r="EK160" s="122"/>
      <c r="EL160" s="122"/>
      <c r="EM160" s="122"/>
      <c r="EN160" s="122"/>
      <c r="EO160" s="122"/>
    </row>
    <row r="161" spans="1:145" s="129" customFormat="1">
      <c r="B161" s="156" t="s">
        <v>3717</v>
      </c>
      <c r="C161" s="156" t="s">
        <v>3718</v>
      </c>
      <c r="D161" s="156">
        <v>39110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8">
        <f t="shared" si="22"/>
        <v>0</v>
      </c>
      <c r="AF161" s="159">
        <f t="shared" si="23"/>
        <v>0</v>
      </c>
      <c r="AG161" s="160">
        <f t="shared" si="24"/>
        <v>0</v>
      </c>
      <c r="AH161" s="175" t="s">
        <v>6166</v>
      </c>
      <c r="AI161" s="129">
        <f t="shared" si="25"/>
        <v>3.6669999999999998</v>
      </c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  <c r="CI161" s="122"/>
      <c r="CJ161" s="122"/>
      <c r="CK161" s="122"/>
      <c r="CL161" s="122"/>
      <c r="CM161" s="122"/>
      <c r="CN161" s="122"/>
      <c r="CO161" s="122"/>
      <c r="CP161" s="122"/>
      <c r="CQ161" s="122"/>
      <c r="CR161" s="122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122"/>
      <c r="DC161" s="122"/>
      <c r="DD161" s="122"/>
      <c r="DE161" s="122"/>
      <c r="DF161" s="122"/>
      <c r="DG161" s="122"/>
      <c r="DH161" s="122"/>
      <c r="DI161" s="122"/>
      <c r="DJ161" s="122"/>
      <c r="DK161" s="122"/>
      <c r="DL161" s="122"/>
      <c r="DM161" s="122"/>
      <c r="DN161" s="122"/>
      <c r="DO161" s="122"/>
      <c r="DP161" s="122"/>
      <c r="DQ161" s="122"/>
      <c r="DR161" s="122"/>
      <c r="DS161" s="122"/>
      <c r="DT161" s="122"/>
      <c r="DU161" s="122"/>
      <c r="DV161" s="122"/>
      <c r="DW161" s="122"/>
      <c r="DX161" s="122"/>
      <c r="DY161" s="122"/>
      <c r="DZ161" s="122"/>
      <c r="EA161" s="122"/>
      <c r="EB161" s="122"/>
      <c r="EC161" s="122"/>
      <c r="ED161" s="122"/>
      <c r="EE161" s="122"/>
      <c r="EF161" s="122"/>
      <c r="EG161" s="122"/>
      <c r="EH161" s="122"/>
      <c r="EI161" s="122"/>
      <c r="EJ161" s="122"/>
      <c r="EK161" s="122"/>
      <c r="EL161" s="122"/>
      <c r="EM161" s="122"/>
      <c r="EN161" s="122"/>
      <c r="EO161" s="122"/>
    </row>
    <row r="162" spans="1:145" s="129" customFormat="1">
      <c r="B162" s="156" t="s">
        <v>3723</v>
      </c>
      <c r="C162" s="156" t="s">
        <v>3724</v>
      </c>
      <c r="D162" s="156">
        <v>39110</v>
      </c>
      <c r="E162" s="157">
        <v>1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8">
        <f t="shared" si="22"/>
        <v>1</v>
      </c>
      <c r="AF162" s="159">
        <f t="shared" si="23"/>
        <v>1</v>
      </c>
      <c r="AG162" s="160">
        <f t="shared" si="24"/>
        <v>1</v>
      </c>
      <c r="AH162" s="175" t="s">
        <v>6170</v>
      </c>
      <c r="AI162" s="129">
        <f t="shared" si="25"/>
        <v>3.3330000000000002</v>
      </c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  <c r="CD162" s="122"/>
      <c r="CE162" s="122"/>
      <c r="CF162" s="122"/>
      <c r="CG162" s="122"/>
      <c r="CH162" s="122"/>
      <c r="CI162" s="122"/>
      <c r="CJ162" s="122"/>
      <c r="CK162" s="122"/>
      <c r="CL162" s="122"/>
      <c r="CM162" s="122"/>
      <c r="CN162" s="122"/>
      <c r="CO162" s="122"/>
      <c r="CP162" s="122"/>
      <c r="CQ162" s="122"/>
      <c r="CR162" s="122"/>
      <c r="CS162" s="122"/>
      <c r="CT162" s="122"/>
      <c r="CU162" s="122"/>
      <c r="CV162" s="122"/>
      <c r="CW162" s="122"/>
      <c r="CX162" s="122"/>
      <c r="CY162" s="122"/>
      <c r="CZ162" s="122"/>
      <c r="DA162" s="122"/>
      <c r="DB162" s="122"/>
      <c r="DC162" s="122"/>
      <c r="DD162" s="122"/>
      <c r="DE162" s="122"/>
      <c r="DF162" s="122"/>
      <c r="DG162" s="122"/>
      <c r="DH162" s="122"/>
      <c r="DI162" s="122"/>
      <c r="DJ162" s="122"/>
      <c r="DK162" s="122"/>
      <c r="DL162" s="122"/>
      <c r="DM162" s="122"/>
      <c r="DN162" s="122"/>
      <c r="DO162" s="122"/>
      <c r="DP162" s="122"/>
      <c r="DQ162" s="122"/>
      <c r="DR162" s="122"/>
      <c r="DS162" s="122"/>
      <c r="DT162" s="122"/>
      <c r="DU162" s="122"/>
      <c r="DV162" s="122"/>
      <c r="DW162" s="122"/>
      <c r="DX162" s="122"/>
      <c r="DY162" s="122"/>
      <c r="DZ162" s="122"/>
      <c r="EA162" s="122"/>
      <c r="EB162" s="122"/>
      <c r="EC162" s="122"/>
      <c r="ED162" s="122"/>
      <c r="EE162" s="122"/>
      <c r="EF162" s="122"/>
      <c r="EG162" s="122"/>
      <c r="EH162" s="122"/>
      <c r="EI162" s="122"/>
      <c r="EJ162" s="122"/>
      <c r="EK162" s="122"/>
      <c r="EL162" s="122"/>
      <c r="EM162" s="122"/>
      <c r="EN162" s="122"/>
      <c r="EO162" s="122"/>
    </row>
    <row r="163" spans="1:145" s="129" customFormat="1">
      <c r="A163" s="129" t="s">
        <v>3437</v>
      </c>
      <c r="B163" s="156" t="s">
        <v>990</v>
      </c>
      <c r="C163" s="156" t="s">
        <v>991</v>
      </c>
      <c r="D163" s="156">
        <v>39110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8">
        <f t="shared" si="22"/>
        <v>0</v>
      </c>
      <c r="AF163" s="159">
        <f t="shared" si="23"/>
        <v>0</v>
      </c>
      <c r="AG163" s="160">
        <f t="shared" si="24"/>
        <v>0</v>
      </c>
      <c r="AH163" s="175" t="s">
        <v>3437</v>
      </c>
      <c r="AI163" s="129">
        <f t="shared" si="25"/>
        <v>4</v>
      </c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  <c r="BZ163" s="122"/>
      <c r="CA163" s="122"/>
      <c r="CB163" s="122"/>
      <c r="CC163" s="122"/>
      <c r="CD163" s="122"/>
      <c r="CE163" s="122"/>
      <c r="CF163" s="122"/>
      <c r="CG163" s="122"/>
      <c r="CH163" s="122"/>
      <c r="CI163" s="122"/>
      <c r="CJ163" s="122"/>
      <c r="CK163" s="122"/>
      <c r="CL163" s="122"/>
      <c r="CM163" s="122"/>
      <c r="CN163" s="122"/>
      <c r="CO163" s="122"/>
      <c r="CP163" s="122"/>
      <c r="CQ163" s="122"/>
      <c r="CR163" s="122"/>
      <c r="CS163" s="122"/>
      <c r="CT163" s="122"/>
      <c r="CU163" s="122"/>
      <c r="CV163" s="122"/>
      <c r="CW163" s="122"/>
      <c r="CX163" s="122"/>
      <c r="CY163" s="122"/>
      <c r="CZ163" s="122"/>
      <c r="DA163" s="122"/>
      <c r="DB163" s="122"/>
      <c r="DC163" s="122"/>
      <c r="DD163" s="122"/>
      <c r="DE163" s="122"/>
      <c r="DF163" s="122"/>
      <c r="DG163" s="122"/>
      <c r="DH163" s="122"/>
      <c r="DI163" s="122"/>
      <c r="DJ163" s="122"/>
      <c r="DK163" s="122"/>
      <c r="DL163" s="122"/>
      <c r="DM163" s="122"/>
      <c r="DN163" s="122"/>
      <c r="DO163" s="122"/>
      <c r="DP163" s="122"/>
      <c r="DQ163" s="122"/>
      <c r="DR163" s="122"/>
      <c r="DS163" s="122"/>
      <c r="DT163" s="122"/>
      <c r="DU163" s="122"/>
      <c r="DV163" s="122"/>
      <c r="DW163" s="122"/>
      <c r="DX163" s="122"/>
      <c r="DY163" s="122"/>
      <c r="DZ163" s="122"/>
      <c r="EA163" s="122"/>
      <c r="EB163" s="122"/>
      <c r="EC163" s="122"/>
      <c r="ED163" s="122"/>
      <c r="EE163" s="122"/>
      <c r="EF163" s="122"/>
      <c r="EG163" s="122"/>
      <c r="EH163" s="122"/>
      <c r="EI163" s="122"/>
      <c r="EJ163" s="122"/>
      <c r="EK163" s="122"/>
      <c r="EL163" s="122"/>
      <c r="EM163" s="122"/>
      <c r="EN163" s="122"/>
      <c r="EO163" s="122"/>
    </row>
    <row r="164" spans="1:145" s="129" customFormat="1">
      <c r="B164" s="156" t="s">
        <v>3725</v>
      </c>
      <c r="C164" s="156" t="s">
        <v>3726</v>
      </c>
      <c r="D164" s="156">
        <v>39110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8">
        <f t="shared" si="22"/>
        <v>0</v>
      </c>
      <c r="AF164" s="159">
        <f t="shared" si="23"/>
        <v>0</v>
      </c>
      <c r="AG164" s="160">
        <f t="shared" si="24"/>
        <v>0</v>
      </c>
      <c r="AH164" s="175" t="s">
        <v>6164</v>
      </c>
      <c r="AI164" s="129">
        <f t="shared" si="25"/>
        <v>2.3330000000000002</v>
      </c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2"/>
      <c r="CE164" s="122"/>
      <c r="CF164" s="122"/>
      <c r="CG164" s="122"/>
      <c r="CH164" s="122"/>
      <c r="CI164" s="122"/>
      <c r="CJ164" s="122"/>
      <c r="CK164" s="122"/>
      <c r="CL164" s="122"/>
      <c r="CM164" s="122"/>
      <c r="CN164" s="122"/>
      <c r="CO164" s="122"/>
      <c r="CP164" s="122"/>
      <c r="CQ164" s="122"/>
      <c r="CR164" s="122"/>
      <c r="CS164" s="122"/>
      <c r="CT164" s="122"/>
      <c r="CU164" s="122"/>
      <c r="CV164" s="122"/>
      <c r="CW164" s="122"/>
      <c r="CX164" s="122"/>
      <c r="CY164" s="122"/>
      <c r="CZ164" s="122"/>
      <c r="DA164" s="122"/>
      <c r="DB164" s="122"/>
      <c r="DC164" s="122"/>
      <c r="DD164" s="122"/>
      <c r="DE164" s="122"/>
      <c r="DF164" s="122"/>
      <c r="DG164" s="122"/>
      <c r="DH164" s="122"/>
      <c r="DI164" s="122"/>
      <c r="DJ164" s="122"/>
      <c r="DK164" s="122"/>
      <c r="DL164" s="122"/>
      <c r="DM164" s="122"/>
      <c r="DN164" s="122"/>
      <c r="DO164" s="122"/>
      <c r="DP164" s="122"/>
      <c r="DQ164" s="122"/>
      <c r="DR164" s="122"/>
      <c r="DS164" s="122"/>
      <c r="DT164" s="122"/>
      <c r="DU164" s="122"/>
      <c r="DV164" s="122"/>
      <c r="DW164" s="122"/>
      <c r="DX164" s="122"/>
      <c r="DY164" s="122"/>
      <c r="DZ164" s="122"/>
      <c r="EA164" s="122"/>
      <c r="EB164" s="122"/>
      <c r="EC164" s="122"/>
      <c r="ED164" s="122"/>
      <c r="EE164" s="122"/>
      <c r="EF164" s="122"/>
      <c r="EG164" s="122"/>
      <c r="EH164" s="122"/>
      <c r="EI164" s="122"/>
      <c r="EJ164" s="122"/>
      <c r="EK164" s="122"/>
      <c r="EL164" s="122"/>
      <c r="EM164" s="122"/>
      <c r="EN164" s="122"/>
      <c r="EO164" s="122"/>
    </row>
    <row r="165" spans="1:145" s="129" customFormat="1">
      <c r="B165" s="156" t="s">
        <v>3727</v>
      </c>
      <c r="C165" s="156" t="s">
        <v>3728</v>
      </c>
      <c r="D165" s="156">
        <v>39110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8">
        <f t="shared" si="22"/>
        <v>0</v>
      </c>
      <c r="AF165" s="159">
        <f t="shared" si="23"/>
        <v>0</v>
      </c>
      <c r="AG165" s="160">
        <f t="shared" si="24"/>
        <v>0</v>
      </c>
      <c r="AH165" s="175" t="s">
        <v>3437</v>
      </c>
      <c r="AI165" s="129">
        <f t="shared" si="25"/>
        <v>4</v>
      </c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2"/>
      <c r="DH165" s="122"/>
      <c r="DI165" s="122"/>
      <c r="DJ165" s="122"/>
      <c r="DK165" s="122"/>
      <c r="DL165" s="122"/>
      <c r="DM165" s="122"/>
      <c r="DN165" s="122"/>
      <c r="DO165" s="122"/>
      <c r="DP165" s="122"/>
      <c r="DQ165" s="122"/>
      <c r="DR165" s="122"/>
      <c r="DS165" s="122"/>
      <c r="DT165" s="122"/>
      <c r="DU165" s="122"/>
      <c r="DV165" s="122"/>
      <c r="DW165" s="122"/>
      <c r="DX165" s="122"/>
      <c r="DY165" s="122"/>
      <c r="DZ165" s="122"/>
      <c r="EA165" s="122"/>
      <c r="EB165" s="122"/>
      <c r="EC165" s="122"/>
      <c r="ED165" s="122"/>
      <c r="EE165" s="122"/>
      <c r="EF165" s="122"/>
      <c r="EG165" s="122"/>
      <c r="EH165" s="122"/>
      <c r="EI165" s="122"/>
      <c r="EJ165" s="122"/>
      <c r="EK165" s="122"/>
      <c r="EL165" s="122"/>
      <c r="EM165" s="122"/>
      <c r="EN165" s="122"/>
      <c r="EO165" s="122"/>
    </row>
    <row r="166" spans="1:145" s="129" customFormat="1">
      <c r="A166" s="129" t="s">
        <v>3437</v>
      </c>
      <c r="B166" s="156" t="s">
        <v>996</v>
      </c>
      <c r="C166" s="156" t="s">
        <v>997</v>
      </c>
      <c r="D166" s="156">
        <v>39110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8">
        <f t="shared" si="22"/>
        <v>0</v>
      </c>
      <c r="AF166" s="159">
        <f t="shared" si="23"/>
        <v>0</v>
      </c>
      <c r="AG166" s="160">
        <f t="shared" si="24"/>
        <v>0</v>
      </c>
      <c r="AH166" s="175" t="s">
        <v>6168</v>
      </c>
      <c r="AI166" s="129">
        <f t="shared" si="25"/>
        <v>3</v>
      </c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  <c r="BJ166" s="122"/>
      <c r="BK166" s="122"/>
      <c r="BL166" s="122"/>
      <c r="BM166" s="122"/>
      <c r="BN166" s="122"/>
      <c r="BO166" s="122"/>
      <c r="BP166" s="122"/>
      <c r="BQ166" s="122"/>
      <c r="BR166" s="122"/>
      <c r="BS166" s="122"/>
      <c r="BT166" s="122"/>
      <c r="BU166" s="122"/>
      <c r="BV166" s="122"/>
      <c r="BW166" s="122"/>
      <c r="BX166" s="122"/>
      <c r="BY166" s="122"/>
      <c r="BZ166" s="122"/>
      <c r="CA166" s="122"/>
      <c r="CB166" s="122"/>
      <c r="CC166" s="122"/>
      <c r="CD166" s="122"/>
      <c r="CE166" s="122"/>
      <c r="CF166" s="122"/>
      <c r="CG166" s="122"/>
      <c r="CH166" s="122"/>
      <c r="CI166" s="122"/>
      <c r="CJ166" s="122"/>
      <c r="CK166" s="122"/>
      <c r="CL166" s="122"/>
      <c r="CM166" s="122"/>
      <c r="CN166" s="122"/>
      <c r="CO166" s="122"/>
      <c r="CP166" s="122"/>
      <c r="CQ166" s="122"/>
      <c r="CR166" s="122"/>
      <c r="CS166" s="122"/>
      <c r="CT166" s="122"/>
      <c r="CU166" s="122"/>
      <c r="CV166" s="122"/>
      <c r="CW166" s="122"/>
      <c r="CX166" s="122"/>
      <c r="CY166" s="122"/>
      <c r="CZ166" s="122"/>
      <c r="DA166" s="122"/>
      <c r="DB166" s="122"/>
      <c r="DC166" s="122"/>
      <c r="DD166" s="122"/>
      <c r="DE166" s="122"/>
      <c r="DF166" s="122"/>
      <c r="DG166" s="122"/>
      <c r="DH166" s="122"/>
      <c r="DI166" s="122"/>
      <c r="DJ166" s="122"/>
      <c r="DK166" s="122"/>
      <c r="DL166" s="122"/>
      <c r="DM166" s="122"/>
      <c r="DN166" s="122"/>
      <c r="DO166" s="122"/>
      <c r="DP166" s="122"/>
      <c r="DQ166" s="122"/>
      <c r="DR166" s="122"/>
      <c r="DS166" s="122"/>
      <c r="DT166" s="122"/>
      <c r="DU166" s="122"/>
      <c r="DV166" s="122"/>
      <c r="DW166" s="122"/>
      <c r="DX166" s="122"/>
      <c r="DY166" s="122"/>
      <c r="DZ166" s="122"/>
      <c r="EA166" s="122"/>
      <c r="EB166" s="122"/>
      <c r="EC166" s="122"/>
      <c r="ED166" s="122"/>
      <c r="EE166" s="122"/>
      <c r="EF166" s="122"/>
      <c r="EG166" s="122"/>
      <c r="EH166" s="122"/>
      <c r="EI166" s="122"/>
      <c r="EJ166" s="122"/>
      <c r="EK166" s="122"/>
      <c r="EL166" s="122"/>
      <c r="EM166" s="122"/>
      <c r="EN166" s="122"/>
      <c r="EO166" s="122"/>
    </row>
    <row r="167" spans="1:145" s="129" customFormat="1">
      <c r="B167" s="156" t="s">
        <v>3729</v>
      </c>
      <c r="C167" s="156" t="s">
        <v>3730</v>
      </c>
      <c r="D167" s="156">
        <v>39110</v>
      </c>
      <c r="E167" s="157">
        <v>1</v>
      </c>
      <c r="F167" s="157">
        <v>0</v>
      </c>
      <c r="G167" s="157">
        <v>0</v>
      </c>
      <c r="H167" s="157">
        <v>0</v>
      </c>
      <c r="I167" s="157">
        <v>1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8">
        <f t="shared" si="22"/>
        <v>2</v>
      </c>
      <c r="AF167" s="159">
        <f t="shared" si="23"/>
        <v>1</v>
      </c>
      <c r="AG167" s="160">
        <f t="shared" si="24"/>
        <v>2</v>
      </c>
      <c r="AH167" s="175" t="s">
        <v>3437</v>
      </c>
      <c r="AI167" s="129">
        <f t="shared" si="25"/>
        <v>4</v>
      </c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  <c r="BZ167" s="122"/>
      <c r="CA167" s="122"/>
      <c r="CB167" s="122"/>
      <c r="CC167" s="122"/>
      <c r="CD167" s="122"/>
      <c r="CE167" s="122"/>
      <c r="CF167" s="122"/>
      <c r="CG167" s="122"/>
      <c r="CH167" s="122"/>
      <c r="CI167" s="122"/>
      <c r="CJ167" s="122"/>
      <c r="CK167" s="122"/>
      <c r="CL167" s="122"/>
      <c r="CM167" s="122"/>
      <c r="CN167" s="122"/>
      <c r="CO167" s="122"/>
      <c r="CP167" s="122"/>
      <c r="CQ167" s="122"/>
      <c r="CR167" s="122"/>
      <c r="CS167" s="122"/>
      <c r="CT167" s="122"/>
      <c r="CU167" s="122"/>
      <c r="CV167" s="122"/>
      <c r="CW167" s="122"/>
      <c r="CX167" s="122"/>
      <c r="CY167" s="122"/>
      <c r="CZ167" s="122"/>
      <c r="DA167" s="122"/>
      <c r="DB167" s="122"/>
      <c r="DC167" s="122"/>
      <c r="DD167" s="122"/>
      <c r="DE167" s="122"/>
      <c r="DF167" s="122"/>
      <c r="DG167" s="122"/>
      <c r="DH167" s="122"/>
      <c r="DI167" s="122"/>
      <c r="DJ167" s="122"/>
      <c r="DK167" s="122"/>
      <c r="DL167" s="122"/>
      <c r="DM167" s="122"/>
      <c r="DN167" s="122"/>
      <c r="DO167" s="122"/>
      <c r="DP167" s="122"/>
      <c r="DQ167" s="122"/>
      <c r="DR167" s="122"/>
      <c r="DS167" s="122"/>
      <c r="DT167" s="122"/>
      <c r="DU167" s="122"/>
      <c r="DV167" s="122"/>
      <c r="DW167" s="122"/>
      <c r="DX167" s="122"/>
      <c r="DY167" s="122"/>
      <c r="DZ167" s="122"/>
      <c r="EA167" s="122"/>
      <c r="EB167" s="122"/>
      <c r="EC167" s="122"/>
      <c r="ED167" s="122"/>
      <c r="EE167" s="122"/>
      <c r="EF167" s="122"/>
      <c r="EG167" s="122"/>
      <c r="EH167" s="122"/>
      <c r="EI167" s="122"/>
      <c r="EJ167" s="122"/>
      <c r="EK167" s="122"/>
      <c r="EL167" s="122"/>
      <c r="EM167" s="122"/>
      <c r="EN167" s="122"/>
      <c r="EO167" s="122"/>
    </row>
    <row r="168" spans="1:145" s="129" customFormat="1">
      <c r="B168" s="156" t="s">
        <v>3731</v>
      </c>
      <c r="C168" s="156" t="s">
        <v>3732</v>
      </c>
      <c r="D168" s="156">
        <v>39110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8">
        <f t="shared" si="22"/>
        <v>0</v>
      </c>
      <c r="AF168" s="159">
        <f t="shared" si="23"/>
        <v>0</v>
      </c>
      <c r="AG168" s="160">
        <f t="shared" si="24"/>
        <v>0</v>
      </c>
      <c r="AH168" s="175" t="s">
        <v>6169</v>
      </c>
      <c r="AI168" s="129">
        <f t="shared" si="25"/>
        <v>1.333</v>
      </c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  <c r="BW168" s="122"/>
      <c r="BX168" s="122"/>
      <c r="BY168" s="122"/>
      <c r="BZ168" s="122"/>
      <c r="CA168" s="122"/>
      <c r="CB168" s="122"/>
      <c r="CC168" s="122"/>
      <c r="CD168" s="122"/>
      <c r="CE168" s="122"/>
      <c r="CF168" s="122"/>
      <c r="CG168" s="122"/>
      <c r="CH168" s="122"/>
      <c r="CI168" s="122"/>
      <c r="CJ168" s="122"/>
      <c r="CK168" s="122"/>
      <c r="CL168" s="122"/>
      <c r="CM168" s="122"/>
      <c r="CN168" s="122"/>
      <c r="CO168" s="122"/>
      <c r="CP168" s="122"/>
      <c r="CQ168" s="122"/>
      <c r="CR168" s="122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122"/>
      <c r="DC168" s="122"/>
      <c r="DD168" s="122"/>
      <c r="DE168" s="122"/>
      <c r="DF168" s="122"/>
      <c r="DG168" s="122"/>
      <c r="DH168" s="122"/>
      <c r="DI168" s="122"/>
      <c r="DJ168" s="122"/>
      <c r="DK168" s="122"/>
      <c r="DL168" s="122"/>
      <c r="DM168" s="122"/>
      <c r="DN168" s="122"/>
      <c r="DO168" s="122"/>
      <c r="DP168" s="122"/>
      <c r="DQ168" s="122"/>
      <c r="DR168" s="122"/>
      <c r="DS168" s="122"/>
      <c r="DT168" s="122"/>
      <c r="DU168" s="122"/>
      <c r="DV168" s="122"/>
      <c r="DW168" s="122"/>
      <c r="DX168" s="122"/>
      <c r="DY168" s="122"/>
      <c r="DZ168" s="122"/>
      <c r="EA168" s="122"/>
      <c r="EB168" s="122"/>
      <c r="EC168" s="122"/>
      <c r="ED168" s="122"/>
      <c r="EE168" s="122"/>
      <c r="EF168" s="122"/>
      <c r="EG168" s="122"/>
      <c r="EH168" s="122"/>
      <c r="EI168" s="122"/>
      <c r="EJ168" s="122"/>
      <c r="EK168" s="122"/>
      <c r="EL168" s="122"/>
      <c r="EM168" s="122"/>
      <c r="EN168" s="122"/>
      <c r="EO168" s="122"/>
    </row>
    <row r="169" spans="1:145" s="129" customFormat="1">
      <c r="B169" s="156" t="s">
        <v>3735</v>
      </c>
      <c r="C169" s="156" t="s">
        <v>3736</v>
      </c>
      <c r="D169" s="156">
        <v>39110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1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8">
        <f t="shared" si="22"/>
        <v>1</v>
      </c>
      <c r="AF169" s="159">
        <f t="shared" si="23"/>
        <v>1</v>
      </c>
      <c r="AG169" s="160">
        <f t="shared" si="24"/>
        <v>1</v>
      </c>
      <c r="AH169" s="175" t="s">
        <v>6164</v>
      </c>
      <c r="AI169" s="129">
        <f t="shared" si="25"/>
        <v>2.3330000000000002</v>
      </c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  <c r="BJ169" s="122"/>
      <c r="BK169" s="122"/>
      <c r="BL169" s="122"/>
      <c r="BM169" s="122"/>
      <c r="BN169" s="122"/>
      <c r="BO169" s="122"/>
      <c r="BP169" s="122"/>
      <c r="BQ169" s="122"/>
      <c r="BR169" s="122"/>
      <c r="BS169" s="122"/>
      <c r="BT169" s="122"/>
      <c r="BU169" s="122"/>
      <c r="BV169" s="122"/>
      <c r="BW169" s="122"/>
      <c r="BX169" s="122"/>
      <c r="BY169" s="122"/>
      <c r="BZ169" s="122"/>
      <c r="CA169" s="122"/>
      <c r="CB169" s="122"/>
      <c r="CC169" s="122"/>
      <c r="CD169" s="122"/>
      <c r="CE169" s="122"/>
      <c r="CF169" s="122"/>
      <c r="CG169" s="122"/>
      <c r="CH169" s="122"/>
      <c r="CI169" s="122"/>
      <c r="CJ169" s="122"/>
      <c r="CK169" s="122"/>
      <c r="CL169" s="122"/>
      <c r="CM169" s="122"/>
      <c r="CN169" s="122"/>
      <c r="CO169" s="122"/>
      <c r="CP169" s="122"/>
      <c r="CQ169" s="122"/>
      <c r="CR169" s="122"/>
      <c r="CS169" s="122"/>
      <c r="CT169" s="122"/>
      <c r="CU169" s="122"/>
      <c r="CV169" s="122"/>
      <c r="CW169" s="122"/>
      <c r="CX169" s="122"/>
      <c r="CY169" s="122"/>
      <c r="CZ169" s="122"/>
      <c r="DA169" s="122"/>
      <c r="DB169" s="122"/>
      <c r="DC169" s="122"/>
      <c r="DD169" s="122"/>
      <c r="DE169" s="122"/>
      <c r="DF169" s="122"/>
      <c r="DG169" s="122"/>
      <c r="DH169" s="122"/>
      <c r="DI169" s="122"/>
      <c r="DJ169" s="122"/>
      <c r="DK169" s="122"/>
      <c r="DL169" s="122"/>
      <c r="DM169" s="122"/>
      <c r="DN169" s="122"/>
      <c r="DO169" s="122"/>
      <c r="DP169" s="122"/>
      <c r="DQ169" s="122"/>
      <c r="DR169" s="122"/>
      <c r="DS169" s="122"/>
      <c r="DT169" s="122"/>
      <c r="DU169" s="122"/>
      <c r="DV169" s="122"/>
      <c r="DW169" s="122"/>
      <c r="DX169" s="122"/>
      <c r="DY169" s="122"/>
      <c r="DZ169" s="122"/>
      <c r="EA169" s="122"/>
      <c r="EB169" s="122"/>
      <c r="EC169" s="122"/>
      <c r="ED169" s="122"/>
      <c r="EE169" s="122"/>
      <c r="EF169" s="122"/>
      <c r="EG169" s="122"/>
      <c r="EH169" s="122"/>
      <c r="EI169" s="122"/>
      <c r="EJ169" s="122"/>
      <c r="EK169" s="122"/>
      <c r="EL169" s="122"/>
      <c r="EM169" s="122"/>
      <c r="EN169" s="122"/>
      <c r="EO169" s="122"/>
    </row>
    <row r="170" spans="1:145" s="129" customFormat="1">
      <c r="A170" s="129" t="s">
        <v>3437</v>
      </c>
      <c r="B170" s="156" t="s">
        <v>1004</v>
      </c>
      <c r="C170" s="156" t="s">
        <v>1005</v>
      </c>
      <c r="D170" s="156">
        <v>39110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8">
        <f t="shared" si="22"/>
        <v>0</v>
      </c>
      <c r="AF170" s="159">
        <f t="shared" si="23"/>
        <v>0</v>
      </c>
      <c r="AG170" s="160">
        <f t="shared" si="24"/>
        <v>0</v>
      </c>
      <c r="AH170" s="175" t="s">
        <v>6171</v>
      </c>
      <c r="AI170" s="129" t="str">
        <f t="shared" si="25"/>
        <v>QQQ</v>
      </c>
      <c r="AJ170" s="122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2"/>
      <c r="BA170" s="122"/>
      <c r="BB170" s="122"/>
      <c r="BC170" s="122"/>
      <c r="BD170" s="122"/>
      <c r="BE170" s="122"/>
      <c r="BF170" s="122"/>
      <c r="BG170" s="122"/>
      <c r="BH170" s="122"/>
      <c r="BI170" s="122"/>
      <c r="BJ170" s="122"/>
      <c r="BK170" s="122"/>
      <c r="BL170" s="122"/>
      <c r="BM170" s="122"/>
      <c r="BN170" s="122"/>
      <c r="BO170" s="122"/>
      <c r="BP170" s="122"/>
      <c r="BQ170" s="122"/>
      <c r="BR170" s="122"/>
      <c r="BS170" s="122"/>
      <c r="BT170" s="122"/>
      <c r="BU170" s="122"/>
      <c r="BV170" s="122"/>
      <c r="BW170" s="122"/>
      <c r="BX170" s="122"/>
      <c r="BY170" s="122"/>
      <c r="BZ170" s="122"/>
      <c r="CA170" s="122"/>
      <c r="CB170" s="122"/>
      <c r="CC170" s="122"/>
      <c r="CD170" s="122"/>
      <c r="CE170" s="122"/>
      <c r="CF170" s="122"/>
      <c r="CG170" s="122"/>
      <c r="CH170" s="122"/>
      <c r="CI170" s="122"/>
      <c r="CJ170" s="122"/>
      <c r="CK170" s="122"/>
      <c r="CL170" s="122"/>
      <c r="CM170" s="122"/>
      <c r="CN170" s="122"/>
      <c r="CO170" s="122"/>
      <c r="CP170" s="122"/>
      <c r="CQ170" s="122"/>
      <c r="CR170" s="122"/>
      <c r="CS170" s="122"/>
      <c r="CT170" s="122"/>
      <c r="CU170" s="122"/>
      <c r="CV170" s="122"/>
      <c r="CW170" s="122"/>
      <c r="CX170" s="122"/>
      <c r="CY170" s="122"/>
      <c r="CZ170" s="122"/>
      <c r="DA170" s="122"/>
      <c r="DB170" s="122"/>
      <c r="DC170" s="122"/>
      <c r="DD170" s="122"/>
      <c r="DE170" s="122"/>
      <c r="DF170" s="122"/>
      <c r="DG170" s="122"/>
      <c r="DH170" s="122"/>
      <c r="DI170" s="122"/>
      <c r="DJ170" s="122"/>
      <c r="DK170" s="122"/>
      <c r="DL170" s="122"/>
      <c r="DM170" s="122"/>
      <c r="DN170" s="122"/>
      <c r="DO170" s="122"/>
      <c r="DP170" s="122"/>
      <c r="DQ170" s="122"/>
      <c r="DR170" s="122"/>
      <c r="DS170" s="122"/>
      <c r="DT170" s="122"/>
      <c r="DU170" s="122"/>
      <c r="DV170" s="122"/>
      <c r="DW170" s="122"/>
      <c r="DX170" s="122"/>
      <c r="DY170" s="122"/>
      <c r="DZ170" s="122"/>
      <c r="EA170" s="122"/>
      <c r="EB170" s="122"/>
      <c r="EC170" s="122"/>
      <c r="ED170" s="122"/>
      <c r="EE170" s="122"/>
      <c r="EF170" s="122"/>
      <c r="EG170" s="122"/>
      <c r="EH170" s="122"/>
      <c r="EI170" s="122"/>
      <c r="EJ170" s="122"/>
      <c r="EK170" s="122"/>
      <c r="EL170" s="122"/>
      <c r="EM170" s="122"/>
      <c r="EN170" s="122"/>
      <c r="EO170" s="122"/>
    </row>
    <row r="171" spans="1:145" s="129" customFormat="1">
      <c r="A171" s="129" t="s">
        <v>3437</v>
      </c>
      <c r="B171" s="156" t="s">
        <v>1006</v>
      </c>
      <c r="C171" s="156" t="s">
        <v>1007</v>
      </c>
      <c r="D171" s="156">
        <v>39110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8">
        <f t="shared" si="22"/>
        <v>0</v>
      </c>
      <c r="AF171" s="159">
        <f t="shared" si="23"/>
        <v>0</v>
      </c>
      <c r="AG171" s="160">
        <f t="shared" si="24"/>
        <v>0</v>
      </c>
      <c r="AH171" s="175" t="s">
        <v>6171</v>
      </c>
      <c r="AI171" s="129" t="str">
        <f t="shared" si="25"/>
        <v>QQQ</v>
      </c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122"/>
      <c r="BG171" s="122"/>
      <c r="BH171" s="122"/>
      <c r="BI171" s="122"/>
      <c r="BJ171" s="122"/>
      <c r="BK171" s="122"/>
      <c r="BL171" s="122"/>
      <c r="BM171" s="122"/>
      <c r="BN171" s="122"/>
      <c r="BO171" s="122"/>
      <c r="BP171" s="122"/>
      <c r="BQ171" s="122"/>
      <c r="BR171" s="122"/>
      <c r="BS171" s="122"/>
      <c r="BT171" s="122"/>
      <c r="BU171" s="122"/>
      <c r="BV171" s="122"/>
      <c r="BW171" s="122"/>
      <c r="BX171" s="122"/>
      <c r="BY171" s="122"/>
      <c r="BZ171" s="122"/>
      <c r="CA171" s="122"/>
      <c r="CB171" s="122"/>
      <c r="CC171" s="122"/>
      <c r="CD171" s="122"/>
      <c r="CE171" s="122"/>
      <c r="CF171" s="122"/>
      <c r="CG171" s="122"/>
      <c r="CH171" s="122"/>
      <c r="CI171" s="122"/>
      <c r="CJ171" s="122"/>
      <c r="CK171" s="122"/>
      <c r="CL171" s="122"/>
      <c r="CM171" s="122"/>
      <c r="CN171" s="122"/>
      <c r="CO171" s="122"/>
      <c r="CP171" s="122"/>
      <c r="CQ171" s="122"/>
      <c r="CR171" s="122"/>
      <c r="CS171" s="122"/>
      <c r="CT171" s="122"/>
      <c r="CU171" s="122"/>
      <c r="CV171" s="122"/>
      <c r="CW171" s="122"/>
      <c r="CX171" s="122"/>
      <c r="CY171" s="122"/>
      <c r="CZ171" s="122"/>
      <c r="DA171" s="122"/>
      <c r="DB171" s="122"/>
      <c r="DC171" s="122"/>
      <c r="DD171" s="122"/>
      <c r="DE171" s="122"/>
      <c r="DF171" s="122"/>
      <c r="DG171" s="122"/>
      <c r="DH171" s="122"/>
      <c r="DI171" s="122"/>
      <c r="DJ171" s="122"/>
      <c r="DK171" s="122"/>
      <c r="DL171" s="122"/>
      <c r="DM171" s="122"/>
      <c r="DN171" s="122"/>
      <c r="DO171" s="122"/>
      <c r="DP171" s="122"/>
      <c r="DQ171" s="122"/>
      <c r="DR171" s="122"/>
      <c r="DS171" s="122"/>
      <c r="DT171" s="122"/>
      <c r="DU171" s="122"/>
      <c r="DV171" s="122"/>
      <c r="DW171" s="122"/>
      <c r="DX171" s="122"/>
      <c r="DY171" s="122"/>
      <c r="DZ171" s="122"/>
      <c r="EA171" s="122"/>
      <c r="EB171" s="122"/>
      <c r="EC171" s="122"/>
      <c r="ED171" s="122"/>
      <c r="EE171" s="122"/>
      <c r="EF171" s="122"/>
      <c r="EG171" s="122"/>
      <c r="EH171" s="122"/>
      <c r="EI171" s="122"/>
      <c r="EJ171" s="122"/>
      <c r="EK171" s="122"/>
      <c r="EL171" s="122"/>
      <c r="EM171" s="122"/>
      <c r="EN171" s="122"/>
      <c r="EO171" s="122"/>
    </row>
    <row r="172" spans="1:145" s="129" customFormat="1">
      <c r="B172" s="156" t="s">
        <v>3741</v>
      </c>
      <c r="C172" s="156" t="s">
        <v>3742</v>
      </c>
      <c r="D172" s="156">
        <v>39110</v>
      </c>
      <c r="E172" s="157">
        <v>0</v>
      </c>
      <c r="F172" s="157">
        <v>0</v>
      </c>
      <c r="G172" s="157">
        <v>1</v>
      </c>
      <c r="H172" s="157">
        <v>1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1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8">
        <f t="shared" si="22"/>
        <v>3</v>
      </c>
      <c r="AF172" s="159">
        <f t="shared" si="23"/>
        <v>1</v>
      </c>
      <c r="AG172" s="160">
        <f t="shared" si="24"/>
        <v>3</v>
      </c>
      <c r="AH172" s="175" t="s">
        <v>6171</v>
      </c>
      <c r="AI172" s="129" t="str">
        <f t="shared" si="25"/>
        <v>QQQ</v>
      </c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2"/>
      <c r="DH172" s="122"/>
      <c r="DI172" s="122"/>
      <c r="DJ172" s="122"/>
      <c r="DK172" s="122"/>
      <c r="DL172" s="122"/>
      <c r="DM172" s="122"/>
      <c r="DN172" s="122"/>
      <c r="DO172" s="122"/>
      <c r="DP172" s="122"/>
      <c r="DQ172" s="122"/>
      <c r="DR172" s="122"/>
      <c r="DS172" s="122"/>
      <c r="DT172" s="122"/>
      <c r="DU172" s="122"/>
      <c r="DV172" s="122"/>
      <c r="DW172" s="122"/>
      <c r="DX172" s="122"/>
      <c r="DY172" s="122"/>
      <c r="DZ172" s="122"/>
      <c r="EA172" s="122"/>
      <c r="EB172" s="122"/>
      <c r="EC172" s="122"/>
      <c r="ED172" s="122"/>
      <c r="EE172" s="122"/>
      <c r="EF172" s="122"/>
      <c r="EG172" s="122"/>
      <c r="EH172" s="122"/>
      <c r="EI172" s="122"/>
      <c r="EJ172" s="122"/>
      <c r="EK172" s="122"/>
      <c r="EL172" s="122"/>
      <c r="EM172" s="122"/>
      <c r="EN172" s="122"/>
      <c r="EO172" s="122"/>
    </row>
    <row r="173" spans="1:145" s="129" customFormat="1">
      <c r="A173" s="129" t="s">
        <v>3437</v>
      </c>
      <c r="B173" s="156" t="s">
        <v>1010</v>
      </c>
      <c r="C173" s="156" t="s">
        <v>1011</v>
      </c>
      <c r="D173" s="156">
        <v>39110</v>
      </c>
      <c r="E173" s="157">
        <v>0</v>
      </c>
      <c r="F173" s="157">
        <v>0</v>
      </c>
      <c r="G173" s="157">
        <v>1</v>
      </c>
      <c r="H173" s="157">
        <v>1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8">
        <f t="shared" si="22"/>
        <v>2</v>
      </c>
      <c r="AF173" s="159">
        <f t="shared" si="23"/>
        <v>1</v>
      </c>
      <c r="AG173" s="160">
        <f t="shared" si="24"/>
        <v>2</v>
      </c>
      <c r="AH173" s="175" t="s">
        <v>3437</v>
      </c>
      <c r="AI173" s="129">
        <f t="shared" si="25"/>
        <v>4</v>
      </c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  <c r="BW173" s="122"/>
      <c r="BX173" s="122"/>
      <c r="BY173" s="122"/>
      <c r="BZ173" s="122"/>
      <c r="CA173" s="122"/>
      <c r="CB173" s="122"/>
      <c r="CC173" s="122"/>
      <c r="CD173" s="122"/>
      <c r="CE173" s="122"/>
      <c r="CF173" s="122"/>
      <c r="CG173" s="122"/>
      <c r="CH173" s="122"/>
      <c r="CI173" s="122"/>
      <c r="CJ173" s="122"/>
      <c r="CK173" s="122"/>
      <c r="CL173" s="122"/>
      <c r="CM173" s="122"/>
      <c r="CN173" s="122"/>
      <c r="CO173" s="122"/>
      <c r="CP173" s="122"/>
      <c r="CQ173" s="122"/>
      <c r="CR173" s="122"/>
      <c r="CS173" s="122"/>
      <c r="CT173" s="122"/>
      <c r="CU173" s="122"/>
      <c r="CV173" s="122"/>
      <c r="CW173" s="122"/>
      <c r="CX173" s="122"/>
      <c r="CY173" s="122"/>
      <c r="CZ173" s="122"/>
      <c r="DA173" s="122"/>
      <c r="DB173" s="122"/>
      <c r="DC173" s="122"/>
      <c r="DD173" s="122"/>
      <c r="DE173" s="122"/>
      <c r="DF173" s="122"/>
      <c r="DG173" s="122"/>
      <c r="DH173" s="122"/>
      <c r="DI173" s="122"/>
      <c r="DJ173" s="122"/>
      <c r="DK173" s="122"/>
      <c r="DL173" s="122"/>
      <c r="DM173" s="122"/>
      <c r="DN173" s="122"/>
      <c r="DO173" s="122"/>
      <c r="DP173" s="122"/>
      <c r="DQ173" s="122"/>
      <c r="DR173" s="122"/>
      <c r="DS173" s="122"/>
      <c r="DT173" s="122"/>
      <c r="DU173" s="122"/>
      <c r="DV173" s="122"/>
      <c r="DW173" s="122"/>
      <c r="DX173" s="122"/>
      <c r="DY173" s="122"/>
      <c r="DZ173" s="122"/>
      <c r="EA173" s="122"/>
      <c r="EB173" s="122"/>
      <c r="EC173" s="122"/>
      <c r="ED173" s="122"/>
      <c r="EE173" s="122"/>
      <c r="EF173" s="122"/>
      <c r="EG173" s="122"/>
      <c r="EH173" s="122"/>
      <c r="EI173" s="122"/>
      <c r="EJ173" s="122"/>
      <c r="EK173" s="122"/>
      <c r="EL173" s="122"/>
      <c r="EM173" s="122"/>
      <c r="EN173" s="122"/>
      <c r="EO173" s="122"/>
    </row>
    <row r="174" spans="1:145" s="129" customFormat="1">
      <c r="B174" s="156" t="s">
        <v>3745</v>
      </c>
      <c r="C174" s="156" t="s">
        <v>3746</v>
      </c>
      <c r="D174" s="156">
        <v>39110</v>
      </c>
      <c r="E174" s="157">
        <v>1</v>
      </c>
      <c r="F174" s="157">
        <v>0</v>
      </c>
      <c r="G174" s="157">
        <v>1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8">
        <f t="shared" si="22"/>
        <v>2</v>
      </c>
      <c r="AF174" s="159">
        <f t="shared" si="23"/>
        <v>1</v>
      </c>
      <c r="AG174" s="160">
        <f t="shared" si="24"/>
        <v>2</v>
      </c>
      <c r="AH174" s="175" t="s">
        <v>6165</v>
      </c>
      <c r="AI174" s="129" t="str">
        <f t="shared" si="25"/>
        <v>WWW</v>
      </c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122"/>
      <c r="BG174" s="122"/>
      <c r="BH174" s="122"/>
      <c r="BI174" s="122"/>
      <c r="BJ174" s="122"/>
      <c r="BK174" s="122"/>
      <c r="BL174" s="122"/>
      <c r="BM174" s="122"/>
      <c r="BN174" s="122"/>
      <c r="BO174" s="122"/>
      <c r="BP174" s="122"/>
      <c r="BQ174" s="122"/>
      <c r="BR174" s="122"/>
      <c r="BS174" s="122"/>
      <c r="BT174" s="122"/>
      <c r="BU174" s="122"/>
      <c r="BV174" s="122"/>
      <c r="BW174" s="122"/>
      <c r="BX174" s="122"/>
      <c r="BY174" s="122"/>
      <c r="BZ174" s="122"/>
      <c r="CA174" s="122"/>
      <c r="CB174" s="122"/>
      <c r="CC174" s="122"/>
      <c r="CD174" s="122"/>
      <c r="CE174" s="122"/>
      <c r="CF174" s="122"/>
      <c r="CG174" s="122"/>
      <c r="CH174" s="122"/>
      <c r="CI174" s="122"/>
      <c r="CJ174" s="122"/>
      <c r="CK174" s="122"/>
      <c r="CL174" s="122"/>
      <c r="CM174" s="122"/>
      <c r="CN174" s="122"/>
      <c r="CO174" s="122"/>
      <c r="CP174" s="122"/>
      <c r="CQ174" s="122"/>
      <c r="CR174" s="122"/>
      <c r="CS174" s="122"/>
      <c r="CT174" s="122"/>
      <c r="CU174" s="122"/>
      <c r="CV174" s="122"/>
      <c r="CW174" s="122"/>
      <c r="CX174" s="122"/>
      <c r="CY174" s="122"/>
      <c r="CZ174" s="122"/>
      <c r="DA174" s="122"/>
      <c r="DB174" s="122"/>
      <c r="DC174" s="122"/>
      <c r="DD174" s="122"/>
      <c r="DE174" s="122"/>
      <c r="DF174" s="122"/>
      <c r="DG174" s="122"/>
      <c r="DH174" s="122"/>
      <c r="DI174" s="122"/>
      <c r="DJ174" s="122"/>
      <c r="DK174" s="122"/>
      <c r="DL174" s="122"/>
      <c r="DM174" s="122"/>
      <c r="DN174" s="122"/>
      <c r="DO174" s="122"/>
      <c r="DP174" s="122"/>
      <c r="DQ174" s="122"/>
      <c r="DR174" s="122"/>
      <c r="DS174" s="122"/>
      <c r="DT174" s="122"/>
      <c r="DU174" s="122"/>
      <c r="DV174" s="122"/>
      <c r="DW174" s="122"/>
      <c r="DX174" s="122"/>
      <c r="DY174" s="122"/>
      <c r="DZ174" s="122"/>
      <c r="EA174" s="122"/>
      <c r="EB174" s="122"/>
      <c r="EC174" s="122"/>
      <c r="ED174" s="122"/>
      <c r="EE174" s="122"/>
      <c r="EF174" s="122"/>
      <c r="EG174" s="122"/>
      <c r="EH174" s="122"/>
      <c r="EI174" s="122"/>
      <c r="EJ174" s="122"/>
      <c r="EK174" s="122"/>
      <c r="EL174" s="122"/>
      <c r="EM174" s="122"/>
      <c r="EN174" s="122"/>
      <c r="EO174" s="122"/>
    </row>
    <row r="175" spans="1:145" s="129" customFormat="1">
      <c r="B175" s="156" t="s">
        <v>3747</v>
      </c>
      <c r="C175" s="156" t="s">
        <v>3748</v>
      </c>
      <c r="D175" s="156">
        <v>39110</v>
      </c>
      <c r="E175" s="157">
        <v>0</v>
      </c>
      <c r="F175" s="157">
        <v>0</v>
      </c>
      <c r="G175" s="157">
        <v>1</v>
      </c>
      <c r="H175" s="157">
        <v>1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8">
        <f t="shared" si="22"/>
        <v>2</v>
      </c>
      <c r="AF175" s="159">
        <f t="shared" si="23"/>
        <v>1</v>
      </c>
      <c r="AG175" s="160">
        <f t="shared" si="24"/>
        <v>2</v>
      </c>
      <c r="AH175" s="175" t="s">
        <v>6171</v>
      </c>
      <c r="AI175" s="129" t="str">
        <f t="shared" si="25"/>
        <v>QQQ</v>
      </c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  <c r="CI175" s="122"/>
      <c r="CJ175" s="122"/>
      <c r="CK175" s="122"/>
      <c r="CL175" s="122"/>
      <c r="CM175" s="122"/>
      <c r="CN175" s="122"/>
      <c r="CO175" s="122"/>
      <c r="CP175" s="122"/>
      <c r="CQ175" s="122"/>
      <c r="CR175" s="122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122"/>
      <c r="DC175" s="122"/>
      <c r="DD175" s="122"/>
      <c r="DE175" s="122"/>
      <c r="DF175" s="122"/>
      <c r="DG175" s="122"/>
      <c r="DH175" s="122"/>
      <c r="DI175" s="122"/>
      <c r="DJ175" s="122"/>
      <c r="DK175" s="122"/>
      <c r="DL175" s="122"/>
      <c r="DM175" s="122"/>
      <c r="DN175" s="122"/>
      <c r="DO175" s="122"/>
      <c r="DP175" s="122"/>
      <c r="DQ175" s="122"/>
      <c r="DR175" s="122"/>
      <c r="DS175" s="122"/>
      <c r="DT175" s="122"/>
      <c r="DU175" s="122"/>
      <c r="DV175" s="122"/>
      <c r="DW175" s="122"/>
      <c r="DX175" s="122"/>
      <c r="DY175" s="122"/>
      <c r="DZ175" s="122"/>
      <c r="EA175" s="122"/>
      <c r="EB175" s="122"/>
      <c r="EC175" s="122"/>
      <c r="ED175" s="122"/>
      <c r="EE175" s="122"/>
      <c r="EF175" s="122"/>
      <c r="EG175" s="122"/>
      <c r="EH175" s="122"/>
      <c r="EI175" s="122"/>
      <c r="EJ175" s="122"/>
      <c r="EK175" s="122"/>
      <c r="EL175" s="122"/>
      <c r="EM175" s="122"/>
      <c r="EN175" s="122"/>
      <c r="EO175" s="122"/>
    </row>
    <row r="176" spans="1:145" s="129" customFormat="1">
      <c r="B176" s="156" t="s">
        <v>3749</v>
      </c>
      <c r="C176" s="156" t="s">
        <v>3750</v>
      </c>
      <c r="D176" s="156">
        <v>39110</v>
      </c>
      <c r="E176" s="157">
        <v>0</v>
      </c>
      <c r="F176" s="157">
        <v>0</v>
      </c>
      <c r="G176" s="157">
        <v>1</v>
      </c>
      <c r="H176" s="157">
        <v>1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8">
        <f t="shared" si="22"/>
        <v>2</v>
      </c>
      <c r="AF176" s="159">
        <f t="shared" si="23"/>
        <v>1</v>
      </c>
      <c r="AG176" s="160">
        <f t="shared" si="24"/>
        <v>2</v>
      </c>
      <c r="AH176" s="175" t="s">
        <v>3437</v>
      </c>
      <c r="AI176" s="129">
        <f t="shared" si="25"/>
        <v>4</v>
      </c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122"/>
      <c r="BG176" s="122"/>
      <c r="BH176" s="122"/>
      <c r="BI176" s="122"/>
      <c r="BJ176" s="122"/>
      <c r="BK176" s="122"/>
      <c r="BL176" s="122"/>
      <c r="BM176" s="122"/>
      <c r="BN176" s="122"/>
      <c r="BO176" s="122"/>
      <c r="BP176" s="122"/>
      <c r="BQ176" s="122"/>
      <c r="BR176" s="122"/>
      <c r="BS176" s="122"/>
      <c r="BT176" s="122"/>
      <c r="BU176" s="122"/>
      <c r="BV176" s="122"/>
      <c r="BW176" s="122"/>
      <c r="BX176" s="122"/>
      <c r="BY176" s="122"/>
      <c r="BZ176" s="122"/>
      <c r="CA176" s="122"/>
      <c r="CB176" s="122"/>
      <c r="CC176" s="122"/>
      <c r="CD176" s="122"/>
      <c r="CE176" s="122"/>
      <c r="CF176" s="122"/>
      <c r="CG176" s="122"/>
      <c r="CH176" s="122"/>
      <c r="CI176" s="122"/>
      <c r="CJ176" s="122"/>
      <c r="CK176" s="122"/>
      <c r="CL176" s="122"/>
      <c r="CM176" s="122"/>
      <c r="CN176" s="122"/>
      <c r="CO176" s="122"/>
      <c r="CP176" s="122"/>
      <c r="CQ176" s="122"/>
      <c r="CR176" s="122"/>
      <c r="CS176" s="122"/>
      <c r="CT176" s="122"/>
      <c r="CU176" s="122"/>
      <c r="CV176" s="122"/>
      <c r="CW176" s="122"/>
      <c r="CX176" s="122"/>
      <c r="CY176" s="122"/>
      <c r="CZ176" s="122"/>
      <c r="DA176" s="122"/>
      <c r="DB176" s="122"/>
      <c r="DC176" s="122"/>
      <c r="DD176" s="122"/>
      <c r="DE176" s="122"/>
      <c r="DF176" s="122"/>
      <c r="DG176" s="122"/>
      <c r="DH176" s="122"/>
      <c r="DI176" s="122"/>
      <c r="DJ176" s="122"/>
      <c r="DK176" s="122"/>
      <c r="DL176" s="122"/>
      <c r="DM176" s="122"/>
      <c r="DN176" s="122"/>
      <c r="DO176" s="122"/>
      <c r="DP176" s="122"/>
      <c r="DQ176" s="122"/>
      <c r="DR176" s="122"/>
      <c r="DS176" s="122"/>
      <c r="DT176" s="122"/>
      <c r="DU176" s="122"/>
      <c r="DV176" s="122"/>
      <c r="DW176" s="122"/>
      <c r="DX176" s="122"/>
      <c r="DY176" s="122"/>
      <c r="DZ176" s="122"/>
      <c r="EA176" s="122"/>
      <c r="EB176" s="122"/>
      <c r="EC176" s="122"/>
      <c r="ED176" s="122"/>
      <c r="EE176" s="122"/>
      <c r="EF176" s="122"/>
      <c r="EG176" s="122"/>
      <c r="EH176" s="122"/>
      <c r="EI176" s="122"/>
      <c r="EJ176" s="122"/>
      <c r="EK176" s="122"/>
      <c r="EL176" s="122"/>
      <c r="EM176" s="122"/>
      <c r="EN176" s="122"/>
      <c r="EO176" s="122"/>
    </row>
    <row r="177" spans="1:145" s="129" customFormat="1">
      <c r="A177" s="129" t="s">
        <v>3437</v>
      </c>
      <c r="B177" s="156" t="s">
        <v>1018</v>
      </c>
      <c r="C177" s="156" t="s">
        <v>1019</v>
      </c>
      <c r="D177" s="156">
        <v>39110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8">
        <f t="shared" si="22"/>
        <v>0</v>
      </c>
      <c r="AF177" s="159">
        <f t="shared" si="23"/>
        <v>0</v>
      </c>
      <c r="AG177" s="160">
        <f t="shared" si="24"/>
        <v>0</v>
      </c>
      <c r="AH177" s="175" t="s">
        <v>6162</v>
      </c>
      <c r="AI177" s="129">
        <f t="shared" si="25"/>
        <v>2</v>
      </c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2"/>
      <c r="BA177" s="122"/>
      <c r="BB177" s="122"/>
      <c r="BC177" s="122"/>
      <c r="BD177" s="122"/>
      <c r="BE177" s="122"/>
      <c r="BF177" s="122"/>
      <c r="BG177" s="122"/>
      <c r="BH177" s="122"/>
      <c r="BI177" s="122"/>
      <c r="BJ177" s="122"/>
      <c r="BK177" s="122"/>
      <c r="BL177" s="122"/>
      <c r="BM177" s="122"/>
      <c r="BN177" s="122"/>
      <c r="BO177" s="122"/>
      <c r="BP177" s="122"/>
      <c r="BQ177" s="122"/>
      <c r="BR177" s="122"/>
      <c r="BS177" s="122"/>
      <c r="BT177" s="122"/>
      <c r="BU177" s="122"/>
      <c r="BV177" s="122"/>
      <c r="BW177" s="122"/>
      <c r="BX177" s="122"/>
      <c r="BY177" s="122"/>
      <c r="BZ177" s="122"/>
      <c r="CA177" s="122"/>
      <c r="CB177" s="122"/>
      <c r="CC177" s="122"/>
      <c r="CD177" s="122"/>
      <c r="CE177" s="122"/>
      <c r="CF177" s="122"/>
      <c r="CG177" s="122"/>
      <c r="CH177" s="122"/>
      <c r="CI177" s="122"/>
      <c r="CJ177" s="122"/>
      <c r="CK177" s="122"/>
      <c r="CL177" s="122"/>
      <c r="CM177" s="122"/>
      <c r="CN177" s="122"/>
      <c r="CO177" s="122"/>
      <c r="CP177" s="122"/>
      <c r="CQ177" s="122"/>
      <c r="CR177" s="122"/>
      <c r="CS177" s="122"/>
      <c r="CT177" s="122"/>
      <c r="CU177" s="122"/>
      <c r="CV177" s="122"/>
      <c r="CW177" s="122"/>
      <c r="CX177" s="122"/>
      <c r="CY177" s="122"/>
      <c r="CZ177" s="122"/>
      <c r="DA177" s="122"/>
      <c r="DB177" s="122"/>
      <c r="DC177" s="122"/>
      <c r="DD177" s="122"/>
      <c r="DE177" s="122"/>
      <c r="DF177" s="122"/>
      <c r="DG177" s="122"/>
      <c r="DH177" s="122"/>
      <c r="DI177" s="122"/>
      <c r="DJ177" s="122"/>
      <c r="DK177" s="122"/>
      <c r="DL177" s="122"/>
      <c r="DM177" s="122"/>
      <c r="DN177" s="122"/>
      <c r="DO177" s="122"/>
      <c r="DP177" s="122"/>
      <c r="DQ177" s="122"/>
      <c r="DR177" s="122"/>
      <c r="DS177" s="122"/>
      <c r="DT177" s="122"/>
      <c r="DU177" s="122"/>
      <c r="DV177" s="122"/>
      <c r="DW177" s="122"/>
      <c r="DX177" s="122"/>
      <c r="DY177" s="122"/>
      <c r="DZ177" s="122"/>
      <c r="EA177" s="122"/>
      <c r="EB177" s="122"/>
      <c r="EC177" s="122"/>
      <c r="ED177" s="122"/>
      <c r="EE177" s="122"/>
      <c r="EF177" s="122"/>
      <c r="EG177" s="122"/>
      <c r="EH177" s="122"/>
      <c r="EI177" s="122"/>
      <c r="EJ177" s="122"/>
      <c r="EK177" s="122"/>
      <c r="EL177" s="122"/>
      <c r="EM177" s="122"/>
      <c r="EN177" s="122"/>
      <c r="EO177" s="122"/>
    </row>
    <row r="178" spans="1:145" s="129" customFormat="1">
      <c r="B178" s="156" t="s">
        <v>3753</v>
      </c>
      <c r="C178" s="156" t="s">
        <v>3754</v>
      </c>
      <c r="D178" s="156">
        <v>39110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8">
        <f t="shared" si="22"/>
        <v>0</v>
      </c>
      <c r="AF178" s="159">
        <f t="shared" si="23"/>
        <v>0</v>
      </c>
      <c r="AG178" s="160">
        <f t="shared" si="24"/>
        <v>0</v>
      </c>
      <c r="AH178" s="175" t="s">
        <v>6164</v>
      </c>
      <c r="AI178" s="129">
        <f t="shared" si="25"/>
        <v>2.3330000000000002</v>
      </c>
      <c r="AJ178" s="122"/>
      <c r="AK178" s="122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122"/>
      <c r="BG178" s="122"/>
      <c r="BH178" s="122"/>
      <c r="BI178" s="122"/>
      <c r="BJ178" s="122"/>
      <c r="BK178" s="122"/>
      <c r="BL178" s="122"/>
      <c r="BM178" s="122"/>
      <c r="BN178" s="122"/>
      <c r="BO178" s="122"/>
      <c r="BP178" s="122"/>
      <c r="BQ178" s="122"/>
      <c r="BR178" s="122"/>
      <c r="BS178" s="122"/>
      <c r="BT178" s="122"/>
      <c r="BU178" s="122"/>
      <c r="BV178" s="122"/>
      <c r="BW178" s="122"/>
      <c r="BX178" s="122"/>
      <c r="BY178" s="122"/>
      <c r="BZ178" s="122"/>
      <c r="CA178" s="122"/>
      <c r="CB178" s="122"/>
      <c r="CC178" s="122"/>
      <c r="CD178" s="122"/>
      <c r="CE178" s="122"/>
      <c r="CF178" s="122"/>
      <c r="CG178" s="122"/>
      <c r="CH178" s="122"/>
      <c r="CI178" s="122"/>
      <c r="CJ178" s="122"/>
      <c r="CK178" s="122"/>
      <c r="CL178" s="122"/>
      <c r="CM178" s="122"/>
      <c r="CN178" s="122"/>
      <c r="CO178" s="122"/>
      <c r="CP178" s="122"/>
      <c r="CQ178" s="122"/>
      <c r="CR178" s="122"/>
      <c r="CS178" s="122"/>
      <c r="CT178" s="122"/>
      <c r="CU178" s="122"/>
      <c r="CV178" s="122"/>
      <c r="CW178" s="122"/>
      <c r="CX178" s="122"/>
      <c r="CY178" s="122"/>
      <c r="CZ178" s="122"/>
      <c r="DA178" s="122"/>
      <c r="DB178" s="122"/>
      <c r="DC178" s="122"/>
      <c r="DD178" s="122"/>
      <c r="DE178" s="122"/>
      <c r="DF178" s="122"/>
      <c r="DG178" s="122"/>
      <c r="DH178" s="122"/>
      <c r="DI178" s="122"/>
      <c r="DJ178" s="122"/>
      <c r="DK178" s="122"/>
      <c r="DL178" s="122"/>
      <c r="DM178" s="122"/>
      <c r="DN178" s="122"/>
      <c r="DO178" s="122"/>
      <c r="DP178" s="122"/>
      <c r="DQ178" s="122"/>
      <c r="DR178" s="122"/>
      <c r="DS178" s="122"/>
      <c r="DT178" s="122"/>
      <c r="DU178" s="122"/>
      <c r="DV178" s="122"/>
      <c r="DW178" s="122"/>
      <c r="DX178" s="122"/>
      <c r="DY178" s="122"/>
      <c r="DZ178" s="122"/>
      <c r="EA178" s="122"/>
      <c r="EB178" s="122"/>
      <c r="EC178" s="122"/>
      <c r="ED178" s="122"/>
      <c r="EE178" s="122"/>
      <c r="EF178" s="122"/>
      <c r="EG178" s="122"/>
      <c r="EH178" s="122"/>
      <c r="EI178" s="122"/>
      <c r="EJ178" s="122"/>
      <c r="EK178" s="122"/>
      <c r="EL178" s="122"/>
      <c r="EM178" s="122"/>
      <c r="EN178" s="122"/>
      <c r="EO178" s="122"/>
    </row>
    <row r="179" spans="1:145" s="129" customFormat="1">
      <c r="B179" s="156" t="s">
        <v>3755</v>
      </c>
      <c r="C179" s="156" t="s">
        <v>3756</v>
      </c>
      <c r="D179" s="156">
        <v>39110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8">
        <f t="shared" si="22"/>
        <v>0</v>
      </c>
      <c r="AF179" s="159">
        <f t="shared" si="23"/>
        <v>0</v>
      </c>
      <c r="AG179" s="160">
        <f t="shared" si="24"/>
        <v>0</v>
      </c>
      <c r="AH179" s="175" t="s">
        <v>6171</v>
      </c>
      <c r="AI179" s="129" t="str">
        <f t="shared" si="25"/>
        <v>QQQ</v>
      </c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2"/>
      <c r="DH179" s="122"/>
      <c r="DI179" s="122"/>
      <c r="DJ179" s="122"/>
      <c r="DK179" s="122"/>
      <c r="DL179" s="122"/>
      <c r="DM179" s="122"/>
      <c r="DN179" s="122"/>
      <c r="DO179" s="122"/>
      <c r="DP179" s="122"/>
      <c r="DQ179" s="122"/>
      <c r="DR179" s="122"/>
      <c r="DS179" s="122"/>
      <c r="DT179" s="122"/>
      <c r="DU179" s="122"/>
      <c r="DV179" s="122"/>
      <c r="DW179" s="122"/>
      <c r="DX179" s="122"/>
      <c r="DY179" s="122"/>
      <c r="DZ179" s="122"/>
      <c r="EA179" s="122"/>
      <c r="EB179" s="122"/>
      <c r="EC179" s="122"/>
      <c r="ED179" s="122"/>
      <c r="EE179" s="122"/>
      <c r="EF179" s="122"/>
      <c r="EG179" s="122"/>
      <c r="EH179" s="122"/>
      <c r="EI179" s="122"/>
      <c r="EJ179" s="122"/>
      <c r="EK179" s="122"/>
      <c r="EL179" s="122"/>
      <c r="EM179" s="122"/>
      <c r="EN179" s="122"/>
      <c r="EO179" s="122"/>
    </row>
    <row r="180" spans="1:145" s="129" customFormat="1">
      <c r="B180" s="156" t="s">
        <v>3757</v>
      </c>
      <c r="C180" s="156" t="s">
        <v>3758</v>
      </c>
      <c r="D180" s="156">
        <v>39110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8">
        <f t="shared" si="22"/>
        <v>0</v>
      </c>
      <c r="AF180" s="159">
        <f t="shared" si="23"/>
        <v>0</v>
      </c>
      <c r="AG180" s="160">
        <f t="shared" si="24"/>
        <v>0</v>
      </c>
      <c r="AH180" s="175" t="s">
        <v>6168</v>
      </c>
      <c r="AI180" s="129">
        <f t="shared" si="25"/>
        <v>3</v>
      </c>
      <c r="AJ180" s="122"/>
      <c r="AK180" s="122"/>
      <c r="AL180" s="122"/>
      <c r="AM180" s="122"/>
      <c r="AN180" s="122"/>
      <c r="AO180" s="122"/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2"/>
      <c r="BA180" s="122"/>
      <c r="BB180" s="122"/>
      <c r="BC180" s="122"/>
      <c r="BD180" s="122"/>
      <c r="BE180" s="122"/>
      <c r="BF180" s="122"/>
      <c r="BG180" s="122"/>
      <c r="BH180" s="122"/>
      <c r="BI180" s="122"/>
      <c r="BJ180" s="122"/>
      <c r="BK180" s="122"/>
      <c r="BL180" s="122"/>
      <c r="BM180" s="122"/>
      <c r="BN180" s="122"/>
      <c r="BO180" s="122"/>
      <c r="BP180" s="122"/>
      <c r="BQ180" s="122"/>
      <c r="BR180" s="122"/>
      <c r="BS180" s="122"/>
      <c r="BT180" s="122"/>
      <c r="BU180" s="122"/>
      <c r="BV180" s="122"/>
      <c r="BW180" s="122"/>
      <c r="BX180" s="122"/>
      <c r="BY180" s="122"/>
      <c r="BZ180" s="122"/>
      <c r="CA180" s="122"/>
      <c r="CB180" s="122"/>
      <c r="CC180" s="122"/>
      <c r="CD180" s="122"/>
      <c r="CE180" s="122"/>
      <c r="CF180" s="122"/>
      <c r="CG180" s="122"/>
      <c r="CH180" s="122"/>
      <c r="CI180" s="122"/>
      <c r="CJ180" s="122"/>
      <c r="CK180" s="122"/>
      <c r="CL180" s="122"/>
      <c r="CM180" s="122"/>
      <c r="CN180" s="122"/>
      <c r="CO180" s="122"/>
      <c r="CP180" s="122"/>
      <c r="CQ180" s="122"/>
      <c r="CR180" s="122"/>
      <c r="CS180" s="122"/>
      <c r="CT180" s="122"/>
      <c r="CU180" s="122"/>
      <c r="CV180" s="122"/>
      <c r="CW180" s="122"/>
      <c r="CX180" s="122"/>
      <c r="CY180" s="122"/>
      <c r="CZ180" s="122"/>
      <c r="DA180" s="122"/>
      <c r="DB180" s="122"/>
      <c r="DC180" s="122"/>
      <c r="DD180" s="122"/>
      <c r="DE180" s="122"/>
      <c r="DF180" s="122"/>
      <c r="DG180" s="122"/>
      <c r="DH180" s="122"/>
      <c r="DI180" s="122"/>
      <c r="DJ180" s="122"/>
      <c r="DK180" s="122"/>
      <c r="DL180" s="122"/>
      <c r="DM180" s="122"/>
      <c r="DN180" s="122"/>
      <c r="DO180" s="122"/>
      <c r="DP180" s="122"/>
      <c r="DQ180" s="122"/>
      <c r="DR180" s="122"/>
      <c r="DS180" s="122"/>
      <c r="DT180" s="122"/>
      <c r="DU180" s="122"/>
      <c r="DV180" s="122"/>
      <c r="DW180" s="122"/>
      <c r="DX180" s="122"/>
      <c r="DY180" s="122"/>
      <c r="DZ180" s="122"/>
      <c r="EA180" s="122"/>
      <c r="EB180" s="122"/>
      <c r="EC180" s="122"/>
      <c r="ED180" s="122"/>
      <c r="EE180" s="122"/>
      <c r="EF180" s="122"/>
      <c r="EG180" s="122"/>
      <c r="EH180" s="122"/>
      <c r="EI180" s="122"/>
      <c r="EJ180" s="122"/>
      <c r="EK180" s="122"/>
      <c r="EL180" s="122"/>
      <c r="EM180" s="122"/>
      <c r="EN180" s="122"/>
      <c r="EO180" s="122"/>
    </row>
    <row r="181" spans="1:145" s="129" customFormat="1">
      <c r="A181" s="129" t="s">
        <v>3437</v>
      </c>
      <c r="B181" s="156" t="s">
        <v>1026</v>
      </c>
      <c r="C181" s="156" t="s">
        <v>1027</v>
      </c>
      <c r="D181" s="156">
        <v>39110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8">
        <f t="shared" si="22"/>
        <v>0</v>
      </c>
      <c r="AF181" s="159">
        <f t="shared" si="23"/>
        <v>0</v>
      </c>
      <c r="AG181" s="160">
        <f t="shared" si="24"/>
        <v>0</v>
      </c>
      <c r="AH181" s="175" t="s">
        <v>6166</v>
      </c>
      <c r="AI181" s="129">
        <f t="shared" si="25"/>
        <v>3.6669999999999998</v>
      </c>
      <c r="AJ181" s="122"/>
      <c r="AK181" s="122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2"/>
      <c r="BA181" s="122"/>
      <c r="BB181" s="122"/>
      <c r="BC181" s="122"/>
      <c r="BD181" s="122"/>
      <c r="BE181" s="122"/>
      <c r="BF181" s="122"/>
      <c r="BG181" s="122"/>
      <c r="BH181" s="122"/>
      <c r="BI181" s="122"/>
      <c r="BJ181" s="122"/>
      <c r="BK181" s="122"/>
      <c r="BL181" s="122"/>
      <c r="BM181" s="122"/>
      <c r="BN181" s="122"/>
      <c r="BO181" s="122"/>
      <c r="BP181" s="122"/>
      <c r="BQ181" s="122"/>
      <c r="BR181" s="122"/>
      <c r="BS181" s="122"/>
      <c r="BT181" s="122"/>
      <c r="BU181" s="122"/>
      <c r="BV181" s="122"/>
      <c r="BW181" s="122"/>
      <c r="BX181" s="122"/>
      <c r="BY181" s="122"/>
      <c r="BZ181" s="122"/>
      <c r="CA181" s="122"/>
      <c r="CB181" s="122"/>
      <c r="CC181" s="122"/>
      <c r="CD181" s="122"/>
      <c r="CE181" s="122"/>
      <c r="CF181" s="122"/>
      <c r="CG181" s="122"/>
      <c r="CH181" s="122"/>
      <c r="CI181" s="122"/>
      <c r="CJ181" s="122"/>
      <c r="CK181" s="122"/>
      <c r="CL181" s="122"/>
      <c r="CM181" s="122"/>
      <c r="CN181" s="122"/>
      <c r="CO181" s="122"/>
      <c r="CP181" s="122"/>
      <c r="CQ181" s="122"/>
      <c r="CR181" s="122"/>
      <c r="CS181" s="122"/>
      <c r="CT181" s="122"/>
      <c r="CU181" s="122"/>
      <c r="CV181" s="122"/>
      <c r="CW181" s="122"/>
      <c r="CX181" s="122"/>
      <c r="CY181" s="122"/>
      <c r="CZ181" s="122"/>
      <c r="DA181" s="122"/>
      <c r="DB181" s="122"/>
      <c r="DC181" s="122"/>
      <c r="DD181" s="122"/>
      <c r="DE181" s="122"/>
      <c r="DF181" s="122"/>
      <c r="DG181" s="122"/>
      <c r="DH181" s="122"/>
      <c r="DI181" s="122"/>
      <c r="DJ181" s="122"/>
      <c r="DK181" s="122"/>
      <c r="DL181" s="122"/>
      <c r="DM181" s="122"/>
      <c r="DN181" s="122"/>
      <c r="DO181" s="122"/>
      <c r="DP181" s="122"/>
      <c r="DQ181" s="122"/>
      <c r="DR181" s="122"/>
      <c r="DS181" s="122"/>
      <c r="DT181" s="122"/>
      <c r="DU181" s="122"/>
      <c r="DV181" s="122"/>
      <c r="DW181" s="122"/>
      <c r="DX181" s="122"/>
      <c r="DY181" s="122"/>
      <c r="DZ181" s="122"/>
      <c r="EA181" s="122"/>
      <c r="EB181" s="122"/>
      <c r="EC181" s="122"/>
      <c r="ED181" s="122"/>
      <c r="EE181" s="122"/>
      <c r="EF181" s="122"/>
      <c r="EG181" s="122"/>
      <c r="EH181" s="122"/>
      <c r="EI181" s="122"/>
      <c r="EJ181" s="122"/>
      <c r="EK181" s="122"/>
      <c r="EL181" s="122"/>
      <c r="EM181" s="122"/>
      <c r="EN181" s="122"/>
      <c r="EO181" s="122"/>
    </row>
    <row r="182" spans="1:145" s="129" customFormat="1">
      <c r="B182" s="156" t="s">
        <v>3761</v>
      </c>
      <c r="C182" s="156" t="s">
        <v>3762</v>
      </c>
      <c r="D182" s="156">
        <v>39110</v>
      </c>
      <c r="E182" s="157">
        <v>1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1</v>
      </c>
      <c r="L182" s="157">
        <v>0</v>
      </c>
      <c r="M182" s="157">
        <v>0</v>
      </c>
      <c r="N182" s="157">
        <v>0</v>
      </c>
      <c r="O182" s="157">
        <v>1</v>
      </c>
      <c r="P182" s="157">
        <v>0</v>
      </c>
      <c r="Q182" s="157">
        <v>1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1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8">
        <f t="shared" si="22"/>
        <v>5</v>
      </c>
      <c r="AF182" s="159">
        <f t="shared" si="23"/>
        <v>1</v>
      </c>
      <c r="AG182" s="160">
        <f t="shared" si="24"/>
        <v>5</v>
      </c>
      <c r="AH182" s="175" t="s">
        <v>3437</v>
      </c>
      <c r="AI182" s="129">
        <f t="shared" si="25"/>
        <v>4</v>
      </c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  <c r="BW182" s="122"/>
      <c r="BX182" s="122"/>
      <c r="BY182" s="122"/>
      <c r="BZ182" s="122"/>
      <c r="CA182" s="122"/>
      <c r="CB182" s="122"/>
      <c r="CC182" s="122"/>
      <c r="CD182" s="122"/>
      <c r="CE182" s="122"/>
      <c r="CF182" s="122"/>
      <c r="CG182" s="122"/>
      <c r="CH182" s="122"/>
      <c r="CI182" s="122"/>
      <c r="CJ182" s="122"/>
      <c r="CK182" s="122"/>
      <c r="CL182" s="122"/>
      <c r="CM182" s="122"/>
      <c r="CN182" s="122"/>
      <c r="CO182" s="122"/>
      <c r="CP182" s="122"/>
      <c r="CQ182" s="122"/>
      <c r="CR182" s="122"/>
      <c r="CS182" s="122"/>
      <c r="CT182" s="122"/>
      <c r="CU182" s="122"/>
      <c r="CV182" s="122"/>
      <c r="CW182" s="122"/>
      <c r="CX182" s="122"/>
      <c r="CY182" s="122"/>
      <c r="CZ182" s="122"/>
      <c r="DA182" s="122"/>
      <c r="DB182" s="122"/>
      <c r="DC182" s="122"/>
      <c r="DD182" s="122"/>
      <c r="DE182" s="122"/>
      <c r="DF182" s="122"/>
      <c r="DG182" s="122"/>
      <c r="DH182" s="122"/>
      <c r="DI182" s="122"/>
      <c r="DJ182" s="122"/>
      <c r="DK182" s="122"/>
      <c r="DL182" s="122"/>
      <c r="DM182" s="122"/>
      <c r="DN182" s="122"/>
      <c r="DO182" s="122"/>
      <c r="DP182" s="122"/>
      <c r="DQ182" s="122"/>
      <c r="DR182" s="122"/>
      <c r="DS182" s="122"/>
      <c r="DT182" s="122"/>
      <c r="DU182" s="122"/>
      <c r="DV182" s="122"/>
      <c r="DW182" s="122"/>
      <c r="DX182" s="122"/>
      <c r="DY182" s="122"/>
      <c r="DZ182" s="122"/>
      <c r="EA182" s="122"/>
      <c r="EB182" s="122"/>
      <c r="EC182" s="122"/>
      <c r="ED182" s="122"/>
      <c r="EE182" s="122"/>
      <c r="EF182" s="122"/>
      <c r="EG182" s="122"/>
      <c r="EH182" s="122"/>
      <c r="EI182" s="122"/>
      <c r="EJ182" s="122"/>
      <c r="EK182" s="122"/>
      <c r="EL182" s="122"/>
      <c r="EM182" s="122"/>
      <c r="EN182" s="122"/>
      <c r="EO182" s="122"/>
    </row>
    <row r="183" spans="1:145" s="129" customFormat="1">
      <c r="B183" s="156" t="s">
        <v>3763</v>
      </c>
      <c r="C183" s="156" t="s">
        <v>3764</v>
      </c>
      <c r="D183" s="156">
        <v>39110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8">
        <f t="shared" si="22"/>
        <v>0</v>
      </c>
      <c r="AF183" s="159">
        <f t="shared" si="23"/>
        <v>0</v>
      </c>
      <c r="AG183" s="160">
        <f t="shared" si="24"/>
        <v>0</v>
      </c>
      <c r="AH183" s="175" t="s">
        <v>6162</v>
      </c>
      <c r="AI183" s="129">
        <f t="shared" si="25"/>
        <v>2</v>
      </c>
      <c r="AJ183" s="122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2"/>
      <c r="BA183" s="122"/>
      <c r="BB183" s="122"/>
      <c r="BC183" s="122"/>
      <c r="BD183" s="122"/>
      <c r="BE183" s="122"/>
      <c r="BF183" s="122"/>
      <c r="BG183" s="122"/>
      <c r="BH183" s="122"/>
      <c r="BI183" s="122"/>
      <c r="BJ183" s="122"/>
      <c r="BK183" s="122"/>
      <c r="BL183" s="122"/>
      <c r="BM183" s="122"/>
      <c r="BN183" s="122"/>
      <c r="BO183" s="122"/>
      <c r="BP183" s="122"/>
      <c r="BQ183" s="122"/>
      <c r="BR183" s="122"/>
      <c r="BS183" s="122"/>
      <c r="BT183" s="122"/>
      <c r="BU183" s="122"/>
      <c r="BV183" s="122"/>
      <c r="BW183" s="122"/>
      <c r="BX183" s="122"/>
      <c r="BY183" s="122"/>
      <c r="BZ183" s="122"/>
      <c r="CA183" s="122"/>
      <c r="CB183" s="122"/>
      <c r="CC183" s="122"/>
      <c r="CD183" s="122"/>
      <c r="CE183" s="122"/>
      <c r="CF183" s="122"/>
      <c r="CG183" s="122"/>
      <c r="CH183" s="122"/>
      <c r="CI183" s="122"/>
      <c r="CJ183" s="122"/>
      <c r="CK183" s="122"/>
      <c r="CL183" s="122"/>
      <c r="CM183" s="122"/>
      <c r="CN183" s="122"/>
      <c r="CO183" s="122"/>
      <c r="CP183" s="122"/>
      <c r="CQ183" s="122"/>
      <c r="CR183" s="122"/>
      <c r="CS183" s="122"/>
      <c r="CT183" s="122"/>
      <c r="CU183" s="122"/>
      <c r="CV183" s="122"/>
      <c r="CW183" s="122"/>
      <c r="CX183" s="122"/>
      <c r="CY183" s="122"/>
      <c r="CZ183" s="122"/>
      <c r="DA183" s="122"/>
      <c r="DB183" s="122"/>
      <c r="DC183" s="122"/>
      <c r="DD183" s="122"/>
      <c r="DE183" s="122"/>
      <c r="DF183" s="122"/>
      <c r="DG183" s="122"/>
      <c r="DH183" s="122"/>
      <c r="DI183" s="122"/>
      <c r="DJ183" s="122"/>
      <c r="DK183" s="122"/>
      <c r="DL183" s="122"/>
      <c r="DM183" s="122"/>
      <c r="DN183" s="122"/>
      <c r="DO183" s="122"/>
      <c r="DP183" s="122"/>
      <c r="DQ183" s="122"/>
      <c r="DR183" s="122"/>
      <c r="DS183" s="122"/>
      <c r="DT183" s="122"/>
      <c r="DU183" s="122"/>
      <c r="DV183" s="122"/>
      <c r="DW183" s="122"/>
      <c r="DX183" s="122"/>
      <c r="DY183" s="122"/>
      <c r="DZ183" s="122"/>
      <c r="EA183" s="122"/>
      <c r="EB183" s="122"/>
      <c r="EC183" s="122"/>
      <c r="ED183" s="122"/>
      <c r="EE183" s="122"/>
      <c r="EF183" s="122"/>
      <c r="EG183" s="122"/>
      <c r="EH183" s="122"/>
      <c r="EI183" s="122"/>
      <c r="EJ183" s="122"/>
      <c r="EK183" s="122"/>
      <c r="EL183" s="122"/>
      <c r="EM183" s="122"/>
      <c r="EN183" s="122"/>
      <c r="EO183" s="122"/>
    </row>
    <row r="184" spans="1:145" s="129" customFormat="1">
      <c r="B184" s="156" t="s">
        <v>3765</v>
      </c>
      <c r="C184" s="156" t="s">
        <v>3766</v>
      </c>
      <c r="D184" s="156">
        <v>39110</v>
      </c>
      <c r="E184" s="157">
        <v>1</v>
      </c>
      <c r="F184" s="157">
        <v>0</v>
      </c>
      <c r="G184" s="157">
        <v>1</v>
      </c>
      <c r="H184" s="157">
        <v>1</v>
      </c>
      <c r="I184" s="157">
        <v>1</v>
      </c>
      <c r="J184" s="157">
        <v>0</v>
      </c>
      <c r="K184" s="157">
        <v>0</v>
      </c>
      <c r="L184" s="157">
        <v>0</v>
      </c>
      <c r="M184" s="157">
        <v>1</v>
      </c>
      <c r="N184" s="157">
        <v>0</v>
      </c>
      <c r="O184" s="157">
        <v>1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1</v>
      </c>
      <c r="V184" s="157">
        <v>0</v>
      </c>
      <c r="W184" s="157">
        <v>1</v>
      </c>
      <c r="X184" s="157">
        <v>0</v>
      </c>
      <c r="Y184" s="157">
        <v>1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8">
        <f t="shared" si="22"/>
        <v>9</v>
      </c>
      <c r="AF184" s="159">
        <f t="shared" si="23"/>
        <v>1</v>
      </c>
      <c r="AG184" s="160">
        <f t="shared" si="24"/>
        <v>9</v>
      </c>
      <c r="AH184" s="175" t="s">
        <v>3437</v>
      </c>
      <c r="AI184" s="129">
        <f t="shared" si="25"/>
        <v>4</v>
      </c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  <c r="BW184" s="122"/>
      <c r="BX184" s="122"/>
      <c r="BY184" s="122"/>
      <c r="BZ184" s="122"/>
      <c r="CA184" s="122"/>
      <c r="CB184" s="122"/>
      <c r="CC184" s="122"/>
      <c r="CD184" s="122"/>
      <c r="CE184" s="122"/>
      <c r="CF184" s="122"/>
      <c r="CG184" s="122"/>
      <c r="CH184" s="122"/>
      <c r="CI184" s="122"/>
      <c r="CJ184" s="122"/>
      <c r="CK184" s="122"/>
      <c r="CL184" s="122"/>
      <c r="CM184" s="122"/>
      <c r="CN184" s="122"/>
      <c r="CO184" s="122"/>
      <c r="CP184" s="122"/>
      <c r="CQ184" s="122"/>
      <c r="CR184" s="122"/>
      <c r="CS184" s="122"/>
      <c r="CT184" s="122"/>
      <c r="CU184" s="122"/>
      <c r="CV184" s="122"/>
      <c r="CW184" s="122"/>
      <c r="CX184" s="122"/>
      <c r="CY184" s="122"/>
      <c r="CZ184" s="122"/>
      <c r="DA184" s="122"/>
      <c r="DB184" s="122"/>
      <c r="DC184" s="122"/>
      <c r="DD184" s="122"/>
      <c r="DE184" s="122"/>
      <c r="DF184" s="122"/>
      <c r="DG184" s="122"/>
      <c r="DH184" s="122"/>
      <c r="DI184" s="122"/>
      <c r="DJ184" s="122"/>
      <c r="DK184" s="122"/>
      <c r="DL184" s="122"/>
      <c r="DM184" s="122"/>
      <c r="DN184" s="122"/>
      <c r="DO184" s="122"/>
      <c r="DP184" s="122"/>
      <c r="DQ184" s="122"/>
      <c r="DR184" s="122"/>
      <c r="DS184" s="122"/>
      <c r="DT184" s="122"/>
      <c r="DU184" s="122"/>
      <c r="DV184" s="122"/>
      <c r="DW184" s="122"/>
      <c r="DX184" s="122"/>
      <c r="DY184" s="122"/>
      <c r="DZ184" s="122"/>
      <c r="EA184" s="122"/>
      <c r="EB184" s="122"/>
      <c r="EC184" s="122"/>
      <c r="ED184" s="122"/>
      <c r="EE184" s="122"/>
      <c r="EF184" s="122"/>
      <c r="EG184" s="122"/>
      <c r="EH184" s="122"/>
      <c r="EI184" s="122"/>
      <c r="EJ184" s="122"/>
      <c r="EK184" s="122"/>
      <c r="EL184" s="122"/>
      <c r="EM184" s="122"/>
      <c r="EN184" s="122"/>
      <c r="EO184" s="122"/>
    </row>
    <row r="185" spans="1:145" s="129" customFormat="1">
      <c r="B185" s="156" t="s">
        <v>3767</v>
      </c>
      <c r="C185" s="156" t="s">
        <v>3768</v>
      </c>
      <c r="D185" s="156">
        <v>39110</v>
      </c>
      <c r="E185" s="157">
        <v>0</v>
      </c>
      <c r="F185" s="157">
        <v>0</v>
      </c>
      <c r="G185" s="157">
        <v>1</v>
      </c>
      <c r="H185" s="157">
        <v>1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8">
        <f t="shared" si="22"/>
        <v>2</v>
      </c>
      <c r="AF185" s="159">
        <f t="shared" si="23"/>
        <v>1</v>
      </c>
      <c r="AG185" s="160">
        <f t="shared" si="24"/>
        <v>2</v>
      </c>
      <c r="AH185" s="175" t="s">
        <v>6170</v>
      </c>
      <c r="AI185" s="129">
        <f t="shared" si="25"/>
        <v>3.3330000000000002</v>
      </c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  <c r="CI185" s="122"/>
      <c r="CJ185" s="122"/>
      <c r="CK185" s="122"/>
      <c r="CL185" s="122"/>
      <c r="CM185" s="122"/>
      <c r="CN185" s="122"/>
      <c r="CO185" s="122"/>
      <c r="CP185" s="122"/>
      <c r="CQ185" s="122"/>
      <c r="CR185" s="122"/>
      <c r="CS185" s="122"/>
      <c r="CT185" s="122"/>
      <c r="CU185" s="122"/>
      <c r="CV185" s="122"/>
      <c r="CW185" s="122"/>
      <c r="CX185" s="122"/>
      <c r="CY185" s="122"/>
      <c r="CZ185" s="122"/>
      <c r="DA185" s="122"/>
      <c r="DB185" s="122"/>
      <c r="DC185" s="122"/>
      <c r="DD185" s="122"/>
      <c r="DE185" s="122"/>
      <c r="DF185" s="122"/>
      <c r="DG185" s="122"/>
      <c r="DH185" s="122"/>
      <c r="DI185" s="122"/>
      <c r="DJ185" s="122"/>
      <c r="DK185" s="122"/>
      <c r="DL185" s="122"/>
      <c r="DM185" s="122"/>
      <c r="DN185" s="122"/>
      <c r="DO185" s="122"/>
      <c r="DP185" s="122"/>
      <c r="DQ185" s="122"/>
      <c r="DR185" s="122"/>
      <c r="DS185" s="122"/>
      <c r="DT185" s="122"/>
      <c r="DU185" s="122"/>
      <c r="DV185" s="122"/>
      <c r="DW185" s="122"/>
      <c r="DX185" s="122"/>
      <c r="DY185" s="122"/>
      <c r="DZ185" s="122"/>
      <c r="EA185" s="122"/>
      <c r="EB185" s="122"/>
      <c r="EC185" s="122"/>
      <c r="ED185" s="122"/>
      <c r="EE185" s="122"/>
      <c r="EF185" s="122"/>
      <c r="EG185" s="122"/>
      <c r="EH185" s="122"/>
      <c r="EI185" s="122"/>
      <c r="EJ185" s="122"/>
      <c r="EK185" s="122"/>
      <c r="EL185" s="122"/>
      <c r="EM185" s="122"/>
      <c r="EN185" s="122"/>
      <c r="EO185" s="122"/>
    </row>
    <row r="186" spans="1:145" s="129" customFormat="1">
      <c r="A186" s="129" t="s">
        <v>3437</v>
      </c>
      <c r="B186" s="156" t="s">
        <v>1036</v>
      </c>
      <c r="C186" s="156" t="s">
        <v>1037</v>
      </c>
      <c r="D186" s="156">
        <v>39110</v>
      </c>
      <c r="E186" s="157">
        <v>1</v>
      </c>
      <c r="F186" s="157">
        <v>0</v>
      </c>
      <c r="G186" s="157">
        <v>0</v>
      </c>
      <c r="H186" s="157">
        <v>0</v>
      </c>
      <c r="I186" s="157">
        <v>1</v>
      </c>
      <c r="J186" s="157">
        <v>0</v>
      </c>
      <c r="K186" s="157">
        <v>1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8">
        <f t="shared" si="22"/>
        <v>3</v>
      </c>
      <c r="AF186" s="159">
        <f t="shared" si="23"/>
        <v>1</v>
      </c>
      <c r="AG186" s="160">
        <f t="shared" si="24"/>
        <v>3</v>
      </c>
      <c r="AH186" s="175" t="s">
        <v>6171</v>
      </c>
      <c r="AI186" s="129" t="str">
        <f t="shared" si="25"/>
        <v>QQQ</v>
      </c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2"/>
      <c r="DH186" s="122"/>
      <c r="DI186" s="122"/>
      <c r="DJ186" s="122"/>
      <c r="DK186" s="122"/>
      <c r="DL186" s="122"/>
      <c r="DM186" s="122"/>
      <c r="DN186" s="122"/>
      <c r="DO186" s="122"/>
      <c r="DP186" s="122"/>
      <c r="DQ186" s="122"/>
      <c r="DR186" s="122"/>
      <c r="DS186" s="122"/>
      <c r="DT186" s="122"/>
      <c r="DU186" s="122"/>
      <c r="DV186" s="122"/>
      <c r="DW186" s="122"/>
      <c r="DX186" s="122"/>
      <c r="DY186" s="122"/>
      <c r="DZ186" s="122"/>
      <c r="EA186" s="122"/>
      <c r="EB186" s="122"/>
      <c r="EC186" s="122"/>
      <c r="ED186" s="122"/>
      <c r="EE186" s="122"/>
      <c r="EF186" s="122"/>
      <c r="EG186" s="122"/>
      <c r="EH186" s="122"/>
      <c r="EI186" s="122"/>
      <c r="EJ186" s="122"/>
      <c r="EK186" s="122"/>
      <c r="EL186" s="122"/>
      <c r="EM186" s="122"/>
      <c r="EN186" s="122"/>
      <c r="EO186" s="122"/>
    </row>
    <row r="187" spans="1:145" s="129" customFormat="1">
      <c r="B187" s="156" t="s">
        <v>3771</v>
      </c>
      <c r="C187" s="156" t="s">
        <v>3772</v>
      </c>
      <c r="D187" s="156">
        <v>39110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8">
        <f t="shared" si="22"/>
        <v>0</v>
      </c>
      <c r="AF187" s="159">
        <f t="shared" si="23"/>
        <v>0</v>
      </c>
      <c r="AG187" s="160">
        <f t="shared" si="24"/>
        <v>0</v>
      </c>
      <c r="AH187" s="175" t="s">
        <v>3437</v>
      </c>
      <c r="AI187" s="129">
        <f t="shared" si="25"/>
        <v>4</v>
      </c>
      <c r="AJ187" s="122"/>
      <c r="AK187" s="122"/>
      <c r="AL187" s="122"/>
      <c r="AM187" s="122"/>
      <c r="AN187" s="122"/>
      <c r="AO187" s="122"/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2"/>
      <c r="BA187" s="122"/>
      <c r="BB187" s="122"/>
      <c r="BC187" s="122"/>
      <c r="BD187" s="122"/>
      <c r="BE187" s="122"/>
      <c r="BF187" s="122"/>
      <c r="BG187" s="122"/>
      <c r="BH187" s="122"/>
      <c r="BI187" s="122"/>
      <c r="BJ187" s="122"/>
      <c r="BK187" s="122"/>
      <c r="BL187" s="122"/>
      <c r="BM187" s="122"/>
      <c r="BN187" s="122"/>
      <c r="BO187" s="122"/>
      <c r="BP187" s="122"/>
      <c r="BQ187" s="122"/>
      <c r="BR187" s="122"/>
      <c r="BS187" s="122"/>
      <c r="BT187" s="122"/>
      <c r="BU187" s="122"/>
      <c r="BV187" s="122"/>
      <c r="BW187" s="122"/>
      <c r="BX187" s="122"/>
      <c r="BY187" s="122"/>
      <c r="BZ187" s="122"/>
      <c r="CA187" s="122"/>
      <c r="CB187" s="122"/>
      <c r="CC187" s="122"/>
      <c r="CD187" s="122"/>
      <c r="CE187" s="122"/>
      <c r="CF187" s="122"/>
      <c r="CG187" s="122"/>
      <c r="CH187" s="122"/>
      <c r="CI187" s="122"/>
      <c r="CJ187" s="122"/>
      <c r="CK187" s="122"/>
      <c r="CL187" s="122"/>
      <c r="CM187" s="122"/>
      <c r="CN187" s="122"/>
      <c r="CO187" s="122"/>
      <c r="CP187" s="122"/>
      <c r="CQ187" s="122"/>
      <c r="CR187" s="122"/>
      <c r="CS187" s="122"/>
      <c r="CT187" s="122"/>
      <c r="CU187" s="122"/>
      <c r="CV187" s="122"/>
      <c r="CW187" s="122"/>
      <c r="CX187" s="122"/>
      <c r="CY187" s="122"/>
      <c r="CZ187" s="122"/>
      <c r="DA187" s="122"/>
      <c r="DB187" s="122"/>
      <c r="DC187" s="122"/>
      <c r="DD187" s="122"/>
      <c r="DE187" s="122"/>
      <c r="DF187" s="122"/>
      <c r="DG187" s="122"/>
      <c r="DH187" s="122"/>
      <c r="DI187" s="122"/>
      <c r="DJ187" s="122"/>
      <c r="DK187" s="122"/>
      <c r="DL187" s="122"/>
      <c r="DM187" s="122"/>
      <c r="DN187" s="122"/>
      <c r="DO187" s="122"/>
      <c r="DP187" s="122"/>
      <c r="DQ187" s="122"/>
      <c r="DR187" s="122"/>
      <c r="DS187" s="122"/>
      <c r="DT187" s="122"/>
      <c r="DU187" s="122"/>
      <c r="DV187" s="122"/>
      <c r="DW187" s="122"/>
      <c r="DX187" s="122"/>
      <c r="DY187" s="122"/>
      <c r="DZ187" s="122"/>
      <c r="EA187" s="122"/>
      <c r="EB187" s="122"/>
      <c r="EC187" s="122"/>
      <c r="ED187" s="122"/>
      <c r="EE187" s="122"/>
      <c r="EF187" s="122"/>
      <c r="EG187" s="122"/>
      <c r="EH187" s="122"/>
      <c r="EI187" s="122"/>
      <c r="EJ187" s="122"/>
      <c r="EK187" s="122"/>
      <c r="EL187" s="122"/>
      <c r="EM187" s="122"/>
      <c r="EN187" s="122"/>
      <c r="EO187" s="122"/>
    </row>
    <row r="188" spans="1:145" s="129" customFormat="1">
      <c r="B188" s="156" t="s">
        <v>3773</v>
      </c>
      <c r="C188" s="156" t="s">
        <v>3774</v>
      </c>
      <c r="D188" s="156">
        <v>39110</v>
      </c>
      <c r="E188" s="157">
        <v>1</v>
      </c>
      <c r="F188" s="157">
        <v>0</v>
      </c>
      <c r="G188" s="157">
        <v>1</v>
      </c>
      <c r="H188" s="157">
        <v>1</v>
      </c>
      <c r="I188" s="157">
        <v>0</v>
      </c>
      <c r="J188" s="157">
        <v>0</v>
      </c>
      <c r="K188" s="157">
        <v>0</v>
      </c>
      <c r="L188" s="157">
        <v>0</v>
      </c>
      <c r="M188" s="157">
        <v>1</v>
      </c>
      <c r="N188" s="157">
        <v>0</v>
      </c>
      <c r="O188" s="157">
        <v>1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1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8">
        <f t="shared" si="22"/>
        <v>6</v>
      </c>
      <c r="AF188" s="159">
        <f t="shared" si="23"/>
        <v>1</v>
      </c>
      <c r="AG188" s="160">
        <f t="shared" si="24"/>
        <v>6</v>
      </c>
      <c r="AH188" s="175" t="s">
        <v>6169</v>
      </c>
      <c r="AI188" s="129">
        <f t="shared" si="25"/>
        <v>1.333</v>
      </c>
      <c r="AJ188" s="122"/>
      <c r="AK188" s="122"/>
      <c r="AL188" s="122"/>
      <c r="AM188" s="122"/>
      <c r="AN188" s="122"/>
      <c r="AO188" s="122"/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2"/>
      <c r="BA188" s="122"/>
      <c r="BB188" s="122"/>
      <c r="BC188" s="122"/>
      <c r="BD188" s="122"/>
      <c r="BE188" s="122"/>
      <c r="BF188" s="122"/>
      <c r="BG188" s="122"/>
      <c r="BH188" s="122"/>
      <c r="BI188" s="122"/>
      <c r="BJ188" s="122"/>
      <c r="BK188" s="122"/>
      <c r="BL188" s="122"/>
      <c r="BM188" s="122"/>
      <c r="BN188" s="122"/>
      <c r="BO188" s="122"/>
      <c r="BP188" s="122"/>
      <c r="BQ188" s="122"/>
      <c r="BR188" s="122"/>
      <c r="BS188" s="122"/>
      <c r="BT188" s="122"/>
      <c r="BU188" s="122"/>
      <c r="BV188" s="122"/>
      <c r="BW188" s="122"/>
      <c r="BX188" s="122"/>
      <c r="BY188" s="122"/>
      <c r="BZ188" s="122"/>
      <c r="CA188" s="122"/>
      <c r="CB188" s="122"/>
      <c r="CC188" s="122"/>
      <c r="CD188" s="122"/>
      <c r="CE188" s="122"/>
      <c r="CF188" s="122"/>
      <c r="CG188" s="122"/>
      <c r="CH188" s="122"/>
      <c r="CI188" s="122"/>
      <c r="CJ188" s="122"/>
      <c r="CK188" s="122"/>
      <c r="CL188" s="122"/>
      <c r="CM188" s="122"/>
      <c r="CN188" s="122"/>
      <c r="CO188" s="122"/>
      <c r="CP188" s="122"/>
      <c r="CQ188" s="122"/>
      <c r="CR188" s="122"/>
      <c r="CS188" s="122"/>
      <c r="CT188" s="122"/>
      <c r="CU188" s="122"/>
      <c r="CV188" s="122"/>
      <c r="CW188" s="122"/>
      <c r="CX188" s="122"/>
      <c r="CY188" s="122"/>
      <c r="CZ188" s="122"/>
      <c r="DA188" s="122"/>
      <c r="DB188" s="122"/>
      <c r="DC188" s="122"/>
      <c r="DD188" s="122"/>
      <c r="DE188" s="122"/>
      <c r="DF188" s="122"/>
      <c r="DG188" s="122"/>
      <c r="DH188" s="122"/>
      <c r="DI188" s="122"/>
      <c r="DJ188" s="122"/>
      <c r="DK188" s="122"/>
      <c r="DL188" s="122"/>
      <c r="DM188" s="122"/>
      <c r="DN188" s="122"/>
      <c r="DO188" s="122"/>
      <c r="DP188" s="122"/>
      <c r="DQ188" s="122"/>
      <c r="DR188" s="122"/>
      <c r="DS188" s="122"/>
      <c r="DT188" s="122"/>
      <c r="DU188" s="122"/>
      <c r="DV188" s="122"/>
      <c r="DW188" s="122"/>
      <c r="DX188" s="122"/>
      <c r="DY188" s="122"/>
      <c r="DZ188" s="122"/>
      <c r="EA188" s="122"/>
      <c r="EB188" s="122"/>
      <c r="EC188" s="122"/>
      <c r="ED188" s="122"/>
      <c r="EE188" s="122"/>
      <c r="EF188" s="122"/>
      <c r="EG188" s="122"/>
      <c r="EH188" s="122"/>
      <c r="EI188" s="122"/>
      <c r="EJ188" s="122"/>
      <c r="EK188" s="122"/>
      <c r="EL188" s="122"/>
      <c r="EM188" s="122"/>
      <c r="EN188" s="122"/>
      <c r="EO188" s="122"/>
    </row>
    <row r="189" spans="1:145" s="129" customFormat="1">
      <c r="B189" s="156" t="s">
        <v>3777</v>
      </c>
      <c r="C189" s="156" t="s">
        <v>3778</v>
      </c>
      <c r="D189" s="156">
        <v>39110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8">
        <f t="shared" si="22"/>
        <v>0</v>
      </c>
      <c r="AF189" s="159">
        <f t="shared" si="23"/>
        <v>0</v>
      </c>
      <c r="AG189" s="160">
        <f t="shared" si="24"/>
        <v>0</v>
      </c>
      <c r="AH189" s="175" t="s">
        <v>3437</v>
      </c>
      <c r="AI189" s="129">
        <f t="shared" si="25"/>
        <v>4</v>
      </c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  <c r="BW189" s="122"/>
      <c r="BX189" s="122"/>
      <c r="BY189" s="122"/>
      <c r="BZ189" s="122"/>
      <c r="CA189" s="122"/>
      <c r="CB189" s="122"/>
      <c r="CC189" s="122"/>
      <c r="CD189" s="122"/>
      <c r="CE189" s="122"/>
      <c r="CF189" s="122"/>
      <c r="CG189" s="122"/>
      <c r="CH189" s="122"/>
      <c r="CI189" s="122"/>
      <c r="CJ189" s="122"/>
      <c r="CK189" s="122"/>
      <c r="CL189" s="122"/>
      <c r="CM189" s="122"/>
      <c r="CN189" s="122"/>
      <c r="CO189" s="122"/>
      <c r="CP189" s="122"/>
      <c r="CQ189" s="122"/>
      <c r="CR189" s="122"/>
      <c r="CS189" s="122"/>
      <c r="CT189" s="122"/>
      <c r="CU189" s="122"/>
      <c r="CV189" s="122"/>
      <c r="CW189" s="122"/>
      <c r="CX189" s="122"/>
      <c r="CY189" s="122"/>
      <c r="CZ189" s="122"/>
      <c r="DA189" s="122"/>
      <c r="DB189" s="122"/>
      <c r="DC189" s="122"/>
      <c r="DD189" s="122"/>
      <c r="DE189" s="122"/>
      <c r="DF189" s="122"/>
      <c r="DG189" s="122"/>
      <c r="DH189" s="122"/>
      <c r="DI189" s="122"/>
      <c r="DJ189" s="122"/>
      <c r="DK189" s="122"/>
      <c r="DL189" s="122"/>
      <c r="DM189" s="122"/>
      <c r="DN189" s="122"/>
      <c r="DO189" s="122"/>
      <c r="DP189" s="122"/>
      <c r="DQ189" s="122"/>
      <c r="DR189" s="122"/>
      <c r="DS189" s="122"/>
      <c r="DT189" s="122"/>
      <c r="DU189" s="122"/>
      <c r="DV189" s="122"/>
      <c r="DW189" s="122"/>
      <c r="DX189" s="122"/>
      <c r="DY189" s="122"/>
      <c r="DZ189" s="122"/>
      <c r="EA189" s="122"/>
      <c r="EB189" s="122"/>
      <c r="EC189" s="122"/>
      <c r="ED189" s="122"/>
      <c r="EE189" s="122"/>
      <c r="EF189" s="122"/>
      <c r="EG189" s="122"/>
      <c r="EH189" s="122"/>
      <c r="EI189" s="122"/>
      <c r="EJ189" s="122"/>
      <c r="EK189" s="122"/>
      <c r="EL189" s="122"/>
      <c r="EM189" s="122"/>
      <c r="EN189" s="122"/>
      <c r="EO189" s="122"/>
    </row>
    <row r="190" spans="1:145" s="129" customFormat="1">
      <c r="B190" s="156" t="s">
        <v>3779</v>
      </c>
      <c r="C190" s="156" t="s">
        <v>3780</v>
      </c>
      <c r="D190" s="156">
        <v>39110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8">
        <f t="shared" si="22"/>
        <v>0</v>
      </c>
      <c r="AF190" s="159">
        <f t="shared" si="23"/>
        <v>0</v>
      </c>
      <c r="AG190" s="160">
        <f t="shared" si="24"/>
        <v>0</v>
      </c>
      <c r="AH190" s="175" t="s">
        <v>6168</v>
      </c>
      <c r="AI190" s="129">
        <f t="shared" si="25"/>
        <v>3</v>
      </c>
      <c r="AJ190" s="122"/>
      <c r="AK190" s="122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2"/>
      <c r="BA190" s="122"/>
      <c r="BB190" s="122"/>
      <c r="BC190" s="122"/>
      <c r="BD190" s="122"/>
      <c r="BE190" s="122"/>
      <c r="BF190" s="122"/>
      <c r="BG190" s="122"/>
      <c r="BH190" s="122"/>
      <c r="BI190" s="122"/>
      <c r="BJ190" s="122"/>
      <c r="BK190" s="122"/>
      <c r="BL190" s="122"/>
      <c r="BM190" s="122"/>
      <c r="BN190" s="122"/>
      <c r="BO190" s="122"/>
      <c r="BP190" s="122"/>
      <c r="BQ190" s="122"/>
      <c r="BR190" s="122"/>
      <c r="BS190" s="122"/>
      <c r="BT190" s="122"/>
      <c r="BU190" s="122"/>
      <c r="BV190" s="122"/>
      <c r="BW190" s="122"/>
      <c r="BX190" s="122"/>
      <c r="BY190" s="122"/>
      <c r="BZ190" s="122"/>
      <c r="CA190" s="122"/>
      <c r="CB190" s="122"/>
      <c r="CC190" s="122"/>
      <c r="CD190" s="122"/>
      <c r="CE190" s="122"/>
      <c r="CF190" s="122"/>
      <c r="CG190" s="122"/>
      <c r="CH190" s="122"/>
      <c r="CI190" s="122"/>
      <c r="CJ190" s="122"/>
      <c r="CK190" s="122"/>
      <c r="CL190" s="122"/>
      <c r="CM190" s="122"/>
      <c r="CN190" s="122"/>
      <c r="CO190" s="122"/>
      <c r="CP190" s="122"/>
      <c r="CQ190" s="122"/>
      <c r="CR190" s="122"/>
      <c r="CS190" s="122"/>
      <c r="CT190" s="122"/>
      <c r="CU190" s="122"/>
      <c r="CV190" s="122"/>
      <c r="CW190" s="122"/>
      <c r="CX190" s="122"/>
      <c r="CY190" s="122"/>
      <c r="CZ190" s="122"/>
      <c r="DA190" s="122"/>
      <c r="DB190" s="122"/>
      <c r="DC190" s="122"/>
      <c r="DD190" s="122"/>
      <c r="DE190" s="122"/>
      <c r="DF190" s="122"/>
      <c r="DG190" s="122"/>
      <c r="DH190" s="122"/>
      <c r="DI190" s="122"/>
      <c r="DJ190" s="122"/>
      <c r="DK190" s="122"/>
      <c r="DL190" s="122"/>
      <c r="DM190" s="122"/>
      <c r="DN190" s="122"/>
      <c r="DO190" s="122"/>
      <c r="DP190" s="122"/>
      <c r="DQ190" s="122"/>
      <c r="DR190" s="122"/>
      <c r="DS190" s="122"/>
      <c r="DT190" s="122"/>
      <c r="DU190" s="122"/>
      <c r="DV190" s="122"/>
      <c r="DW190" s="122"/>
      <c r="DX190" s="122"/>
      <c r="DY190" s="122"/>
      <c r="DZ190" s="122"/>
      <c r="EA190" s="122"/>
      <c r="EB190" s="122"/>
      <c r="EC190" s="122"/>
      <c r="ED190" s="122"/>
      <c r="EE190" s="122"/>
      <c r="EF190" s="122"/>
      <c r="EG190" s="122"/>
      <c r="EH190" s="122"/>
      <c r="EI190" s="122"/>
      <c r="EJ190" s="122"/>
      <c r="EK190" s="122"/>
      <c r="EL190" s="122"/>
      <c r="EM190" s="122"/>
      <c r="EN190" s="122"/>
      <c r="EO190" s="122"/>
    </row>
    <row r="191" spans="1:145" s="129" customFormat="1">
      <c r="A191" s="129" t="s">
        <v>3437</v>
      </c>
      <c r="B191" s="156" t="s">
        <v>1046</v>
      </c>
      <c r="C191" s="156" t="s">
        <v>1047</v>
      </c>
      <c r="D191" s="156">
        <v>39110</v>
      </c>
      <c r="E191" s="157">
        <v>0</v>
      </c>
      <c r="F191" s="157">
        <v>1</v>
      </c>
      <c r="G191" s="157">
        <v>0</v>
      </c>
      <c r="H191" s="157">
        <v>1</v>
      </c>
      <c r="I191" s="157">
        <v>0</v>
      </c>
      <c r="J191" s="157">
        <v>1</v>
      </c>
      <c r="K191" s="157">
        <v>0</v>
      </c>
      <c r="L191" s="157">
        <v>1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1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8">
        <f t="shared" si="22"/>
        <v>5</v>
      </c>
      <c r="AF191" s="159">
        <f t="shared" si="23"/>
        <v>1</v>
      </c>
      <c r="AG191" s="160">
        <f t="shared" si="24"/>
        <v>5</v>
      </c>
      <c r="AH191" s="175" t="s">
        <v>6167</v>
      </c>
      <c r="AI191" s="129">
        <f t="shared" si="25"/>
        <v>2.6669999999999998</v>
      </c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  <c r="BW191" s="122"/>
      <c r="BX191" s="122"/>
      <c r="BY191" s="122"/>
      <c r="BZ191" s="122"/>
      <c r="CA191" s="122"/>
      <c r="CB191" s="122"/>
      <c r="CC191" s="122"/>
      <c r="CD191" s="122"/>
      <c r="CE191" s="122"/>
      <c r="CF191" s="122"/>
      <c r="CG191" s="122"/>
      <c r="CH191" s="122"/>
      <c r="CI191" s="122"/>
      <c r="CJ191" s="122"/>
      <c r="CK191" s="122"/>
      <c r="CL191" s="122"/>
      <c r="CM191" s="122"/>
      <c r="CN191" s="122"/>
      <c r="CO191" s="122"/>
      <c r="CP191" s="122"/>
      <c r="CQ191" s="122"/>
      <c r="CR191" s="122"/>
      <c r="CS191" s="122"/>
      <c r="CT191" s="122"/>
      <c r="CU191" s="122"/>
      <c r="CV191" s="122"/>
      <c r="CW191" s="122"/>
      <c r="CX191" s="122"/>
      <c r="CY191" s="122"/>
      <c r="CZ191" s="122"/>
      <c r="DA191" s="122"/>
      <c r="DB191" s="122"/>
      <c r="DC191" s="122"/>
      <c r="DD191" s="122"/>
      <c r="DE191" s="122"/>
      <c r="DF191" s="122"/>
      <c r="DG191" s="122"/>
      <c r="DH191" s="122"/>
      <c r="DI191" s="122"/>
      <c r="DJ191" s="122"/>
      <c r="DK191" s="122"/>
      <c r="DL191" s="122"/>
      <c r="DM191" s="122"/>
      <c r="DN191" s="122"/>
      <c r="DO191" s="122"/>
      <c r="DP191" s="122"/>
      <c r="DQ191" s="122"/>
      <c r="DR191" s="122"/>
      <c r="DS191" s="122"/>
      <c r="DT191" s="122"/>
      <c r="DU191" s="122"/>
      <c r="DV191" s="122"/>
      <c r="DW191" s="122"/>
      <c r="DX191" s="122"/>
      <c r="DY191" s="122"/>
      <c r="DZ191" s="122"/>
      <c r="EA191" s="122"/>
      <c r="EB191" s="122"/>
      <c r="EC191" s="122"/>
      <c r="ED191" s="122"/>
      <c r="EE191" s="122"/>
      <c r="EF191" s="122"/>
      <c r="EG191" s="122"/>
      <c r="EH191" s="122"/>
      <c r="EI191" s="122"/>
      <c r="EJ191" s="122"/>
      <c r="EK191" s="122"/>
      <c r="EL191" s="122"/>
      <c r="EM191" s="122"/>
      <c r="EN191" s="122"/>
      <c r="EO191" s="122"/>
    </row>
    <row r="192" spans="1:145" s="154" customFormat="1" hidden="1">
      <c r="A192" s="153" t="s">
        <v>3438</v>
      </c>
      <c r="B192" s="148" t="s">
        <v>3459</v>
      </c>
      <c r="C192" s="148" t="s">
        <v>3460</v>
      </c>
      <c r="D192" s="148">
        <v>39110</v>
      </c>
      <c r="E192" s="149">
        <v>0</v>
      </c>
      <c r="F192" s="149">
        <v>0</v>
      </c>
      <c r="G192" s="149">
        <v>0</v>
      </c>
      <c r="H192" s="149">
        <v>0</v>
      </c>
      <c r="I192" s="149">
        <v>0</v>
      </c>
      <c r="J192" s="149">
        <v>0</v>
      </c>
      <c r="K192" s="149">
        <v>0</v>
      </c>
      <c r="L192" s="149">
        <v>0</v>
      </c>
      <c r="M192" s="149">
        <v>0</v>
      </c>
      <c r="N192" s="149">
        <v>0</v>
      </c>
      <c r="O192" s="149">
        <v>0</v>
      </c>
      <c r="P192" s="149">
        <v>0</v>
      </c>
      <c r="Q192" s="149">
        <v>0</v>
      </c>
      <c r="R192" s="149">
        <v>0</v>
      </c>
      <c r="S192" s="155">
        <v>0</v>
      </c>
      <c r="T192" s="155">
        <v>0</v>
      </c>
      <c r="U192" s="149">
        <v>0</v>
      </c>
      <c r="V192" s="149">
        <v>0</v>
      </c>
      <c r="W192" s="149">
        <v>0</v>
      </c>
      <c r="X192" s="149">
        <v>0</v>
      </c>
      <c r="Y192" s="149">
        <v>0</v>
      </c>
      <c r="Z192" s="149">
        <v>0</v>
      </c>
      <c r="AA192" s="149">
        <v>0</v>
      </c>
      <c r="AB192" s="149">
        <v>0</v>
      </c>
      <c r="AC192" s="149">
        <v>0</v>
      </c>
      <c r="AD192" s="149">
        <v>0</v>
      </c>
      <c r="AE192" s="150">
        <f t="shared" si="22"/>
        <v>0</v>
      </c>
      <c r="AF192" s="151">
        <f t="shared" si="23"/>
        <v>0</v>
      </c>
      <c r="AG192" s="152">
        <f t="shared" si="24"/>
        <v>0</v>
      </c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  <c r="BW192" s="122"/>
      <c r="BX192" s="122"/>
      <c r="BY192" s="122"/>
      <c r="BZ192" s="122"/>
      <c r="CA192" s="122"/>
      <c r="CB192" s="122"/>
      <c r="CC192" s="122"/>
      <c r="CD192" s="122"/>
      <c r="CE192" s="122"/>
      <c r="CF192" s="122"/>
      <c r="CG192" s="122"/>
      <c r="CH192" s="122"/>
      <c r="CI192" s="122"/>
      <c r="CJ192" s="122"/>
      <c r="CK192" s="122"/>
      <c r="CL192" s="122"/>
      <c r="CM192" s="122"/>
      <c r="CN192" s="122"/>
      <c r="CO192" s="122"/>
      <c r="CP192" s="122"/>
      <c r="CQ192" s="122"/>
      <c r="CR192" s="122"/>
      <c r="CS192" s="122"/>
      <c r="CT192" s="122"/>
      <c r="CU192" s="122"/>
      <c r="CV192" s="122"/>
      <c r="CW192" s="122"/>
      <c r="CX192" s="122"/>
      <c r="CY192" s="122"/>
      <c r="CZ192" s="122"/>
      <c r="DA192" s="122"/>
      <c r="DB192" s="122"/>
      <c r="DC192" s="122"/>
      <c r="DD192" s="122"/>
      <c r="DE192" s="122"/>
      <c r="DF192" s="122"/>
      <c r="DG192" s="122"/>
      <c r="DH192" s="122"/>
      <c r="DI192" s="122"/>
      <c r="DJ192" s="122"/>
      <c r="DK192" s="122"/>
      <c r="DL192" s="122"/>
      <c r="DM192" s="122"/>
      <c r="DN192" s="122"/>
      <c r="DO192" s="122"/>
      <c r="DP192" s="122"/>
      <c r="DQ192" s="122"/>
      <c r="DR192" s="122"/>
      <c r="DS192" s="122"/>
      <c r="DT192" s="122"/>
      <c r="DU192" s="122"/>
      <c r="DV192" s="122"/>
      <c r="DW192" s="122"/>
      <c r="DX192" s="122"/>
      <c r="DY192" s="122"/>
      <c r="DZ192" s="122"/>
      <c r="EA192" s="122"/>
      <c r="EB192" s="122"/>
      <c r="EC192" s="122"/>
      <c r="ED192" s="122"/>
      <c r="EE192" s="122"/>
      <c r="EF192" s="122"/>
      <c r="EG192" s="122"/>
      <c r="EH192" s="122"/>
      <c r="EI192" s="122"/>
      <c r="EJ192" s="122"/>
      <c r="EK192" s="122"/>
      <c r="EL192" s="122"/>
      <c r="EM192" s="122"/>
      <c r="EN192" s="122"/>
      <c r="EO192" s="122"/>
    </row>
    <row r="193" spans="1:145" s="154" customFormat="1" hidden="1">
      <c r="A193" s="153" t="s">
        <v>3438</v>
      </c>
      <c r="B193" s="148" t="s">
        <v>3463</v>
      </c>
      <c r="C193" s="148" t="s">
        <v>3464</v>
      </c>
      <c r="D193" s="148">
        <v>39110</v>
      </c>
      <c r="E193" s="149">
        <v>0</v>
      </c>
      <c r="F193" s="149">
        <v>0</v>
      </c>
      <c r="G193" s="149">
        <v>0</v>
      </c>
      <c r="H193" s="149">
        <v>0</v>
      </c>
      <c r="I193" s="149">
        <v>0</v>
      </c>
      <c r="J193" s="149">
        <v>0</v>
      </c>
      <c r="K193" s="149">
        <v>0</v>
      </c>
      <c r="L193" s="149">
        <v>0</v>
      </c>
      <c r="M193" s="149">
        <v>0</v>
      </c>
      <c r="N193" s="149">
        <v>0</v>
      </c>
      <c r="O193" s="149">
        <v>0</v>
      </c>
      <c r="P193" s="149">
        <v>0</v>
      </c>
      <c r="Q193" s="149">
        <v>0</v>
      </c>
      <c r="R193" s="149">
        <v>0</v>
      </c>
      <c r="S193" s="155">
        <v>0</v>
      </c>
      <c r="T193" s="155">
        <v>0</v>
      </c>
      <c r="U193" s="149">
        <v>0</v>
      </c>
      <c r="V193" s="149">
        <v>0</v>
      </c>
      <c r="W193" s="149">
        <v>0</v>
      </c>
      <c r="X193" s="149">
        <v>0</v>
      </c>
      <c r="Y193" s="149">
        <v>0</v>
      </c>
      <c r="Z193" s="149">
        <v>0</v>
      </c>
      <c r="AA193" s="149">
        <v>0</v>
      </c>
      <c r="AB193" s="149">
        <v>0</v>
      </c>
      <c r="AC193" s="149">
        <v>0</v>
      </c>
      <c r="AD193" s="149">
        <v>0</v>
      </c>
      <c r="AE193" s="150">
        <f t="shared" si="22"/>
        <v>0</v>
      </c>
      <c r="AF193" s="151">
        <f t="shared" si="23"/>
        <v>0</v>
      </c>
      <c r="AG193" s="152">
        <f t="shared" si="24"/>
        <v>0</v>
      </c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2"/>
      <c r="DH193" s="122"/>
      <c r="DI193" s="122"/>
      <c r="DJ193" s="122"/>
      <c r="DK193" s="122"/>
      <c r="DL193" s="122"/>
      <c r="DM193" s="122"/>
      <c r="DN193" s="122"/>
      <c r="DO193" s="122"/>
      <c r="DP193" s="122"/>
      <c r="DQ193" s="122"/>
      <c r="DR193" s="122"/>
      <c r="DS193" s="122"/>
      <c r="DT193" s="122"/>
      <c r="DU193" s="122"/>
      <c r="DV193" s="122"/>
      <c r="DW193" s="122"/>
      <c r="DX193" s="122"/>
      <c r="DY193" s="122"/>
      <c r="DZ193" s="122"/>
      <c r="EA193" s="122"/>
      <c r="EB193" s="122"/>
      <c r="EC193" s="122"/>
      <c r="ED193" s="122"/>
      <c r="EE193" s="122"/>
      <c r="EF193" s="122"/>
      <c r="EG193" s="122"/>
      <c r="EH193" s="122"/>
      <c r="EI193" s="122"/>
      <c r="EJ193" s="122"/>
      <c r="EK193" s="122"/>
      <c r="EL193" s="122"/>
      <c r="EM193" s="122"/>
      <c r="EN193" s="122"/>
      <c r="EO193" s="122"/>
    </row>
    <row r="194" spans="1:145" s="154" customFormat="1" hidden="1">
      <c r="A194" s="153" t="s">
        <v>3438</v>
      </c>
      <c r="B194" s="148" t="s">
        <v>3485</v>
      </c>
      <c r="C194" s="148" t="s">
        <v>3486</v>
      </c>
      <c r="D194" s="148">
        <v>39110</v>
      </c>
      <c r="E194" s="149">
        <v>0</v>
      </c>
      <c r="F194" s="149">
        <v>0</v>
      </c>
      <c r="G194" s="149">
        <v>0</v>
      </c>
      <c r="H194" s="149">
        <v>0</v>
      </c>
      <c r="I194" s="149">
        <v>0</v>
      </c>
      <c r="J194" s="149">
        <v>0</v>
      </c>
      <c r="K194" s="149">
        <v>0</v>
      </c>
      <c r="L194" s="149">
        <v>0</v>
      </c>
      <c r="M194" s="149">
        <v>0</v>
      </c>
      <c r="N194" s="149">
        <v>0</v>
      </c>
      <c r="O194" s="149">
        <v>0</v>
      </c>
      <c r="P194" s="149">
        <v>0</v>
      </c>
      <c r="Q194" s="149">
        <v>0</v>
      </c>
      <c r="R194" s="149">
        <v>0</v>
      </c>
      <c r="S194" s="155">
        <v>0</v>
      </c>
      <c r="T194" s="155">
        <v>0</v>
      </c>
      <c r="U194" s="149">
        <v>0</v>
      </c>
      <c r="V194" s="149">
        <v>0</v>
      </c>
      <c r="W194" s="149">
        <v>0</v>
      </c>
      <c r="X194" s="149">
        <v>0</v>
      </c>
      <c r="Y194" s="149">
        <v>0</v>
      </c>
      <c r="Z194" s="149">
        <v>0</v>
      </c>
      <c r="AA194" s="149">
        <v>0</v>
      </c>
      <c r="AB194" s="149">
        <v>0</v>
      </c>
      <c r="AC194" s="149">
        <v>0</v>
      </c>
      <c r="AD194" s="149">
        <v>0</v>
      </c>
      <c r="AE194" s="150">
        <f t="shared" si="22"/>
        <v>0</v>
      </c>
      <c r="AF194" s="151">
        <f t="shared" si="23"/>
        <v>0</v>
      </c>
      <c r="AG194" s="152">
        <f t="shared" si="24"/>
        <v>0</v>
      </c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  <c r="BW194" s="122"/>
      <c r="BX194" s="122"/>
      <c r="BY194" s="122"/>
      <c r="BZ194" s="122"/>
      <c r="CA194" s="122"/>
      <c r="CB194" s="122"/>
      <c r="CC194" s="122"/>
      <c r="CD194" s="122"/>
      <c r="CE194" s="122"/>
      <c r="CF194" s="122"/>
      <c r="CG194" s="122"/>
      <c r="CH194" s="122"/>
      <c r="CI194" s="122"/>
      <c r="CJ194" s="122"/>
      <c r="CK194" s="122"/>
      <c r="CL194" s="122"/>
      <c r="CM194" s="122"/>
      <c r="CN194" s="122"/>
      <c r="CO194" s="122"/>
      <c r="CP194" s="122"/>
      <c r="CQ194" s="122"/>
      <c r="CR194" s="122"/>
      <c r="CS194" s="122"/>
      <c r="CT194" s="122"/>
      <c r="CU194" s="122"/>
      <c r="CV194" s="122"/>
      <c r="CW194" s="122"/>
      <c r="CX194" s="122"/>
      <c r="CY194" s="122"/>
      <c r="CZ194" s="122"/>
      <c r="DA194" s="122"/>
      <c r="DB194" s="122"/>
      <c r="DC194" s="122"/>
      <c r="DD194" s="122"/>
      <c r="DE194" s="122"/>
      <c r="DF194" s="122"/>
      <c r="DG194" s="122"/>
      <c r="DH194" s="122"/>
      <c r="DI194" s="122"/>
      <c r="DJ194" s="122"/>
      <c r="DK194" s="122"/>
      <c r="DL194" s="122"/>
      <c r="DM194" s="122"/>
      <c r="DN194" s="122"/>
      <c r="DO194" s="122"/>
      <c r="DP194" s="122"/>
      <c r="DQ194" s="122"/>
      <c r="DR194" s="122"/>
      <c r="DS194" s="122"/>
      <c r="DT194" s="122"/>
      <c r="DU194" s="122"/>
      <c r="DV194" s="122"/>
      <c r="DW194" s="122"/>
      <c r="DX194" s="122"/>
      <c r="DY194" s="122"/>
      <c r="DZ194" s="122"/>
      <c r="EA194" s="122"/>
      <c r="EB194" s="122"/>
      <c r="EC194" s="122"/>
      <c r="ED194" s="122"/>
      <c r="EE194" s="122"/>
      <c r="EF194" s="122"/>
      <c r="EG194" s="122"/>
      <c r="EH194" s="122"/>
      <c r="EI194" s="122"/>
      <c r="EJ194" s="122"/>
      <c r="EK194" s="122"/>
      <c r="EL194" s="122"/>
      <c r="EM194" s="122"/>
      <c r="EN194" s="122"/>
      <c r="EO194" s="122"/>
    </row>
    <row r="195" spans="1:145" s="154" customFormat="1" hidden="1">
      <c r="A195" s="153" t="s">
        <v>3438</v>
      </c>
      <c r="B195" s="148" t="s">
        <v>3489</v>
      </c>
      <c r="C195" s="148" t="s">
        <v>3490</v>
      </c>
      <c r="D195" s="148">
        <v>39110</v>
      </c>
      <c r="E195" s="149">
        <v>0</v>
      </c>
      <c r="F195" s="149">
        <v>0</v>
      </c>
      <c r="G195" s="149">
        <v>0</v>
      </c>
      <c r="H195" s="149">
        <v>0</v>
      </c>
      <c r="I195" s="149">
        <v>0</v>
      </c>
      <c r="J195" s="149">
        <v>0</v>
      </c>
      <c r="K195" s="149">
        <v>0</v>
      </c>
      <c r="L195" s="149">
        <v>0</v>
      </c>
      <c r="M195" s="149">
        <v>0</v>
      </c>
      <c r="N195" s="149">
        <v>0</v>
      </c>
      <c r="O195" s="149">
        <v>0</v>
      </c>
      <c r="P195" s="149">
        <v>0</v>
      </c>
      <c r="Q195" s="149">
        <v>0</v>
      </c>
      <c r="R195" s="149">
        <v>0</v>
      </c>
      <c r="S195" s="155">
        <v>0</v>
      </c>
      <c r="T195" s="155">
        <v>0</v>
      </c>
      <c r="U195" s="149">
        <v>0</v>
      </c>
      <c r="V195" s="149">
        <v>0</v>
      </c>
      <c r="W195" s="149">
        <v>0</v>
      </c>
      <c r="X195" s="149">
        <v>0</v>
      </c>
      <c r="Y195" s="149">
        <v>0</v>
      </c>
      <c r="Z195" s="149">
        <v>0</v>
      </c>
      <c r="AA195" s="149">
        <v>0</v>
      </c>
      <c r="AB195" s="149">
        <v>0</v>
      </c>
      <c r="AC195" s="149">
        <v>0</v>
      </c>
      <c r="AD195" s="149">
        <v>0</v>
      </c>
      <c r="AE195" s="150">
        <f t="shared" si="22"/>
        <v>0</v>
      </c>
      <c r="AF195" s="151">
        <f t="shared" si="23"/>
        <v>0</v>
      </c>
      <c r="AG195" s="152">
        <f t="shared" si="24"/>
        <v>0</v>
      </c>
      <c r="AH195" s="122"/>
      <c r="AI195" s="122"/>
      <c r="AJ195" s="122"/>
      <c r="AK195" s="122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2"/>
      <c r="BA195" s="122"/>
      <c r="BB195" s="122"/>
      <c r="BC195" s="122"/>
      <c r="BD195" s="122"/>
      <c r="BE195" s="122"/>
      <c r="BF195" s="122"/>
      <c r="BG195" s="122"/>
      <c r="BH195" s="122"/>
      <c r="BI195" s="122"/>
      <c r="BJ195" s="122"/>
      <c r="BK195" s="122"/>
      <c r="BL195" s="122"/>
      <c r="BM195" s="122"/>
      <c r="BN195" s="122"/>
      <c r="BO195" s="122"/>
      <c r="BP195" s="122"/>
      <c r="BQ195" s="122"/>
      <c r="BR195" s="122"/>
      <c r="BS195" s="122"/>
      <c r="BT195" s="122"/>
      <c r="BU195" s="122"/>
      <c r="BV195" s="122"/>
      <c r="BW195" s="122"/>
      <c r="BX195" s="122"/>
      <c r="BY195" s="122"/>
      <c r="BZ195" s="122"/>
      <c r="CA195" s="122"/>
      <c r="CB195" s="122"/>
      <c r="CC195" s="122"/>
      <c r="CD195" s="122"/>
      <c r="CE195" s="122"/>
      <c r="CF195" s="122"/>
      <c r="CG195" s="122"/>
      <c r="CH195" s="122"/>
      <c r="CI195" s="122"/>
      <c r="CJ195" s="122"/>
      <c r="CK195" s="122"/>
      <c r="CL195" s="122"/>
      <c r="CM195" s="122"/>
      <c r="CN195" s="122"/>
      <c r="CO195" s="122"/>
      <c r="CP195" s="122"/>
      <c r="CQ195" s="122"/>
      <c r="CR195" s="122"/>
      <c r="CS195" s="122"/>
      <c r="CT195" s="122"/>
      <c r="CU195" s="122"/>
      <c r="CV195" s="122"/>
      <c r="CW195" s="122"/>
      <c r="CX195" s="122"/>
      <c r="CY195" s="122"/>
      <c r="CZ195" s="122"/>
      <c r="DA195" s="122"/>
      <c r="DB195" s="122"/>
      <c r="DC195" s="122"/>
      <c r="DD195" s="122"/>
      <c r="DE195" s="122"/>
      <c r="DF195" s="122"/>
      <c r="DG195" s="122"/>
      <c r="DH195" s="122"/>
      <c r="DI195" s="122"/>
      <c r="DJ195" s="122"/>
      <c r="DK195" s="122"/>
      <c r="DL195" s="122"/>
      <c r="DM195" s="122"/>
      <c r="DN195" s="122"/>
      <c r="DO195" s="122"/>
      <c r="DP195" s="122"/>
      <c r="DQ195" s="122"/>
      <c r="DR195" s="122"/>
      <c r="DS195" s="122"/>
      <c r="DT195" s="122"/>
      <c r="DU195" s="122"/>
      <c r="DV195" s="122"/>
      <c r="DW195" s="122"/>
      <c r="DX195" s="122"/>
      <c r="DY195" s="122"/>
      <c r="DZ195" s="122"/>
      <c r="EA195" s="122"/>
      <c r="EB195" s="122"/>
      <c r="EC195" s="122"/>
      <c r="ED195" s="122"/>
      <c r="EE195" s="122"/>
      <c r="EF195" s="122"/>
      <c r="EG195" s="122"/>
      <c r="EH195" s="122"/>
      <c r="EI195" s="122"/>
      <c r="EJ195" s="122"/>
      <c r="EK195" s="122"/>
      <c r="EL195" s="122"/>
      <c r="EM195" s="122"/>
      <c r="EN195" s="122"/>
      <c r="EO195" s="122"/>
    </row>
    <row r="196" spans="1:145" s="154" customFormat="1" hidden="1">
      <c r="A196" s="153" t="s">
        <v>3438</v>
      </c>
      <c r="B196" s="148" t="s">
        <v>3493</v>
      </c>
      <c r="C196" s="148" t="s">
        <v>3494</v>
      </c>
      <c r="D196" s="148">
        <v>39110</v>
      </c>
      <c r="E196" s="149">
        <v>0</v>
      </c>
      <c r="F196" s="149">
        <v>0</v>
      </c>
      <c r="G196" s="149">
        <v>0</v>
      </c>
      <c r="H196" s="149">
        <v>0</v>
      </c>
      <c r="I196" s="149">
        <v>0</v>
      </c>
      <c r="J196" s="149">
        <v>0</v>
      </c>
      <c r="K196" s="149">
        <v>0</v>
      </c>
      <c r="L196" s="149">
        <v>0</v>
      </c>
      <c r="M196" s="149">
        <v>0</v>
      </c>
      <c r="N196" s="149">
        <v>0</v>
      </c>
      <c r="O196" s="149">
        <v>0</v>
      </c>
      <c r="P196" s="149">
        <v>0</v>
      </c>
      <c r="Q196" s="149">
        <v>0</v>
      </c>
      <c r="R196" s="149">
        <v>0</v>
      </c>
      <c r="S196" s="155">
        <v>0</v>
      </c>
      <c r="T196" s="155">
        <v>0</v>
      </c>
      <c r="U196" s="149">
        <v>0</v>
      </c>
      <c r="V196" s="149">
        <v>0</v>
      </c>
      <c r="W196" s="149">
        <v>0</v>
      </c>
      <c r="X196" s="149">
        <v>0</v>
      </c>
      <c r="Y196" s="149">
        <v>0</v>
      </c>
      <c r="Z196" s="149">
        <v>0</v>
      </c>
      <c r="AA196" s="149">
        <v>0</v>
      </c>
      <c r="AB196" s="149">
        <v>0</v>
      </c>
      <c r="AC196" s="149">
        <v>0</v>
      </c>
      <c r="AD196" s="149">
        <v>0</v>
      </c>
      <c r="AE196" s="150">
        <f t="shared" si="22"/>
        <v>0</v>
      </c>
      <c r="AF196" s="151">
        <f t="shared" si="23"/>
        <v>0</v>
      </c>
      <c r="AG196" s="152">
        <f t="shared" si="24"/>
        <v>0</v>
      </c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22"/>
      <c r="CC196" s="122"/>
      <c r="CD196" s="122"/>
      <c r="CE196" s="122"/>
      <c r="CF196" s="122"/>
      <c r="CG196" s="122"/>
      <c r="CH196" s="122"/>
      <c r="CI196" s="122"/>
      <c r="CJ196" s="122"/>
      <c r="CK196" s="122"/>
      <c r="CL196" s="122"/>
      <c r="CM196" s="122"/>
      <c r="CN196" s="122"/>
      <c r="CO196" s="122"/>
      <c r="CP196" s="122"/>
      <c r="CQ196" s="122"/>
      <c r="CR196" s="122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122"/>
      <c r="DC196" s="122"/>
      <c r="DD196" s="122"/>
      <c r="DE196" s="122"/>
      <c r="DF196" s="122"/>
      <c r="DG196" s="122"/>
      <c r="DH196" s="122"/>
      <c r="DI196" s="122"/>
      <c r="DJ196" s="122"/>
      <c r="DK196" s="122"/>
      <c r="DL196" s="122"/>
      <c r="DM196" s="122"/>
      <c r="DN196" s="122"/>
      <c r="DO196" s="122"/>
      <c r="DP196" s="122"/>
      <c r="DQ196" s="122"/>
      <c r="DR196" s="122"/>
      <c r="DS196" s="122"/>
      <c r="DT196" s="122"/>
      <c r="DU196" s="122"/>
      <c r="DV196" s="122"/>
      <c r="DW196" s="122"/>
      <c r="DX196" s="122"/>
      <c r="DY196" s="122"/>
      <c r="DZ196" s="122"/>
      <c r="EA196" s="122"/>
      <c r="EB196" s="122"/>
      <c r="EC196" s="122"/>
      <c r="ED196" s="122"/>
      <c r="EE196" s="122"/>
      <c r="EF196" s="122"/>
      <c r="EG196" s="122"/>
      <c r="EH196" s="122"/>
      <c r="EI196" s="122"/>
      <c r="EJ196" s="122"/>
      <c r="EK196" s="122"/>
      <c r="EL196" s="122"/>
      <c r="EM196" s="122"/>
      <c r="EN196" s="122"/>
      <c r="EO196" s="122"/>
    </row>
    <row r="197" spans="1:145" s="154" customFormat="1" hidden="1">
      <c r="A197" s="153" t="s">
        <v>3438</v>
      </c>
      <c r="B197" s="148" t="s">
        <v>3495</v>
      </c>
      <c r="C197" s="148" t="s">
        <v>3496</v>
      </c>
      <c r="D197" s="148">
        <v>39110</v>
      </c>
      <c r="E197" s="149">
        <v>0</v>
      </c>
      <c r="F197" s="149">
        <v>0</v>
      </c>
      <c r="G197" s="149">
        <v>0</v>
      </c>
      <c r="H197" s="149">
        <v>0</v>
      </c>
      <c r="I197" s="149"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55">
        <v>0</v>
      </c>
      <c r="T197" s="155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50">
        <f t="shared" si="22"/>
        <v>0</v>
      </c>
      <c r="AF197" s="151">
        <f t="shared" si="23"/>
        <v>0</v>
      </c>
      <c r="AG197" s="152">
        <f t="shared" si="24"/>
        <v>0</v>
      </c>
      <c r="AH197" s="122"/>
      <c r="AI197" s="122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2"/>
      <c r="BD197" s="122"/>
      <c r="BE197" s="122"/>
      <c r="BF197" s="122"/>
      <c r="BG197" s="122"/>
      <c r="BH197" s="122"/>
      <c r="BI197" s="122"/>
      <c r="BJ197" s="122"/>
      <c r="BK197" s="122"/>
      <c r="BL197" s="122"/>
      <c r="BM197" s="122"/>
      <c r="BN197" s="122"/>
      <c r="BO197" s="122"/>
      <c r="BP197" s="122"/>
      <c r="BQ197" s="122"/>
      <c r="BR197" s="122"/>
      <c r="BS197" s="122"/>
      <c r="BT197" s="122"/>
      <c r="BU197" s="122"/>
      <c r="BV197" s="122"/>
      <c r="BW197" s="122"/>
      <c r="BX197" s="122"/>
      <c r="BY197" s="122"/>
      <c r="BZ197" s="122"/>
      <c r="CA197" s="122"/>
      <c r="CB197" s="122"/>
      <c r="CC197" s="122"/>
      <c r="CD197" s="122"/>
      <c r="CE197" s="122"/>
      <c r="CF197" s="122"/>
      <c r="CG197" s="122"/>
      <c r="CH197" s="122"/>
      <c r="CI197" s="122"/>
      <c r="CJ197" s="122"/>
      <c r="CK197" s="122"/>
      <c r="CL197" s="122"/>
      <c r="CM197" s="122"/>
      <c r="CN197" s="122"/>
      <c r="CO197" s="122"/>
      <c r="CP197" s="122"/>
      <c r="CQ197" s="122"/>
      <c r="CR197" s="122"/>
      <c r="CS197" s="122"/>
      <c r="CT197" s="122"/>
      <c r="CU197" s="122"/>
      <c r="CV197" s="122"/>
      <c r="CW197" s="122"/>
      <c r="CX197" s="122"/>
      <c r="CY197" s="122"/>
      <c r="CZ197" s="122"/>
      <c r="DA197" s="122"/>
      <c r="DB197" s="122"/>
      <c r="DC197" s="122"/>
      <c r="DD197" s="122"/>
      <c r="DE197" s="122"/>
      <c r="DF197" s="122"/>
      <c r="DG197" s="122"/>
      <c r="DH197" s="122"/>
      <c r="DI197" s="122"/>
      <c r="DJ197" s="122"/>
      <c r="DK197" s="122"/>
      <c r="DL197" s="122"/>
      <c r="DM197" s="122"/>
      <c r="DN197" s="122"/>
      <c r="DO197" s="122"/>
      <c r="DP197" s="122"/>
      <c r="DQ197" s="122"/>
      <c r="DR197" s="122"/>
      <c r="DS197" s="122"/>
      <c r="DT197" s="122"/>
      <c r="DU197" s="122"/>
      <c r="DV197" s="122"/>
      <c r="DW197" s="122"/>
      <c r="DX197" s="122"/>
      <c r="DY197" s="122"/>
      <c r="DZ197" s="122"/>
      <c r="EA197" s="122"/>
      <c r="EB197" s="122"/>
      <c r="EC197" s="122"/>
      <c r="ED197" s="122"/>
      <c r="EE197" s="122"/>
      <c r="EF197" s="122"/>
      <c r="EG197" s="122"/>
      <c r="EH197" s="122"/>
      <c r="EI197" s="122"/>
      <c r="EJ197" s="122"/>
      <c r="EK197" s="122"/>
      <c r="EL197" s="122"/>
      <c r="EM197" s="122"/>
      <c r="EN197" s="122"/>
      <c r="EO197" s="122"/>
    </row>
    <row r="198" spans="1:145" s="154" customFormat="1" hidden="1">
      <c r="A198" s="153" t="s">
        <v>3438</v>
      </c>
      <c r="B198" s="148" t="s">
        <v>3501</v>
      </c>
      <c r="C198" s="148" t="s">
        <v>3502</v>
      </c>
      <c r="D198" s="148">
        <v>39110</v>
      </c>
      <c r="E198" s="149">
        <v>0</v>
      </c>
      <c r="F198" s="149">
        <v>0</v>
      </c>
      <c r="G198" s="149">
        <v>0</v>
      </c>
      <c r="H198" s="149">
        <v>0</v>
      </c>
      <c r="I198" s="149">
        <v>0</v>
      </c>
      <c r="J198" s="149">
        <v>0</v>
      </c>
      <c r="K198" s="149">
        <v>0</v>
      </c>
      <c r="L198" s="149">
        <v>0</v>
      </c>
      <c r="M198" s="149">
        <v>0</v>
      </c>
      <c r="N198" s="149">
        <v>0</v>
      </c>
      <c r="O198" s="149">
        <v>0</v>
      </c>
      <c r="P198" s="149">
        <v>0</v>
      </c>
      <c r="Q198" s="149">
        <v>0</v>
      </c>
      <c r="R198" s="149">
        <v>0</v>
      </c>
      <c r="S198" s="155">
        <v>0</v>
      </c>
      <c r="T198" s="155">
        <v>0</v>
      </c>
      <c r="U198" s="149">
        <v>0</v>
      </c>
      <c r="V198" s="149">
        <v>0</v>
      </c>
      <c r="W198" s="149">
        <v>0</v>
      </c>
      <c r="X198" s="149">
        <v>0</v>
      </c>
      <c r="Y198" s="149">
        <v>0</v>
      </c>
      <c r="Z198" s="149">
        <v>0</v>
      </c>
      <c r="AA198" s="149">
        <v>0</v>
      </c>
      <c r="AB198" s="149">
        <v>0</v>
      </c>
      <c r="AC198" s="149">
        <v>0</v>
      </c>
      <c r="AD198" s="149">
        <v>0</v>
      </c>
      <c r="AE198" s="150">
        <f t="shared" si="22"/>
        <v>0</v>
      </c>
      <c r="AF198" s="151">
        <f t="shared" si="23"/>
        <v>0</v>
      </c>
      <c r="AG198" s="152">
        <f t="shared" si="24"/>
        <v>0</v>
      </c>
      <c r="AH198" s="122"/>
      <c r="AI198" s="122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2"/>
      <c r="BJ198" s="122"/>
      <c r="BK198" s="122"/>
      <c r="BL198" s="122"/>
      <c r="BM198" s="122"/>
      <c r="BN198" s="122"/>
      <c r="BO198" s="122"/>
      <c r="BP198" s="122"/>
      <c r="BQ198" s="122"/>
      <c r="BR198" s="122"/>
      <c r="BS198" s="122"/>
      <c r="BT198" s="122"/>
      <c r="BU198" s="122"/>
      <c r="BV198" s="122"/>
      <c r="BW198" s="122"/>
      <c r="BX198" s="122"/>
      <c r="BY198" s="122"/>
      <c r="BZ198" s="122"/>
      <c r="CA198" s="122"/>
      <c r="CB198" s="122"/>
      <c r="CC198" s="122"/>
      <c r="CD198" s="122"/>
      <c r="CE198" s="122"/>
      <c r="CF198" s="122"/>
      <c r="CG198" s="122"/>
      <c r="CH198" s="122"/>
      <c r="CI198" s="122"/>
      <c r="CJ198" s="122"/>
      <c r="CK198" s="122"/>
      <c r="CL198" s="122"/>
      <c r="CM198" s="122"/>
      <c r="CN198" s="122"/>
      <c r="CO198" s="122"/>
      <c r="CP198" s="122"/>
      <c r="CQ198" s="122"/>
      <c r="CR198" s="122"/>
      <c r="CS198" s="122"/>
      <c r="CT198" s="122"/>
      <c r="CU198" s="122"/>
      <c r="CV198" s="122"/>
      <c r="CW198" s="122"/>
      <c r="CX198" s="122"/>
      <c r="CY198" s="122"/>
      <c r="CZ198" s="122"/>
      <c r="DA198" s="122"/>
      <c r="DB198" s="122"/>
      <c r="DC198" s="122"/>
      <c r="DD198" s="122"/>
      <c r="DE198" s="122"/>
      <c r="DF198" s="122"/>
      <c r="DG198" s="122"/>
      <c r="DH198" s="122"/>
      <c r="DI198" s="122"/>
      <c r="DJ198" s="122"/>
      <c r="DK198" s="122"/>
      <c r="DL198" s="122"/>
      <c r="DM198" s="122"/>
      <c r="DN198" s="122"/>
      <c r="DO198" s="122"/>
      <c r="DP198" s="122"/>
      <c r="DQ198" s="122"/>
      <c r="DR198" s="122"/>
      <c r="DS198" s="122"/>
      <c r="DT198" s="122"/>
      <c r="DU198" s="122"/>
      <c r="DV198" s="122"/>
      <c r="DW198" s="122"/>
      <c r="DX198" s="122"/>
      <c r="DY198" s="122"/>
      <c r="DZ198" s="122"/>
      <c r="EA198" s="122"/>
      <c r="EB198" s="122"/>
      <c r="EC198" s="122"/>
      <c r="ED198" s="122"/>
      <c r="EE198" s="122"/>
      <c r="EF198" s="122"/>
      <c r="EG198" s="122"/>
      <c r="EH198" s="122"/>
      <c r="EI198" s="122"/>
      <c r="EJ198" s="122"/>
      <c r="EK198" s="122"/>
      <c r="EL198" s="122"/>
      <c r="EM198" s="122"/>
      <c r="EN198" s="122"/>
      <c r="EO198" s="122"/>
    </row>
    <row r="199" spans="1:145" s="154" customFormat="1" hidden="1">
      <c r="A199" s="153" t="s">
        <v>3438</v>
      </c>
      <c r="B199" s="148" t="s">
        <v>3521</v>
      </c>
      <c r="C199" s="148" t="s">
        <v>3522</v>
      </c>
      <c r="D199" s="148">
        <v>39110</v>
      </c>
      <c r="E199" s="149">
        <v>0</v>
      </c>
      <c r="F199" s="149">
        <v>0</v>
      </c>
      <c r="G199" s="149">
        <v>0</v>
      </c>
      <c r="H199" s="149">
        <v>0</v>
      </c>
      <c r="I199" s="149">
        <v>0</v>
      </c>
      <c r="J199" s="149">
        <v>0</v>
      </c>
      <c r="K199" s="149">
        <v>0</v>
      </c>
      <c r="L199" s="149">
        <v>0</v>
      </c>
      <c r="M199" s="149">
        <v>0</v>
      </c>
      <c r="N199" s="149">
        <v>0</v>
      </c>
      <c r="O199" s="149">
        <v>0</v>
      </c>
      <c r="P199" s="149">
        <v>0</v>
      </c>
      <c r="Q199" s="149">
        <v>0</v>
      </c>
      <c r="R199" s="149">
        <v>0</v>
      </c>
      <c r="S199" s="155">
        <v>0</v>
      </c>
      <c r="T199" s="155">
        <v>0</v>
      </c>
      <c r="U199" s="149">
        <v>0</v>
      </c>
      <c r="V199" s="149">
        <v>0</v>
      </c>
      <c r="W199" s="149">
        <v>0</v>
      </c>
      <c r="X199" s="149">
        <v>0</v>
      </c>
      <c r="Y199" s="149">
        <v>0</v>
      </c>
      <c r="Z199" s="149">
        <v>0</v>
      </c>
      <c r="AA199" s="149">
        <v>0</v>
      </c>
      <c r="AB199" s="149">
        <v>0</v>
      </c>
      <c r="AC199" s="149">
        <v>0</v>
      </c>
      <c r="AD199" s="149">
        <v>0</v>
      </c>
      <c r="AE199" s="150">
        <f t="shared" si="22"/>
        <v>0</v>
      </c>
      <c r="AF199" s="151">
        <f t="shared" si="23"/>
        <v>0</v>
      </c>
      <c r="AG199" s="152">
        <f t="shared" si="24"/>
        <v>0</v>
      </c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  <c r="CB199" s="122"/>
      <c r="CC199" s="122"/>
      <c r="CD199" s="122"/>
      <c r="CE199" s="122"/>
      <c r="CF199" s="122"/>
      <c r="CG199" s="122"/>
      <c r="CH199" s="122"/>
      <c r="CI199" s="122"/>
      <c r="CJ199" s="122"/>
      <c r="CK199" s="122"/>
      <c r="CL199" s="122"/>
      <c r="CM199" s="122"/>
      <c r="CN199" s="122"/>
      <c r="CO199" s="122"/>
      <c r="CP199" s="122"/>
      <c r="CQ199" s="122"/>
      <c r="CR199" s="122"/>
      <c r="CS199" s="122"/>
      <c r="CT199" s="122"/>
      <c r="CU199" s="122"/>
      <c r="CV199" s="122"/>
      <c r="CW199" s="122"/>
      <c r="CX199" s="122"/>
      <c r="CY199" s="122"/>
      <c r="CZ199" s="122"/>
      <c r="DA199" s="122"/>
      <c r="DB199" s="122"/>
      <c r="DC199" s="122"/>
      <c r="DD199" s="122"/>
      <c r="DE199" s="122"/>
      <c r="DF199" s="122"/>
      <c r="DG199" s="122"/>
      <c r="DH199" s="122"/>
      <c r="DI199" s="122"/>
      <c r="DJ199" s="122"/>
      <c r="DK199" s="122"/>
      <c r="DL199" s="122"/>
      <c r="DM199" s="122"/>
      <c r="DN199" s="122"/>
      <c r="DO199" s="122"/>
      <c r="DP199" s="122"/>
      <c r="DQ199" s="122"/>
      <c r="DR199" s="122"/>
      <c r="DS199" s="122"/>
      <c r="DT199" s="122"/>
      <c r="DU199" s="122"/>
      <c r="DV199" s="122"/>
      <c r="DW199" s="122"/>
      <c r="DX199" s="122"/>
      <c r="DY199" s="122"/>
      <c r="DZ199" s="122"/>
      <c r="EA199" s="122"/>
      <c r="EB199" s="122"/>
      <c r="EC199" s="122"/>
      <c r="ED199" s="122"/>
      <c r="EE199" s="122"/>
      <c r="EF199" s="122"/>
      <c r="EG199" s="122"/>
      <c r="EH199" s="122"/>
      <c r="EI199" s="122"/>
      <c r="EJ199" s="122"/>
      <c r="EK199" s="122"/>
      <c r="EL199" s="122"/>
      <c r="EM199" s="122"/>
      <c r="EN199" s="122"/>
      <c r="EO199" s="122"/>
    </row>
    <row r="200" spans="1:145" s="154" customFormat="1" hidden="1">
      <c r="A200" s="153" t="s">
        <v>3438</v>
      </c>
      <c r="B200" s="148" t="s">
        <v>3531</v>
      </c>
      <c r="C200" s="148" t="s">
        <v>3532</v>
      </c>
      <c r="D200" s="148">
        <v>39110</v>
      </c>
      <c r="E200" s="149">
        <v>0</v>
      </c>
      <c r="F200" s="149">
        <v>0</v>
      </c>
      <c r="G200" s="149">
        <v>0</v>
      </c>
      <c r="H200" s="149">
        <v>0</v>
      </c>
      <c r="I200" s="149">
        <v>0</v>
      </c>
      <c r="J200" s="149">
        <v>0</v>
      </c>
      <c r="K200" s="149">
        <v>0</v>
      </c>
      <c r="L200" s="149">
        <v>0</v>
      </c>
      <c r="M200" s="149">
        <v>0</v>
      </c>
      <c r="N200" s="149">
        <v>0</v>
      </c>
      <c r="O200" s="149">
        <v>0</v>
      </c>
      <c r="P200" s="149">
        <v>0</v>
      </c>
      <c r="Q200" s="149">
        <v>0</v>
      </c>
      <c r="R200" s="149">
        <v>0</v>
      </c>
      <c r="S200" s="155">
        <v>0</v>
      </c>
      <c r="T200" s="155">
        <v>0</v>
      </c>
      <c r="U200" s="149">
        <v>0</v>
      </c>
      <c r="V200" s="149">
        <v>0</v>
      </c>
      <c r="W200" s="149">
        <v>0</v>
      </c>
      <c r="X200" s="149">
        <v>0</v>
      </c>
      <c r="Y200" s="149">
        <v>0</v>
      </c>
      <c r="Z200" s="149">
        <v>0</v>
      </c>
      <c r="AA200" s="149">
        <v>0</v>
      </c>
      <c r="AB200" s="149">
        <v>0</v>
      </c>
      <c r="AC200" s="149">
        <v>0</v>
      </c>
      <c r="AD200" s="149">
        <v>0</v>
      </c>
      <c r="AE200" s="150">
        <f t="shared" si="22"/>
        <v>0</v>
      </c>
      <c r="AF200" s="151">
        <f t="shared" si="23"/>
        <v>0</v>
      </c>
      <c r="AG200" s="152">
        <f t="shared" si="24"/>
        <v>0</v>
      </c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22"/>
      <c r="DC200" s="122"/>
      <c r="DD200" s="122"/>
      <c r="DE200" s="122"/>
      <c r="DF200" s="122"/>
      <c r="DG200" s="122"/>
      <c r="DH200" s="122"/>
      <c r="DI200" s="122"/>
      <c r="DJ200" s="122"/>
      <c r="DK200" s="122"/>
      <c r="DL200" s="122"/>
      <c r="DM200" s="122"/>
      <c r="DN200" s="122"/>
      <c r="DO200" s="122"/>
      <c r="DP200" s="122"/>
      <c r="DQ200" s="122"/>
      <c r="DR200" s="122"/>
      <c r="DS200" s="122"/>
      <c r="DT200" s="122"/>
      <c r="DU200" s="122"/>
      <c r="DV200" s="122"/>
      <c r="DW200" s="122"/>
      <c r="DX200" s="122"/>
      <c r="DY200" s="122"/>
      <c r="DZ200" s="122"/>
      <c r="EA200" s="122"/>
      <c r="EB200" s="122"/>
      <c r="EC200" s="122"/>
      <c r="ED200" s="122"/>
      <c r="EE200" s="122"/>
      <c r="EF200" s="122"/>
      <c r="EG200" s="122"/>
      <c r="EH200" s="122"/>
      <c r="EI200" s="122"/>
      <c r="EJ200" s="122"/>
      <c r="EK200" s="122"/>
      <c r="EL200" s="122"/>
      <c r="EM200" s="122"/>
      <c r="EN200" s="122"/>
      <c r="EO200" s="122"/>
    </row>
    <row r="201" spans="1:145" s="154" customFormat="1" hidden="1">
      <c r="A201" s="153" t="s">
        <v>3438</v>
      </c>
      <c r="B201" s="148" t="s">
        <v>3541</v>
      </c>
      <c r="C201" s="148" t="s">
        <v>3542</v>
      </c>
      <c r="D201" s="148">
        <v>39110</v>
      </c>
      <c r="E201" s="149">
        <v>0</v>
      </c>
      <c r="F201" s="149">
        <v>0</v>
      </c>
      <c r="G201" s="149">
        <v>0</v>
      </c>
      <c r="H201" s="149">
        <v>0</v>
      </c>
      <c r="I201" s="149">
        <v>0</v>
      </c>
      <c r="J201" s="149">
        <v>0</v>
      </c>
      <c r="K201" s="149">
        <v>0</v>
      </c>
      <c r="L201" s="149">
        <v>0</v>
      </c>
      <c r="M201" s="149">
        <v>0</v>
      </c>
      <c r="N201" s="149">
        <v>0</v>
      </c>
      <c r="O201" s="149">
        <v>0</v>
      </c>
      <c r="P201" s="149">
        <v>0</v>
      </c>
      <c r="Q201" s="149">
        <v>0</v>
      </c>
      <c r="R201" s="149">
        <v>0</v>
      </c>
      <c r="S201" s="155">
        <v>0</v>
      </c>
      <c r="T201" s="155">
        <v>0</v>
      </c>
      <c r="U201" s="149">
        <v>0</v>
      </c>
      <c r="V201" s="149">
        <v>0</v>
      </c>
      <c r="W201" s="149">
        <v>0</v>
      </c>
      <c r="X201" s="149">
        <v>0</v>
      </c>
      <c r="Y201" s="149">
        <v>0</v>
      </c>
      <c r="Z201" s="149">
        <v>0</v>
      </c>
      <c r="AA201" s="149">
        <v>0</v>
      </c>
      <c r="AB201" s="149">
        <v>0</v>
      </c>
      <c r="AC201" s="149">
        <v>0</v>
      </c>
      <c r="AD201" s="149">
        <v>0</v>
      </c>
      <c r="AE201" s="150">
        <f t="shared" si="22"/>
        <v>0</v>
      </c>
      <c r="AF201" s="151">
        <f t="shared" si="23"/>
        <v>0</v>
      </c>
      <c r="AG201" s="152">
        <f t="shared" si="24"/>
        <v>0</v>
      </c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  <c r="BX201" s="122"/>
      <c r="BY201" s="122"/>
      <c r="BZ201" s="122"/>
      <c r="CA201" s="122"/>
      <c r="CB201" s="122"/>
      <c r="CC201" s="122"/>
      <c r="CD201" s="122"/>
      <c r="CE201" s="122"/>
      <c r="CF201" s="122"/>
      <c r="CG201" s="122"/>
      <c r="CH201" s="122"/>
      <c r="CI201" s="122"/>
      <c r="CJ201" s="122"/>
      <c r="CK201" s="122"/>
      <c r="CL201" s="122"/>
      <c r="CM201" s="122"/>
      <c r="CN201" s="122"/>
      <c r="CO201" s="122"/>
      <c r="CP201" s="122"/>
      <c r="CQ201" s="122"/>
      <c r="CR201" s="122"/>
      <c r="CS201" s="122"/>
      <c r="CT201" s="122"/>
      <c r="CU201" s="122"/>
      <c r="CV201" s="122"/>
      <c r="CW201" s="122"/>
      <c r="CX201" s="122"/>
      <c r="CY201" s="122"/>
      <c r="CZ201" s="122"/>
      <c r="DA201" s="122"/>
      <c r="DB201" s="122"/>
      <c r="DC201" s="122"/>
      <c r="DD201" s="122"/>
      <c r="DE201" s="122"/>
      <c r="DF201" s="122"/>
      <c r="DG201" s="122"/>
      <c r="DH201" s="122"/>
      <c r="DI201" s="122"/>
      <c r="DJ201" s="122"/>
      <c r="DK201" s="122"/>
      <c r="DL201" s="122"/>
      <c r="DM201" s="122"/>
      <c r="DN201" s="122"/>
      <c r="DO201" s="122"/>
      <c r="DP201" s="122"/>
      <c r="DQ201" s="122"/>
      <c r="DR201" s="122"/>
      <c r="DS201" s="122"/>
      <c r="DT201" s="122"/>
      <c r="DU201" s="122"/>
      <c r="DV201" s="122"/>
      <c r="DW201" s="122"/>
      <c r="DX201" s="122"/>
      <c r="DY201" s="122"/>
      <c r="DZ201" s="122"/>
      <c r="EA201" s="122"/>
      <c r="EB201" s="122"/>
      <c r="EC201" s="122"/>
      <c r="ED201" s="122"/>
      <c r="EE201" s="122"/>
      <c r="EF201" s="122"/>
      <c r="EG201" s="122"/>
      <c r="EH201" s="122"/>
      <c r="EI201" s="122"/>
      <c r="EJ201" s="122"/>
      <c r="EK201" s="122"/>
      <c r="EL201" s="122"/>
      <c r="EM201" s="122"/>
      <c r="EN201" s="122"/>
      <c r="EO201" s="122"/>
    </row>
    <row r="202" spans="1:145" s="154" customFormat="1" hidden="1">
      <c r="A202" s="153" t="s">
        <v>3438</v>
      </c>
      <c r="B202" s="148" t="s">
        <v>3559</v>
      </c>
      <c r="C202" s="148" t="s">
        <v>3560</v>
      </c>
      <c r="D202" s="148">
        <v>39110</v>
      </c>
      <c r="E202" s="149">
        <v>0</v>
      </c>
      <c r="F202" s="149">
        <v>0</v>
      </c>
      <c r="G202" s="149">
        <v>0</v>
      </c>
      <c r="H202" s="149">
        <v>0</v>
      </c>
      <c r="I202" s="149">
        <v>0</v>
      </c>
      <c r="J202" s="149">
        <v>0</v>
      </c>
      <c r="K202" s="149">
        <v>0</v>
      </c>
      <c r="L202" s="149">
        <v>0</v>
      </c>
      <c r="M202" s="149">
        <v>0</v>
      </c>
      <c r="N202" s="149">
        <v>0</v>
      </c>
      <c r="O202" s="149">
        <v>0</v>
      </c>
      <c r="P202" s="149">
        <v>0</v>
      </c>
      <c r="Q202" s="149">
        <v>0</v>
      </c>
      <c r="R202" s="149">
        <v>0</v>
      </c>
      <c r="S202" s="155">
        <v>0</v>
      </c>
      <c r="T202" s="155">
        <v>0</v>
      </c>
      <c r="U202" s="149">
        <v>0</v>
      </c>
      <c r="V202" s="149">
        <v>0</v>
      </c>
      <c r="W202" s="149">
        <v>0</v>
      </c>
      <c r="X202" s="149">
        <v>0</v>
      </c>
      <c r="Y202" s="149">
        <v>0</v>
      </c>
      <c r="Z202" s="149">
        <v>0</v>
      </c>
      <c r="AA202" s="149">
        <v>0</v>
      </c>
      <c r="AB202" s="149">
        <v>0</v>
      </c>
      <c r="AC202" s="149">
        <v>0</v>
      </c>
      <c r="AD202" s="149">
        <v>0</v>
      </c>
      <c r="AE202" s="150">
        <f t="shared" si="22"/>
        <v>0</v>
      </c>
      <c r="AF202" s="151">
        <f t="shared" si="23"/>
        <v>0</v>
      </c>
      <c r="AG202" s="152">
        <f t="shared" si="24"/>
        <v>0</v>
      </c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  <c r="BX202" s="122"/>
      <c r="BY202" s="122"/>
      <c r="BZ202" s="122"/>
      <c r="CA202" s="122"/>
      <c r="CB202" s="122"/>
      <c r="CC202" s="122"/>
      <c r="CD202" s="122"/>
      <c r="CE202" s="122"/>
      <c r="CF202" s="122"/>
      <c r="CG202" s="122"/>
      <c r="CH202" s="122"/>
      <c r="CI202" s="122"/>
      <c r="CJ202" s="122"/>
      <c r="CK202" s="122"/>
      <c r="CL202" s="122"/>
      <c r="CM202" s="122"/>
      <c r="CN202" s="122"/>
      <c r="CO202" s="122"/>
      <c r="CP202" s="122"/>
      <c r="CQ202" s="122"/>
      <c r="CR202" s="122"/>
      <c r="CS202" s="122"/>
      <c r="CT202" s="122"/>
      <c r="CU202" s="122"/>
      <c r="CV202" s="122"/>
      <c r="CW202" s="122"/>
      <c r="CX202" s="122"/>
      <c r="CY202" s="122"/>
      <c r="CZ202" s="122"/>
      <c r="DA202" s="122"/>
      <c r="DB202" s="122"/>
      <c r="DC202" s="122"/>
      <c r="DD202" s="122"/>
      <c r="DE202" s="122"/>
      <c r="DF202" s="122"/>
      <c r="DG202" s="122"/>
      <c r="DH202" s="122"/>
      <c r="DI202" s="122"/>
      <c r="DJ202" s="122"/>
      <c r="DK202" s="122"/>
      <c r="DL202" s="122"/>
      <c r="DM202" s="122"/>
      <c r="DN202" s="122"/>
      <c r="DO202" s="122"/>
      <c r="DP202" s="122"/>
      <c r="DQ202" s="122"/>
      <c r="DR202" s="122"/>
      <c r="DS202" s="122"/>
      <c r="DT202" s="122"/>
      <c r="DU202" s="122"/>
      <c r="DV202" s="122"/>
      <c r="DW202" s="122"/>
      <c r="DX202" s="122"/>
      <c r="DY202" s="122"/>
      <c r="DZ202" s="122"/>
      <c r="EA202" s="122"/>
      <c r="EB202" s="122"/>
      <c r="EC202" s="122"/>
      <c r="ED202" s="122"/>
      <c r="EE202" s="122"/>
      <c r="EF202" s="122"/>
      <c r="EG202" s="122"/>
      <c r="EH202" s="122"/>
      <c r="EI202" s="122"/>
      <c r="EJ202" s="122"/>
      <c r="EK202" s="122"/>
      <c r="EL202" s="122"/>
      <c r="EM202" s="122"/>
      <c r="EN202" s="122"/>
      <c r="EO202" s="122"/>
    </row>
    <row r="203" spans="1:145" s="154" customFormat="1" hidden="1">
      <c r="A203" s="153" t="s">
        <v>3438</v>
      </c>
      <c r="B203" s="148" t="s">
        <v>3563</v>
      </c>
      <c r="C203" s="148" t="s">
        <v>3564</v>
      </c>
      <c r="D203" s="148">
        <v>39110</v>
      </c>
      <c r="E203" s="149">
        <v>0</v>
      </c>
      <c r="F203" s="149">
        <v>0</v>
      </c>
      <c r="G203" s="149">
        <v>0</v>
      </c>
      <c r="H203" s="149">
        <v>0</v>
      </c>
      <c r="I203" s="149">
        <v>0</v>
      </c>
      <c r="J203" s="149">
        <v>0</v>
      </c>
      <c r="K203" s="149">
        <v>0</v>
      </c>
      <c r="L203" s="149">
        <v>0</v>
      </c>
      <c r="M203" s="149">
        <v>0</v>
      </c>
      <c r="N203" s="149">
        <v>0</v>
      </c>
      <c r="O203" s="149">
        <v>0</v>
      </c>
      <c r="P203" s="149">
        <v>0</v>
      </c>
      <c r="Q203" s="149">
        <v>0</v>
      </c>
      <c r="R203" s="149">
        <v>0</v>
      </c>
      <c r="S203" s="155">
        <v>0</v>
      </c>
      <c r="T203" s="155">
        <v>0</v>
      </c>
      <c r="U203" s="149">
        <v>0</v>
      </c>
      <c r="V203" s="149">
        <v>0</v>
      </c>
      <c r="W203" s="149">
        <v>0</v>
      </c>
      <c r="X203" s="149">
        <v>0</v>
      </c>
      <c r="Y203" s="149">
        <v>0</v>
      </c>
      <c r="Z203" s="149">
        <v>0</v>
      </c>
      <c r="AA203" s="149">
        <v>0</v>
      </c>
      <c r="AB203" s="149">
        <v>0</v>
      </c>
      <c r="AC203" s="149">
        <v>0</v>
      </c>
      <c r="AD203" s="149">
        <v>0</v>
      </c>
      <c r="AE203" s="150">
        <f t="shared" si="22"/>
        <v>0</v>
      </c>
      <c r="AF203" s="151">
        <f t="shared" si="23"/>
        <v>0</v>
      </c>
      <c r="AG203" s="152">
        <f t="shared" si="24"/>
        <v>0</v>
      </c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22"/>
      <c r="CC203" s="122"/>
      <c r="CD203" s="122"/>
      <c r="CE203" s="122"/>
      <c r="CF203" s="122"/>
      <c r="CG203" s="122"/>
      <c r="CH203" s="122"/>
      <c r="CI203" s="122"/>
      <c r="CJ203" s="122"/>
      <c r="CK203" s="122"/>
      <c r="CL203" s="122"/>
      <c r="CM203" s="122"/>
      <c r="CN203" s="122"/>
      <c r="CO203" s="122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122"/>
      <c r="DC203" s="122"/>
      <c r="DD203" s="122"/>
      <c r="DE203" s="122"/>
      <c r="DF203" s="122"/>
      <c r="DG203" s="122"/>
      <c r="DH203" s="122"/>
      <c r="DI203" s="122"/>
      <c r="DJ203" s="122"/>
      <c r="DK203" s="122"/>
      <c r="DL203" s="122"/>
      <c r="DM203" s="122"/>
      <c r="DN203" s="122"/>
      <c r="DO203" s="122"/>
      <c r="DP203" s="122"/>
      <c r="DQ203" s="122"/>
      <c r="DR203" s="122"/>
      <c r="DS203" s="122"/>
      <c r="DT203" s="122"/>
      <c r="DU203" s="122"/>
      <c r="DV203" s="122"/>
      <c r="DW203" s="122"/>
      <c r="DX203" s="122"/>
      <c r="DY203" s="122"/>
      <c r="DZ203" s="122"/>
      <c r="EA203" s="122"/>
      <c r="EB203" s="122"/>
      <c r="EC203" s="122"/>
      <c r="ED203" s="122"/>
      <c r="EE203" s="122"/>
      <c r="EF203" s="122"/>
      <c r="EG203" s="122"/>
      <c r="EH203" s="122"/>
      <c r="EI203" s="122"/>
      <c r="EJ203" s="122"/>
      <c r="EK203" s="122"/>
      <c r="EL203" s="122"/>
      <c r="EM203" s="122"/>
      <c r="EN203" s="122"/>
      <c r="EO203" s="122"/>
    </row>
    <row r="204" spans="1:145" s="154" customFormat="1" hidden="1">
      <c r="A204" s="153" t="s">
        <v>3438</v>
      </c>
      <c r="B204" s="148" t="s">
        <v>3577</v>
      </c>
      <c r="C204" s="148" t="s">
        <v>3578</v>
      </c>
      <c r="D204" s="148">
        <v>39110</v>
      </c>
      <c r="E204" s="149">
        <v>0</v>
      </c>
      <c r="F204" s="149">
        <v>0</v>
      </c>
      <c r="G204" s="149">
        <v>0</v>
      </c>
      <c r="H204" s="149">
        <v>0</v>
      </c>
      <c r="I204" s="149">
        <v>0</v>
      </c>
      <c r="J204" s="149">
        <v>0</v>
      </c>
      <c r="K204" s="149">
        <v>0</v>
      </c>
      <c r="L204" s="149">
        <v>0</v>
      </c>
      <c r="M204" s="149">
        <v>0</v>
      </c>
      <c r="N204" s="149">
        <v>0</v>
      </c>
      <c r="O204" s="149">
        <v>0</v>
      </c>
      <c r="P204" s="149">
        <v>0</v>
      </c>
      <c r="Q204" s="149">
        <v>0</v>
      </c>
      <c r="R204" s="149">
        <v>0</v>
      </c>
      <c r="S204" s="155">
        <v>0</v>
      </c>
      <c r="T204" s="155">
        <v>0</v>
      </c>
      <c r="U204" s="149">
        <v>0</v>
      </c>
      <c r="V204" s="149">
        <v>0</v>
      </c>
      <c r="W204" s="149">
        <v>0</v>
      </c>
      <c r="X204" s="149">
        <v>0</v>
      </c>
      <c r="Y204" s="149">
        <v>0</v>
      </c>
      <c r="Z204" s="149">
        <v>0</v>
      </c>
      <c r="AA204" s="149">
        <v>0</v>
      </c>
      <c r="AB204" s="149">
        <v>0</v>
      </c>
      <c r="AC204" s="149">
        <v>0</v>
      </c>
      <c r="AD204" s="149">
        <v>0</v>
      </c>
      <c r="AE204" s="150">
        <f t="shared" si="22"/>
        <v>0</v>
      </c>
      <c r="AF204" s="151">
        <f t="shared" si="23"/>
        <v>0</v>
      </c>
      <c r="AG204" s="152">
        <f t="shared" si="24"/>
        <v>0</v>
      </c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2"/>
      <c r="CA204" s="122"/>
      <c r="CB204" s="122"/>
      <c r="CC204" s="122"/>
      <c r="CD204" s="122"/>
      <c r="CE204" s="122"/>
      <c r="CF204" s="122"/>
      <c r="CG204" s="122"/>
      <c r="CH204" s="122"/>
      <c r="CI204" s="122"/>
      <c r="CJ204" s="122"/>
      <c r="CK204" s="122"/>
      <c r="CL204" s="122"/>
      <c r="CM204" s="122"/>
      <c r="CN204" s="122"/>
      <c r="CO204" s="122"/>
      <c r="CP204" s="122"/>
      <c r="CQ204" s="122"/>
      <c r="CR204" s="122"/>
      <c r="CS204" s="122"/>
      <c r="CT204" s="122"/>
      <c r="CU204" s="122"/>
      <c r="CV204" s="122"/>
      <c r="CW204" s="122"/>
      <c r="CX204" s="122"/>
      <c r="CY204" s="122"/>
      <c r="CZ204" s="122"/>
      <c r="DA204" s="122"/>
      <c r="DB204" s="122"/>
      <c r="DC204" s="122"/>
      <c r="DD204" s="122"/>
      <c r="DE204" s="122"/>
      <c r="DF204" s="122"/>
      <c r="DG204" s="122"/>
      <c r="DH204" s="122"/>
      <c r="DI204" s="122"/>
      <c r="DJ204" s="122"/>
      <c r="DK204" s="122"/>
      <c r="DL204" s="122"/>
      <c r="DM204" s="122"/>
      <c r="DN204" s="122"/>
      <c r="DO204" s="122"/>
      <c r="DP204" s="122"/>
      <c r="DQ204" s="122"/>
      <c r="DR204" s="122"/>
      <c r="DS204" s="122"/>
      <c r="DT204" s="122"/>
      <c r="DU204" s="122"/>
      <c r="DV204" s="122"/>
      <c r="DW204" s="122"/>
      <c r="DX204" s="122"/>
      <c r="DY204" s="122"/>
      <c r="DZ204" s="122"/>
      <c r="EA204" s="122"/>
      <c r="EB204" s="122"/>
      <c r="EC204" s="122"/>
      <c r="ED204" s="122"/>
      <c r="EE204" s="122"/>
      <c r="EF204" s="122"/>
      <c r="EG204" s="122"/>
      <c r="EH204" s="122"/>
      <c r="EI204" s="122"/>
      <c r="EJ204" s="122"/>
      <c r="EK204" s="122"/>
      <c r="EL204" s="122"/>
      <c r="EM204" s="122"/>
      <c r="EN204" s="122"/>
      <c r="EO204" s="122"/>
    </row>
    <row r="205" spans="1:145" s="154" customFormat="1" hidden="1">
      <c r="A205" s="153" t="s">
        <v>3438</v>
      </c>
      <c r="B205" s="148" t="s">
        <v>3583</v>
      </c>
      <c r="C205" s="148" t="s">
        <v>3584</v>
      </c>
      <c r="D205" s="148">
        <v>39110</v>
      </c>
      <c r="E205" s="149">
        <v>0</v>
      </c>
      <c r="F205" s="149">
        <v>0</v>
      </c>
      <c r="G205" s="149">
        <v>0</v>
      </c>
      <c r="H205" s="149">
        <v>0</v>
      </c>
      <c r="I205" s="149">
        <v>0</v>
      </c>
      <c r="J205" s="149">
        <v>0</v>
      </c>
      <c r="K205" s="149">
        <v>0</v>
      </c>
      <c r="L205" s="149">
        <v>0</v>
      </c>
      <c r="M205" s="149">
        <v>0</v>
      </c>
      <c r="N205" s="149">
        <v>0</v>
      </c>
      <c r="O205" s="149">
        <v>0</v>
      </c>
      <c r="P205" s="149">
        <v>0</v>
      </c>
      <c r="Q205" s="149">
        <v>0</v>
      </c>
      <c r="R205" s="149">
        <v>0</v>
      </c>
      <c r="S205" s="155">
        <v>0</v>
      </c>
      <c r="T205" s="155">
        <v>0</v>
      </c>
      <c r="U205" s="149">
        <v>0</v>
      </c>
      <c r="V205" s="149">
        <v>0</v>
      </c>
      <c r="W205" s="149">
        <v>0</v>
      </c>
      <c r="X205" s="149">
        <v>0</v>
      </c>
      <c r="Y205" s="149">
        <v>0</v>
      </c>
      <c r="Z205" s="149">
        <v>0</v>
      </c>
      <c r="AA205" s="149">
        <v>0</v>
      </c>
      <c r="AB205" s="149">
        <v>0</v>
      </c>
      <c r="AC205" s="149">
        <v>0</v>
      </c>
      <c r="AD205" s="149">
        <v>0</v>
      </c>
      <c r="AE205" s="150">
        <f t="shared" si="22"/>
        <v>0</v>
      </c>
      <c r="AF205" s="151">
        <f t="shared" si="23"/>
        <v>0</v>
      </c>
      <c r="AG205" s="152">
        <f t="shared" si="24"/>
        <v>0</v>
      </c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22"/>
      <c r="CC205" s="122"/>
      <c r="CD205" s="122"/>
      <c r="CE205" s="122"/>
      <c r="CF205" s="122"/>
      <c r="CG205" s="122"/>
      <c r="CH205" s="122"/>
      <c r="CI205" s="122"/>
      <c r="CJ205" s="122"/>
      <c r="CK205" s="122"/>
      <c r="CL205" s="122"/>
      <c r="CM205" s="122"/>
      <c r="CN205" s="122"/>
      <c r="CO205" s="122"/>
      <c r="CP205" s="122"/>
      <c r="CQ205" s="122"/>
      <c r="CR205" s="122"/>
      <c r="CS205" s="122"/>
      <c r="CT205" s="122"/>
      <c r="CU205" s="122"/>
      <c r="CV205" s="122"/>
      <c r="CW205" s="122"/>
      <c r="CX205" s="122"/>
      <c r="CY205" s="122"/>
      <c r="CZ205" s="122"/>
      <c r="DA205" s="122"/>
      <c r="DB205" s="122"/>
      <c r="DC205" s="122"/>
      <c r="DD205" s="122"/>
      <c r="DE205" s="122"/>
      <c r="DF205" s="122"/>
      <c r="DG205" s="122"/>
      <c r="DH205" s="122"/>
      <c r="DI205" s="122"/>
      <c r="DJ205" s="122"/>
      <c r="DK205" s="122"/>
      <c r="DL205" s="122"/>
      <c r="DM205" s="122"/>
      <c r="DN205" s="122"/>
      <c r="DO205" s="122"/>
      <c r="DP205" s="122"/>
      <c r="DQ205" s="122"/>
      <c r="DR205" s="122"/>
      <c r="DS205" s="122"/>
      <c r="DT205" s="122"/>
      <c r="DU205" s="122"/>
      <c r="DV205" s="122"/>
      <c r="DW205" s="122"/>
      <c r="DX205" s="122"/>
      <c r="DY205" s="122"/>
      <c r="DZ205" s="122"/>
      <c r="EA205" s="122"/>
      <c r="EB205" s="122"/>
      <c r="EC205" s="122"/>
      <c r="ED205" s="122"/>
      <c r="EE205" s="122"/>
      <c r="EF205" s="122"/>
      <c r="EG205" s="122"/>
      <c r="EH205" s="122"/>
      <c r="EI205" s="122"/>
      <c r="EJ205" s="122"/>
      <c r="EK205" s="122"/>
      <c r="EL205" s="122"/>
      <c r="EM205" s="122"/>
      <c r="EN205" s="122"/>
      <c r="EO205" s="122"/>
    </row>
    <row r="206" spans="1:145" s="154" customFormat="1" hidden="1">
      <c r="A206" s="153" t="s">
        <v>3438</v>
      </c>
      <c r="B206" s="148" t="s">
        <v>3591</v>
      </c>
      <c r="C206" s="148" t="s">
        <v>3592</v>
      </c>
      <c r="D206" s="148">
        <v>39110</v>
      </c>
      <c r="E206" s="149">
        <v>0</v>
      </c>
      <c r="F206" s="149">
        <v>0</v>
      </c>
      <c r="G206" s="149">
        <v>0</v>
      </c>
      <c r="H206" s="149">
        <v>0</v>
      </c>
      <c r="I206" s="149">
        <v>0</v>
      </c>
      <c r="J206" s="149">
        <v>0</v>
      </c>
      <c r="K206" s="149">
        <v>0</v>
      </c>
      <c r="L206" s="149">
        <v>0</v>
      </c>
      <c r="M206" s="149">
        <v>0</v>
      </c>
      <c r="N206" s="149">
        <v>0</v>
      </c>
      <c r="O206" s="149">
        <v>0</v>
      </c>
      <c r="P206" s="149">
        <v>0</v>
      </c>
      <c r="Q206" s="149">
        <v>0</v>
      </c>
      <c r="R206" s="149">
        <v>0</v>
      </c>
      <c r="S206" s="155">
        <v>0</v>
      </c>
      <c r="T206" s="155">
        <v>0</v>
      </c>
      <c r="U206" s="149">
        <v>0</v>
      </c>
      <c r="V206" s="149">
        <v>0</v>
      </c>
      <c r="W206" s="149">
        <v>0</v>
      </c>
      <c r="X206" s="149">
        <v>0</v>
      </c>
      <c r="Y206" s="149">
        <v>0</v>
      </c>
      <c r="Z206" s="149">
        <v>0</v>
      </c>
      <c r="AA206" s="149">
        <v>0</v>
      </c>
      <c r="AB206" s="149">
        <v>0</v>
      </c>
      <c r="AC206" s="149">
        <v>0</v>
      </c>
      <c r="AD206" s="149">
        <v>0</v>
      </c>
      <c r="AE206" s="150">
        <f t="shared" si="22"/>
        <v>0</v>
      </c>
      <c r="AF206" s="151">
        <f t="shared" si="23"/>
        <v>0</v>
      </c>
      <c r="AG206" s="152">
        <f t="shared" si="24"/>
        <v>0</v>
      </c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22"/>
      <c r="CC206" s="122"/>
      <c r="CD206" s="122"/>
      <c r="CE206" s="122"/>
      <c r="CF206" s="122"/>
      <c r="CG206" s="122"/>
      <c r="CH206" s="122"/>
      <c r="CI206" s="122"/>
      <c r="CJ206" s="122"/>
      <c r="CK206" s="122"/>
      <c r="CL206" s="122"/>
      <c r="CM206" s="122"/>
      <c r="CN206" s="122"/>
      <c r="CO206" s="122"/>
      <c r="CP206" s="122"/>
      <c r="CQ206" s="122"/>
      <c r="CR206" s="122"/>
      <c r="CS206" s="122"/>
      <c r="CT206" s="122"/>
      <c r="CU206" s="122"/>
      <c r="CV206" s="122"/>
      <c r="CW206" s="122"/>
      <c r="CX206" s="122"/>
      <c r="CY206" s="122"/>
      <c r="CZ206" s="122"/>
      <c r="DA206" s="122"/>
      <c r="DB206" s="122"/>
      <c r="DC206" s="122"/>
      <c r="DD206" s="122"/>
      <c r="DE206" s="122"/>
      <c r="DF206" s="122"/>
      <c r="DG206" s="122"/>
      <c r="DH206" s="122"/>
      <c r="DI206" s="122"/>
      <c r="DJ206" s="122"/>
      <c r="DK206" s="122"/>
      <c r="DL206" s="122"/>
      <c r="DM206" s="122"/>
      <c r="DN206" s="122"/>
      <c r="DO206" s="122"/>
      <c r="DP206" s="122"/>
      <c r="DQ206" s="122"/>
      <c r="DR206" s="122"/>
      <c r="DS206" s="122"/>
      <c r="DT206" s="122"/>
      <c r="DU206" s="122"/>
      <c r="DV206" s="122"/>
      <c r="DW206" s="122"/>
      <c r="DX206" s="122"/>
      <c r="DY206" s="122"/>
      <c r="DZ206" s="122"/>
      <c r="EA206" s="122"/>
      <c r="EB206" s="122"/>
      <c r="EC206" s="122"/>
      <c r="ED206" s="122"/>
      <c r="EE206" s="122"/>
      <c r="EF206" s="122"/>
      <c r="EG206" s="122"/>
      <c r="EH206" s="122"/>
      <c r="EI206" s="122"/>
      <c r="EJ206" s="122"/>
      <c r="EK206" s="122"/>
      <c r="EL206" s="122"/>
      <c r="EM206" s="122"/>
      <c r="EN206" s="122"/>
      <c r="EO206" s="122"/>
    </row>
    <row r="207" spans="1:145" s="154" customFormat="1" hidden="1">
      <c r="A207" s="153" t="s">
        <v>3438</v>
      </c>
      <c r="B207" s="148" t="s">
        <v>3593</v>
      </c>
      <c r="C207" s="148" t="s">
        <v>3594</v>
      </c>
      <c r="D207" s="148">
        <v>39110</v>
      </c>
      <c r="E207" s="149">
        <v>0</v>
      </c>
      <c r="F207" s="149">
        <v>0</v>
      </c>
      <c r="G207" s="149">
        <v>0</v>
      </c>
      <c r="H207" s="149">
        <v>0</v>
      </c>
      <c r="I207" s="149">
        <v>0</v>
      </c>
      <c r="J207" s="149">
        <v>0</v>
      </c>
      <c r="K207" s="149">
        <v>0</v>
      </c>
      <c r="L207" s="149">
        <v>0</v>
      </c>
      <c r="M207" s="149">
        <v>0</v>
      </c>
      <c r="N207" s="149">
        <v>0</v>
      </c>
      <c r="O207" s="149">
        <v>0</v>
      </c>
      <c r="P207" s="149">
        <v>0</v>
      </c>
      <c r="Q207" s="149">
        <v>0</v>
      </c>
      <c r="R207" s="149">
        <v>0</v>
      </c>
      <c r="S207" s="155">
        <v>0</v>
      </c>
      <c r="T207" s="155">
        <v>0</v>
      </c>
      <c r="U207" s="149">
        <v>0</v>
      </c>
      <c r="V207" s="149">
        <v>0</v>
      </c>
      <c r="W207" s="149">
        <v>0</v>
      </c>
      <c r="X207" s="149">
        <v>0</v>
      </c>
      <c r="Y207" s="149">
        <v>0</v>
      </c>
      <c r="Z207" s="149">
        <v>0</v>
      </c>
      <c r="AA207" s="149">
        <v>0</v>
      </c>
      <c r="AB207" s="149">
        <v>0</v>
      </c>
      <c r="AC207" s="149">
        <v>0</v>
      </c>
      <c r="AD207" s="149">
        <v>0</v>
      </c>
      <c r="AE207" s="150">
        <f t="shared" si="22"/>
        <v>0</v>
      </c>
      <c r="AF207" s="151">
        <f t="shared" si="23"/>
        <v>0</v>
      </c>
      <c r="AG207" s="152">
        <f t="shared" si="24"/>
        <v>0</v>
      </c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22"/>
      <c r="DC207" s="122"/>
      <c r="DD207" s="122"/>
      <c r="DE207" s="122"/>
      <c r="DF207" s="122"/>
      <c r="DG207" s="122"/>
      <c r="DH207" s="122"/>
      <c r="DI207" s="122"/>
      <c r="DJ207" s="122"/>
      <c r="DK207" s="122"/>
      <c r="DL207" s="122"/>
      <c r="DM207" s="122"/>
      <c r="DN207" s="122"/>
      <c r="DO207" s="122"/>
      <c r="DP207" s="122"/>
      <c r="DQ207" s="122"/>
      <c r="DR207" s="122"/>
      <c r="DS207" s="122"/>
      <c r="DT207" s="122"/>
      <c r="DU207" s="122"/>
      <c r="DV207" s="122"/>
      <c r="DW207" s="122"/>
      <c r="DX207" s="122"/>
      <c r="DY207" s="122"/>
      <c r="DZ207" s="122"/>
      <c r="EA207" s="122"/>
      <c r="EB207" s="122"/>
      <c r="EC207" s="122"/>
      <c r="ED207" s="122"/>
      <c r="EE207" s="122"/>
      <c r="EF207" s="122"/>
      <c r="EG207" s="122"/>
      <c r="EH207" s="122"/>
      <c r="EI207" s="122"/>
      <c r="EJ207" s="122"/>
      <c r="EK207" s="122"/>
      <c r="EL207" s="122"/>
      <c r="EM207" s="122"/>
      <c r="EN207" s="122"/>
      <c r="EO207" s="122"/>
    </row>
    <row r="208" spans="1:145" s="154" customFormat="1" hidden="1">
      <c r="A208" s="153" t="s">
        <v>3438</v>
      </c>
      <c r="B208" s="148" t="s">
        <v>3597</v>
      </c>
      <c r="C208" s="148" t="s">
        <v>3598</v>
      </c>
      <c r="D208" s="148">
        <v>39110</v>
      </c>
      <c r="E208" s="149">
        <v>0</v>
      </c>
      <c r="F208" s="149">
        <v>0</v>
      </c>
      <c r="G208" s="149">
        <v>0</v>
      </c>
      <c r="H208" s="149">
        <v>0</v>
      </c>
      <c r="I208" s="149">
        <v>0</v>
      </c>
      <c r="J208" s="149">
        <v>0</v>
      </c>
      <c r="K208" s="149">
        <v>0</v>
      </c>
      <c r="L208" s="149">
        <v>0</v>
      </c>
      <c r="M208" s="149">
        <v>0</v>
      </c>
      <c r="N208" s="149">
        <v>0</v>
      </c>
      <c r="O208" s="149">
        <v>0</v>
      </c>
      <c r="P208" s="149">
        <v>0</v>
      </c>
      <c r="Q208" s="149">
        <v>0</v>
      </c>
      <c r="R208" s="149">
        <v>0</v>
      </c>
      <c r="S208" s="155">
        <v>0</v>
      </c>
      <c r="T208" s="155">
        <v>0</v>
      </c>
      <c r="U208" s="149">
        <v>0</v>
      </c>
      <c r="V208" s="149">
        <v>0</v>
      </c>
      <c r="W208" s="149">
        <v>0</v>
      </c>
      <c r="X208" s="149">
        <v>0</v>
      </c>
      <c r="Y208" s="149">
        <v>0</v>
      </c>
      <c r="Z208" s="149">
        <v>0</v>
      </c>
      <c r="AA208" s="149">
        <v>0</v>
      </c>
      <c r="AB208" s="149">
        <v>0</v>
      </c>
      <c r="AC208" s="149">
        <v>0</v>
      </c>
      <c r="AD208" s="149">
        <v>0</v>
      </c>
      <c r="AE208" s="150">
        <f t="shared" si="22"/>
        <v>0</v>
      </c>
      <c r="AF208" s="151">
        <f t="shared" si="23"/>
        <v>0</v>
      </c>
      <c r="AG208" s="152">
        <f t="shared" si="24"/>
        <v>0</v>
      </c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  <c r="BW208" s="122"/>
      <c r="BX208" s="122"/>
      <c r="BY208" s="122"/>
      <c r="BZ208" s="122"/>
      <c r="CA208" s="122"/>
      <c r="CB208" s="122"/>
      <c r="CC208" s="122"/>
      <c r="CD208" s="122"/>
      <c r="CE208" s="122"/>
      <c r="CF208" s="122"/>
      <c r="CG208" s="122"/>
      <c r="CH208" s="122"/>
      <c r="CI208" s="122"/>
      <c r="CJ208" s="122"/>
      <c r="CK208" s="122"/>
      <c r="CL208" s="122"/>
      <c r="CM208" s="122"/>
      <c r="CN208" s="122"/>
      <c r="CO208" s="122"/>
      <c r="CP208" s="122"/>
      <c r="CQ208" s="122"/>
      <c r="CR208" s="122"/>
      <c r="CS208" s="122"/>
      <c r="CT208" s="122"/>
      <c r="CU208" s="122"/>
      <c r="CV208" s="122"/>
      <c r="CW208" s="122"/>
      <c r="CX208" s="122"/>
      <c r="CY208" s="122"/>
      <c r="CZ208" s="122"/>
      <c r="DA208" s="122"/>
      <c r="DB208" s="122"/>
      <c r="DC208" s="122"/>
      <c r="DD208" s="122"/>
      <c r="DE208" s="122"/>
      <c r="DF208" s="122"/>
      <c r="DG208" s="122"/>
      <c r="DH208" s="122"/>
      <c r="DI208" s="122"/>
      <c r="DJ208" s="122"/>
      <c r="DK208" s="122"/>
      <c r="DL208" s="122"/>
      <c r="DM208" s="122"/>
      <c r="DN208" s="122"/>
      <c r="DO208" s="122"/>
      <c r="DP208" s="122"/>
      <c r="DQ208" s="122"/>
      <c r="DR208" s="122"/>
      <c r="DS208" s="122"/>
      <c r="DT208" s="122"/>
      <c r="DU208" s="122"/>
      <c r="DV208" s="122"/>
      <c r="DW208" s="122"/>
      <c r="DX208" s="122"/>
      <c r="DY208" s="122"/>
      <c r="DZ208" s="122"/>
      <c r="EA208" s="122"/>
      <c r="EB208" s="122"/>
      <c r="EC208" s="122"/>
      <c r="ED208" s="122"/>
      <c r="EE208" s="122"/>
      <c r="EF208" s="122"/>
      <c r="EG208" s="122"/>
      <c r="EH208" s="122"/>
      <c r="EI208" s="122"/>
      <c r="EJ208" s="122"/>
      <c r="EK208" s="122"/>
      <c r="EL208" s="122"/>
      <c r="EM208" s="122"/>
      <c r="EN208" s="122"/>
      <c r="EO208" s="122"/>
    </row>
    <row r="209" spans="1:145" s="154" customFormat="1" hidden="1">
      <c r="A209" s="153" t="s">
        <v>3438</v>
      </c>
      <c r="B209" s="148" t="s">
        <v>3615</v>
      </c>
      <c r="C209" s="148" t="s">
        <v>3616</v>
      </c>
      <c r="D209" s="148">
        <v>39110</v>
      </c>
      <c r="E209" s="149">
        <v>0</v>
      </c>
      <c r="F209" s="149">
        <v>0</v>
      </c>
      <c r="G209" s="149">
        <v>0</v>
      </c>
      <c r="H209" s="149">
        <v>0</v>
      </c>
      <c r="I209" s="149">
        <v>0</v>
      </c>
      <c r="J209" s="149">
        <v>0</v>
      </c>
      <c r="K209" s="149">
        <v>0</v>
      </c>
      <c r="L209" s="149">
        <v>0</v>
      </c>
      <c r="M209" s="149">
        <v>0</v>
      </c>
      <c r="N209" s="149">
        <v>0</v>
      </c>
      <c r="O209" s="149">
        <v>0</v>
      </c>
      <c r="P209" s="149">
        <v>0</v>
      </c>
      <c r="Q209" s="149">
        <v>0</v>
      </c>
      <c r="R209" s="149">
        <v>0</v>
      </c>
      <c r="S209" s="155">
        <v>0</v>
      </c>
      <c r="T209" s="155">
        <v>0</v>
      </c>
      <c r="U209" s="149">
        <v>0</v>
      </c>
      <c r="V209" s="149">
        <v>0</v>
      </c>
      <c r="W209" s="149">
        <v>0</v>
      </c>
      <c r="X209" s="149">
        <v>0</v>
      </c>
      <c r="Y209" s="149">
        <v>0</v>
      </c>
      <c r="Z209" s="149">
        <v>0</v>
      </c>
      <c r="AA209" s="149">
        <v>0</v>
      </c>
      <c r="AB209" s="149">
        <v>0</v>
      </c>
      <c r="AC209" s="149">
        <v>0</v>
      </c>
      <c r="AD209" s="149">
        <v>0</v>
      </c>
      <c r="AE209" s="150">
        <f t="shared" si="22"/>
        <v>0</v>
      </c>
      <c r="AF209" s="151">
        <f t="shared" si="23"/>
        <v>0</v>
      </c>
      <c r="AG209" s="152">
        <f t="shared" si="24"/>
        <v>0</v>
      </c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  <c r="CO209" s="122"/>
      <c r="CP209" s="122"/>
      <c r="CQ209" s="122"/>
      <c r="CR209" s="122"/>
      <c r="CS209" s="122"/>
      <c r="CT209" s="122"/>
      <c r="CU209" s="122"/>
      <c r="CV209" s="122"/>
      <c r="CW209" s="122"/>
      <c r="CX209" s="122"/>
      <c r="CY209" s="122"/>
      <c r="CZ209" s="122"/>
      <c r="DA209" s="122"/>
      <c r="DB209" s="122"/>
      <c r="DC209" s="122"/>
      <c r="DD209" s="122"/>
      <c r="DE209" s="122"/>
      <c r="DF209" s="122"/>
      <c r="DG209" s="122"/>
      <c r="DH209" s="122"/>
      <c r="DI209" s="122"/>
      <c r="DJ209" s="122"/>
      <c r="DK209" s="122"/>
      <c r="DL209" s="122"/>
      <c r="DM209" s="122"/>
      <c r="DN209" s="122"/>
      <c r="DO209" s="122"/>
      <c r="DP209" s="122"/>
      <c r="DQ209" s="122"/>
      <c r="DR209" s="122"/>
      <c r="DS209" s="122"/>
      <c r="DT209" s="122"/>
      <c r="DU209" s="122"/>
      <c r="DV209" s="122"/>
      <c r="DW209" s="122"/>
      <c r="DX209" s="122"/>
      <c r="DY209" s="122"/>
      <c r="DZ209" s="122"/>
      <c r="EA209" s="122"/>
      <c r="EB209" s="122"/>
      <c r="EC209" s="122"/>
      <c r="ED209" s="122"/>
      <c r="EE209" s="122"/>
      <c r="EF209" s="122"/>
      <c r="EG209" s="122"/>
      <c r="EH209" s="122"/>
      <c r="EI209" s="122"/>
      <c r="EJ209" s="122"/>
      <c r="EK209" s="122"/>
      <c r="EL209" s="122"/>
      <c r="EM209" s="122"/>
      <c r="EN209" s="122"/>
      <c r="EO209" s="122"/>
    </row>
    <row r="210" spans="1:145" s="154" customFormat="1" hidden="1">
      <c r="A210" s="153" t="s">
        <v>3438</v>
      </c>
      <c r="B210" s="148" t="s">
        <v>3619</v>
      </c>
      <c r="C210" s="148" t="s">
        <v>3620</v>
      </c>
      <c r="D210" s="148">
        <v>39110</v>
      </c>
      <c r="E210" s="149">
        <v>0</v>
      </c>
      <c r="F210" s="149">
        <v>0</v>
      </c>
      <c r="G210" s="149">
        <v>0</v>
      </c>
      <c r="H210" s="149">
        <v>0</v>
      </c>
      <c r="I210" s="149">
        <v>0</v>
      </c>
      <c r="J210" s="149">
        <v>0</v>
      </c>
      <c r="K210" s="149">
        <v>0</v>
      </c>
      <c r="L210" s="149">
        <v>0</v>
      </c>
      <c r="M210" s="149">
        <v>0</v>
      </c>
      <c r="N210" s="149">
        <v>0</v>
      </c>
      <c r="O210" s="149">
        <v>0</v>
      </c>
      <c r="P210" s="149">
        <v>0</v>
      </c>
      <c r="Q210" s="149">
        <v>0</v>
      </c>
      <c r="R210" s="149">
        <v>0</v>
      </c>
      <c r="S210" s="155">
        <v>0</v>
      </c>
      <c r="T210" s="155">
        <v>0</v>
      </c>
      <c r="U210" s="149">
        <v>0</v>
      </c>
      <c r="V210" s="149">
        <v>0</v>
      </c>
      <c r="W210" s="149">
        <v>0</v>
      </c>
      <c r="X210" s="149">
        <v>0</v>
      </c>
      <c r="Y210" s="149">
        <v>0</v>
      </c>
      <c r="Z210" s="149">
        <v>0</v>
      </c>
      <c r="AA210" s="149">
        <v>0</v>
      </c>
      <c r="AB210" s="149">
        <v>0</v>
      </c>
      <c r="AC210" s="149">
        <v>0</v>
      </c>
      <c r="AD210" s="149">
        <v>0</v>
      </c>
      <c r="AE210" s="150">
        <f t="shared" si="22"/>
        <v>0</v>
      </c>
      <c r="AF210" s="151">
        <f t="shared" si="23"/>
        <v>0</v>
      </c>
      <c r="AG210" s="152">
        <f t="shared" si="24"/>
        <v>0</v>
      </c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  <c r="CL210" s="122"/>
      <c r="CM210" s="122"/>
      <c r="CN210" s="122"/>
      <c r="CO210" s="122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122"/>
      <c r="DC210" s="122"/>
      <c r="DD210" s="122"/>
      <c r="DE210" s="122"/>
      <c r="DF210" s="122"/>
      <c r="DG210" s="122"/>
      <c r="DH210" s="122"/>
      <c r="DI210" s="122"/>
      <c r="DJ210" s="122"/>
      <c r="DK210" s="122"/>
      <c r="DL210" s="122"/>
      <c r="DM210" s="122"/>
      <c r="DN210" s="122"/>
      <c r="DO210" s="122"/>
      <c r="DP210" s="122"/>
      <c r="DQ210" s="122"/>
      <c r="DR210" s="122"/>
      <c r="DS210" s="122"/>
      <c r="DT210" s="122"/>
      <c r="DU210" s="122"/>
      <c r="DV210" s="122"/>
      <c r="DW210" s="122"/>
      <c r="DX210" s="122"/>
      <c r="DY210" s="122"/>
      <c r="DZ210" s="122"/>
      <c r="EA210" s="122"/>
      <c r="EB210" s="122"/>
      <c r="EC210" s="122"/>
      <c r="ED210" s="122"/>
      <c r="EE210" s="122"/>
      <c r="EF210" s="122"/>
      <c r="EG210" s="122"/>
      <c r="EH210" s="122"/>
      <c r="EI210" s="122"/>
      <c r="EJ210" s="122"/>
      <c r="EK210" s="122"/>
      <c r="EL210" s="122"/>
      <c r="EM210" s="122"/>
      <c r="EN210" s="122"/>
      <c r="EO210" s="122"/>
    </row>
    <row r="211" spans="1:145" s="154" customFormat="1" hidden="1">
      <c r="A211" s="153" t="s">
        <v>3438</v>
      </c>
      <c r="B211" s="148" t="s">
        <v>3639</v>
      </c>
      <c r="C211" s="148" t="s">
        <v>3640</v>
      </c>
      <c r="D211" s="148">
        <v>39110</v>
      </c>
      <c r="E211" s="149">
        <v>0</v>
      </c>
      <c r="F211" s="149">
        <v>0</v>
      </c>
      <c r="G211" s="149">
        <v>0</v>
      </c>
      <c r="H211" s="149">
        <v>0</v>
      </c>
      <c r="I211" s="149">
        <v>0</v>
      </c>
      <c r="J211" s="149">
        <v>0</v>
      </c>
      <c r="K211" s="149">
        <v>0</v>
      </c>
      <c r="L211" s="149">
        <v>0</v>
      </c>
      <c r="M211" s="149">
        <v>0</v>
      </c>
      <c r="N211" s="149">
        <v>0</v>
      </c>
      <c r="O211" s="149">
        <v>0</v>
      </c>
      <c r="P211" s="149">
        <v>0</v>
      </c>
      <c r="Q211" s="149">
        <v>0</v>
      </c>
      <c r="R211" s="149">
        <v>0</v>
      </c>
      <c r="S211" s="155">
        <v>0</v>
      </c>
      <c r="T211" s="155">
        <v>0</v>
      </c>
      <c r="U211" s="149">
        <v>0</v>
      </c>
      <c r="V211" s="149">
        <v>0</v>
      </c>
      <c r="W211" s="149">
        <v>0</v>
      </c>
      <c r="X211" s="149">
        <v>0</v>
      </c>
      <c r="Y211" s="149">
        <v>0</v>
      </c>
      <c r="Z211" s="149">
        <v>0</v>
      </c>
      <c r="AA211" s="149">
        <v>0</v>
      </c>
      <c r="AB211" s="149">
        <v>0</v>
      </c>
      <c r="AC211" s="149">
        <v>0</v>
      </c>
      <c r="AD211" s="149">
        <v>0</v>
      </c>
      <c r="AE211" s="150">
        <f t="shared" si="22"/>
        <v>0</v>
      </c>
      <c r="AF211" s="151">
        <f t="shared" si="23"/>
        <v>0</v>
      </c>
      <c r="AG211" s="152">
        <f t="shared" si="24"/>
        <v>0</v>
      </c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22"/>
      <c r="DC211" s="122"/>
      <c r="DD211" s="122"/>
      <c r="DE211" s="122"/>
      <c r="DF211" s="122"/>
      <c r="DG211" s="122"/>
      <c r="DH211" s="122"/>
      <c r="DI211" s="122"/>
      <c r="DJ211" s="122"/>
      <c r="DK211" s="122"/>
      <c r="DL211" s="122"/>
      <c r="DM211" s="122"/>
      <c r="DN211" s="122"/>
      <c r="DO211" s="122"/>
      <c r="DP211" s="122"/>
      <c r="DQ211" s="122"/>
      <c r="DR211" s="122"/>
      <c r="DS211" s="122"/>
      <c r="DT211" s="122"/>
      <c r="DU211" s="122"/>
      <c r="DV211" s="122"/>
      <c r="DW211" s="122"/>
      <c r="DX211" s="122"/>
      <c r="DY211" s="122"/>
      <c r="DZ211" s="122"/>
      <c r="EA211" s="122"/>
      <c r="EB211" s="122"/>
      <c r="EC211" s="122"/>
      <c r="ED211" s="122"/>
      <c r="EE211" s="122"/>
      <c r="EF211" s="122"/>
      <c r="EG211" s="122"/>
      <c r="EH211" s="122"/>
      <c r="EI211" s="122"/>
      <c r="EJ211" s="122"/>
      <c r="EK211" s="122"/>
      <c r="EL211" s="122"/>
      <c r="EM211" s="122"/>
      <c r="EN211" s="122"/>
      <c r="EO211" s="122"/>
    </row>
    <row r="212" spans="1:145" s="154" customFormat="1" hidden="1">
      <c r="A212" s="153" t="s">
        <v>3438</v>
      </c>
      <c r="B212" s="148" t="s">
        <v>3649</v>
      </c>
      <c r="C212" s="148" t="s">
        <v>3650</v>
      </c>
      <c r="D212" s="148">
        <v>39110</v>
      </c>
      <c r="E212" s="149">
        <v>0</v>
      </c>
      <c r="F212" s="149">
        <v>0</v>
      </c>
      <c r="G212" s="149">
        <v>0</v>
      </c>
      <c r="H212" s="149">
        <v>0</v>
      </c>
      <c r="I212" s="149">
        <v>0</v>
      </c>
      <c r="J212" s="149">
        <v>0</v>
      </c>
      <c r="K212" s="149">
        <v>0</v>
      </c>
      <c r="L212" s="149">
        <v>0</v>
      </c>
      <c r="M212" s="149">
        <v>0</v>
      </c>
      <c r="N212" s="149">
        <v>0</v>
      </c>
      <c r="O212" s="149">
        <v>0</v>
      </c>
      <c r="P212" s="149">
        <v>0</v>
      </c>
      <c r="Q212" s="149">
        <v>0</v>
      </c>
      <c r="R212" s="149">
        <v>0</v>
      </c>
      <c r="S212" s="155">
        <v>0</v>
      </c>
      <c r="T212" s="155">
        <v>0</v>
      </c>
      <c r="U212" s="149">
        <v>0</v>
      </c>
      <c r="V212" s="149">
        <v>0</v>
      </c>
      <c r="W212" s="149">
        <v>0</v>
      </c>
      <c r="X212" s="149">
        <v>0</v>
      </c>
      <c r="Y212" s="149">
        <v>0</v>
      </c>
      <c r="Z212" s="149">
        <v>0</v>
      </c>
      <c r="AA212" s="149">
        <v>0</v>
      </c>
      <c r="AB212" s="149">
        <v>0</v>
      </c>
      <c r="AC212" s="149">
        <v>0</v>
      </c>
      <c r="AD212" s="149">
        <v>0</v>
      </c>
      <c r="AE212" s="150">
        <f t="shared" si="22"/>
        <v>0</v>
      </c>
      <c r="AF212" s="151">
        <f t="shared" si="23"/>
        <v>0</v>
      </c>
      <c r="AG212" s="152">
        <f t="shared" si="24"/>
        <v>0</v>
      </c>
      <c r="AH212" s="122"/>
      <c r="AI212" s="122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2"/>
      <c r="BD212" s="122"/>
      <c r="BE212" s="122"/>
      <c r="BF212" s="122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  <c r="BW212" s="122"/>
      <c r="BX212" s="122"/>
      <c r="BY212" s="122"/>
      <c r="BZ212" s="122"/>
      <c r="CA212" s="122"/>
      <c r="CB212" s="122"/>
      <c r="CC212" s="122"/>
      <c r="CD212" s="122"/>
      <c r="CE212" s="122"/>
      <c r="CF212" s="122"/>
      <c r="CG212" s="122"/>
      <c r="CH212" s="122"/>
      <c r="CI212" s="122"/>
      <c r="CJ212" s="122"/>
      <c r="CK212" s="122"/>
      <c r="CL212" s="122"/>
      <c r="CM212" s="122"/>
      <c r="CN212" s="122"/>
      <c r="CO212" s="122"/>
      <c r="CP212" s="122"/>
      <c r="CQ212" s="122"/>
      <c r="CR212" s="122"/>
      <c r="CS212" s="122"/>
      <c r="CT212" s="122"/>
      <c r="CU212" s="122"/>
      <c r="CV212" s="122"/>
      <c r="CW212" s="122"/>
      <c r="CX212" s="122"/>
      <c r="CY212" s="122"/>
      <c r="CZ212" s="122"/>
      <c r="DA212" s="122"/>
      <c r="DB212" s="122"/>
      <c r="DC212" s="122"/>
      <c r="DD212" s="122"/>
      <c r="DE212" s="122"/>
      <c r="DF212" s="122"/>
      <c r="DG212" s="122"/>
      <c r="DH212" s="122"/>
      <c r="DI212" s="122"/>
      <c r="DJ212" s="122"/>
      <c r="DK212" s="122"/>
      <c r="DL212" s="122"/>
      <c r="DM212" s="122"/>
      <c r="DN212" s="122"/>
      <c r="DO212" s="122"/>
      <c r="DP212" s="122"/>
      <c r="DQ212" s="122"/>
      <c r="DR212" s="122"/>
      <c r="DS212" s="122"/>
      <c r="DT212" s="122"/>
      <c r="DU212" s="122"/>
      <c r="DV212" s="122"/>
      <c r="DW212" s="122"/>
      <c r="DX212" s="122"/>
      <c r="DY212" s="122"/>
      <c r="DZ212" s="122"/>
      <c r="EA212" s="122"/>
      <c r="EB212" s="122"/>
      <c r="EC212" s="122"/>
      <c r="ED212" s="122"/>
      <c r="EE212" s="122"/>
      <c r="EF212" s="122"/>
      <c r="EG212" s="122"/>
      <c r="EH212" s="122"/>
      <c r="EI212" s="122"/>
      <c r="EJ212" s="122"/>
      <c r="EK212" s="122"/>
      <c r="EL212" s="122"/>
      <c r="EM212" s="122"/>
      <c r="EN212" s="122"/>
      <c r="EO212" s="122"/>
    </row>
    <row r="213" spans="1:145" s="154" customFormat="1" hidden="1">
      <c r="A213" s="153" t="s">
        <v>3438</v>
      </c>
      <c r="B213" s="148" t="s">
        <v>3653</v>
      </c>
      <c r="C213" s="148" t="s">
        <v>3654</v>
      </c>
      <c r="D213" s="148">
        <v>39110</v>
      </c>
      <c r="E213" s="149">
        <v>0</v>
      </c>
      <c r="F213" s="149">
        <v>0</v>
      </c>
      <c r="G213" s="149">
        <v>0</v>
      </c>
      <c r="H213" s="149">
        <v>0</v>
      </c>
      <c r="I213" s="149">
        <v>0</v>
      </c>
      <c r="J213" s="149">
        <v>0</v>
      </c>
      <c r="K213" s="149">
        <v>0</v>
      </c>
      <c r="L213" s="149">
        <v>0</v>
      </c>
      <c r="M213" s="149">
        <v>0</v>
      </c>
      <c r="N213" s="149">
        <v>0</v>
      </c>
      <c r="O213" s="149">
        <v>0</v>
      </c>
      <c r="P213" s="149">
        <v>0</v>
      </c>
      <c r="Q213" s="149">
        <v>0</v>
      </c>
      <c r="R213" s="149">
        <v>0</v>
      </c>
      <c r="S213" s="155">
        <v>0</v>
      </c>
      <c r="T213" s="155">
        <v>0</v>
      </c>
      <c r="U213" s="149">
        <v>0</v>
      </c>
      <c r="V213" s="149">
        <v>0</v>
      </c>
      <c r="W213" s="149">
        <v>0</v>
      </c>
      <c r="X213" s="149">
        <v>0</v>
      </c>
      <c r="Y213" s="149">
        <v>0</v>
      </c>
      <c r="Z213" s="149">
        <v>0</v>
      </c>
      <c r="AA213" s="149">
        <v>0</v>
      </c>
      <c r="AB213" s="149">
        <v>0</v>
      </c>
      <c r="AC213" s="149">
        <v>0</v>
      </c>
      <c r="AD213" s="149">
        <v>0</v>
      </c>
      <c r="AE213" s="150">
        <f t="shared" ref="AE213:AE234" si="26">SUM(E213:AD213)</f>
        <v>0</v>
      </c>
      <c r="AF213" s="151">
        <f t="shared" ref="AF213:AF234" si="27">IF(AE213=0,0,1)</f>
        <v>0</v>
      </c>
      <c r="AG213" s="152">
        <f t="shared" ref="AG213:AG234" si="28">SUMPRODUCT($E$17:$AD$17,E213:AD213)</f>
        <v>0</v>
      </c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  <c r="CI213" s="122"/>
      <c r="CJ213" s="122"/>
      <c r="CK213" s="122"/>
      <c r="CL213" s="122"/>
      <c r="CM213" s="122"/>
      <c r="CN213" s="122"/>
      <c r="CO213" s="122"/>
      <c r="CP213" s="122"/>
      <c r="CQ213" s="122"/>
      <c r="CR213" s="122"/>
      <c r="CS213" s="122"/>
      <c r="CT213" s="122"/>
      <c r="CU213" s="122"/>
      <c r="CV213" s="122"/>
      <c r="CW213" s="122"/>
      <c r="CX213" s="122"/>
      <c r="CY213" s="122"/>
      <c r="CZ213" s="122"/>
      <c r="DA213" s="122"/>
      <c r="DB213" s="122"/>
      <c r="DC213" s="122"/>
      <c r="DD213" s="122"/>
      <c r="DE213" s="122"/>
      <c r="DF213" s="122"/>
      <c r="DG213" s="122"/>
      <c r="DH213" s="122"/>
      <c r="DI213" s="122"/>
      <c r="DJ213" s="122"/>
      <c r="DK213" s="122"/>
      <c r="DL213" s="122"/>
      <c r="DM213" s="122"/>
      <c r="DN213" s="122"/>
      <c r="DO213" s="122"/>
      <c r="DP213" s="122"/>
      <c r="DQ213" s="122"/>
      <c r="DR213" s="122"/>
      <c r="DS213" s="122"/>
      <c r="DT213" s="122"/>
      <c r="DU213" s="122"/>
      <c r="DV213" s="122"/>
      <c r="DW213" s="122"/>
      <c r="DX213" s="122"/>
      <c r="DY213" s="122"/>
      <c r="DZ213" s="122"/>
      <c r="EA213" s="122"/>
      <c r="EB213" s="122"/>
      <c r="EC213" s="122"/>
      <c r="ED213" s="122"/>
      <c r="EE213" s="122"/>
      <c r="EF213" s="122"/>
      <c r="EG213" s="122"/>
      <c r="EH213" s="122"/>
      <c r="EI213" s="122"/>
      <c r="EJ213" s="122"/>
      <c r="EK213" s="122"/>
      <c r="EL213" s="122"/>
      <c r="EM213" s="122"/>
      <c r="EN213" s="122"/>
      <c r="EO213" s="122"/>
    </row>
    <row r="214" spans="1:145" s="154" customFormat="1" hidden="1">
      <c r="A214" s="153" t="s">
        <v>3438</v>
      </c>
      <c r="B214" s="148" t="s">
        <v>3675</v>
      </c>
      <c r="C214" s="148" t="s">
        <v>3676</v>
      </c>
      <c r="D214" s="148">
        <v>39110</v>
      </c>
      <c r="E214" s="149">
        <v>0</v>
      </c>
      <c r="F214" s="149">
        <v>0</v>
      </c>
      <c r="G214" s="149">
        <v>0</v>
      </c>
      <c r="H214" s="149">
        <v>0</v>
      </c>
      <c r="I214" s="149">
        <v>0</v>
      </c>
      <c r="J214" s="149">
        <v>0</v>
      </c>
      <c r="K214" s="149">
        <v>0</v>
      </c>
      <c r="L214" s="149">
        <v>0</v>
      </c>
      <c r="M214" s="149">
        <v>0</v>
      </c>
      <c r="N214" s="149">
        <v>0</v>
      </c>
      <c r="O214" s="149">
        <v>0</v>
      </c>
      <c r="P214" s="149">
        <v>0</v>
      </c>
      <c r="Q214" s="149">
        <v>0</v>
      </c>
      <c r="R214" s="149">
        <v>0</v>
      </c>
      <c r="S214" s="155">
        <v>0</v>
      </c>
      <c r="T214" s="155">
        <v>0</v>
      </c>
      <c r="U214" s="149">
        <v>0</v>
      </c>
      <c r="V214" s="149">
        <v>0</v>
      </c>
      <c r="W214" s="149">
        <v>0</v>
      </c>
      <c r="X214" s="149">
        <v>0</v>
      </c>
      <c r="Y214" s="149">
        <v>0</v>
      </c>
      <c r="Z214" s="149">
        <v>0</v>
      </c>
      <c r="AA214" s="149">
        <v>0</v>
      </c>
      <c r="AB214" s="149">
        <v>0</v>
      </c>
      <c r="AC214" s="149">
        <v>0</v>
      </c>
      <c r="AD214" s="149">
        <v>0</v>
      </c>
      <c r="AE214" s="150">
        <f t="shared" si="26"/>
        <v>0</v>
      </c>
      <c r="AF214" s="151">
        <f t="shared" si="27"/>
        <v>0</v>
      </c>
      <c r="AG214" s="152">
        <f t="shared" si="28"/>
        <v>0</v>
      </c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22"/>
      <c r="DC214" s="122"/>
      <c r="DD214" s="122"/>
      <c r="DE214" s="122"/>
      <c r="DF214" s="122"/>
      <c r="DG214" s="122"/>
      <c r="DH214" s="122"/>
      <c r="DI214" s="122"/>
      <c r="DJ214" s="122"/>
      <c r="DK214" s="122"/>
      <c r="DL214" s="122"/>
      <c r="DM214" s="122"/>
      <c r="DN214" s="122"/>
      <c r="DO214" s="122"/>
      <c r="DP214" s="122"/>
      <c r="DQ214" s="122"/>
      <c r="DR214" s="122"/>
      <c r="DS214" s="122"/>
      <c r="DT214" s="122"/>
      <c r="DU214" s="122"/>
      <c r="DV214" s="122"/>
      <c r="DW214" s="122"/>
      <c r="DX214" s="122"/>
      <c r="DY214" s="122"/>
      <c r="DZ214" s="122"/>
      <c r="EA214" s="122"/>
      <c r="EB214" s="122"/>
      <c r="EC214" s="122"/>
      <c r="ED214" s="122"/>
      <c r="EE214" s="122"/>
      <c r="EF214" s="122"/>
      <c r="EG214" s="122"/>
      <c r="EH214" s="122"/>
      <c r="EI214" s="122"/>
      <c r="EJ214" s="122"/>
      <c r="EK214" s="122"/>
      <c r="EL214" s="122"/>
      <c r="EM214" s="122"/>
      <c r="EN214" s="122"/>
      <c r="EO214" s="122"/>
    </row>
    <row r="215" spans="1:145" s="154" customFormat="1" hidden="1">
      <c r="A215" s="153" t="s">
        <v>3438</v>
      </c>
      <c r="B215" s="148" t="s">
        <v>3677</v>
      </c>
      <c r="C215" s="148" t="s">
        <v>3678</v>
      </c>
      <c r="D215" s="148">
        <v>39110</v>
      </c>
      <c r="E215" s="149">
        <v>0</v>
      </c>
      <c r="F215" s="149">
        <v>0</v>
      </c>
      <c r="G215" s="149">
        <v>0</v>
      </c>
      <c r="H215" s="149">
        <v>0</v>
      </c>
      <c r="I215" s="149">
        <v>0</v>
      </c>
      <c r="J215" s="149">
        <v>0</v>
      </c>
      <c r="K215" s="149">
        <v>0</v>
      </c>
      <c r="L215" s="149">
        <v>0</v>
      </c>
      <c r="M215" s="149">
        <v>0</v>
      </c>
      <c r="N215" s="149">
        <v>0</v>
      </c>
      <c r="O215" s="149">
        <v>0</v>
      </c>
      <c r="P215" s="149">
        <v>0</v>
      </c>
      <c r="Q215" s="149">
        <v>0</v>
      </c>
      <c r="R215" s="149">
        <v>0</v>
      </c>
      <c r="S215" s="155">
        <v>0</v>
      </c>
      <c r="T215" s="155">
        <v>0</v>
      </c>
      <c r="U215" s="149">
        <v>0</v>
      </c>
      <c r="V215" s="149">
        <v>0</v>
      </c>
      <c r="W215" s="149">
        <v>0</v>
      </c>
      <c r="X215" s="149">
        <v>0</v>
      </c>
      <c r="Y215" s="149">
        <v>0</v>
      </c>
      <c r="Z215" s="149">
        <v>0</v>
      </c>
      <c r="AA215" s="149">
        <v>0</v>
      </c>
      <c r="AB215" s="149">
        <v>0</v>
      </c>
      <c r="AC215" s="149">
        <v>0</v>
      </c>
      <c r="AD215" s="149">
        <v>0</v>
      </c>
      <c r="AE215" s="150">
        <f t="shared" si="26"/>
        <v>0</v>
      </c>
      <c r="AF215" s="151">
        <f t="shared" si="27"/>
        <v>0</v>
      </c>
      <c r="AG215" s="152">
        <f t="shared" si="28"/>
        <v>0</v>
      </c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  <c r="CK215" s="122"/>
      <c r="CL215" s="122"/>
      <c r="CM215" s="122"/>
      <c r="CN215" s="122"/>
      <c r="CO215" s="122"/>
      <c r="CP215" s="122"/>
      <c r="CQ215" s="122"/>
      <c r="CR215" s="122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122"/>
      <c r="DC215" s="122"/>
      <c r="DD215" s="122"/>
      <c r="DE215" s="122"/>
      <c r="DF215" s="122"/>
      <c r="DG215" s="122"/>
      <c r="DH215" s="122"/>
      <c r="DI215" s="122"/>
      <c r="DJ215" s="122"/>
      <c r="DK215" s="122"/>
      <c r="DL215" s="122"/>
      <c r="DM215" s="122"/>
      <c r="DN215" s="122"/>
      <c r="DO215" s="122"/>
      <c r="DP215" s="122"/>
      <c r="DQ215" s="122"/>
      <c r="DR215" s="122"/>
      <c r="DS215" s="122"/>
      <c r="DT215" s="122"/>
      <c r="DU215" s="122"/>
      <c r="DV215" s="122"/>
      <c r="DW215" s="122"/>
      <c r="DX215" s="122"/>
      <c r="DY215" s="122"/>
      <c r="DZ215" s="122"/>
      <c r="EA215" s="122"/>
      <c r="EB215" s="122"/>
      <c r="EC215" s="122"/>
      <c r="ED215" s="122"/>
      <c r="EE215" s="122"/>
      <c r="EF215" s="122"/>
      <c r="EG215" s="122"/>
      <c r="EH215" s="122"/>
      <c r="EI215" s="122"/>
      <c r="EJ215" s="122"/>
      <c r="EK215" s="122"/>
      <c r="EL215" s="122"/>
      <c r="EM215" s="122"/>
      <c r="EN215" s="122"/>
      <c r="EO215" s="122"/>
    </row>
    <row r="216" spans="1:145" s="154" customFormat="1" hidden="1">
      <c r="A216" s="153" t="s">
        <v>3438</v>
      </c>
      <c r="B216" s="148" t="s">
        <v>3681</v>
      </c>
      <c r="C216" s="148" t="s">
        <v>3682</v>
      </c>
      <c r="D216" s="148">
        <v>39110</v>
      </c>
      <c r="E216" s="149">
        <v>0</v>
      </c>
      <c r="F216" s="149">
        <v>0</v>
      </c>
      <c r="G216" s="149">
        <v>0</v>
      </c>
      <c r="H216" s="149">
        <v>0</v>
      </c>
      <c r="I216" s="149">
        <v>0</v>
      </c>
      <c r="J216" s="149">
        <v>0</v>
      </c>
      <c r="K216" s="149">
        <v>0</v>
      </c>
      <c r="L216" s="149">
        <v>0</v>
      </c>
      <c r="M216" s="149">
        <v>0</v>
      </c>
      <c r="N216" s="149">
        <v>0</v>
      </c>
      <c r="O216" s="149">
        <v>0</v>
      </c>
      <c r="P216" s="149">
        <v>0</v>
      </c>
      <c r="Q216" s="149">
        <v>0</v>
      </c>
      <c r="R216" s="149">
        <v>0</v>
      </c>
      <c r="S216" s="155">
        <v>0</v>
      </c>
      <c r="T216" s="155">
        <v>0</v>
      </c>
      <c r="U216" s="149">
        <v>0</v>
      </c>
      <c r="V216" s="149">
        <v>0</v>
      </c>
      <c r="W216" s="149">
        <v>0</v>
      </c>
      <c r="X216" s="149">
        <v>0</v>
      </c>
      <c r="Y216" s="149">
        <v>0</v>
      </c>
      <c r="Z216" s="149">
        <v>0</v>
      </c>
      <c r="AA216" s="149">
        <v>0</v>
      </c>
      <c r="AB216" s="149">
        <v>0</v>
      </c>
      <c r="AC216" s="149">
        <v>0</v>
      </c>
      <c r="AD216" s="149">
        <v>0</v>
      </c>
      <c r="AE216" s="150">
        <f t="shared" si="26"/>
        <v>0</v>
      </c>
      <c r="AF216" s="151">
        <f t="shared" si="27"/>
        <v>0</v>
      </c>
      <c r="AG216" s="152">
        <f t="shared" si="28"/>
        <v>0</v>
      </c>
      <c r="AH216" s="122"/>
      <c r="AI216" s="122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2"/>
      <c r="BD216" s="122"/>
      <c r="BE216" s="122"/>
      <c r="BF216" s="122"/>
      <c r="BG216" s="122"/>
      <c r="BH216" s="122"/>
      <c r="BI216" s="122"/>
      <c r="BJ216" s="122"/>
      <c r="BK216" s="122"/>
      <c r="BL216" s="122"/>
      <c r="BM216" s="122"/>
      <c r="BN216" s="122"/>
      <c r="BO216" s="122"/>
      <c r="BP216" s="122"/>
      <c r="BQ216" s="122"/>
      <c r="BR216" s="122"/>
      <c r="BS216" s="122"/>
      <c r="BT216" s="122"/>
      <c r="BU216" s="122"/>
      <c r="BV216" s="122"/>
      <c r="BW216" s="122"/>
      <c r="BX216" s="122"/>
      <c r="BY216" s="122"/>
      <c r="BZ216" s="122"/>
      <c r="CA216" s="122"/>
      <c r="CB216" s="122"/>
      <c r="CC216" s="122"/>
      <c r="CD216" s="122"/>
      <c r="CE216" s="122"/>
      <c r="CF216" s="122"/>
      <c r="CG216" s="122"/>
      <c r="CH216" s="122"/>
      <c r="CI216" s="122"/>
      <c r="CJ216" s="122"/>
      <c r="CK216" s="122"/>
      <c r="CL216" s="122"/>
      <c r="CM216" s="122"/>
      <c r="CN216" s="122"/>
      <c r="CO216" s="122"/>
      <c r="CP216" s="122"/>
      <c r="CQ216" s="122"/>
      <c r="CR216" s="122"/>
      <c r="CS216" s="122"/>
      <c r="CT216" s="122"/>
      <c r="CU216" s="122"/>
      <c r="CV216" s="122"/>
      <c r="CW216" s="122"/>
      <c r="CX216" s="122"/>
      <c r="CY216" s="122"/>
      <c r="CZ216" s="122"/>
      <c r="DA216" s="122"/>
      <c r="DB216" s="122"/>
      <c r="DC216" s="122"/>
      <c r="DD216" s="122"/>
      <c r="DE216" s="122"/>
      <c r="DF216" s="122"/>
      <c r="DG216" s="122"/>
      <c r="DH216" s="122"/>
      <c r="DI216" s="122"/>
      <c r="DJ216" s="122"/>
      <c r="DK216" s="122"/>
      <c r="DL216" s="122"/>
      <c r="DM216" s="122"/>
      <c r="DN216" s="122"/>
      <c r="DO216" s="122"/>
      <c r="DP216" s="122"/>
      <c r="DQ216" s="122"/>
      <c r="DR216" s="122"/>
      <c r="DS216" s="122"/>
      <c r="DT216" s="122"/>
      <c r="DU216" s="122"/>
      <c r="DV216" s="122"/>
      <c r="DW216" s="122"/>
      <c r="DX216" s="122"/>
      <c r="DY216" s="122"/>
      <c r="DZ216" s="122"/>
      <c r="EA216" s="122"/>
      <c r="EB216" s="122"/>
      <c r="EC216" s="122"/>
      <c r="ED216" s="122"/>
      <c r="EE216" s="122"/>
      <c r="EF216" s="122"/>
      <c r="EG216" s="122"/>
      <c r="EH216" s="122"/>
      <c r="EI216" s="122"/>
      <c r="EJ216" s="122"/>
      <c r="EK216" s="122"/>
      <c r="EL216" s="122"/>
      <c r="EM216" s="122"/>
      <c r="EN216" s="122"/>
      <c r="EO216" s="122"/>
    </row>
    <row r="217" spans="1:145" s="154" customFormat="1" hidden="1">
      <c r="A217" s="153" t="s">
        <v>3438</v>
      </c>
      <c r="B217" s="148" t="s">
        <v>3689</v>
      </c>
      <c r="C217" s="148" t="s">
        <v>3690</v>
      </c>
      <c r="D217" s="148">
        <v>39110</v>
      </c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149">
        <v>0</v>
      </c>
      <c r="P217" s="149">
        <v>0</v>
      </c>
      <c r="Q217" s="149">
        <v>0</v>
      </c>
      <c r="R217" s="149">
        <v>0</v>
      </c>
      <c r="S217" s="155">
        <v>0</v>
      </c>
      <c r="T217" s="155">
        <v>0</v>
      </c>
      <c r="U217" s="149">
        <v>0</v>
      </c>
      <c r="V217" s="149">
        <v>0</v>
      </c>
      <c r="W217" s="149">
        <v>0</v>
      </c>
      <c r="X217" s="149">
        <v>0</v>
      </c>
      <c r="Y217" s="149">
        <v>0</v>
      </c>
      <c r="Z217" s="149">
        <v>0</v>
      </c>
      <c r="AA217" s="149">
        <v>0</v>
      </c>
      <c r="AB217" s="149">
        <v>0</v>
      </c>
      <c r="AC217" s="149">
        <v>0</v>
      </c>
      <c r="AD217" s="149">
        <v>0</v>
      </c>
      <c r="AE217" s="150">
        <f t="shared" si="26"/>
        <v>0</v>
      </c>
      <c r="AF217" s="151">
        <f t="shared" si="27"/>
        <v>0</v>
      </c>
      <c r="AG217" s="152">
        <f t="shared" si="28"/>
        <v>0</v>
      </c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2"/>
      <c r="BD217" s="122"/>
      <c r="BE217" s="122"/>
      <c r="BF217" s="122"/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/>
      <c r="BU217" s="122"/>
      <c r="BV217" s="122"/>
      <c r="BW217" s="122"/>
      <c r="BX217" s="122"/>
      <c r="BY217" s="122"/>
      <c r="BZ217" s="122"/>
      <c r="CA217" s="122"/>
      <c r="CB217" s="122"/>
      <c r="CC217" s="122"/>
      <c r="CD217" s="122"/>
      <c r="CE217" s="122"/>
      <c r="CF217" s="122"/>
      <c r="CG217" s="122"/>
      <c r="CH217" s="122"/>
      <c r="CI217" s="122"/>
      <c r="CJ217" s="122"/>
      <c r="CK217" s="122"/>
      <c r="CL217" s="122"/>
      <c r="CM217" s="122"/>
      <c r="CN217" s="122"/>
      <c r="CO217" s="122"/>
      <c r="CP217" s="122"/>
      <c r="CQ217" s="122"/>
      <c r="CR217" s="122"/>
      <c r="CS217" s="122"/>
      <c r="CT217" s="122"/>
      <c r="CU217" s="122"/>
      <c r="CV217" s="122"/>
      <c r="CW217" s="122"/>
      <c r="CX217" s="122"/>
      <c r="CY217" s="122"/>
      <c r="CZ217" s="122"/>
      <c r="DA217" s="122"/>
      <c r="DB217" s="122"/>
      <c r="DC217" s="122"/>
      <c r="DD217" s="122"/>
      <c r="DE217" s="122"/>
      <c r="DF217" s="122"/>
      <c r="DG217" s="122"/>
      <c r="DH217" s="122"/>
      <c r="DI217" s="122"/>
      <c r="DJ217" s="122"/>
      <c r="DK217" s="122"/>
      <c r="DL217" s="122"/>
      <c r="DM217" s="122"/>
      <c r="DN217" s="122"/>
      <c r="DO217" s="122"/>
      <c r="DP217" s="122"/>
      <c r="DQ217" s="122"/>
      <c r="DR217" s="122"/>
      <c r="DS217" s="122"/>
      <c r="DT217" s="122"/>
      <c r="DU217" s="122"/>
      <c r="DV217" s="122"/>
      <c r="DW217" s="122"/>
      <c r="DX217" s="122"/>
      <c r="DY217" s="122"/>
      <c r="DZ217" s="122"/>
      <c r="EA217" s="122"/>
      <c r="EB217" s="122"/>
      <c r="EC217" s="122"/>
      <c r="ED217" s="122"/>
      <c r="EE217" s="122"/>
      <c r="EF217" s="122"/>
      <c r="EG217" s="122"/>
      <c r="EH217" s="122"/>
      <c r="EI217" s="122"/>
      <c r="EJ217" s="122"/>
      <c r="EK217" s="122"/>
      <c r="EL217" s="122"/>
      <c r="EM217" s="122"/>
      <c r="EN217" s="122"/>
      <c r="EO217" s="122"/>
    </row>
    <row r="218" spans="1:145" s="154" customFormat="1" hidden="1">
      <c r="A218" s="153" t="s">
        <v>3438</v>
      </c>
      <c r="B218" s="148" t="s">
        <v>3693</v>
      </c>
      <c r="C218" s="148" t="s">
        <v>3694</v>
      </c>
      <c r="D218" s="148">
        <v>39110</v>
      </c>
      <c r="E218" s="149">
        <v>0</v>
      </c>
      <c r="F218" s="149">
        <v>0</v>
      </c>
      <c r="G218" s="149">
        <v>0</v>
      </c>
      <c r="H218" s="149">
        <v>0</v>
      </c>
      <c r="I218" s="149">
        <v>0</v>
      </c>
      <c r="J218" s="149">
        <v>0</v>
      </c>
      <c r="K218" s="149">
        <v>0</v>
      </c>
      <c r="L218" s="149">
        <v>0</v>
      </c>
      <c r="M218" s="149">
        <v>0</v>
      </c>
      <c r="N218" s="149">
        <v>0</v>
      </c>
      <c r="O218" s="149">
        <v>0</v>
      </c>
      <c r="P218" s="149">
        <v>0</v>
      </c>
      <c r="Q218" s="149">
        <v>0</v>
      </c>
      <c r="R218" s="149">
        <v>0</v>
      </c>
      <c r="S218" s="155">
        <v>0</v>
      </c>
      <c r="T218" s="155">
        <v>0</v>
      </c>
      <c r="U218" s="149">
        <v>0</v>
      </c>
      <c r="V218" s="149">
        <v>0</v>
      </c>
      <c r="W218" s="149">
        <v>0</v>
      </c>
      <c r="X218" s="149">
        <v>0</v>
      </c>
      <c r="Y218" s="149">
        <v>0</v>
      </c>
      <c r="Z218" s="149">
        <v>0</v>
      </c>
      <c r="AA218" s="149">
        <v>0</v>
      </c>
      <c r="AB218" s="149">
        <v>0</v>
      </c>
      <c r="AC218" s="149">
        <v>0</v>
      </c>
      <c r="AD218" s="149">
        <v>0</v>
      </c>
      <c r="AE218" s="150">
        <f t="shared" si="26"/>
        <v>0</v>
      </c>
      <c r="AF218" s="151">
        <f t="shared" si="27"/>
        <v>0</v>
      </c>
      <c r="AG218" s="152">
        <f t="shared" si="28"/>
        <v>0</v>
      </c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2"/>
      <c r="BD218" s="122"/>
      <c r="BE218" s="122"/>
      <c r="BF218" s="122"/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/>
      <c r="BU218" s="122"/>
      <c r="BV218" s="122"/>
      <c r="BW218" s="122"/>
      <c r="BX218" s="122"/>
      <c r="BY218" s="122"/>
      <c r="BZ218" s="122"/>
      <c r="CA218" s="122"/>
      <c r="CB218" s="122"/>
      <c r="CC218" s="122"/>
      <c r="CD218" s="122"/>
      <c r="CE218" s="122"/>
      <c r="CF218" s="122"/>
      <c r="CG218" s="122"/>
      <c r="CH218" s="122"/>
      <c r="CI218" s="122"/>
      <c r="CJ218" s="122"/>
      <c r="CK218" s="122"/>
      <c r="CL218" s="122"/>
      <c r="CM218" s="122"/>
      <c r="CN218" s="122"/>
      <c r="CO218" s="122"/>
      <c r="CP218" s="122"/>
      <c r="CQ218" s="122"/>
      <c r="CR218" s="122"/>
      <c r="CS218" s="122"/>
      <c r="CT218" s="122"/>
      <c r="CU218" s="122"/>
      <c r="CV218" s="122"/>
      <c r="CW218" s="122"/>
      <c r="CX218" s="122"/>
      <c r="CY218" s="122"/>
      <c r="CZ218" s="122"/>
      <c r="DA218" s="122"/>
      <c r="DB218" s="122"/>
      <c r="DC218" s="122"/>
      <c r="DD218" s="122"/>
      <c r="DE218" s="122"/>
      <c r="DF218" s="122"/>
      <c r="DG218" s="122"/>
      <c r="DH218" s="122"/>
      <c r="DI218" s="122"/>
      <c r="DJ218" s="122"/>
      <c r="DK218" s="122"/>
      <c r="DL218" s="122"/>
      <c r="DM218" s="122"/>
      <c r="DN218" s="122"/>
      <c r="DO218" s="122"/>
      <c r="DP218" s="122"/>
      <c r="DQ218" s="122"/>
      <c r="DR218" s="122"/>
      <c r="DS218" s="122"/>
      <c r="DT218" s="122"/>
      <c r="DU218" s="122"/>
      <c r="DV218" s="122"/>
      <c r="DW218" s="122"/>
      <c r="DX218" s="122"/>
      <c r="DY218" s="122"/>
      <c r="DZ218" s="122"/>
      <c r="EA218" s="122"/>
      <c r="EB218" s="122"/>
      <c r="EC218" s="122"/>
      <c r="ED218" s="122"/>
      <c r="EE218" s="122"/>
      <c r="EF218" s="122"/>
      <c r="EG218" s="122"/>
      <c r="EH218" s="122"/>
      <c r="EI218" s="122"/>
      <c r="EJ218" s="122"/>
      <c r="EK218" s="122"/>
      <c r="EL218" s="122"/>
      <c r="EM218" s="122"/>
      <c r="EN218" s="122"/>
      <c r="EO218" s="122"/>
    </row>
    <row r="219" spans="1:145" s="154" customFormat="1" hidden="1">
      <c r="A219" s="153" t="s">
        <v>3438</v>
      </c>
      <c r="B219" s="148" t="s">
        <v>3695</v>
      </c>
      <c r="C219" s="148" t="s">
        <v>3696</v>
      </c>
      <c r="D219" s="148">
        <v>39110</v>
      </c>
      <c r="E219" s="149">
        <v>0</v>
      </c>
      <c r="F219" s="149">
        <v>0</v>
      </c>
      <c r="G219" s="149">
        <v>0</v>
      </c>
      <c r="H219" s="149">
        <v>0</v>
      </c>
      <c r="I219" s="149">
        <v>0</v>
      </c>
      <c r="J219" s="149">
        <v>0</v>
      </c>
      <c r="K219" s="149">
        <v>0</v>
      </c>
      <c r="L219" s="149">
        <v>0</v>
      </c>
      <c r="M219" s="149">
        <v>0</v>
      </c>
      <c r="N219" s="149">
        <v>0</v>
      </c>
      <c r="O219" s="149">
        <v>0</v>
      </c>
      <c r="P219" s="149">
        <v>0</v>
      </c>
      <c r="Q219" s="149">
        <v>0</v>
      </c>
      <c r="R219" s="149">
        <v>0</v>
      </c>
      <c r="S219" s="155">
        <v>0</v>
      </c>
      <c r="T219" s="155">
        <v>0</v>
      </c>
      <c r="U219" s="149">
        <v>0</v>
      </c>
      <c r="V219" s="149">
        <v>0</v>
      </c>
      <c r="W219" s="149">
        <v>0</v>
      </c>
      <c r="X219" s="149">
        <v>0</v>
      </c>
      <c r="Y219" s="149">
        <v>0</v>
      </c>
      <c r="Z219" s="149">
        <v>0</v>
      </c>
      <c r="AA219" s="149">
        <v>0</v>
      </c>
      <c r="AB219" s="149">
        <v>0</v>
      </c>
      <c r="AC219" s="149">
        <v>0</v>
      </c>
      <c r="AD219" s="149">
        <v>0</v>
      </c>
      <c r="AE219" s="150">
        <f t="shared" si="26"/>
        <v>0</v>
      </c>
      <c r="AF219" s="151">
        <f t="shared" si="27"/>
        <v>0</v>
      </c>
      <c r="AG219" s="152">
        <f t="shared" si="28"/>
        <v>0</v>
      </c>
      <c r="AH219" s="122"/>
      <c r="AI219" s="122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122"/>
      <c r="BF219" s="122"/>
      <c r="BG219" s="122"/>
      <c r="BH219" s="122"/>
      <c r="BI219" s="122"/>
      <c r="BJ219" s="122"/>
      <c r="BK219" s="122"/>
      <c r="BL219" s="122"/>
      <c r="BM219" s="122"/>
      <c r="BN219" s="122"/>
      <c r="BO219" s="122"/>
      <c r="BP219" s="122"/>
      <c r="BQ219" s="122"/>
      <c r="BR219" s="122"/>
      <c r="BS219" s="122"/>
      <c r="BT219" s="122"/>
      <c r="BU219" s="122"/>
      <c r="BV219" s="122"/>
      <c r="BW219" s="122"/>
      <c r="BX219" s="122"/>
      <c r="BY219" s="122"/>
      <c r="BZ219" s="122"/>
      <c r="CA219" s="122"/>
      <c r="CB219" s="122"/>
      <c r="CC219" s="122"/>
      <c r="CD219" s="122"/>
      <c r="CE219" s="122"/>
      <c r="CF219" s="122"/>
      <c r="CG219" s="122"/>
      <c r="CH219" s="122"/>
      <c r="CI219" s="122"/>
      <c r="CJ219" s="122"/>
      <c r="CK219" s="122"/>
      <c r="CL219" s="122"/>
      <c r="CM219" s="122"/>
      <c r="CN219" s="122"/>
      <c r="CO219" s="122"/>
      <c r="CP219" s="122"/>
      <c r="CQ219" s="122"/>
      <c r="CR219" s="122"/>
      <c r="CS219" s="122"/>
      <c r="CT219" s="122"/>
      <c r="CU219" s="122"/>
      <c r="CV219" s="122"/>
      <c r="CW219" s="122"/>
      <c r="CX219" s="122"/>
      <c r="CY219" s="122"/>
      <c r="CZ219" s="122"/>
      <c r="DA219" s="122"/>
      <c r="DB219" s="122"/>
      <c r="DC219" s="122"/>
      <c r="DD219" s="122"/>
      <c r="DE219" s="122"/>
      <c r="DF219" s="122"/>
      <c r="DG219" s="122"/>
      <c r="DH219" s="122"/>
      <c r="DI219" s="122"/>
      <c r="DJ219" s="122"/>
      <c r="DK219" s="122"/>
      <c r="DL219" s="122"/>
      <c r="DM219" s="122"/>
      <c r="DN219" s="122"/>
      <c r="DO219" s="122"/>
      <c r="DP219" s="122"/>
      <c r="DQ219" s="122"/>
      <c r="DR219" s="122"/>
      <c r="DS219" s="122"/>
      <c r="DT219" s="122"/>
      <c r="DU219" s="122"/>
      <c r="DV219" s="122"/>
      <c r="DW219" s="122"/>
      <c r="DX219" s="122"/>
      <c r="DY219" s="122"/>
      <c r="DZ219" s="122"/>
      <c r="EA219" s="122"/>
      <c r="EB219" s="122"/>
      <c r="EC219" s="122"/>
      <c r="ED219" s="122"/>
      <c r="EE219" s="122"/>
      <c r="EF219" s="122"/>
      <c r="EG219" s="122"/>
      <c r="EH219" s="122"/>
      <c r="EI219" s="122"/>
      <c r="EJ219" s="122"/>
      <c r="EK219" s="122"/>
      <c r="EL219" s="122"/>
      <c r="EM219" s="122"/>
      <c r="EN219" s="122"/>
      <c r="EO219" s="122"/>
    </row>
    <row r="220" spans="1:145" s="154" customFormat="1" hidden="1">
      <c r="A220" s="153" t="s">
        <v>3438</v>
      </c>
      <c r="B220" s="148" t="s">
        <v>3697</v>
      </c>
      <c r="C220" s="148" t="s">
        <v>3698</v>
      </c>
      <c r="D220" s="148">
        <v>39110</v>
      </c>
      <c r="E220" s="149">
        <v>0</v>
      </c>
      <c r="F220" s="149">
        <v>0</v>
      </c>
      <c r="G220" s="149">
        <v>0</v>
      </c>
      <c r="H220" s="149">
        <v>0</v>
      </c>
      <c r="I220" s="149">
        <v>0</v>
      </c>
      <c r="J220" s="149">
        <v>0</v>
      </c>
      <c r="K220" s="149">
        <v>0</v>
      </c>
      <c r="L220" s="149">
        <v>0</v>
      </c>
      <c r="M220" s="149">
        <v>0</v>
      </c>
      <c r="N220" s="149">
        <v>0</v>
      </c>
      <c r="O220" s="149">
        <v>0</v>
      </c>
      <c r="P220" s="149">
        <v>0</v>
      </c>
      <c r="Q220" s="149">
        <v>0</v>
      </c>
      <c r="R220" s="149">
        <v>0</v>
      </c>
      <c r="S220" s="155">
        <v>0</v>
      </c>
      <c r="T220" s="155">
        <v>0</v>
      </c>
      <c r="U220" s="149">
        <v>0</v>
      </c>
      <c r="V220" s="149">
        <v>0</v>
      </c>
      <c r="W220" s="149">
        <v>0</v>
      </c>
      <c r="X220" s="149">
        <v>0</v>
      </c>
      <c r="Y220" s="149">
        <v>0</v>
      </c>
      <c r="Z220" s="149">
        <v>0</v>
      </c>
      <c r="AA220" s="149">
        <v>0</v>
      </c>
      <c r="AB220" s="149">
        <v>0</v>
      </c>
      <c r="AC220" s="149">
        <v>0</v>
      </c>
      <c r="AD220" s="149">
        <v>0</v>
      </c>
      <c r="AE220" s="150">
        <f t="shared" si="26"/>
        <v>0</v>
      </c>
      <c r="AF220" s="151">
        <f t="shared" si="27"/>
        <v>0</v>
      </c>
      <c r="AG220" s="152">
        <f t="shared" si="28"/>
        <v>0</v>
      </c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22"/>
      <c r="CC220" s="122"/>
      <c r="CD220" s="122"/>
      <c r="CE220" s="122"/>
      <c r="CF220" s="122"/>
      <c r="CG220" s="122"/>
      <c r="CH220" s="122"/>
      <c r="CI220" s="122"/>
      <c r="CJ220" s="122"/>
      <c r="CK220" s="122"/>
      <c r="CL220" s="122"/>
      <c r="CM220" s="122"/>
      <c r="CN220" s="122"/>
      <c r="CO220" s="122"/>
      <c r="CP220" s="122"/>
      <c r="CQ220" s="122"/>
      <c r="CR220" s="122"/>
      <c r="CS220" s="122"/>
      <c r="CT220" s="122"/>
      <c r="CU220" s="122"/>
      <c r="CV220" s="122"/>
      <c r="CW220" s="122"/>
      <c r="CX220" s="122"/>
      <c r="CY220" s="122"/>
      <c r="CZ220" s="122"/>
      <c r="DA220" s="122"/>
      <c r="DB220" s="122"/>
      <c r="DC220" s="122"/>
      <c r="DD220" s="122"/>
      <c r="DE220" s="122"/>
      <c r="DF220" s="122"/>
      <c r="DG220" s="122"/>
      <c r="DH220" s="122"/>
      <c r="DI220" s="122"/>
      <c r="DJ220" s="122"/>
      <c r="DK220" s="122"/>
      <c r="DL220" s="122"/>
      <c r="DM220" s="122"/>
      <c r="DN220" s="122"/>
      <c r="DO220" s="122"/>
      <c r="DP220" s="122"/>
      <c r="DQ220" s="122"/>
      <c r="DR220" s="122"/>
      <c r="DS220" s="122"/>
      <c r="DT220" s="122"/>
      <c r="DU220" s="122"/>
      <c r="DV220" s="122"/>
      <c r="DW220" s="122"/>
      <c r="DX220" s="122"/>
      <c r="DY220" s="122"/>
      <c r="DZ220" s="122"/>
      <c r="EA220" s="122"/>
      <c r="EB220" s="122"/>
      <c r="EC220" s="122"/>
      <c r="ED220" s="122"/>
      <c r="EE220" s="122"/>
      <c r="EF220" s="122"/>
      <c r="EG220" s="122"/>
      <c r="EH220" s="122"/>
      <c r="EI220" s="122"/>
      <c r="EJ220" s="122"/>
      <c r="EK220" s="122"/>
      <c r="EL220" s="122"/>
      <c r="EM220" s="122"/>
      <c r="EN220" s="122"/>
      <c r="EO220" s="122"/>
    </row>
    <row r="221" spans="1:145" s="154" customFormat="1" hidden="1">
      <c r="A221" s="153" t="s">
        <v>3438</v>
      </c>
      <c r="B221" s="148" t="s">
        <v>3705</v>
      </c>
      <c r="C221" s="148" t="s">
        <v>3706</v>
      </c>
      <c r="D221" s="148">
        <v>39110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55">
        <v>0</v>
      </c>
      <c r="T221" s="155">
        <v>0</v>
      </c>
      <c r="U221" s="149">
        <v>0</v>
      </c>
      <c r="V221" s="149">
        <v>0</v>
      </c>
      <c r="W221" s="149">
        <v>0</v>
      </c>
      <c r="X221" s="149">
        <v>0</v>
      </c>
      <c r="Y221" s="149">
        <v>0</v>
      </c>
      <c r="Z221" s="149">
        <v>0</v>
      </c>
      <c r="AA221" s="149">
        <v>0</v>
      </c>
      <c r="AB221" s="149">
        <v>0</v>
      </c>
      <c r="AC221" s="149">
        <v>0</v>
      </c>
      <c r="AD221" s="149">
        <v>0</v>
      </c>
      <c r="AE221" s="150">
        <f t="shared" si="26"/>
        <v>0</v>
      </c>
      <c r="AF221" s="151">
        <f t="shared" si="27"/>
        <v>0</v>
      </c>
      <c r="AG221" s="152">
        <f t="shared" si="28"/>
        <v>0</v>
      </c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2"/>
      <c r="DH221" s="122"/>
      <c r="DI221" s="122"/>
      <c r="DJ221" s="122"/>
      <c r="DK221" s="122"/>
      <c r="DL221" s="122"/>
      <c r="DM221" s="122"/>
      <c r="DN221" s="122"/>
      <c r="DO221" s="122"/>
      <c r="DP221" s="122"/>
      <c r="DQ221" s="122"/>
      <c r="DR221" s="122"/>
      <c r="DS221" s="122"/>
      <c r="DT221" s="122"/>
      <c r="DU221" s="122"/>
      <c r="DV221" s="122"/>
      <c r="DW221" s="122"/>
      <c r="DX221" s="122"/>
      <c r="DY221" s="122"/>
      <c r="DZ221" s="122"/>
      <c r="EA221" s="122"/>
      <c r="EB221" s="122"/>
      <c r="EC221" s="122"/>
      <c r="ED221" s="122"/>
      <c r="EE221" s="122"/>
      <c r="EF221" s="122"/>
      <c r="EG221" s="122"/>
      <c r="EH221" s="122"/>
      <c r="EI221" s="122"/>
      <c r="EJ221" s="122"/>
      <c r="EK221" s="122"/>
      <c r="EL221" s="122"/>
      <c r="EM221" s="122"/>
      <c r="EN221" s="122"/>
      <c r="EO221" s="122"/>
    </row>
    <row r="222" spans="1:145" s="154" customFormat="1" hidden="1">
      <c r="A222" s="153" t="s">
        <v>3438</v>
      </c>
      <c r="B222" s="148" t="s">
        <v>3711</v>
      </c>
      <c r="C222" s="148" t="s">
        <v>3712</v>
      </c>
      <c r="D222" s="148">
        <v>39110</v>
      </c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55">
        <v>0</v>
      </c>
      <c r="T222" s="155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50">
        <f t="shared" si="26"/>
        <v>0</v>
      </c>
      <c r="AF222" s="151">
        <f t="shared" si="27"/>
        <v>0</v>
      </c>
      <c r="AG222" s="152">
        <f t="shared" si="28"/>
        <v>0</v>
      </c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  <c r="CK222" s="122"/>
      <c r="CL222" s="122"/>
      <c r="CM222" s="122"/>
      <c r="CN222" s="122"/>
      <c r="CO222" s="122"/>
      <c r="CP222" s="122"/>
      <c r="CQ222" s="122"/>
      <c r="CR222" s="122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122"/>
      <c r="DC222" s="122"/>
      <c r="DD222" s="122"/>
      <c r="DE222" s="122"/>
      <c r="DF222" s="122"/>
      <c r="DG222" s="122"/>
      <c r="DH222" s="122"/>
      <c r="DI222" s="122"/>
      <c r="DJ222" s="122"/>
      <c r="DK222" s="122"/>
      <c r="DL222" s="122"/>
      <c r="DM222" s="122"/>
      <c r="DN222" s="122"/>
      <c r="DO222" s="122"/>
      <c r="DP222" s="122"/>
      <c r="DQ222" s="122"/>
      <c r="DR222" s="122"/>
      <c r="DS222" s="122"/>
      <c r="DT222" s="122"/>
      <c r="DU222" s="122"/>
      <c r="DV222" s="122"/>
      <c r="DW222" s="122"/>
      <c r="DX222" s="122"/>
      <c r="DY222" s="122"/>
      <c r="DZ222" s="122"/>
      <c r="EA222" s="122"/>
      <c r="EB222" s="122"/>
      <c r="EC222" s="122"/>
      <c r="ED222" s="122"/>
      <c r="EE222" s="122"/>
      <c r="EF222" s="122"/>
      <c r="EG222" s="122"/>
      <c r="EH222" s="122"/>
      <c r="EI222" s="122"/>
      <c r="EJ222" s="122"/>
      <c r="EK222" s="122"/>
      <c r="EL222" s="122"/>
      <c r="EM222" s="122"/>
      <c r="EN222" s="122"/>
      <c r="EO222" s="122"/>
    </row>
    <row r="223" spans="1:145" s="154" customFormat="1" hidden="1">
      <c r="A223" s="153" t="s">
        <v>3438</v>
      </c>
      <c r="B223" s="148" t="s">
        <v>3715</v>
      </c>
      <c r="C223" s="148" t="s">
        <v>3716</v>
      </c>
      <c r="D223" s="148">
        <v>39110</v>
      </c>
      <c r="E223" s="149">
        <v>0</v>
      </c>
      <c r="F223" s="149">
        <v>0</v>
      </c>
      <c r="G223" s="149">
        <v>0</v>
      </c>
      <c r="H223" s="149">
        <v>0</v>
      </c>
      <c r="I223" s="149">
        <v>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55">
        <v>0</v>
      </c>
      <c r="T223" s="155">
        <v>0</v>
      </c>
      <c r="U223" s="149">
        <v>0</v>
      </c>
      <c r="V223" s="149">
        <v>0</v>
      </c>
      <c r="W223" s="149">
        <v>0</v>
      </c>
      <c r="X223" s="149">
        <v>0</v>
      </c>
      <c r="Y223" s="149">
        <v>0</v>
      </c>
      <c r="Z223" s="149">
        <v>0</v>
      </c>
      <c r="AA223" s="149">
        <v>0</v>
      </c>
      <c r="AB223" s="149">
        <v>0</v>
      </c>
      <c r="AC223" s="149">
        <v>0</v>
      </c>
      <c r="AD223" s="149">
        <v>0</v>
      </c>
      <c r="AE223" s="150">
        <f t="shared" si="26"/>
        <v>0</v>
      </c>
      <c r="AF223" s="151">
        <f t="shared" si="27"/>
        <v>0</v>
      </c>
      <c r="AG223" s="152">
        <f t="shared" si="28"/>
        <v>0</v>
      </c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  <c r="CI223" s="122"/>
      <c r="CJ223" s="122"/>
      <c r="CK223" s="122"/>
      <c r="CL223" s="122"/>
      <c r="CM223" s="122"/>
      <c r="CN223" s="122"/>
      <c r="CO223" s="122"/>
      <c r="CP223" s="122"/>
      <c r="CQ223" s="122"/>
      <c r="CR223" s="122"/>
      <c r="CS223" s="122"/>
      <c r="CT223" s="122"/>
      <c r="CU223" s="122"/>
      <c r="CV223" s="122"/>
      <c r="CW223" s="122"/>
      <c r="CX223" s="122"/>
      <c r="CY223" s="122"/>
      <c r="CZ223" s="122"/>
      <c r="DA223" s="122"/>
      <c r="DB223" s="122"/>
      <c r="DC223" s="122"/>
      <c r="DD223" s="122"/>
      <c r="DE223" s="122"/>
      <c r="DF223" s="122"/>
      <c r="DG223" s="122"/>
      <c r="DH223" s="122"/>
      <c r="DI223" s="122"/>
      <c r="DJ223" s="122"/>
      <c r="DK223" s="122"/>
      <c r="DL223" s="122"/>
      <c r="DM223" s="122"/>
      <c r="DN223" s="122"/>
      <c r="DO223" s="122"/>
      <c r="DP223" s="122"/>
      <c r="DQ223" s="122"/>
      <c r="DR223" s="122"/>
      <c r="DS223" s="122"/>
      <c r="DT223" s="122"/>
      <c r="DU223" s="122"/>
      <c r="DV223" s="122"/>
      <c r="DW223" s="122"/>
      <c r="DX223" s="122"/>
      <c r="DY223" s="122"/>
      <c r="DZ223" s="122"/>
      <c r="EA223" s="122"/>
      <c r="EB223" s="122"/>
      <c r="EC223" s="122"/>
      <c r="ED223" s="122"/>
      <c r="EE223" s="122"/>
      <c r="EF223" s="122"/>
      <c r="EG223" s="122"/>
      <c r="EH223" s="122"/>
      <c r="EI223" s="122"/>
      <c r="EJ223" s="122"/>
      <c r="EK223" s="122"/>
      <c r="EL223" s="122"/>
      <c r="EM223" s="122"/>
      <c r="EN223" s="122"/>
      <c r="EO223" s="122"/>
    </row>
    <row r="224" spans="1:145" s="154" customFormat="1" hidden="1">
      <c r="A224" s="153" t="s">
        <v>3438</v>
      </c>
      <c r="B224" s="148" t="s">
        <v>3719</v>
      </c>
      <c r="C224" s="148" t="s">
        <v>3720</v>
      </c>
      <c r="D224" s="148">
        <v>39110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49">
        <v>0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55">
        <v>0</v>
      </c>
      <c r="T224" s="155">
        <v>0</v>
      </c>
      <c r="U224" s="149">
        <v>0</v>
      </c>
      <c r="V224" s="149">
        <v>0</v>
      </c>
      <c r="W224" s="149">
        <v>0</v>
      </c>
      <c r="X224" s="149">
        <v>0</v>
      </c>
      <c r="Y224" s="149">
        <v>0</v>
      </c>
      <c r="Z224" s="149">
        <v>0</v>
      </c>
      <c r="AA224" s="149">
        <v>0</v>
      </c>
      <c r="AB224" s="149">
        <v>0</v>
      </c>
      <c r="AC224" s="149">
        <v>0</v>
      </c>
      <c r="AD224" s="149">
        <v>0</v>
      </c>
      <c r="AE224" s="150">
        <f t="shared" si="26"/>
        <v>0</v>
      </c>
      <c r="AF224" s="151">
        <f t="shared" si="27"/>
        <v>0</v>
      </c>
      <c r="AG224" s="152">
        <f t="shared" si="28"/>
        <v>0</v>
      </c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22"/>
      <c r="CC224" s="122"/>
      <c r="CD224" s="122"/>
      <c r="CE224" s="122"/>
      <c r="CF224" s="122"/>
      <c r="CG224" s="122"/>
      <c r="CH224" s="122"/>
      <c r="CI224" s="122"/>
      <c r="CJ224" s="122"/>
      <c r="CK224" s="122"/>
      <c r="CL224" s="122"/>
      <c r="CM224" s="122"/>
      <c r="CN224" s="122"/>
      <c r="CO224" s="122"/>
      <c r="CP224" s="122"/>
      <c r="CQ224" s="122"/>
      <c r="CR224" s="122"/>
      <c r="CS224" s="122"/>
      <c r="CT224" s="122"/>
      <c r="CU224" s="122"/>
      <c r="CV224" s="122"/>
      <c r="CW224" s="122"/>
      <c r="CX224" s="122"/>
      <c r="CY224" s="122"/>
      <c r="CZ224" s="122"/>
      <c r="DA224" s="122"/>
      <c r="DB224" s="122"/>
      <c r="DC224" s="122"/>
      <c r="DD224" s="122"/>
      <c r="DE224" s="122"/>
      <c r="DF224" s="122"/>
      <c r="DG224" s="122"/>
      <c r="DH224" s="122"/>
      <c r="DI224" s="122"/>
      <c r="DJ224" s="122"/>
      <c r="DK224" s="122"/>
      <c r="DL224" s="122"/>
      <c r="DM224" s="122"/>
      <c r="DN224" s="122"/>
      <c r="DO224" s="122"/>
      <c r="DP224" s="122"/>
      <c r="DQ224" s="122"/>
      <c r="DR224" s="122"/>
      <c r="DS224" s="122"/>
      <c r="DT224" s="122"/>
      <c r="DU224" s="122"/>
      <c r="DV224" s="122"/>
      <c r="DW224" s="122"/>
      <c r="DX224" s="122"/>
      <c r="DY224" s="122"/>
      <c r="DZ224" s="122"/>
      <c r="EA224" s="122"/>
      <c r="EB224" s="122"/>
      <c r="EC224" s="122"/>
      <c r="ED224" s="122"/>
      <c r="EE224" s="122"/>
      <c r="EF224" s="122"/>
      <c r="EG224" s="122"/>
      <c r="EH224" s="122"/>
      <c r="EI224" s="122"/>
      <c r="EJ224" s="122"/>
      <c r="EK224" s="122"/>
      <c r="EL224" s="122"/>
      <c r="EM224" s="122"/>
      <c r="EN224" s="122"/>
      <c r="EO224" s="122"/>
    </row>
    <row r="225" spans="1:145" s="154" customFormat="1" hidden="1">
      <c r="A225" s="153" t="s">
        <v>3438</v>
      </c>
      <c r="B225" s="148" t="s">
        <v>3721</v>
      </c>
      <c r="C225" s="148" t="s">
        <v>3722</v>
      </c>
      <c r="D225" s="148">
        <v>39110</v>
      </c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149">
        <v>0</v>
      </c>
      <c r="P225" s="149">
        <v>0</v>
      </c>
      <c r="Q225" s="149">
        <v>0</v>
      </c>
      <c r="R225" s="149">
        <v>0</v>
      </c>
      <c r="S225" s="155">
        <v>0</v>
      </c>
      <c r="T225" s="155">
        <v>0</v>
      </c>
      <c r="U225" s="149">
        <v>0</v>
      </c>
      <c r="V225" s="149">
        <v>0</v>
      </c>
      <c r="W225" s="149">
        <v>0</v>
      </c>
      <c r="X225" s="149">
        <v>0</v>
      </c>
      <c r="Y225" s="149">
        <v>0</v>
      </c>
      <c r="Z225" s="149">
        <v>0</v>
      </c>
      <c r="AA225" s="149">
        <v>0</v>
      </c>
      <c r="AB225" s="149">
        <v>0</v>
      </c>
      <c r="AC225" s="149">
        <v>0</v>
      </c>
      <c r="AD225" s="149">
        <v>0</v>
      </c>
      <c r="AE225" s="150">
        <f t="shared" si="26"/>
        <v>0</v>
      </c>
      <c r="AF225" s="151">
        <f t="shared" si="27"/>
        <v>0</v>
      </c>
      <c r="AG225" s="152">
        <f t="shared" si="28"/>
        <v>0</v>
      </c>
      <c r="AH225" s="122"/>
      <c r="AI225" s="122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122"/>
      <c r="BF225" s="122"/>
      <c r="BG225" s="122"/>
      <c r="BH225" s="122"/>
      <c r="BI225" s="122"/>
      <c r="BJ225" s="122"/>
      <c r="BK225" s="122"/>
      <c r="BL225" s="122"/>
      <c r="BM225" s="122"/>
      <c r="BN225" s="122"/>
      <c r="BO225" s="122"/>
      <c r="BP225" s="122"/>
      <c r="BQ225" s="122"/>
      <c r="BR225" s="122"/>
      <c r="BS225" s="122"/>
      <c r="BT225" s="122"/>
      <c r="BU225" s="122"/>
      <c r="BV225" s="122"/>
      <c r="BW225" s="122"/>
      <c r="BX225" s="122"/>
      <c r="BY225" s="122"/>
      <c r="BZ225" s="122"/>
      <c r="CA225" s="122"/>
      <c r="CB225" s="122"/>
      <c r="CC225" s="122"/>
      <c r="CD225" s="122"/>
      <c r="CE225" s="122"/>
      <c r="CF225" s="122"/>
      <c r="CG225" s="122"/>
      <c r="CH225" s="122"/>
      <c r="CI225" s="122"/>
      <c r="CJ225" s="122"/>
      <c r="CK225" s="122"/>
      <c r="CL225" s="122"/>
      <c r="CM225" s="122"/>
      <c r="CN225" s="122"/>
      <c r="CO225" s="122"/>
      <c r="CP225" s="122"/>
      <c r="CQ225" s="122"/>
      <c r="CR225" s="122"/>
      <c r="CS225" s="122"/>
      <c r="CT225" s="122"/>
      <c r="CU225" s="122"/>
      <c r="CV225" s="122"/>
      <c r="CW225" s="122"/>
      <c r="CX225" s="122"/>
      <c r="CY225" s="122"/>
      <c r="CZ225" s="122"/>
      <c r="DA225" s="122"/>
      <c r="DB225" s="122"/>
      <c r="DC225" s="122"/>
      <c r="DD225" s="122"/>
      <c r="DE225" s="122"/>
      <c r="DF225" s="122"/>
      <c r="DG225" s="122"/>
      <c r="DH225" s="122"/>
      <c r="DI225" s="122"/>
      <c r="DJ225" s="122"/>
      <c r="DK225" s="122"/>
      <c r="DL225" s="122"/>
      <c r="DM225" s="122"/>
      <c r="DN225" s="122"/>
      <c r="DO225" s="122"/>
      <c r="DP225" s="122"/>
      <c r="DQ225" s="122"/>
      <c r="DR225" s="122"/>
      <c r="DS225" s="122"/>
      <c r="DT225" s="122"/>
      <c r="DU225" s="122"/>
      <c r="DV225" s="122"/>
      <c r="DW225" s="122"/>
      <c r="DX225" s="122"/>
      <c r="DY225" s="122"/>
      <c r="DZ225" s="122"/>
      <c r="EA225" s="122"/>
      <c r="EB225" s="122"/>
      <c r="EC225" s="122"/>
      <c r="ED225" s="122"/>
      <c r="EE225" s="122"/>
      <c r="EF225" s="122"/>
      <c r="EG225" s="122"/>
      <c r="EH225" s="122"/>
      <c r="EI225" s="122"/>
      <c r="EJ225" s="122"/>
      <c r="EK225" s="122"/>
      <c r="EL225" s="122"/>
      <c r="EM225" s="122"/>
      <c r="EN225" s="122"/>
      <c r="EO225" s="122"/>
    </row>
    <row r="226" spans="1:145" s="154" customFormat="1" hidden="1">
      <c r="A226" s="153" t="s">
        <v>3438</v>
      </c>
      <c r="B226" s="148" t="s">
        <v>3733</v>
      </c>
      <c r="C226" s="148" t="s">
        <v>3734</v>
      </c>
      <c r="D226" s="148">
        <v>39110</v>
      </c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55">
        <v>0</v>
      </c>
      <c r="T226" s="155">
        <v>0</v>
      </c>
      <c r="U226" s="149">
        <v>0</v>
      </c>
      <c r="V226" s="149">
        <v>0</v>
      </c>
      <c r="W226" s="149">
        <v>0</v>
      </c>
      <c r="X226" s="149">
        <v>0</v>
      </c>
      <c r="Y226" s="149">
        <v>0</v>
      </c>
      <c r="Z226" s="149">
        <v>0</v>
      </c>
      <c r="AA226" s="149">
        <v>0</v>
      </c>
      <c r="AB226" s="149">
        <v>0</v>
      </c>
      <c r="AC226" s="149">
        <v>0</v>
      </c>
      <c r="AD226" s="149">
        <v>0</v>
      </c>
      <c r="AE226" s="150">
        <f t="shared" si="26"/>
        <v>0</v>
      </c>
      <c r="AF226" s="151">
        <f t="shared" si="27"/>
        <v>0</v>
      </c>
      <c r="AG226" s="152">
        <f t="shared" si="28"/>
        <v>0</v>
      </c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22"/>
      <c r="CC226" s="122"/>
      <c r="CD226" s="122"/>
      <c r="CE226" s="122"/>
      <c r="CF226" s="122"/>
      <c r="CG226" s="122"/>
      <c r="CH226" s="122"/>
      <c r="CI226" s="122"/>
      <c r="CJ226" s="122"/>
      <c r="CK226" s="122"/>
      <c r="CL226" s="122"/>
      <c r="CM226" s="122"/>
      <c r="CN226" s="122"/>
      <c r="CO226" s="122"/>
      <c r="CP226" s="122"/>
      <c r="CQ226" s="122"/>
      <c r="CR226" s="122"/>
      <c r="CS226" s="122"/>
      <c r="CT226" s="122"/>
      <c r="CU226" s="122"/>
      <c r="CV226" s="122"/>
      <c r="CW226" s="122"/>
      <c r="CX226" s="122"/>
      <c r="CY226" s="122"/>
      <c r="CZ226" s="122"/>
      <c r="DA226" s="122"/>
      <c r="DB226" s="122"/>
      <c r="DC226" s="122"/>
      <c r="DD226" s="122"/>
      <c r="DE226" s="122"/>
      <c r="DF226" s="122"/>
      <c r="DG226" s="122"/>
      <c r="DH226" s="122"/>
      <c r="DI226" s="122"/>
      <c r="DJ226" s="122"/>
      <c r="DK226" s="122"/>
      <c r="DL226" s="122"/>
      <c r="DM226" s="122"/>
      <c r="DN226" s="122"/>
      <c r="DO226" s="122"/>
      <c r="DP226" s="122"/>
      <c r="DQ226" s="122"/>
      <c r="DR226" s="122"/>
      <c r="DS226" s="122"/>
      <c r="DT226" s="122"/>
      <c r="DU226" s="122"/>
      <c r="DV226" s="122"/>
      <c r="DW226" s="122"/>
      <c r="DX226" s="122"/>
      <c r="DY226" s="122"/>
      <c r="DZ226" s="122"/>
      <c r="EA226" s="122"/>
      <c r="EB226" s="122"/>
      <c r="EC226" s="122"/>
      <c r="ED226" s="122"/>
      <c r="EE226" s="122"/>
      <c r="EF226" s="122"/>
      <c r="EG226" s="122"/>
      <c r="EH226" s="122"/>
      <c r="EI226" s="122"/>
      <c r="EJ226" s="122"/>
      <c r="EK226" s="122"/>
      <c r="EL226" s="122"/>
      <c r="EM226" s="122"/>
      <c r="EN226" s="122"/>
      <c r="EO226" s="122"/>
    </row>
    <row r="227" spans="1:145" s="154" customFormat="1" hidden="1">
      <c r="A227" s="153" t="s">
        <v>3438</v>
      </c>
      <c r="B227" s="148" t="s">
        <v>3737</v>
      </c>
      <c r="C227" s="148" t="s">
        <v>3738</v>
      </c>
      <c r="D227" s="148">
        <v>39110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55">
        <v>0</v>
      </c>
      <c r="T227" s="155">
        <v>0</v>
      </c>
      <c r="U227" s="149">
        <v>0</v>
      </c>
      <c r="V227" s="149">
        <v>0</v>
      </c>
      <c r="W227" s="149">
        <v>0</v>
      </c>
      <c r="X227" s="149">
        <v>0</v>
      </c>
      <c r="Y227" s="149">
        <v>0</v>
      </c>
      <c r="Z227" s="149">
        <v>0</v>
      </c>
      <c r="AA227" s="149">
        <v>0</v>
      </c>
      <c r="AB227" s="149">
        <v>0</v>
      </c>
      <c r="AC227" s="149">
        <v>0</v>
      </c>
      <c r="AD227" s="149">
        <v>0</v>
      </c>
      <c r="AE227" s="150">
        <f t="shared" si="26"/>
        <v>0</v>
      </c>
      <c r="AF227" s="151">
        <f t="shared" si="27"/>
        <v>0</v>
      </c>
      <c r="AG227" s="152">
        <f t="shared" si="28"/>
        <v>0</v>
      </c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2"/>
      <c r="BD227" s="122"/>
      <c r="BE227" s="122"/>
      <c r="BF227" s="122"/>
      <c r="BG227" s="122"/>
      <c r="BH227" s="122"/>
      <c r="BI227" s="122"/>
      <c r="BJ227" s="122"/>
      <c r="BK227" s="122"/>
      <c r="BL227" s="122"/>
      <c r="BM227" s="122"/>
      <c r="BN227" s="122"/>
      <c r="BO227" s="122"/>
      <c r="BP227" s="122"/>
      <c r="BQ227" s="122"/>
      <c r="BR227" s="122"/>
      <c r="BS227" s="122"/>
      <c r="BT227" s="122"/>
      <c r="BU227" s="122"/>
      <c r="BV227" s="122"/>
      <c r="BW227" s="122"/>
      <c r="BX227" s="122"/>
      <c r="BY227" s="122"/>
      <c r="BZ227" s="122"/>
      <c r="CA227" s="122"/>
      <c r="CB227" s="122"/>
      <c r="CC227" s="122"/>
      <c r="CD227" s="122"/>
      <c r="CE227" s="122"/>
      <c r="CF227" s="122"/>
      <c r="CG227" s="122"/>
      <c r="CH227" s="122"/>
      <c r="CI227" s="122"/>
      <c r="CJ227" s="122"/>
      <c r="CK227" s="122"/>
      <c r="CL227" s="122"/>
      <c r="CM227" s="122"/>
      <c r="CN227" s="122"/>
      <c r="CO227" s="122"/>
      <c r="CP227" s="122"/>
      <c r="CQ227" s="122"/>
      <c r="CR227" s="122"/>
      <c r="CS227" s="122"/>
      <c r="CT227" s="122"/>
      <c r="CU227" s="122"/>
      <c r="CV227" s="122"/>
      <c r="CW227" s="122"/>
      <c r="CX227" s="122"/>
      <c r="CY227" s="122"/>
      <c r="CZ227" s="122"/>
      <c r="DA227" s="122"/>
      <c r="DB227" s="122"/>
      <c r="DC227" s="122"/>
      <c r="DD227" s="122"/>
      <c r="DE227" s="122"/>
      <c r="DF227" s="122"/>
      <c r="DG227" s="122"/>
      <c r="DH227" s="122"/>
      <c r="DI227" s="122"/>
      <c r="DJ227" s="122"/>
      <c r="DK227" s="122"/>
      <c r="DL227" s="122"/>
      <c r="DM227" s="122"/>
      <c r="DN227" s="122"/>
      <c r="DO227" s="122"/>
      <c r="DP227" s="122"/>
      <c r="DQ227" s="122"/>
      <c r="DR227" s="122"/>
      <c r="DS227" s="122"/>
      <c r="DT227" s="122"/>
      <c r="DU227" s="122"/>
      <c r="DV227" s="122"/>
      <c r="DW227" s="122"/>
      <c r="DX227" s="122"/>
      <c r="DY227" s="122"/>
      <c r="DZ227" s="122"/>
      <c r="EA227" s="122"/>
      <c r="EB227" s="122"/>
      <c r="EC227" s="122"/>
      <c r="ED227" s="122"/>
      <c r="EE227" s="122"/>
      <c r="EF227" s="122"/>
      <c r="EG227" s="122"/>
      <c r="EH227" s="122"/>
      <c r="EI227" s="122"/>
      <c r="EJ227" s="122"/>
      <c r="EK227" s="122"/>
      <c r="EL227" s="122"/>
      <c r="EM227" s="122"/>
      <c r="EN227" s="122"/>
      <c r="EO227" s="122"/>
    </row>
    <row r="228" spans="1:145" s="154" customFormat="1" hidden="1">
      <c r="A228" s="153" t="s">
        <v>3438</v>
      </c>
      <c r="B228" s="148" t="s">
        <v>3739</v>
      </c>
      <c r="C228" s="148" t="s">
        <v>3740</v>
      </c>
      <c r="D228" s="148">
        <v>39110</v>
      </c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149">
        <v>0</v>
      </c>
      <c r="P228" s="149">
        <v>0</v>
      </c>
      <c r="Q228" s="149">
        <v>0</v>
      </c>
      <c r="R228" s="149">
        <v>0</v>
      </c>
      <c r="S228" s="155">
        <v>0</v>
      </c>
      <c r="T228" s="155">
        <v>0</v>
      </c>
      <c r="U228" s="149">
        <v>0</v>
      </c>
      <c r="V228" s="149">
        <v>0</v>
      </c>
      <c r="W228" s="149">
        <v>0</v>
      </c>
      <c r="X228" s="149">
        <v>0</v>
      </c>
      <c r="Y228" s="149">
        <v>0</v>
      </c>
      <c r="Z228" s="149">
        <v>0</v>
      </c>
      <c r="AA228" s="149">
        <v>0</v>
      </c>
      <c r="AB228" s="149">
        <v>0</v>
      </c>
      <c r="AC228" s="149">
        <v>0</v>
      </c>
      <c r="AD228" s="149">
        <v>0</v>
      </c>
      <c r="AE228" s="150">
        <f t="shared" si="26"/>
        <v>0</v>
      </c>
      <c r="AF228" s="151">
        <f t="shared" si="27"/>
        <v>0</v>
      </c>
      <c r="AG228" s="152">
        <f t="shared" si="28"/>
        <v>0</v>
      </c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2"/>
      <c r="BD228" s="122"/>
      <c r="BE228" s="122"/>
      <c r="BF228" s="122"/>
      <c r="BG228" s="122"/>
      <c r="BH228" s="122"/>
      <c r="BI228" s="122"/>
      <c r="BJ228" s="122"/>
      <c r="BK228" s="122"/>
      <c r="BL228" s="122"/>
      <c r="BM228" s="122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22"/>
      <c r="CC228" s="122"/>
      <c r="CD228" s="122"/>
      <c r="CE228" s="122"/>
      <c r="CF228" s="122"/>
      <c r="CG228" s="122"/>
      <c r="CH228" s="122"/>
      <c r="CI228" s="122"/>
      <c r="CJ228" s="122"/>
      <c r="CK228" s="122"/>
      <c r="CL228" s="122"/>
      <c r="CM228" s="122"/>
      <c r="CN228" s="122"/>
      <c r="CO228" s="122"/>
      <c r="CP228" s="122"/>
      <c r="CQ228" s="122"/>
      <c r="CR228" s="122"/>
      <c r="CS228" s="122"/>
      <c r="CT228" s="122"/>
      <c r="CU228" s="122"/>
      <c r="CV228" s="122"/>
      <c r="CW228" s="122"/>
      <c r="CX228" s="122"/>
      <c r="CY228" s="122"/>
      <c r="CZ228" s="122"/>
      <c r="DA228" s="122"/>
      <c r="DB228" s="122"/>
      <c r="DC228" s="122"/>
      <c r="DD228" s="122"/>
      <c r="DE228" s="122"/>
      <c r="DF228" s="122"/>
      <c r="DG228" s="122"/>
      <c r="DH228" s="122"/>
      <c r="DI228" s="122"/>
      <c r="DJ228" s="122"/>
      <c r="DK228" s="122"/>
      <c r="DL228" s="122"/>
      <c r="DM228" s="122"/>
      <c r="DN228" s="122"/>
      <c r="DO228" s="122"/>
      <c r="DP228" s="122"/>
      <c r="DQ228" s="122"/>
      <c r="DR228" s="122"/>
      <c r="DS228" s="122"/>
      <c r="DT228" s="122"/>
      <c r="DU228" s="122"/>
      <c r="DV228" s="122"/>
      <c r="DW228" s="122"/>
      <c r="DX228" s="122"/>
      <c r="DY228" s="122"/>
      <c r="DZ228" s="122"/>
      <c r="EA228" s="122"/>
      <c r="EB228" s="122"/>
      <c r="EC228" s="122"/>
      <c r="ED228" s="122"/>
      <c r="EE228" s="122"/>
      <c r="EF228" s="122"/>
      <c r="EG228" s="122"/>
      <c r="EH228" s="122"/>
      <c r="EI228" s="122"/>
      <c r="EJ228" s="122"/>
      <c r="EK228" s="122"/>
      <c r="EL228" s="122"/>
      <c r="EM228" s="122"/>
      <c r="EN228" s="122"/>
      <c r="EO228" s="122"/>
    </row>
    <row r="229" spans="1:145" s="154" customFormat="1" hidden="1">
      <c r="A229" s="153" t="s">
        <v>3438</v>
      </c>
      <c r="B229" s="148" t="s">
        <v>3743</v>
      </c>
      <c r="C229" s="148" t="s">
        <v>3744</v>
      </c>
      <c r="D229" s="148">
        <v>39110</v>
      </c>
      <c r="E229" s="149">
        <v>0</v>
      </c>
      <c r="F229" s="149">
        <v>0</v>
      </c>
      <c r="G229" s="149">
        <v>0</v>
      </c>
      <c r="H229" s="149">
        <v>0</v>
      </c>
      <c r="I229" s="149">
        <v>0</v>
      </c>
      <c r="J229" s="149">
        <v>0</v>
      </c>
      <c r="K229" s="149">
        <v>0</v>
      </c>
      <c r="L229" s="149">
        <v>0</v>
      </c>
      <c r="M229" s="149">
        <v>0</v>
      </c>
      <c r="N229" s="149">
        <v>0</v>
      </c>
      <c r="O229" s="149">
        <v>0</v>
      </c>
      <c r="P229" s="149">
        <v>0</v>
      </c>
      <c r="Q229" s="149">
        <v>0</v>
      </c>
      <c r="R229" s="149">
        <v>0</v>
      </c>
      <c r="S229" s="155">
        <v>0</v>
      </c>
      <c r="T229" s="155">
        <v>0</v>
      </c>
      <c r="U229" s="149">
        <v>0</v>
      </c>
      <c r="V229" s="149">
        <v>0</v>
      </c>
      <c r="W229" s="149">
        <v>0</v>
      </c>
      <c r="X229" s="149">
        <v>0</v>
      </c>
      <c r="Y229" s="149">
        <v>0</v>
      </c>
      <c r="Z229" s="149">
        <v>0</v>
      </c>
      <c r="AA229" s="149">
        <v>0</v>
      </c>
      <c r="AB229" s="149">
        <v>0</v>
      </c>
      <c r="AC229" s="149">
        <v>0</v>
      </c>
      <c r="AD229" s="149">
        <v>0</v>
      </c>
      <c r="AE229" s="150">
        <f t="shared" si="26"/>
        <v>0</v>
      </c>
      <c r="AF229" s="151">
        <f t="shared" si="27"/>
        <v>0</v>
      </c>
      <c r="AG229" s="152">
        <f t="shared" si="28"/>
        <v>0</v>
      </c>
      <c r="AH229" s="122"/>
      <c r="AI229" s="122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2"/>
      <c r="BD229" s="122"/>
      <c r="BE229" s="122"/>
      <c r="BF229" s="122"/>
      <c r="BG229" s="122"/>
      <c r="BH229" s="122"/>
      <c r="BI229" s="122"/>
      <c r="BJ229" s="122"/>
      <c r="BK229" s="122"/>
      <c r="BL229" s="122"/>
      <c r="BM229" s="122"/>
      <c r="BN229" s="122"/>
      <c r="BO229" s="122"/>
      <c r="BP229" s="122"/>
      <c r="BQ229" s="122"/>
      <c r="BR229" s="122"/>
      <c r="BS229" s="122"/>
      <c r="BT229" s="122"/>
      <c r="BU229" s="122"/>
      <c r="BV229" s="122"/>
      <c r="BW229" s="122"/>
      <c r="BX229" s="122"/>
      <c r="BY229" s="122"/>
      <c r="BZ229" s="122"/>
      <c r="CA229" s="122"/>
      <c r="CB229" s="122"/>
      <c r="CC229" s="122"/>
      <c r="CD229" s="122"/>
      <c r="CE229" s="122"/>
      <c r="CF229" s="122"/>
      <c r="CG229" s="122"/>
      <c r="CH229" s="122"/>
      <c r="CI229" s="122"/>
      <c r="CJ229" s="122"/>
      <c r="CK229" s="122"/>
      <c r="CL229" s="122"/>
      <c r="CM229" s="122"/>
      <c r="CN229" s="122"/>
      <c r="CO229" s="122"/>
      <c r="CP229" s="122"/>
      <c r="CQ229" s="122"/>
      <c r="CR229" s="122"/>
      <c r="CS229" s="122"/>
      <c r="CT229" s="122"/>
      <c r="CU229" s="122"/>
      <c r="CV229" s="122"/>
      <c r="CW229" s="122"/>
      <c r="CX229" s="122"/>
      <c r="CY229" s="122"/>
      <c r="CZ229" s="122"/>
      <c r="DA229" s="122"/>
      <c r="DB229" s="122"/>
      <c r="DC229" s="122"/>
      <c r="DD229" s="122"/>
      <c r="DE229" s="122"/>
      <c r="DF229" s="122"/>
      <c r="DG229" s="122"/>
      <c r="DH229" s="122"/>
      <c r="DI229" s="122"/>
      <c r="DJ229" s="122"/>
      <c r="DK229" s="122"/>
      <c r="DL229" s="122"/>
      <c r="DM229" s="122"/>
      <c r="DN229" s="122"/>
      <c r="DO229" s="122"/>
      <c r="DP229" s="122"/>
      <c r="DQ229" s="122"/>
      <c r="DR229" s="122"/>
      <c r="DS229" s="122"/>
      <c r="DT229" s="122"/>
      <c r="DU229" s="122"/>
      <c r="DV229" s="122"/>
      <c r="DW229" s="122"/>
      <c r="DX229" s="122"/>
      <c r="DY229" s="122"/>
      <c r="DZ229" s="122"/>
      <c r="EA229" s="122"/>
      <c r="EB229" s="122"/>
      <c r="EC229" s="122"/>
      <c r="ED229" s="122"/>
      <c r="EE229" s="122"/>
      <c r="EF229" s="122"/>
      <c r="EG229" s="122"/>
      <c r="EH229" s="122"/>
      <c r="EI229" s="122"/>
      <c r="EJ229" s="122"/>
      <c r="EK229" s="122"/>
      <c r="EL229" s="122"/>
      <c r="EM229" s="122"/>
      <c r="EN229" s="122"/>
      <c r="EO229" s="122"/>
    </row>
    <row r="230" spans="1:145" s="154" customFormat="1" hidden="1">
      <c r="A230" s="153" t="s">
        <v>3438</v>
      </c>
      <c r="B230" s="148" t="s">
        <v>3751</v>
      </c>
      <c r="C230" s="148" t="s">
        <v>3752</v>
      </c>
      <c r="D230" s="148">
        <v>39110</v>
      </c>
      <c r="E230" s="149">
        <v>0</v>
      </c>
      <c r="F230" s="149">
        <v>0</v>
      </c>
      <c r="G230" s="149">
        <v>0</v>
      </c>
      <c r="H230" s="149">
        <v>0</v>
      </c>
      <c r="I230" s="149">
        <v>0</v>
      </c>
      <c r="J230" s="149">
        <v>0</v>
      </c>
      <c r="K230" s="149">
        <v>0</v>
      </c>
      <c r="L230" s="149">
        <v>0</v>
      </c>
      <c r="M230" s="149">
        <v>0</v>
      </c>
      <c r="N230" s="149">
        <v>0</v>
      </c>
      <c r="O230" s="149">
        <v>0</v>
      </c>
      <c r="P230" s="149">
        <v>0</v>
      </c>
      <c r="Q230" s="149">
        <v>0</v>
      </c>
      <c r="R230" s="149">
        <v>0</v>
      </c>
      <c r="S230" s="155">
        <v>0</v>
      </c>
      <c r="T230" s="155">
        <v>0</v>
      </c>
      <c r="U230" s="149">
        <v>0</v>
      </c>
      <c r="V230" s="149">
        <v>0</v>
      </c>
      <c r="W230" s="149">
        <v>0</v>
      </c>
      <c r="X230" s="149">
        <v>0</v>
      </c>
      <c r="Y230" s="149">
        <v>0</v>
      </c>
      <c r="Z230" s="149">
        <v>0</v>
      </c>
      <c r="AA230" s="149">
        <v>0</v>
      </c>
      <c r="AB230" s="149">
        <v>0</v>
      </c>
      <c r="AC230" s="149">
        <v>0</v>
      </c>
      <c r="AD230" s="149">
        <v>0</v>
      </c>
      <c r="AE230" s="150">
        <f t="shared" si="26"/>
        <v>0</v>
      </c>
      <c r="AF230" s="151">
        <f t="shared" si="27"/>
        <v>0</v>
      </c>
      <c r="AG230" s="152">
        <f t="shared" si="28"/>
        <v>0</v>
      </c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2"/>
      <c r="BD230" s="122"/>
      <c r="BE230" s="122"/>
      <c r="BF230" s="122"/>
      <c r="BG230" s="122"/>
      <c r="BH230" s="122"/>
      <c r="BI230" s="122"/>
      <c r="BJ230" s="122"/>
      <c r="BK230" s="122"/>
      <c r="BL230" s="122"/>
      <c r="BM230" s="122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22"/>
      <c r="CC230" s="122"/>
      <c r="CD230" s="122"/>
      <c r="CE230" s="122"/>
      <c r="CF230" s="122"/>
      <c r="CG230" s="122"/>
      <c r="CH230" s="122"/>
      <c r="CI230" s="122"/>
      <c r="CJ230" s="122"/>
      <c r="CK230" s="122"/>
      <c r="CL230" s="122"/>
      <c r="CM230" s="122"/>
      <c r="CN230" s="122"/>
      <c r="CO230" s="122"/>
      <c r="CP230" s="122"/>
      <c r="CQ230" s="122"/>
      <c r="CR230" s="122"/>
      <c r="CS230" s="122"/>
      <c r="CT230" s="122"/>
      <c r="CU230" s="122"/>
      <c r="CV230" s="122"/>
      <c r="CW230" s="122"/>
      <c r="CX230" s="122"/>
      <c r="CY230" s="122"/>
      <c r="CZ230" s="122"/>
      <c r="DA230" s="122"/>
      <c r="DB230" s="122"/>
      <c r="DC230" s="122"/>
      <c r="DD230" s="122"/>
      <c r="DE230" s="122"/>
      <c r="DF230" s="122"/>
      <c r="DG230" s="122"/>
      <c r="DH230" s="122"/>
      <c r="DI230" s="122"/>
      <c r="DJ230" s="122"/>
      <c r="DK230" s="122"/>
      <c r="DL230" s="122"/>
      <c r="DM230" s="122"/>
      <c r="DN230" s="122"/>
      <c r="DO230" s="122"/>
      <c r="DP230" s="122"/>
      <c r="DQ230" s="122"/>
      <c r="DR230" s="122"/>
      <c r="DS230" s="122"/>
      <c r="DT230" s="122"/>
      <c r="DU230" s="122"/>
      <c r="DV230" s="122"/>
      <c r="DW230" s="122"/>
      <c r="DX230" s="122"/>
      <c r="DY230" s="122"/>
      <c r="DZ230" s="122"/>
      <c r="EA230" s="122"/>
      <c r="EB230" s="122"/>
      <c r="EC230" s="122"/>
      <c r="ED230" s="122"/>
      <c r="EE230" s="122"/>
      <c r="EF230" s="122"/>
      <c r="EG230" s="122"/>
      <c r="EH230" s="122"/>
      <c r="EI230" s="122"/>
      <c r="EJ230" s="122"/>
      <c r="EK230" s="122"/>
      <c r="EL230" s="122"/>
      <c r="EM230" s="122"/>
      <c r="EN230" s="122"/>
      <c r="EO230" s="122"/>
    </row>
    <row r="231" spans="1:145" s="154" customFormat="1" hidden="1">
      <c r="A231" s="153" t="s">
        <v>3438</v>
      </c>
      <c r="B231" s="148" t="s">
        <v>3759</v>
      </c>
      <c r="C231" s="148" t="s">
        <v>3760</v>
      </c>
      <c r="D231" s="148">
        <v>39110</v>
      </c>
      <c r="E231" s="149">
        <v>0</v>
      </c>
      <c r="F231" s="149">
        <v>0</v>
      </c>
      <c r="G231" s="149">
        <v>0</v>
      </c>
      <c r="H231" s="149">
        <v>0</v>
      </c>
      <c r="I231" s="149">
        <v>0</v>
      </c>
      <c r="J231" s="149">
        <v>0</v>
      </c>
      <c r="K231" s="149">
        <v>0</v>
      </c>
      <c r="L231" s="149">
        <v>0</v>
      </c>
      <c r="M231" s="149">
        <v>0</v>
      </c>
      <c r="N231" s="149">
        <v>0</v>
      </c>
      <c r="O231" s="149">
        <v>0</v>
      </c>
      <c r="P231" s="149">
        <v>0</v>
      </c>
      <c r="Q231" s="149">
        <v>0</v>
      </c>
      <c r="R231" s="149">
        <v>0</v>
      </c>
      <c r="S231" s="155">
        <v>0</v>
      </c>
      <c r="T231" s="155">
        <v>0</v>
      </c>
      <c r="U231" s="149">
        <v>0</v>
      </c>
      <c r="V231" s="149">
        <v>0</v>
      </c>
      <c r="W231" s="149">
        <v>0</v>
      </c>
      <c r="X231" s="149">
        <v>0</v>
      </c>
      <c r="Y231" s="149">
        <v>0</v>
      </c>
      <c r="Z231" s="149">
        <v>0</v>
      </c>
      <c r="AA231" s="149">
        <v>0</v>
      </c>
      <c r="AB231" s="149">
        <v>0</v>
      </c>
      <c r="AC231" s="149">
        <v>0</v>
      </c>
      <c r="AD231" s="149">
        <v>0</v>
      </c>
      <c r="AE231" s="150">
        <f t="shared" si="26"/>
        <v>0</v>
      </c>
      <c r="AF231" s="151">
        <f t="shared" si="27"/>
        <v>0</v>
      </c>
      <c r="AG231" s="152">
        <f t="shared" si="28"/>
        <v>0</v>
      </c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2"/>
      <c r="BD231" s="122"/>
      <c r="BE231" s="122"/>
      <c r="BF231" s="122"/>
      <c r="BG231" s="122"/>
      <c r="BH231" s="122"/>
      <c r="BI231" s="122"/>
      <c r="BJ231" s="122"/>
      <c r="BK231" s="122"/>
      <c r="BL231" s="122"/>
      <c r="BM231" s="122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22"/>
      <c r="CC231" s="122"/>
      <c r="CD231" s="122"/>
      <c r="CE231" s="122"/>
      <c r="CF231" s="122"/>
      <c r="CG231" s="122"/>
      <c r="CH231" s="122"/>
      <c r="CI231" s="122"/>
      <c r="CJ231" s="122"/>
      <c r="CK231" s="122"/>
      <c r="CL231" s="122"/>
      <c r="CM231" s="122"/>
      <c r="CN231" s="122"/>
      <c r="CO231" s="122"/>
      <c r="CP231" s="122"/>
      <c r="CQ231" s="122"/>
      <c r="CR231" s="122"/>
      <c r="CS231" s="122"/>
      <c r="CT231" s="122"/>
      <c r="CU231" s="122"/>
      <c r="CV231" s="122"/>
      <c r="CW231" s="122"/>
      <c r="CX231" s="122"/>
      <c r="CY231" s="122"/>
      <c r="CZ231" s="122"/>
      <c r="DA231" s="122"/>
      <c r="DB231" s="122"/>
      <c r="DC231" s="122"/>
      <c r="DD231" s="122"/>
      <c r="DE231" s="122"/>
      <c r="DF231" s="122"/>
      <c r="DG231" s="122"/>
      <c r="DH231" s="122"/>
      <c r="DI231" s="122"/>
      <c r="DJ231" s="122"/>
      <c r="DK231" s="122"/>
      <c r="DL231" s="122"/>
      <c r="DM231" s="122"/>
      <c r="DN231" s="122"/>
      <c r="DO231" s="122"/>
      <c r="DP231" s="122"/>
      <c r="DQ231" s="122"/>
      <c r="DR231" s="122"/>
      <c r="DS231" s="122"/>
      <c r="DT231" s="122"/>
      <c r="DU231" s="122"/>
      <c r="DV231" s="122"/>
      <c r="DW231" s="122"/>
      <c r="DX231" s="122"/>
      <c r="DY231" s="122"/>
      <c r="DZ231" s="122"/>
      <c r="EA231" s="122"/>
      <c r="EB231" s="122"/>
      <c r="EC231" s="122"/>
      <c r="ED231" s="122"/>
      <c r="EE231" s="122"/>
      <c r="EF231" s="122"/>
      <c r="EG231" s="122"/>
      <c r="EH231" s="122"/>
      <c r="EI231" s="122"/>
      <c r="EJ231" s="122"/>
      <c r="EK231" s="122"/>
      <c r="EL231" s="122"/>
      <c r="EM231" s="122"/>
      <c r="EN231" s="122"/>
      <c r="EO231" s="122"/>
    </row>
    <row r="232" spans="1:145" s="154" customFormat="1" hidden="1">
      <c r="A232" s="153" t="s">
        <v>3438</v>
      </c>
      <c r="B232" s="148" t="s">
        <v>3769</v>
      </c>
      <c r="C232" s="148" t="s">
        <v>3770</v>
      </c>
      <c r="D232" s="148">
        <v>39110</v>
      </c>
      <c r="E232" s="149">
        <v>0</v>
      </c>
      <c r="F232" s="149">
        <v>0</v>
      </c>
      <c r="G232" s="149">
        <v>0</v>
      </c>
      <c r="H232" s="149">
        <v>0</v>
      </c>
      <c r="I232" s="149"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55">
        <v>0</v>
      </c>
      <c r="T232" s="155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50">
        <f t="shared" si="26"/>
        <v>0</v>
      </c>
      <c r="AF232" s="151">
        <f t="shared" si="27"/>
        <v>0</v>
      </c>
      <c r="AG232" s="152">
        <f t="shared" si="28"/>
        <v>0</v>
      </c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2"/>
      <c r="BD232" s="122"/>
      <c r="BE232" s="122"/>
      <c r="BF232" s="122"/>
      <c r="BG232" s="122"/>
      <c r="BH232" s="122"/>
      <c r="BI232" s="122"/>
      <c r="BJ232" s="122"/>
      <c r="BK232" s="122"/>
      <c r="BL232" s="122"/>
      <c r="BM232" s="122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22"/>
      <c r="CC232" s="122"/>
      <c r="CD232" s="122"/>
      <c r="CE232" s="122"/>
      <c r="CF232" s="122"/>
      <c r="CG232" s="122"/>
      <c r="CH232" s="122"/>
      <c r="CI232" s="122"/>
      <c r="CJ232" s="122"/>
      <c r="CK232" s="122"/>
      <c r="CL232" s="122"/>
      <c r="CM232" s="122"/>
      <c r="CN232" s="122"/>
      <c r="CO232" s="122"/>
      <c r="CP232" s="122"/>
      <c r="CQ232" s="122"/>
      <c r="CR232" s="122"/>
      <c r="CS232" s="122"/>
      <c r="CT232" s="122"/>
      <c r="CU232" s="122"/>
      <c r="CV232" s="122"/>
      <c r="CW232" s="122"/>
      <c r="CX232" s="122"/>
      <c r="CY232" s="122"/>
      <c r="CZ232" s="122"/>
      <c r="DA232" s="122"/>
      <c r="DB232" s="122"/>
      <c r="DC232" s="122"/>
      <c r="DD232" s="122"/>
      <c r="DE232" s="122"/>
      <c r="DF232" s="122"/>
      <c r="DG232" s="122"/>
      <c r="DH232" s="122"/>
      <c r="DI232" s="122"/>
      <c r="DJ232" s="122"/>
      <c r="DK232" s="122"/>
      <c r="DL232" s="122"/>
      <c r="DM232" s="122"/>
      <c r="DN232" s="122"/>
      <c r="DO232" s="122"/>
      <c r="DP232" s="122"/>
      <c r="DQ232" s="122"/>
      <c r="DR232" s="122"/>
      <c r="DS232" s="122"/>
      <c r="DT232" s="122"/>
      <c r="DU232" s="122"/>
      <c r="DV232" s="122"/>
      <c r="DW232" s="122"/>
      <c r="DX232" s="122"/>
      <c r="DY232" s="122"/>
      <c r="DZ232" s="122"/>
      <c r="EA232" s="122"/>
      <c r="EB232" s="122"/>
      <c r="EC232" s="122"/>
      <c r="ED232" s="122"/>
      <c r="EE232" s="122"/>
      <c r="EF232" s="122"/>
      <c r="EG232" s="122"/>
      <c r="EH232" s="122"/>
      <c r="EI232" s="122"/>
      <c r="EJ232" s="122"/>
      <c r="EK232" s="122"/>
      <c r="EL232" s="122"/>
      <c r="EM232" s="122"/>
      <c r="EN232" s="122"/>
      <c r="EO232" s="122"/>
    </row>
    <row r="233" spans="1:145" s="154" customFormat="1" hidden="1">
      <c r="A233" s="153" t="s">
        <v>3438</v>
      </c>
      <c r="B233" s="148" t="s">
        <v>3775</v>
      </c>
      <c r="C233" s="148" t="s">
        <v>3776</v>
      </c>
      <c r="D233" s="148">
        <v>39110</v>
      </c>
      <c r="E233" s="149">
        <v>0</v>
      </c>
      <c r="F233" s="149">
        <v>0</v>
      </c>
      <c r="G233" s="149">
        <v>0</v>
      </c>
      <c r="H233" s="149">
        <v>0</v>
      </c>
      <c r="I233" s="149">
        <v>0</v>
      </c>
      <c r="J233" s="149">
        <v>0</v>
      </c>
      <c r="K233" s="149">
        <v>0</v>
      </c>
      <c r="L233" s="149">
        <v>0</v>
      </c>
      <c r="M233" s="149">
        <v>0</v>
      </c>
      <c r="N233" s="149">
        <v>0</v>
      </c>
      <c r="O233" s="149">
        <v>0</v>
      </c>
      <c r="P233" s="149">
        <v>0</v>
      </c>
      <c r="Q233" s="149">
        <v>0</v>
      </c>
      <c r="R233" s="149">
        <v>0</v>
      </c>
      <c r="S233" s="155">
        <v>0</v>
      </c>
      <c r="T233" s="155">
        <v>0</v>
      </c>
      <c r="U233" s="149">
        <v>0</v>
      </c>
      <c r="V233" s="149">
        <v>0</v>
      </c>
      <c r="W233" s="149">
        <v>0</v>
      </c>
      <c r="X233" s="149">
        <v>0</v>
      </c>
      <c r="Y233" s="149">
        <v>0</v>
      </c>
      <c r="Z233" s="149">
        <v>0</v>
      </c>
      <c r="AA233" s="149">
        <v>0</v>
      </c>
      <c r="AB233" s="149">
        <v>0</v>
      </c>
      <c r="AC233" s="149">
        <v>0</v>
      </c>
      <c r="AD233" s="149">
        <v>0</v>
      </c>
      <c r="AE233" s="150">
        <f t="shared" si="26"/>
        <v>0</v>
      </c>
      <c r="AF233" s="151">
        <f t="shared" si="27"/>
        <v>0</v>
      </c>
      <c r="AG233" s="152">
        <f t="shared" si="28"/>
        <v>0</v>
      </c>
    </row>
    <row r="234" spans="1:145" s="154" customFormat="1" hidden="1">
      <c r="A234" s="153" t="s">
        <v>3438</v>
      </c>
      <c r="B234" s="148" t="s">
        <v>3781</v>
      </c>
      <c r="C234" s="148" t="s">
        <v>3782</v>
      </c>
      <c r="D234" s="148">
        <v>39110</v>
      </c>
      <c r="E234" s="149">
        <v>0</v>
      </c>
      <c r="F234" s="149">
        <v>0</v>
      </c>
      <c r="G234" s="149">
        <v>0</v>
      </c>
      <c r="H234" s="149">
        <v>0</v>
      </c>
      <c r="I234" s="149">
        <v>0</v>
      </c>
      <c r="J234" s="149">
        <v>0</v>
      </c>
      <c r="K234" s="149">
        <v>0</v>
      </c>
      <c r="L234" s="149">
        <v>0</v>
      </c>
      <c r="M234" s="149">
        <v>0</v>
      </c>
      <c r="N234" s="149">
        <v>0</v>
      </c>
      <c r="O234" s="149">
        <v>0</v>
      </c>
      <c r="P234" s="149">
        <v>0</v>
      </c>
      <c r="Q234" s="149">
        <v>0</v>
      </c>
      <c r="R234" s="149">
        <v>0</v>
      </c>
      <c r="S234" s="155">
        <v>0</v>
      </c>
      <c r="T234" s="155">
        <v>0</v>
      </c>
      <c r="U234" s="149">
        <v>0</v>
      </c>
      <c r="V234" s="149">
        <v>0</v>
      </c>
      <c r="W234" s="149">
        <v>0</v>
      </c>
      <c r="X234" s="149">
        <v>0</v>
      </c>
      <c r="Y234" s="149">
        <v>0</v>
      </c>
      <c r="Z234" s="149">
        <v>0</v>
      </c>
      <c r="AA234" s="149">
        <v>0</v>
      </c>
      <c r="AB234" s="149">
        <v>0</v>
      </c>
      <c r="AC234" s="149">
        <v>0</v>
      </c>
      <c r="AD234" s="149">
        <v>0</v>
      </c>
      <c r="AE234" s="150">
        <f t="shared" si="26"/>
        <v>0</v>
      </c>
      <c r="AF234" s="151">
        <f t="shared" si="27"/>
        <v>0</v>
      </c>
      <c r="AG234" s="152">
        <f t="shared" si="28"/>
        <v>0</v>
      </c>
    </row>
  </sheetData>
  <sortState ref="A21:AL191">
    <sortCondition ref="D21:D191"/>
    <sortCondition ref="A21:A191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84" zoomScaleNormal="100" workbookViewId="0">
      <selection activeCell="C23" sqref="C23"/>
    </sheetView>
  </sheetViews>
  <sheetFormatPr defaultColWidth="11" defaultRowHeight="15.75"/>
  <cols>
    <col min="1" max="1" width="22.875" customWidth="1"/>
    <col min="2" max="2" width="7" style="2" customWidth="1"/>
    <col min="3" max="3" width="9" customWidth="1"/>
    <col min="4" max="4" width="3.125" style="42" customWidth="1"/>
    <col min="5" max="5" width="22.875" customWidth="1"/>
    <col min="6" max="6" width="7" customWidth="1"/>
    <col min="7" max="7" width="9" customWidth="1"/>
  </cols>
  <sheetData>
    <row r="1" spans="1:7" ht="21" customHeight="1">
      <c r="A1" s="1" t="s">
        <v>128</v>
      </c>
      <c r="B1" s="40"/>
      <c r="C1" s="41"/>
    </row>
    <row r="2" spans="1:7" ht="21" customHeight="1">
      <c r="A2" s="3" t="s">
        <v>134</v>
      </c>
      <c r="B2" s="40"/>
      <c r="C2" s="41"/>
      <c r="G2" s="43" t="s">
        <v>18</v>
      </c>
    </row>
    <row r="3" spans="1:7" ht="21" customHeight="1">
      <c r="A3" s="56"/>
      <c r="B3" s="40"/>
      <c r="C3" s="41"/>
      <c r="G3" s="53" t="s">
        <v>129</v>
      </c>
    </row>
    <row r="4" spans="1:7">
      <c r="A4" s="3"/>
    </row>
    <row r="11" spans="1:7" ht="15.75" customHeight="1"/>
    <row r="12" spans="1:7" ht="21.95" customHeight="1">
      <c r="A12" s="207" t="s">
        <v>19</v>
      </c>
      <c r="B12" s="207"/>
      <c r="C12" s="207"/>
      <c r="D12" s="207"/>
      <c r="E12" s="207"/>
      <c r="F12" s="207"/>
      <c r="G12" s="207"/>
    </row>
    <row r="13" spans="1:7" ht="17.100000000000001" customHeight="1">
      <c r="A13" s="208" t="s">
        <v>20</v>
      </c>
      <c r="B13" s="208"/>
      <c r="C13" s="208"/>
      <c r="D13" s="208"/>
      <c r="E13" s="208"/>
      <c r="F13" s="208"/>
      <c r="G13" s="208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712</v>
      </c>
      <c r="B16" s="48" t="s">
        <v>713</v>
      </c>
      <c r="C16" s="47"/>
      <c r="D16" s="49"/>
      <c r="E16" s="47" t="s">
        <v>756</v>
      </c>
      <c r="F16" s="48" t="s">
        <v>757</v>
      </c>
      <c r="G16" s="47"/>
    </row>
    <row r="17" spans="1:7" s="50" customFormat="1" ht="21" customHeight="1">
      <c r="A17" s="51" t="s">
        <v>714</v>
      </c>
      <c r="B17" s="52" t="s">
        <v>715</v>
      </c>
      <c r="C17" s="51"/>
      <c r="D17" s="49"/>
      <c r="E17" s="51" t="s">
        <v>758</v>
      </c>
      <c r="F17" s="52" t="s">
        <v>759</v>
      </c>
      <c r="G17" s="51"/>
    </row>
    <row r="18" spans="1:7" s="50" customFormat="1" ht="21" customHeight="1">
      <c r="A18" s="47" t="s">
        <v>716</v>
      </c>
      <c r="B18" s="48" t="s">
        <v>717</v>
      </c>
      <c r="C18" s="47"/>
      <c r="D18" s="49"/>
      <c r="E18" s="47" t="s">
        <v>760</v>
      </c>
      <c r="F18" s="48" t="s">
        <v>761</v>
      </c>
      <c r="G18" s="47"/>
    </row>
    <row r="19" spans="1:7" s="50" customFormat="1" ht="21" customHeight="1">
      <c r="A19" s="51" t="s">
        <v>718</v>
      </c>
      <c r="B19" s="52" t="s">
        <v>719</v>
      </c>
      <c r="C19" s="51"/>
      <c r="D19" s="49"/>
      <c r="E19" s="51" t="s">
        <v>762</v>
      </c>
      <c r="F19" s="52" t="s">
        <v>763</v>
      </c>
      <c r="G19" s="51"/>
    </row>
    <row r="20" spans="1:7" s="50" customFormat="1" ht="21" customHeight="1">
      <c r="A20" s="47" t="s">
        <v>720</v>
      </c>
      <c r="B20" s="48" t="s">
        <v>721</v>
      </c>
      <c r="C20" s="47"/>
      <c r="D20" s="49"/>
      <c r="E20" s="47" t="s">
        <v>764</v>
      </c>
      <c r="F20" s="48" t="s">
        <v>765</v>
      </c>
      <c r="G20" s="47"/>
    </row>
    <row r="21" spans="1:7" s="50" customFormat="1" ht="21" customHeight="1">
      <c r="A21" s="51" t="s">
        <v>722</v>
      </c>
      <c r="B21" s="52" t="s">
        <v>723</v>
      </c>
      <c r="C21" s="51"/>
      <c r="D21" s="49"/>
      <c r="E21" s="51" t="s">
        <v>766</v>
      </c>
      <c r="F21" s="52" t="s">
        <v>767</v>
      </c>
      <c r="G21" s="51"/>
    </row>
    <row r="22" spans="1:7" s="50" customFormat="1" ht="21" customHeight="1">
      <c r="A22" s="47" t="s">
        <v>724</v>
      </c>
      <c r="B22" s="48" t="s">
        <v>725</v>
      </c>
      <c r="C22" s="47"/>
      <c r="D22" s="49"/>
      <c r="E22" s="47" t="s">
        <v>768</v>
      </c>
      <c r="F22" s="48" t="s">
        <v>769</v>
      </c>
      <c r="G22" s="47"/>
    </row>
    <row r="23" spans="1:7" s="50" customFormat="1" ht="21" customHeight="1">
      <c r="A23" s="51" t="s">
        <v>726</v>
      </c>
      <c r="B23" s="52" t="s">
        <v>727</v>
      </c>
      <c r="C23" s="51"/>
      <c r="D23" s="49"/>
      <c r="E23" s="51" t="s">
        <v>770</v>
      </c>
      <c r="F23" s="52" t="s">
        <v>771</v>
      </c>
      <c r="G23" s="51"/>
    </row>
    <row r="24" spans="1:7" s="50" customFormat="1" ht="21" customHeight="1">
      <c r="A24" s="47" t="s">
        <v>728</v>
      </c>
      <c r="B24" s="48" t="s">
        <v>729</v>
      </c>
      <c r="C24" s="47"/>
      <c r="D24" s="49"/>
      <c r="E24" s="47" t="s">
        <v>772</v>
      </c>
      <c r="F24" s="48" t="s">
        <v>773</v>
      </c>
      <c r="G24" s="47"/>
    </row>
    <row r="25" spans="1:7" s="50" customFormat="1" ht="21" customHeight="1">
      <c r="A25" s="51" t="s">
        <v>730</v>
      </c>
      <c r="B25" s="52" t="s">
        <v>731</v>
      </c>
      <c r="C25" s="51"/>
      <c r="D25" s="49"/>
      <c r="E25" s="51" t="s">
        <v>774</v>
      </c>
      <c r="F25" s="52" t="s">
        <v>775</v>
      </c>
      <c r="G25" s="51"/>
    </row>
    <row r="26" spans="1:7" s="50" customFormat="1" ht="21" customHeight="1">
      <c r="A26" s="47" t="s">
        <v>732</v>
      </c>
      <c r="B26" s="48" t="s">
        <v>733</v>
      </c>
      <c r="C26" s="47"/>
      <c r="D26" s="49"/>
      <c r="E26" s="47" t="s">
        <v>776</v>
      </c>
      <c r="F26" s="48" t="s">
        <v>777</v>
      </c>
      <c r="G26" s="47"/>
    </row>
    <row r="27" spans="1:7" s="50" customFormat="1" ht="21" customHeight="1">
      <c r="A27" s="51" t="s">
        <v>734</v>
      </c>
      <c r="B27" s="52" t="s">
        <v>735</v>
      </c>
      <c r="C27" s="51"/>
      <c r="D27" s="49"/>
      <c r="E27" s="51" t="s">
        <v>778</v>
      </c>
      <c r="F27" s="52" t="s">
        <v>779</v>
      </c>
      <c r="G27" s="51"/>
    </row>
    <row r="28" spans="1:7" s="50" customFormat="1" ht="21" customHeight="1">
      <c r="A28" s="47" t="s">
        <v>736</v>
      </c>
      <c r="B28" s="48" t="s">
        <v>737</v>
      </c>
      <c r="C28" s="47"/>
      <c r="D28" s="49"/>
      <c r="E28" s="47" t="s">
        <v>780</v>
      </c>
      <c r="F28" s="48" t="s">
        <v>781</v>
      </c>
      <c r="G28" s="47"/>
    </row>
    <row r="29" spans="1:7" s="50" customFormat="1" ht="21" customHeight="1">
      <c r="A29" s="51" t="s">
        <v>738</v>
      </c>
      <c r="B29" s="52" t="s">
        <v>739</v>
      </c>
      <c r="C29" s="51"/>
      <c r="D29" s="49"/>
      <c r="E29" s="51" t="s">
        <v>782</v>
      </c>
      <c r="F29" s="52" t="s">
        <v>783</v>
      </c>
      <c r="G29" s="51"/>
    </row>
    <row r="30" spans="1:7" s="50" customFormat="1" ht="21" customHeight="1">
      <c r="A30" s="47" t="s">
        <v>740</v>
      </c>
      <c r="B30" s="48" t="s">
        <v>741</v>
      </c>
      <c r="C30" s="47"/>
      <c r="D30" s="49"/>
      <c r="E30" s="47" t="s">
        <v>784</v>
      </c>
      <c r="F30" s="48" t="s">
        <v>785</v>
      </c>
      <c r="G30" s="47"/>
    </row>
    <row r="31" spans="1:7" s="50" customFormat="1" ht="21" customHeight="1">
      <c r="A31" s="51" t="s">
        <v>742</v>
      </c>
      <c r="B31" s="52" t="s">
        <v>743</v>
      </c>
      <c r="C31" s="51"/>
      <c r="D31" s="49"/>
      <c r="E31" s="51" t="s">
        <v>786</v>
      </c>
      <c r="F31" s="52" t="s">
        <v>787</v>
      </c>
      <c r="G31" s="51"/>
    </row>
    <row r="32" spans="1:7" s="50" customFormat="1" ht="21" customHeight="1">
      <c r="A32" s="47" t="s">
        <v>744</v>
      </c>
      <c r="B32" s="48" t="s">
        <v>745</v>
      </c>
      <c r="C32" s="47"/>
      <c r="D32" s="49"/>
      <c r="E32" s="47" t="s">
        <v>788</v>
      </c>
      <c r="F32" s="48" t="s">
        <v>789</v>
      </c>
      <c r="G32" s="47"/>
    </row>
    <row r="33" spans="1:7" s="50" customFormat="1" ht="21" customHeight="1">
      <c r="A33" s="51" t="s">
        <v>746</v>
      </c>
      <c r="B33" s="52" t="s">
        <v>747</v>
      </c>
      <c r="C33" s="51"/>
      <c r="D33" s="49"/>
      <c r="E33" s="51" t="s">
        <v>790</v>
      </c>
      <c r="F33" s="52" t="s">
        <v>791</v>
      </c>
      <c r="G33" s="51"/>
    </row>
    <row r="34" spans="1:7" s="50" customFormat="1" ht="21" customHeight="1">
      <c r="A34" s="47" t="s">
        <v>748</v>
      </c>
      <c r="B34" s="48" t="s">
        <v>749</v>
      </c>
      <c r="C34" s="47"/>
      <c r="D34" s="49"/>
      <c r="E34" s="47" t="s">
        <v>792</v>
      </c>
      <c r="F34" s="48" t="s">
        <v>793</v>
      </c>
      <c r="G34" s="47"/>
    </row>
    <row r="35" spans="1:7" s="50" customFormat="1" ht="21" customHeight="1">
      <c r="A35" s="51" t="s">
        <v>750</v>
      </c>
      <c r="B35" s="52" t="s">
        <v>751</v>
      </c>
      <c r="C35" s="51"/>
      <c r="D35" s="49"/>
      <c r="E35" s="51" t="s">
        <v>794</v>
      </c>
      <c r="F35" s="52" t="s">
        <v>795</v>
      </c>
      <c r="G35" s="51"/>
    </row>
    <row r="36" spans="1:7" s="50" customFormat="1" ht="21" customHeight="1">
      <c r="A36" s="47" t="s">
        <v>752</v>
      </c>
      <c r="B36" s="48" t="s">
        <v>753</v>
      </c>
      <c r="C36" s="47"/>
      <c r="D36" s="49"/>
      <c r="E36" s="47" t="s">
        <v>796</v>
      </c>
      <c r="F36" s="48" t="s">
        <v>797</v>
      </c>
      <c r="G36" s="47"/>
    </row>
    <row r="37" spans="1:7" s="50" customFormat="1" ht="21" customHeight="1">
      <c r="A37" s="51" t="s">
        <v>754</v>
      </c>
      <c r="B37" s="52" t="s">
        <v>755</v>
      </c>
      <c r="C37" s="51"/>
      <c r="D37" s="49"/>
      <c r="E37" s="51" t="s">
        <v>798</v>
      </c>
      <c r="F37" s="52" t="s">
        <v>799</v>
      </c>
      <c r="G37" s="51"/>
    </row>
    <row r="38" spans="1:7" s="46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44" t="s">
        <v>16</v>
      </c>
      <c r="G38" s="44" t="s">
        <v>22</v>
      </c>
    </row>
    <row r="39" spans="1:7" s="50" customFormat="1" ht="21" customHeight="1">
      <c r="A39" s="47" t="s">
        <v>800</v>
      </c>
      <c r="B39" s="48" t="s">
        <v>801</v>
      </c>
      <c r="C39" s="47"/>
      <c r="D39" s="49"/>
      <c r="E39" s="47" t="s">
        <v>864</v>
      </c>
      <c r="F39" s="48" t="s">
        <v>865</v>
      </c>
      <c r="G39" s="47"/>
    </row>
    <row r="40" spans="1:7" s="50" customFormat="1" ht="21" customHeight="1">
      <c r="A40" s="51" t="s">
        <v>534</v>
      </c>
      <c r="B40" s="52" t="s">
        <v>535</v>
      </c>
      <c r="C40" s="51"/>
      <c r="D40" s="49"/>
      <c r="E40" s="51" t="s">
        <v>866</v>
      </c>
      <c r="F40" s="52" t="s">
        <v>867</v>
      </c>
      <c r="G40" s="51"/>
    </row>
    <row r="41" spans="1:7" s="50" customFormat="1" ht="21" customHeight="1">
      <c r="A41" s="47" t="s">
        <v>802</v>
      </c>
      <c r="B41" s="48" t="s">
        <v>803</v>
      </c>
      <c r="C41" s="47"/>
      <c r="D41" s="49"/>
      <c r="E41" s="47" t="s">
        <v>868</v>
      </c>
      <c r="F41" s="48" t="s">
        <v>869</v>
      </c>
      <c r="G41" s="47"/>
    </row>
    <row r="42" spans="1:7" s="50" customFormat="1" ht="21" customHeight="1">
      <c r="A42" s="51" t="s">
        <v>804</v>
      </c>
      <c r="B42" s="52" t="s">
        <v>805</v>
      </c>
      <c r="C42" s="51"/>
      <c r="D42" s="49"/>
      <c r="E42" s="51" t="s">
        <v>870</v>
      </c>
      <c r="F42" s="52" t="s">
        <v>871</v>
      </c>
      <c r="G42" s="51"/>
    </row>
    <row r="43" spans="1:7" s="50" customFormat="1" ht="21" customHeight="1">
      <c r="A43" s="47" t="s">
        <v>806</v>
      </c>
      <c r="B43" s="48" t="s">
        <v>807</v>
      </c>
      <c r="C43" s="47"/>
      <c r="D43" s="49"/>
      <c r="E43" s="47" t="s">
        <v>872</v>
      </c>
      <c r="F43" s="48" t="s">
        <v>873</v>
      </c>
      <c r="G43" s="47"/>
    </row>
    <row r="44" spans="1:7" s="50" customFormat="1" ht="21" customHeight="1">
      <c r="A44" s="51" t="s">
        <v>808</v>
      </c>
      <c r="B44" s="52" t="s">
        <v>809</v>
      </c>
      <c r="C44" s="51"/>
      <c r="D44" s="49"/>
      <c r="E44" s="51" t="s">
        <v>874</v>
      </c>
      <c r="F44" s="52" t="s">
        <v>875</v>
      </c>
      <c r="G44" s="51"/>
    </row>
    <row r="45" spans="1:7" s="50" customFormat="1" ht="21" customHeight="1">
      <c r="A45" s="47" t="s">
        <v>810</v>
      </c>
      <c r="B45" s="48" t="s">
        <v>811</v>
      </c>
      <c r="C45" s="47"/>
      <c r="D45" s="49"/>
      <c r="E45" s="47" t="s">
        <v>876</v>
      </c>
      <c r="F45" s="48" t="s">
        <v>877</v>
      </c>
      <c r="G45" s="47"/>
    </row>
    <row r="46" spans="1:7" s="50" customFormat="1" ht="21" customHeight="1">
      <c r="A46" s="51" t="s">
        <v>812</v>
      </c>
      <c r="B46" s="52" t="s">
        <v>813</v>
      </c>
      <c r="C46" s="51"/>
      <c r="D46" s="49"/>
      <c r="E46" s="51" t="s">
        <v>878</v>
      </c>
      <c r="F46" s="52" t="s">
        <v>879</v>
      </c>
      <c r="G46" s="51"/>
    </row>
    <row r="47" spans="1:7" s="50" customFormat="1" ht="21" customHeight="1">
      <c r="A47" s="47" t="s">
        <v>814</v>
      </c>
      <c r="B47" s="48" t="s">
        <v>815</v>
      </c>
      <c r="C47" s="47"/>
      <c r="D47" s="49"/>
      <c r="E47" s="47" t="s">
        <v>880</v>
      </c>
      <c r="F47" s="48" t="s">
        <v>881</v>
      </c>
      <c r="G47" s="47"/>
    </row>
    <row r="48" spans="1:7" s="50" customFormat="1" ht="21" customHeight="1">
      <c r="A48" s="51" t="s">
        <v>816</v>
      </c>
      <c r="B48" s="52" t="s">
        <v>817</v>
      </c>
      <c r="C48" s="51"/>
      <c r="D48" s="49"/>
      <c r="E48" s="51" t="s">
        <v>882</v>
      </c>
      <c r="F48" s="52" t="s">
        <v>883</v>
      </c>
      <c r="G48" s="51"/>
    </row>
    <row r="49" spans="1:7" s="50" customFormat="1" ht="21" customHeight="1">
      <c r="A49" s="47" t="s">
        <v>818</v>
      </c>
      <c r="B49" s="48" t="s">
        <v>819</v>
      </c>
      <c r="C49" s="47"/>
      <c r="D49" s="49"/>
      <c r="E49" s="47" t="s">
        <v>884</v>
      </c>
      <c r="F49" s="48" t="s">
        <v>885</v>
      </c>
      <c r="G49" s="47"/>
    </row>
    <row r="50" spans="1:7" s="50" customFormat="1" ht="21" customHeight="1">
      <c r="A50" s="51" t="s">
        <v>820</v>
      </c>
      <c r="B50" s="52" t="s">
        <v>821</v>
      </c>
      <c r="C50" s="51"/>
      <c r="D50" s="49"/>
      <c r="E50" s="51" t="s">
        <v>886</v>
      </c>
      <c r="F50" s="52" t="s">
        <v>887</v>
      </c>
      <c r="G50" s="51"/>
    </row>
    <row r="51" spans="1:7" s="50" customFormat="1" ht="21" customHeight="1">
      <c r="A51" s="47" t="s">
        <v>822</v>
      </c>
      <c r="B51" s="48" t="s">
        <v>823</v>
      </c>
      <c r="C51" s="47"/>
      <c r="D51" s="49"/>
      <c r="E51" s="47" t="s">
        <v>888</v>
      </c>
      <c r="F51" s="48" t="s">
        <v>889</v>
      </c>
      <c r="G51" s="47"/>
    </row>
    <row r="52" spans="1:7" s="50" customFormat="1" ht="21" customHeight="1">
      <c r="A52" s="51" t="s">
        <v>824</v>
      </c>
      <c r="B52" s="52" t="s">
        <v>825</v>
      </c>
      <c r="C52" s="51"/>
      <c r="D52" s="49"/>
      <c r="E52" s="51" t="s">
        <v>890</v>
      </c>
      <c r="F52" s="52" t="s">
        <v>891</v>
      </c>
      <c r="G52" s="51"/>
    </row>
    <row r="53" spans="1:7" s="50" customFormat="1" ht="21" customHeight="1">
      <c r="A53" s="47" t="s">
        <v>826</v>
      </c>
      <c r="B53" s="48" t="s">
        <v>827</v>
      </c>
      <c r="C53" s="47"/>
      <c r="D53" s="49"/>
      <c r="E53" s="47" t="s">
        <v>892</v>
      </c>
      <c r="F53" s="48" t="s">
        <v>893</v>
      </c>
      <c r="G53" s="47"/>
    </row>
    <row r="54" spans="1:7" s="50" customFormat="1" ht="21" customHeight="1">
      <c r="A54" s="51" t="s">
        <v>828</v>
      </c>
      <c r="B54" s="52" t="s">
        <v>829</v>
      </c>
      <c r="C54" s="51"/>
      <c r="D54" s="49"/>
      <c r="E54" s="51" t="s">
        <v>894</v>
      </c>
      <c r="F54" s="52" t="s">
        <v>895</v>
      </c>
      <c r="G54" s="51"/>
    </row>
    <row r="55" spans="1:7" s="50" customFormat="1" ht="21" customHeight="1">
      <c r="A55" s="47" t="s">
        <v>830</v>
      </c>
      <c r="B55" s="48" t="s">
        <v>831</v>
      </c>
      <c r="C55" s="47"/>
      <c r="D55" s="49"/>
      <c r="E55" s="47" t="s">
        <v>896</v>
      </c>
      <c r="F55" s="48" t="s">
        <v>897</v>
      </c>
      <c r="G55" s="47"/>
    </row>
    <row r="56" spans="1:7" s="50" customFormat="1" ht="21" customHeight="1">
      <c r="A56" s="51" t="s">
        <v>832</v>
      </c>
      <c r="B56" s="52" t="s">
        <v>833</v>
      </c>
      <c r="C56" s="51"/>
      <c r="D56" s="49"/>
      <c r="E56" s="51" t="s">
        <v>898</v>
      </c>
      <c r="F56" s="52" t="s">
        <v>899</v>
      </c>
      <c r="G56" s="51"/>
    </row>
    <row r="57" spans="1:7" s="50" customFormat="1" ht="21" customHeight="1">
      <c r="A57" s="47" t="s">
        <v>834</v>
      </c>
      <c r="B57" s="48" t="s">
        <v>835</v>
      </c>
      <c r="C57" s="47"/>
      <c r="D57" s="49"/>
      <c r="E57" s="47" t="s">
        <v>900</v>
      </c>
      <c r="F57" s="48" t="s">
        <v>901</v>
      </c>
      <c r="G57" s="47"/>
    </row>
    <row r="58" spans="1:7" s="50" customFormat="1" ht="21" customHeight="1">
      <c r="A58" s="51" t="s">
        <v>836</v>
      </c>
      <c r="B58" s="52" t="s">
        <v>837</v>
      </c>
      <c r="C58" s="51"/>
      <c r="D58" s="49"/>
      <c r="E58" s="51" t="s">
        <v>902</v>
      </c>
      <c r="F58" s="52" t="s">
        <v>903</v>
      </c>
      <c r="G58" s="51"/>
    </row>
    <row r="59" spans="1:7" s="50" customFormat="1" ht="21" customHeight="1">
      <c r="A59" s="47" t="s">
        <v>838</v>
      </c>
      <c r="B59" s="48" t="s">
        <v>839</v>
      </c>
      <c r="C59" s="47"/>
      <c r="D59" s="49"/>
      <c r="E59" s="47" t="s">
        <v>904</v>
      </c>
      <c r="F59" s="48" t="s">
        <v>905</v>
      </c>
      <c r="G59" s="47"/>
    </row>
    <row r="60" spans="1:7" s="50" customFormat="1" ht="21" customHeight="1">
      <c r="A60" s="51" t="s">
        <v>840</v>
      </c>
      <c r="B60" s="52" t="s">
        <v>841</v>
      </c>
      <c r="C60" s="51"/>
      <c r="D60" s="49"/>
      <c r="E60" s="51" t="s">
        <v>906</v>
      </c>
      <c r="F60" s="52" t="s">
        <v>907</v>
      </c>
      <c r="G60" s="51"/>
    </row>
    <row r="61" spans="1:7" s="50" customFormat="1" ht="21" customHeight="1">
      <c r="A61" s="47" t="s">
        <v>842</v>
      </c>
      <c r="B61" s="48" t="s">
        <v>843</v>
      </c>
      <c r="C61" s="47"/>
      <c r="D61" s="49"/>
      <c r="E61" s="47" t="s">
        <v>620</v>
      </c>
      <c r="F61" s="48" t="s">
        <v>621</v>
      </c>
      <c r="G61" s="47"/>
    </row>
    <row r="62" spans="1:7" s="50" customFormat="1" ht="21" customHeight="1">
      <c r="A62" s="51" t="s">
        <v>844</v>
      </c>
      <c r="B62" s="52" t="s">
        <v>845</v>
      </c>
      <c r="C62" s="51"/>
      <c r="D62" s="49"/>
      <c r="E62" s="51" t="s">
        <v>908</v>
      </c>
      <c r="F62" s="52" t="s">
        <v>909</v>
      </c>
      <c r="G62" s="51"/>
    </row>
    <row r="63" spans="1:7" s="50" customFormat="1" ht="21" customHeight="1">
      <c r="A63" s="47" t="s">
        <v>846</v>
      </c>
      <c r="B63" s="48" t="s">
        <v>847</v>
      </c>
      <c r="C63" s="47"/>
      <c r="D63" s="49"/>
      <c r="E63" s="47" t="s">
        <v>910</v>
      </c>
      <c r="F63" s="48" t="s">
        <v>911</v>
      </c>
      <c r="G63" s="47"/>
    </row>
    <row r="64" spans="1:7" s="50" customFormat="1" ht="21" customHeight="1">
      <c r="A64" s="51" t="s">
        <v>848</v>
      </c>
      <c r="B64" s="52" t="s">
        <v>849</v>
      </c>
      <c r="C64" s="51"/>
      <c r="D64" s="49"/>
      <c r="E64" s="51" t="s">
        <v>912</v>
      </c>
      <c r="F64" s="52" t="s">
        <v>913</v>
      </c>
      <c r="G64" s="51"/>
    </row>
    <row r="65" spans="1:7" s="50" customFormat="1" ht="21" customHeight="1">
      <c r="A65" s="47" t="s">
        <v>850</v>
      </c>
      <c r="B65" s="48" t="s">
        <v>851</v>
      </c>
      <c r="C65" s="47"/>
      <c r="D65" s="49"/>
      <c r="E65" s="47" t="s">
        <v>914</v>
      </c>
      <c r="F65" s="48" t="s">
        <v>915</v>
      </c>
      <c r="G65" s="47"/>
    </row>
    <row r="66" spans="1:7" s="50" customFormat="1" ht="21" customHeight="1">
      <c r="A66" s="51" t="s">
        <v>852</v>
      </c>
      <c r="B66" s="52" t="s">
        <v>853</v>
      </c>
      <c r="C66" s="51"/>
      <c r="D66" s="49"/>
      <c r="E66" s="51" t="s">
        <v>916</v>
      </c>
      <c r="F66" s="52" t="s">
        <v>917</v>
      </c>
      <c r="G66" s="51"/>
    </row>
    <row r="67" spans="1:7" s="50" customFormat="1" ht="21" customHeight="1">
      <c r="A67" s="47" t="s">
        <v>854</v>
      </c>
      <c r="B67" s="48" t="s">
        <v>855</v>
      </c>
      <c r="C67" s="47"/>
      <c r="D67" s="49"/>
      <c r="E67" s="47" t="s">
        <v>918</v>
      </c>
      <c r="F67" s="48" t="s">
        <v>919</v>
      </c>
      <c r="G67" s="47"/>
    </row>
    <row r="68" spans="1:7" s="50" customFormat="1" ht="21" customHeight="1">
      <c r="A68" s="51" t="s">
        <v>856</v>
      </c>
      <c r="B68" s="52" t="s">
        <v>857</v>
      </c>
      <c r="C68" s="51"/>
      <c r="D68" s="49"/>
      <c r="E68" s="51" t="s">
        <v>920</v>
      </c>
      <c r="F68" s="52" t="s">
        <v>921</v>
      </c>
      <c r="G68" s="51"/>
    </row>
    <row r="69" spans="1:7" s="50" customFormat="1" ht="21" customHeight="1">
      <c r="A69" s="47" t="s">
        <v>858</v>
      </c>
      <c r="B69" s="48" t="s">
        <v>859</v>
      </c>
      <c r="C69" s="47"/>
      <c r="D69" s="49"/>
      <c r="E69" s="47" t="s">
        <v>922</v>
      </c>
      <c r="F69" s="48" t="s">
        <v>923</v>
      </c>
      <c r="G69" s="47"/>
    </row>
    <row r="70" spans="1:7" s="50" customFormat="1" ht="21" customHeight="1">
      <c r="A70" s="51" t="s">
        <v>860</v>
      </c>
      <c r="B70" s="52" t="s">
        <v>861</v>
      </c>
      <c r="C70" s="51"/>
      <c r="D70" s="49"/>
      <c r="E70" s="51" t="s">
        <v>924</v>
      </c>
      <c r="F70" s="52" t="s">
        <v>925</v>
      </c>
      <c r="G70" s="51"/>
    </row>
    <row r="71" spans="1:7" s="50" customFormat="1" ht="21" customHeight="1">
      <c r="A71" s="47" t="s">
        <v>862</v>
      </c>
      <c r="B71" s="48" t="s">
        <v>863</v>
      </c>
      <c r="C71" s="47"/>
      <c r="D71" s="49"/>
      <c r="E71" s="47" t="s">
        <v>926</v>
      </c>
      <c r="F71" s="48" t="s">
        <v>927</v>
      </c>
      <c r="G71" s="47"/>
    </row>
    <row r="72" spans="1:7" s="50" customFormat="1" ht="21" customHeight="1">
      <c r="A72" s="44" t="s">
        <v>21</v>
      </c>
      <c r="B72" s="44" t="s">
        <v>16</v>
      </c>
      <c r="C72" s="44" t="s">
        <v>22</v>
      </c>
      <c r="D72" s="45"/>
      <c r="E72" s="44" t="s">
        <v>21</v>
      </c>
      <c r="F72" s="44" t="s">
        <v>16</v>
      </c>
      <c r="G72" s="44" t="s">
        <v>22</v>
      </c>
    </row>
    <row r="73" spans="1:7" s="50" customFormat="1" ht="21" customHeight="1">
      <c r="A73" s="47" t="s">
        <v>928</v>
      </c>
      <c r="B73" s="48" t="s">
        <v>929</v>
      </c>
      <c r="C73" s="47"/>
      <c r="D73" s="49"/>
      <c r="E73" s="47" t="s">
        <v>994</v>
      </c>
      <c r="F73" s="48" t="s">
        <v>995</v>
      </c>
      <c r="G73" s="47"/>
    </row>
    <row r="74" spans="1:7" s="50" customFormat="1" ht="21" customHeight="1">
      <c r="A74" s="51" t="s">
        <v>930</v>
      </c>
      <c r="B74" s="52" t="s">
        <v>931</v>
      </c>
      <c r="C74" s="51"/>
      <c r="D74" s="49"/>
      <c r="E74" s="51" t="s">
        <v>996</v>
      </c>
      <c r="F74" s="52" t="s">
        <v>997</v>
      </c>
      <c r="G74" s="51"/>
    </row>
    <row r="75" spans="1:7" s="50" customFormat="1" ht="21" customHeight="1">
      <c r="A75" s="47" t="s">
        <v>932</v>
      </c>
      <c r="B75" s="48" t="s">
        <v>933</v>
      </c>
      <c r="C75" s="47"/>
      <c r="D75" s="49"/>
      <c r="E75" s="47" t="s">
        <v>998</v>
      </c>
      <c r="F75" s="48" t="s">
        <v>999</v>
      </c>
      <c r="G75" s="47"/>
    </row>
    <row r="76" spans="1:7" s="50" customFormat="1" ht="21" customHeight="1">
      <c r="A76" s="51" t="s">
        <v>934</v>
      </c>
      <c r="B76" s="52" t="s">
        <v>935</v>
      </c>
      <c r="C76" s="51"/>
      <c r="D76" s="49"/>
      <c r="E76" s="51" t="s">
        <v>1000</v>
      </c>
      <c r="F76" s="52" t="s">
        <v>1001</v>
      </c>
      <c r="G76" s="51"/>
    </row>
    <row r="77" spans="1:7" s="50" customFormat="1" ht="21" customHeight="1">
      <c r="A77" s="47" t="s">
        <v>936</v>
      </c>
      <c r="B77" s="48" t="s">
        <v>937</v>
      </c>
      <c r="C77" s="47"/>
      <c r="D77" s="49"/>
      <c r="E77" s="47" t="s">
        <v>1002</v>
      </c>
      <c r="F77" s="48" t="s">
        <v>1003</v>
      </c>
      <c r="G77" s="47"/>
    </row>
    <row r="78" spans="1:7" s="50" customFormat="1" ht="21" customHeight="1">
      <c r="A78" s="51" t="s">
        <v>938</v>
      </c>
      <c r="B78" s="52" t="s">
        <v>939</v>
      </c>
      <c r="C78" s="51"/>
      <c r="D78" s="49"/>
      <c r="E78" s="51" t="s">
        <v>1004</v>
      </c>
      <c r="F78" s="52" t="s">
        <v>1005</v>
      </c>
      <c r="G78" s="51"/>
    </row>
    <row r="79" spans="1:7" s="50" customFormat="1" ht="21" customHeight="1">
      <c r="A79" s="47" t="s">
        <v>940</v>
      </c>
      <c r="B79" s="48" t="s">
        <v>941</v>
      </c>
      <c r="C79" s="47"/>
      <c r="D79" s="49"/>
      <c r="E79" s="47" t="s">
        <v>1006</v>
      </c>
      <c r="F79" s="48" t="s">
        <v>1007</v>
      </c>
      <c r="G79" s="47"/>
    </row>
    <row r="80" spans="1:7">
      <c r="A80" s="51" t="s">
        <v>942</v>
      </c>
      <c r="B80" s="52" t="s">
        <v>943</v>
      </c>
      <c r="C80" s="51"/>
      <c r="D80" s="49"/>
      <c r="E80" s="51" t="s">
        <v>1008</v>
      </c>
      <c r="F80" s="52" t="s">
        <v>1009</v>
      </c>
      <c r="G80" s="51"/>
    </row>
    <row r="81" spans="1:7" s="50" customFormat="1" ht="21" customHeight="1">
      <c r="A81" s="47" t="s">
        <v>944</v>
      </c>
      <c r="B81" s="48" t="s">
        <v>945</v>
      </c>
      <c r="C81" s="47"/>
      <c r="D81" s="49"/>
      <c r="E81" s="47" t="s">
        <v>1010</v>
      </c>
      <c r="F81" s="48" t="s">
        <v>1011</v>
      </c>
      <c r="G81" s="47"/>
    </row>
    <row r="82" spans="1:7" s="50" customFormat="1" ht="21" customHeight="1">
      <c r="A82" s="51" t="s">
        <v>946</v>
      </c>
      <c r="B82" s="52" t="s">
        <v>947</v>
      </c>
      <c r="C82" s="51"/>
      <c r="D82" s="49"/>
      <c r="E82" s="51" t="s">
        <v>1012</v>
      </c>
      <c r="F82" s="52" t="s">
        <v>1013</v>
      </c>
      <c r="G82" s="51"/>
    </row>
    <row r="83" spans="1:7" s="50" customFormat="1" ht="21" customHeight="1">
      <c r="A83" s="47" t="s">
        <v>948</v>
      </c>
      <c r="B83" s="48" t="s">
        <v>949</v>
      </c>
      <c r="C83" s="47"/>
      <c r="D83" s="49"/>
      <c r="E83" s="47" t="s">
        <v>1014</v>
      </c>
      <c r="F83" s="48" t="s">
        <v>1015</v>
      </c>
      <c r="G83" s="47"/>
    </row>
    <row r="84" spans="1:7" s="50" customFormat="1" ht="21" customHeight="1">
      <c r="A84" s="51" t="s">
        <v>950</v>
      </c>
      <c r="B84" s="52" t="s">
        <v>951</v>
      </c>
      <c r="C84" s="51"/>
      <c r="D84" s="49"/>
      <c r="E84" s="51" t="s">
        <v>1016</v>
      </c>
      <c r="F84" s="52" t="s">
        <v>1017</v>
      </c>
      <c r="G84" s="51"/>
    </row>
    <row r="85" spans="1:7" s="50" customFormat="1" ht="21" customHeight="1">
      <c r="A85" s="47" t="s">
        <v>952</v>
      </c>
      <c r="B85" s="48" t="s">
        <v>953</v>
      </c>
      <c r="C85" s="47"/>
      <c r="D85" s="49"/>
      <c r="E85" s="47" t="s">
        <v>1018</v>
      </c>
      <c r="F85" s="48" t="s">
        <v>1019</v>
      </c>
      <c r="G85" s="47"/>
    </row>
    <row r="86" spans="1:7" s="50" customFormat="1" ht="21" customHeight="1">
      <c r="A86" s="51" t="s">
        <v>954</v>
      </c>
      <c r="B86" s="52" t="s">
        <v>955</v>
      </c>
      <c r="C86" s="51"/>
      <c r="D86" s="49"/>
      <c r="E86" s="51" t="s">
        <v>1020</v>
      </c>
      <c r="F86" s="52" t="s">
        <v>1021</v>
      </c>
      <c r="G86" s="51"/>
    </row>
    <row r="87" spans="1:7" s="50" customFormat="1" ht="21" customHeight="1">
      <c r="A87" s="47" t="s">
        <v>956</v>
      </c>
      <c r="B87" s="48" t="s">
        <v>957</v>
      </c>
      <c r="C87" s="47"/>
      <c r="D87" s="49"/>
      <c r="E87" s="47" t="s">
        <v>1022</v>
      </c>
      <c r="F87" s="48" t="s">
        <v>1023</v>
      </c>
      <c r="G87" s="47"/>
    </row>
    <row r="88" spans="1:7" s="50" customFormat="1" ht="21" customHeight="1">
      <c r="A88" s="51" t="s">
        <v>958</v>
      </c>
      <c r="B88" s="52" t="s">
        <v>959</v>
      </c>
      <c r="C88" s="51"/>
      <c r="D88" s="49"/>
      <c r="E88" s="51" t="s">
        <v>1024</v>
      </c>
      <c r="F88" s="52" t="s">
        <v>1025</v>
      </c>
      <c r="G88" s="51"/>
    </row>
    <row r="89" spans="1:7" s="50" customFormat="1" ht="21" customHeight="1">
      <c r="A89" s="47" t="s">
        <v>960</v>
      </c>
      <c r="B89" s="48" t="s">
        <v>961</v>
      </c>
      <c r="C89" s="47"/>
      <c r="D89" s="49"/>
      <c r="E89" s="47" t="s">
        <v>1026</v>
      </c>
      <c r="F89" s="48" t="s">
        <v>1027</v>
      </c>
      <c r="G89" s="47"/>
    </row>
    <row r="90" spans="1:7" s="50" customFormat="1" ht="21" customHeight="1">
      <c r="A90" s="51" t="s">
        <v>962</v>
      </c>
      <c r="B90" s="52" t="s">
        <v>963</v>
      </c>
      <c r="C90" s="51"/>
      <c r="D90" s="49"/>
      <c r="E90" s="51" t="s">
        <v>1028</v>
      </c>
      <c r="F90" s="52" t="s">
        <v>1029</v>
      </c>
      <c r="G90" s="51"/>
    </row>
    <row r="91" spans="1:7" s="50" customFormat="1" ht="21" customHeight="1">
      <c r="A91" s="47" t="s">
        <v>964</v>
      </c>
      <c r="B91" s="48" t="s">
        <v>965</v>
      </c>
      <c r="C91" s="47"/>
      <c r="D91" s="49"/>
      <c r="E91" s="47" t="s">
        <v>1030</v>
      </c>
      <c r="F91" s="48" t="s">
        <v>1031</v>
      </c>
      <c r="G91" s="47"/>
    </row>
    <row r="92" spans="1:7" s="50" customFormat="1" ht="21" customHeight="1">
      <c r="A92" s="51" t="s">
        <v>966</v>
      </c>
      <c r="B92" s="52" t="s">
        <v>967</v>
      </c>
      <c r="C92" s="51"/>
      <c r="D92" s="49"/>
      <c r="E92" s="51" t="s">
        <v>1032</v>
      </c>
      <c r="F92" s="52" t="s">
        <v>1033</v>
      </c>
      <c r="G92" s="51"/>
    </row>
    <row r="93" spans="1:7" s="50" customFormat="1" ht="21" customHeight="1">
      <c r="A93" s="47" t="s">
        <v>968</v>
      </c>
      <c r="B93" s="48" t="s">
        <v>969</v>
      </c>
      <c r="C93" s="47"/>
      <c r="D93" s="49"/>
      <c r="E93" s="47" t="s">
        <v>1034</v>
      </c>
      <c r="F93" s="48" t="s">
        <v>1035</v>
      </c>
      <c r="G93" s="47"/>
    </row>
    <row r="94" spans="1:7" s="50" customFormat="1" ht="21" customHeight="1">
      <c r="A94" s="51" t="s">
        <v>970</v>
      </c>
      <c r="B94" s="52" t="s">
        <v>971</v>
      </c>
      <c r="C94" s="51"/>
      <c r="D94" s="49"/>
      <c r="E94" s="51" t="s">
        <v>1036</v>
      </c>
      <c r="F94" s="52" t="s">
        <v>1037</v>
      </c>
      <c r="G94" s="51"/>
    </row>
    <row r="95" spans="1:7" s="50" customFormat="1" ht="21" customHeight="1">
      <c r="A95" s="47" t="s">
        <v>972</v>
      </c>
      <c r="B95" s="48" t="s">
        <v>973</v>
      </c>
      <c r="C95" s="47"/>
      <c r="D95" s="49"/>
      <c r="E95" s="47" t="s">
        <v>1038</v>
      </c>
      <c r="F95" s="48" t="s">
        <v>1039</v>
      </c>
      <c r="G95" s="47"/>
    </row>
    <row r="96" spans="1:7" s="50" customFormat="1" ht="21" customHeight="1">
      <c r="A96" s="51" t="s">
        <v>974</v>
      </c>
      <c r="B96" s="52" t="s">
        <v>975</v>
      </c>
      <c r="C96" s="51"/>
      <c r="D96" s="49"/>
      <c r="E96" s="51" t="s">
        <v>1040</v>
      </c>
      <c r="F96" s="52" t="s">
        <v>1041</v>
      </c>
      <c r="G96" s="51"/>
    </row>
    <row r="97" spans="1:7" s="50" customFormat="1" ht="21" customHeight="1">
      <c r="A97" s="47" t="s">
        <v>976</v>
      </c>
      <c r="B97" s="48" t="s">
        <v>977</v>
      </c>
      <c r="C97" s="47"/>
      <c r="D97" s="49"/>
      <c r="E97" s="47" t="s">
        <v>1042</v>
      </c>
      <c r="F97" s="48" t="s">
        <v>1043</v>
      </c>
      <c r="G97" s="47"/>
    </row>
    <row r="98" spans="1:7" s="50" customFormat="1" ht="21" customHeight="1">
      <c r="A98" s="51" t="s">
        <v>978</v>
      </c>
      <c r="B98" s="52" t="s">
        <v>979</v>
      </c>
      <c r="C98" s="51"/>
      <c r="D98" s="49"/>
      <c r="E98" s="51" t="s">
        <v>1044</v>
      </c>
      <c r="F98" s="52" t="s">
        <v>1045</v>
      </c>
      <c r="G98" s="51"/>
    </row>
    <row r="99" spans="1:7" s="50" customFormat="1" ht="21" customHeight="1">
      <c r="A99" s="47" t="s">
        <v>980</v>
      </c>
      <c r="B99" s="48" t="s">
        <v>981</v>
      </c>
      <c r="C99" s="47"/>
      <c r="D99" s="49"/>
      <c r="E99" s="47" t="s">
        <v>1046</v>
      </c>
      <c r="F99" s="48" t="s">
        <v>1047</v>
      </c>
      <c r="G99" s="47"/>
    </row>
    <row r="100" spans="1:7" s="50" customFormat="1" ht="21" customHeight="1">
      <c r="A100" s="51" t="s">
        <v>982</v>
      </c>
      <c r="B100" s="52" t="s">
        <v>983</v>
      </c>
      <c r="C100" s="51"/>
      <c r="D100" s="49"/>
      <c r="E100" s="51"/>
      <c r="F100" s="52"/>
      <c r="G100" s="51"/>
    </row>
    <row r="101" spans="1:7" s="50" customFormat="1" ht="21" customHeight="1">
      <c r="A101" s="47" t="s">
        <v>984</v>
      </c>
      <c r="B101" s="48" t="s">
        <v>985</v>
      </c>
      <c r="C101" s="47"/>
      <c r="D101" s="49"/>
      <c r="E101" s="47"/>
      <c r="F101" s="48"/>
      <c r="G101" s="47"/>
    </row>
    <row r="102" spans="1:7" s="50" customFormat="1" ht="21" customHeight="1">
      <c r="A102" s="51" t="s">
        <v>986</v>
      </c>
      <c r="B102" s="52" t="s">
        <v>987</v>
      </c>
      <c r="C102" s="51"/>
      <c r="D102" s="49"/>
      <c r="E102" s="51"/>
      <c r="F102" s="52"/>
      <c r="G102" s="51"/>
    </row>
    <row r="103" spans="1:7" s="50" customFormat="1" ht="21" customHeight="1">
      <c r="A103" s="47" t="s">
        <v>988</v>
      </c>
      <c r="B103" s="48" t="s">
        <v>989</v>
      </c>
      <c r="C103" s="47"/>
      <c r="D103" s="49"/>
      <c r="E103" s="47"/>
      <c r="F103" s="48"/>
      <c r="G103" s="47"/>
    </row>
    <row r="104" spans="1:7" s="50" customFormat="1" ht="21" customHeight="1">
      <c r="A104" s="51" t="s">
        <v>990</v>
      </c>
      <c r="B104" s="52" t="s">
        <v>991</v>
      </c>
      <c r="C104" s="51"/>
      <c r="D104" s="49"/>
      <c r="E104" s="51"/>
      <c r="F104" s="52"/>
      <c r="G104" s="51"/>
    </row>
    <row r="105" spans="1:7" s="50" customFormat="1" ht="21" customHeight="1">
      <c r="A105" s="47" t="s">
        <v>992</v>
      </c>
      <c r="B105" s="48" t="s">
        <v>993</v>
      </c>
      <c r="C105" s="47"/>
      <c r="D105" s="49"/>
      <c r="E105" s="47"/>
      <c r="F105" s="48"/>
      <c r="G105" s="47"/>
    </row>
  </sheetData>
  <mergeCells count="2">
    <mergeCell ref="A12:G12"/>
    <mergeCell ref="A13:G13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4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E21" sqref="E21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28" width="11" style="2"/>
    <col min="29" max="29" width="11" style="123"/>
    <col min="30" max="32" width="11" style="2"/>
    <col min="33" max="33" width="12.375" style="5" customWidth="1"/>
    <col min="34" max="34" width="13.625" style="2" customWidth="1"/>
    <col min="35" max="35" width="12.5" style="5" customWidth="1"/>
    <col min="37" max="59" width="11" style="129"/>
  </cols>
  <sheetData>
    <row r="1" spans="1:59" ht="24" thickBot="1">
      <c r="A1" s="1" t="s">
        <v>126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s="122"/>
      <c r="AD1"/>
      <c r="AE1"/>
      <c r="AF1"/>
      <c r="AG1"/>
      <c r="AH1"/>
      <c r="AI1"/>
      <c r="AJ1" s="171" t="s">
        <v>6176</v>
      </c>
      <c r="AK1" s="172" t="s">
        <v>6177</v>
      </c>
    </row>
    <row r="2" spans="1:59" ht="16.5" thickBot="1">
      <c r="A2" s="3" t="s">
        <v>135</v>
      </c>
      <c r="E2"/>
      <c r="F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s="122"/>
      <c r="AD2"/>
      <c r="AE2"/>
      <c r="AF2"/>
      <c r="AG2"/>
      <c r="AH2"/>
      <c r="AI2"/>
      <c r="AJ2" s="173" t="s">
        <v>3437</v>
      </c>
      <c r="AK2" s="174">
        <v>4</v>
      </c>
    </row>
    <row r="3" spans="1:59" ht="16.5" thickBot="1">
      <c r="A3" s="3"/>
      <c r="C3" s="4" t="s">
        <v>0</v>
      </c>
      <c r="D3" s="5">
        <v>67</v>
      </c>
      <c r="E3"/>
      <c r="F3" t="s">
        <v>1168</v>
      </c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s="122"/>
      <c r="AD3"/>
      <c r="AE3"/>
      <c r="AF3"/>
      <c r="AG3"/>
      <c r="AH3"/>
      <c r="AI3"/>
      <c r="AJ3" s="173" t="s">
        <v>6166</v>
      </c>
      <c r="AK3" s="174">
        <v>3.6669999999999998</v>
      </c>
    </row>
    <row r="4" spans="1:59" ht="16.5" thickBot="1">
      <c r="C4" s="4" t="s">
        <v>1</v>
      </c>
      <c r="D4" s="6">
        <f>AH16</f>
        <v>39</v>
      </c>
      <c r="E4"/>
      <c r="F4" t="s">
        <v>1169</v>
      </c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s="122"/>
      <c r="AD4"/>
      <c r="AE4"/>
      <c r="AF4"/>
      <c r="AG4"/>
      <c r="AH4"/>
      <c r="AI4"/>
      <c r="AJ4" s="173" t="s">
        <v>6170</v>
      </c>
      <c r="AK4" s="174">
        <v>3.3330000000000002</v>
      </c>
    </row>
    <row r="5" spans="1:59" ht="16.5" thickBot="1">
      <c r="B5" s="4"/>
      <c r="C5" s="4" t="s">
        <v>2</v>
      </c>
      <c r="D5" s="7">
        <f>AG18</f>
        <v>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s="122"/>
      <c r="AD5"/>
      <c r="AE5"/>
      <c r="AF5"/>
      <c r="AG5"/>
      <c r="AH5"/>
      <c r="AI5"/>
      <c r="AJ5" s="173" t="s">
        <v>6168</v>
      </c>
      <c r="AK5" s="174">
        <v>3</v>
      </c>
    </row>
    <row r="6" spans="1:59" ht="16.5" thickBot="1">
      <c r="B6" s="4"/>
      <c r="C6" s="4" t="s">
        <v>3</v>
      </c>
      <c r="D6" s="5">
        <v>13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122"/>
      <c r="AD6"/>
      <c r="AE6"/>
      <c r="AF6"/>
      <c r="AG6"/>
      <c r="AH6"/>
      <c r="AI6"/>
      <c r="AJ6" s="173" t="s">
        <v>6167</v>
      </c>
      <c r="AK6" s="174">
        <v>2.6669999999999998</v>
      </c>
    </row>
    <row r="7" spans="1:59" ht="16.5" thickBot="1">
      <c r="B7" s="4"/>
      <c r="C7" s="4" t="s">
        <v>4</v>
      </c>
      <c r="D7" s="8">
        <f>AI16</f>
        <v>150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s="122"/>
      <c r="AD7"/>
      <c r="AE7"/>
      <c r="AF7"/>
      <c r="AG7"/>
      <c r="AH7"/>
      <c r="AI7"/>
      <c r="AJ7" s="173" t="s">
        <v>6164</v>
      </c>
      <c r="AK7" s="174">
        <v>2.3330000000000002</v>
      </c>
    </row>
    <row r="8" spans="1:59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s="122"/>
      <c r="AD8"/>
      <c r="AE8"/>
      <c r="AF8"/>
      <c r="AG8"/>
      <c r="AH8"/>
      <c r="AI8"/>
      <c r="AJ8" s="173" t="s">
        <v>6162</v>
      </c>
      <c r="AK8" s="174">
        <v>2</v>
      </c>
    </row>
    <row r="9" spans="1:59" ht="16.5" thickBot="1">
      <c r="A9" s="61" t="s">
        <v>5</v>
      </c>
      <c r="B9" t="s">
        <v>82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s="122"/>
      <c r="AD9"/>
      <c r="AE9"/>
      <c r="AF9"/>
      <c r="AG9"/>
      <c r="AH9"/>
      <c r="AI9"/>
      <c r="AJ9" s="173" t="s">
        <v>6173</v>
      </c>
      <c r="AK9" s="174">
        <v>1.667</v>
      </c>
    </row>
    <row r="10" spans="1:59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122"/>
      <c r="AD10"/>
      <c r="AE10"/>
      <c r="AF10"/>
      <c r="AG10"/>
      <c r="AH10"/>
      <c r="AI10"/>
      <c r="AJ10" s="173" t="s">
        <v>6169</v>
      </c>
      <c r="AK10" s="174">
        <v>1.333</v>
      </c>
    </row>
    <row r="11" spans="1:59" ht="16.5" thickBot="1">
      <c r="A11" s="61" t="s">
        <v>6</v>
      </c>
      <c r="B11" s="74" t="s">
        <v>474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s="122"/>
      <c r="AD11"/>
      <c r="AE11"/>
      <c r="AF11"/>
      <c r="AG11"/>
      <c r="AH11"/>
      <c r="AI11"/>
      <c r="AJ11" s="173" t="s">
        <v>3438</v>
      </c>
      <c r="AK11" s="174">
        <v>1</v>
      </c>
    </row>
    <row r="12" spans="1:59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s="122"/>
      <c r="AD12"/>
      <c r="AE12"/>
      <c r="AF12"/>
      <c r="AG12"/>
      <c r="AH12"/>
      <c r="AI12"/>
      <c r="AJ12" s="173" t="s">
        <v>6172</v>
      </c>
      <c r="AK12" s="174">
        <v>0.66700000000000004</v>
      </c>
    </row>
    <row r="13" spans="1:59" s="137" customFormat="1" ht="16.5" thickBot="1">
      <c r="B13" s="61"/>
      <c r="C13" s="61" t="s">
        <v>6158</v>
      </c>
      <c r="D13" s="5"/>
      <c r="F13" s="137" t="s">
        <v>6144</v>
      </c>
      <c r="H13" s="137" t="s">
        <v>6145</v>
      </c>
      <c r="J13" s="137" t="s">
        <v>6146</v>
      </c>
      <c r="L13" s="137" t="s">
        <v>6147</v>
      </c>
      <c r="N13" s="137" t="s">
        <v>6148</v>
      </c>
      <c r="P13" s="137" t="s">
        <v>6149</v>
      </c>
      <c r="R13" s="137" t="s">
        <v>6160</v>
      </c>
      <c r="T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D13" s="137" t="s">
        <v>6156</v>
      </c>
      <c r="AF13" s="137" t="s">
        <v>6157</v>
      </c>
      <c r="AJ13" s="173" t="s">
        <v>6163</v>
      </c>
      <c r="AK13" s="174">
        <v>0</v>
      </c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</row>
    <row r="14" spans="1:59" ht="16.5" thickBot="1">
      <c r="B14" s="4"/>
      <c r="C14" s="4"/>
      <c r="D14" s="5"/>
      <c r="E14"/>
      <c r="F14">
        <f>SUM(E16:F16)</f>
        <v>21</v>
      </c>
      <c r="G14" s="122"/>
      <c r="H14" s="122">
        <f t="shared" ref="H14" si="0">SUM(G16:H16)</f>
        <v>17</v>
      </c>
      <c r="I14" s="122"/>
      <c r="J14" s="122">
        <f t="shared" ref="J14" si="1">SUM(I16:J16)</f>
        <v>13</v>
      </c>
      <c r="K14" s="122"/>
      <c r="L14" s="122">
        <f t="shared" ref="L14" si="2">SUM(K16:L16)</f>
        <v>4</v>
      </c>
      <c r="M14" s="122"/>
      <c r="N14" s="122">
        <f t="shared" ref="N14" si="3">SUM(M16:N16)</f>
        <v>14</v>
      </c>
      <c r="O14" s="122"/>
      <c r="P14" s="122">
        <f t="shared" ref="P14" si="4">SUM(O16:P16)</f>
        <v>15</v>
      </c>
      <c r="Q14" s="122"/>
      <c r="R14" s="122">
        <f t="shared" ref="R14" si="5">SUM(Q16:R16)</f>
        <v>11</v>
      </c>
      <c r="S14" s="122"/>
      <c r="T14" s="122">
        <f t="shared" ref="T14" si="6">SUM(S16:T16)</f>
        <v>6</v>
      </c>
      <c r="U14" s="122"/>
      <c r="V14" s="122">
        <f t="shared" ref="V14" si="7">SUM(U16:V16)</f>
        <v>20</v>
      </c>
      <c r="W14" s="122"/>
      <c r="X14" s="122">
        <f t="shared" ref="X14" si="8">SUM(W16:X16)</f>
        <v>12</v>
      </c>
      <c r="Y14" s="122"/>
      <c r="Z14" s="122">
        <f t="shared" ref="Z14" si="9">SUM(Y16:Z16)</f>
        <v>3</v>
      </c>
      <c r="AA14" s="122"/>
      <c r="AB14" s="122">
        <f t="shared" ref="AB14" si="10">SUM(AA16:AB16)</f>
        <v>2</v>
      </c>
      <c r="AC14" s="122"/>
      <c r="AD14" s="122">
        <f t="shared" ref="AD14" si="11">SUM(AC16:AD16)</f>
        <v>0</v>
      </c>
      <c r="AE14" s="122"/>
      <c r="AF14" s="122">
        <f t="shared" ref="AF14" si="12">SUM(AE16:AF16)</f>
        <v>12</v>
      </c>
      <c r="AG14"/>
      <c r="AH14"/>
      <c r="AI14"/>
      <c r="AJ14" s="173" t="s">
        <v>6171</v>
      </c>
      <c r="AK14" s="174" t="s">
        <v>6178</v>
      </c>
    </row>
    <row r="15" spans="1:59" ht="48.95" customHeight="1" thickBot="1">
      <c r="B15" s="195" t="s">
        <v>7</v>
      </c>
      <c r="C15" s="196"/>
      <c r="D15" s="197"/>
      <c r="E15" s="115" t="s">
        <v>479</v>
      </c>
      <c r="F15" s="115" t="s">
        <v>478</v>
      </c>
      <c r="G15" s="116" t="s">
        <v>480</v>
      </c>
      <c r="H15" s="116" t="s">
        <v>481</v>
      </c>
      <c r="I15" s="116" t="s">
        <v>482</v>
      </c>
      <c r="J15" s="116" t="s">
        <v>483</v>
      </c>
      <c r="K15" s="115" t="s">
        <v>484</v>
      </c>
      <c r="L15" s="115" t="s">
        <v>485</v>
      </c>
      <c r="M15" s="115" t="s">
        <v>486</v>
      </c>
      <c r="N15" s="115" t="s">
        <v>487</v>
      </c>
      <c r="O15" s="115" t="s">
        <v>6077</v>
      </c>
      <c r="P15" s="115" t="s">
        <v>6078</v>
      </c>
      <c r="Q15" s="115" t="s">
        <v>6087</v>
      </c>
      <c r="R15" s="115" t="s">
        <v>6088</v>
      </c>
      <c r="S15" s="115" t="s">
        <v>6094</v>
      </c>
      <c r="T15" s="117" t="s">
        <v>6095</v>
      </c>
      <c r="U15" s="115" t="s">
        <v>6101</v>
      </c>
      <c r="V15" s="115" t="s">
        <v>6103</v>
      </c>
      <c r="W15" s="115" t="s">
        <v>6114</v>
      </c>
      <c r="X15" s="115" t="s">
        <v>6115</v>
      </c>
      <c r="Y15" s="115" t="s">
        <v>6116</v>
      </c>
      <c r="Z15" s="115" t="s">
        <v>6117</v>
      </c>
      <c r="AA15" s="115" t="s">
        <v>6123</v>
      </c>
      <c r="AB15" s="115" t="s">
        <v>6124</v>
      </c>
      <c r="AC15" s="115" t="s">
        <v>6141</v>
      </c>
      <c r="AD15" s="115" t="s">
        <v>6142</v>
      </c>
      <c r="AE15" s="115" t="s">
        <v>6143</v>
      </c>
      <c r="AF15" s="115" t="s">
        <v>6133</v>
      </c>
      <c r="AG15" s="13" t="s">
        <v>8</v>
      </c>
      <c r="AH15" s="14" t="s">
        <v>9</v>
      </c>
      <c r="AI15" s="13" t="s">
        <v>10</v>
      </c>
      <c r="AJ15" s="173" t="s">
        <v>6165</v>
      </c>
      <c r="AK15" s="174" t="s">
        <v>6179</v>
      </c>
    </row>
    <row r="16" spans="1:59" ht="16.5" thickBot="1">
      <c r="B16" s="198"/>
      <c r="C16" s="199"/>
      <c r="D16" s="200"/>
      <c r="E16" s="15">
        <f>SUM(E21:E120)</f>
        <v>13</v>
      </c>
      <c r="F16" s="15">
        <f t="shared" ref="F16:AF16" si="13">SUM(F21:F120)</f>
        <v>8</v>
      </c>
      <c r="G16" s="15">
        <f t="shared" si="13"/>
        <v>8</v>
      </c>
      <c r="H16" s="15">
        <f t="shared" si="13"/>
        <v>9</v>
      </c>
      <c r="I16" s="15">
        <f t="shared" si="13"/>
        <v>5</v>
      </c>
      <c r="J16" s="15">
        <f t="shared" si="13"/>
        <v>8</v>
      </c>
      <c r="K16" s="15">
        <f t="shared" si="13"/>
        <v>1</v>
      </c>
      <c r="L16" s="15">
        <f t="shared" si="13"/>
        <v>3</v>
      </c>
      <c r="M16" s="15">
        <f t="shared" si="13"/>
        <v>4</v>
      </c>
      <c r="N16" s="15">
        <f t="shared" si="13"/>
        <v>10</v>
      </c>
      <c r="O16" s="15">
        <f t="shared" si="13"/>
        <v>7</v>
      </c>
      <c r="P16" s="15">
        <f t="shared" si="13"/>
        <v>8</v>
      </c>
      <c r="Q16" s="15">
        <f t="shared" si="13"/>
        <v>7</v>
      </c>
      <c r="R16" s="15">
        <f t="shared" si="13"/>
        <v>4</v>
      </c>
      <c r="S16" s="15">
        <f t="shared" si="13"/>
        <v>3</v>
      </c>
      <c r="T16" s="15">
        <f t="shared" si="13"/>
        <v>3</v>
      </c>
      <c r="U16" s="15">
        <f t="shared" si="13"/>
        <v>9</v>
      </c>
      <c r="V16" s="15">
        <f t="shared" si="13"/>
        <v>11</v>
      </c>
      <c r="W16" s="15">
        <f t="shared" si="13"/>
        <v>5</v>
      </c>
      <c r="X16" s="15">
        <f t="shared" si="13"/>
        <v>7</v>
      </c>
      <c r="Y16" s="15">
        <f t="shared" si="13"/>
        <v>1</v>
      </c>
      <c r="Z16" s="15">
        <f t="shared" si="13"/>
        <v>2</v>
      </c>
      <c r="AA16" s="15">
        <f t="shared" si="13"/>
        <v>1</v>
      </c>
      <c r="AB16" s="15">
        <f t="shared" si="13"/>
        <v>1</v>
      </c>
      <c r="AC16" s="15">
        <f t="shared" ref="AC16" si="14">SUM(AC21:AC120)</f>
        <v>0</v>
      </c>
      <c r="AD16" s="15">
        <f t="shared" si="13"/>
        <v>0</v>
      </c>
      <c r="AE16" s="15">
        <f t="shared" si="13"/>
        <v>6</v>
      </c>
      <c r="AF16" s="15">
        <f t="shared" si="13"/>
        <v>6</v>
      </c>
      <c r="AG16" s="16">
        <f>SUM(AG21:AG120)</f>
        <v>150</v>
      </c>
      <c r="AH16" s="17">
        <f>SUM(AH21:AH120)</f>
        <v>39</v>
      </c>
      <c r="AI16" s="18">
        <f>SUM(AI21:AI120)</f>
        <v>150</v>
      </c>
      <c r="AJ16" s="173" t="s">
        <v>6175</v>
      </c>
      <c r="AK16" s="174" t="s">
        <v>6180</v>
      </c>
    </row>
    <row r="17" spans="1:59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1</v>
      </c>
      <c r="AF17" s="19">
        <v>1</v>
      </c>
      <c r="AG17" s="20"/>
      <c r="AH17" s="21"/>
      <c r="AI17" s="22"/>
      <c r="AJ17" s="173" t="s">
        <v>6174</v>
      </c>
      <c r="AK17" s="174" t="s">
        <v>6181</v>
      </c>
    </row>
    <row r="18" spans="1:59">
      <c r="B18" s="204" t="s">
        <v>13</v>
      </c>
      <c r="C18" s="205"/>
      <c r="D18" s="206"/>
      <c r="E18" s="23">
        <f t="shared" ref="E18:AF18" si="15">IF(E16=0,0,1)</f>
        <v>1</v>
      </c>
      <c r="F18" s="23">
        <f t="shared" si="15"/>
        <v>1</v>
      </c>
      <c r="G18" s="23">
        <f t="shared" si="15"/>
        <v>1</v>
      </c>
      <c r="H18" s="23">
        <f t="shared" si="15"/>
        <v>1</v>
      </c>
      <c r="I18" s="23">
        <f t="shared" si="15"/>
        <v>1</v>
      </c>
      <c r="J18" s="23">
        <f t="shared" si="15"/>
        <v>1</v>
      </c>
      <c r="K18" s="23">
        <f t="shared" si="15"/>
        <v>1</v>
      </c>
      <c r="L18" s="23">
        <f t="shared" si="15"/>
        <v>1</v>
      </c>
      <c r="M18" s="23">
        <f t="shared" si="15"/>
        <v>1</v>
      </c>
      <c r="N18" s="23">
        <f t="shared" si="15"/>
        <v>1</v>
      </c>
      <c r="O18" s="23">
        <f t="shared" si="15"/>
        <v>1</v>
      </c>
      <c r="P18" s="23">
        <f t="shared" si="15"/>
        <v>1</v>
      </c>
      <c r="Q18" s="23">
        <f t="shared" si="15"/>
        <v>1</v>
      </c>
      <c r="R18" s="23">
        <f t="shared" si="15"/>
        <v>1</v>
      </c>
      <c r="S18" s="23">
        <f t="shared" si="15"/>
        <v>1</v>
      </c>
      <c r="T18" s="23">
        <f t="shared" si="15"/>
        <v>1</v>
      </c>
      <c r="U18" s="23">
        <f t="shared" si="15"/>
        <v>1</v>
      </c>
      <c r="V18" s="23">
        <f t="shared" si="15"/>
        <v>1</v>
      </c>
      <c r="W18" s="23">
        <f t="shared" si="15"/>
        <v>1</v>
      </c>
      <c r="X18" s="23">
        <f t="shared" si="15"/>
        <v>1</v>
      </c>
      <c r="Y18" s="23">
        <f t="shared" si="15"/>
        <v>1</v>
      </c>
      <c r="Z18" s="23">
        <f t="shared" si="15"/>
        <v>1</v>
      </c>
      <c r="AA18" s="23">
        <f t="shared" si="15"/>
        <v>1</v>
      </c>
      <c r="AB18" s="23">
        <f t="shared" si="15"/>
        <v>1</v>
      </c>
      <c r="AC18" s="23">
        <f t="shared" ref="AC18" si="16">IF(AC16=0,0,1)</f>
        <v>0</v>
      </c>
      <c r="AD18" s="23">
        <f t="shared" si="15"/>
        <v>0</v>
      </c>
      <c r="AE18" s="23">
        <f t="shared" si="15"/>
        <v>1</v>
      </c>
      <c r="AF18" s="23">
        <f t="shared" si="15"/>
        <v>1</v>
      </c>
      <c r="AG18" s="24">
        <f>SUM(E18:AF18)</f>
        <v>26</v>
      </c>
      <c r="AH18" s="25"/>
      <c r="AI18" s="26"/>
    </row>
    <row r="19" spans="1:59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 t="s">
        <v>6130</v>
      </c>
      <c r="AD19" s="28" t="s">
        <v>6130</v>
      </c>
      <c r="AE19" s="28"/>
      <c r="AF19" s="28"/>
      <c r="AG19" s="20"/>
      <c r="AH19" s="29"/>
      <c r="AI19" s="26"/>
    </row>
    <row r="20" spans="1:59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4"/>
      <c r="AH20" s="214"/>
      <c r="AI20" s="215"/>
      <c r="AJ20" s="216" t="s">
        <v>6161</v>
      </c>
      <c r="AK20" s="210"/>
    </row>
    <row r="21" spans="1:59" s="154" customFormat="1">
      <c r="A21" s="129"/>
      <c r="B21" s="156" t="s">
        <v>3786</v>
      </c>
      <c r="C21" s="156" t="s">
        <v>3787</v>
      </c>
      <c r="D21" s="156">
        <v>39090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8">
        <f t="shared" ref="AG21:AG52" si="17">SUM(E21:AF21)</f>
        <v>0</v>
      </c>
      <c r="AH21" s="159">
        <f t="shared" ref="AH21:AH52" si="18">IF(AG21=0,0,1)</f>
        <v>0</v>
      </c>
      <c r="AI21" s="160">
        <f t="shared" ref="AI21:AI52" si="19">SUMPRODUCT($E$17:$AF$17,E21:AF21)</f>
        <v>0</v>
      </c>
      <c r="AJ21" s="175" t="s">
        <v>6163</v>
      </c>
      <c r="AK21" s="129">
        <f>VLOOKUP(AJ21,$AJ$2:$AK$17,2,FALSE)</f>
        <v>0</v>
      </c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</row>
    <row r="22" spans="1:59" s="154" customFormat="1">
      <c r="A22" s="129"/>
      <c r="B22" s="156" t="s">
        <v>3788</v>
      </c>
      <c r="C22" s="156" t="s">
        <v>3789</v>
      </c>
      <c r="D22" s="156">
        <v>39090</v>
      </c>
      <c r="E22" s="157">
        <v>0</v>
      </c>
      <c r="F22" s="157">
        <v>0</v>
      </c>
      <c r="G22" s="157">
        <v>1</v>
      </c>
      <c r="H22" s="157">
        <v>0</v>
      </c>
      <c r="I22" s="157">
        <v>0</v>
      </c>
      <c r="J22" s="157">
        <v>1</v>
      </c>
      <c r="K22" s="157">
        <v>0</v>
      </c>
      <c r="L22" s="157">
        <v>0</v>
      </c>
      <c r="M22" s="157">
        <v>0</v>
      </c>
      <c r="N22" s="157">
        <v>1</v>
      </c>
      <c r="O22" s="157">
        <v>0</v>
      </c>
      <c r="P22" s="157">
        <v>1</v>
      </c>
      <c r="Q22" s="157">
        <v>1</v>
      </c>
      <c r="R22" s="157">
        <v>0</v>
      </c>
      <c r="S22" s="157">
        <v>0</v>
      </c>
      <c r="T22" s="157">
        <v>0</v>
      </c>
      <c r="U22" s="157">
        <v>0</v>
      </c>
      <c r="V22" s="157">
        <v>1</v>
      </c>
      <c r="W22" s="157">
        <v>0</v>
      </c>
      <c r="X22" s="157">
        <v>0</v>
      </c>
      <c r="Y22" s="157">
        <v>0</v>
      </c>
      <c r="Z22" s="157">
        <v>1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8">
        <f t="shared" si="17"/>
        <v>7</v>
      </c>
      <c r="AH22" s="159">
        <f t="shared" si="18"/>
        <v>1</v>
      </c>
      <c r="AI22" s="160">
        <f t="shared" si="19"/>
        <v>7</v>
      </c>
      <c r="AJ22" s="175" t="s">
        <v>6168</v>
      </c>
      <c r="AK22" s="129">
        <f t="shared" ref="AK22:AK85" si="20">VLOOKUP(AJ22,$AJ$2:$AK$17,2,FALSE)</f>
        <v>3</v>
      </c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</row>
    <row r="23" spans="1:59" s="154" customFormat="1">
      <c r="A23" s="129"/>
      <c r="B23" s="156" t="s">
        <v>3792</v>
      </c>
      <c r="C23" s="156" t="s">
        <v>3793</v>
      </c>
      <c r="D23" s="156">
        <v>39090</v>
      </c>
      <c r="E23" s="157">
        <v>0</v>
      </c>
      <c r="F23" s="157">
        <v>0</v>
      </c>
      <c r="G23" s="157">
        <v>1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1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0</v>
      </c>
      <c r="AG23" s="158">
        <f t="shared" si="17"/>
        <v>2</v>
      </c>
      <c r="AH23" s="159">
        <f t="shared" si="18"/>
        <v>1</v>
      </c>
      <c r="AI23" s="160">
        <f t="shared" si="19"/>
        <v>2</v>
      </c>
      <c r="AJ23" s="175" t="s">
        <v>6168</v>
      </c>
      <c r="AK23" s="129">
        <f t="shared" si="20"/>
        <v>3</v>
      </c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</row>
    <row r="24" spans="1:59" s="154" customFormat="1">
      <c r="A24" s="129" t="s">
        <v>3437</v>
      </c>
      <c r="B24" s="156" t="s">
        <v>1056</v>
      </c>
      <c r="C24" s="156" t="s">
        <v>1057</v>
      </c>
      <c r="D24" s="156">
        <v>39090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1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1</v>
      </c>
      <c r="AF24" s="157">
        <v>0</v>
      </c>
      <c r="AG24" s="158">
        <f t="shared" si="17"/>
        <v>2</v>
      </c>
      <c r="AH24" s="159">
        <f t="shared" si="18"/>
        <v>1</v>
      </c>
      <c r="AI24" s="160">
        <f t="shared" si="19"/>
        <v>2</v>
      </c>
      <c r="AJ24" s="175" t="s">
        <v>6168</v>
      </c>
      <c r="AK24" s="129">
        <f t="shared" si="20"/>
        <v>3</v>
      </c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</row>
    <row r="25" spans="1:59" s="154" customFormat="1">
      <c r="A25" s="129"/>
      <c r="B25" s="156" t="s">
        <v>3794</v>
      </c>
      <c r="C25" s="156" t="s">
        <v>3795</v>
      </c>
      <c r="D25" s="156">
        <v>39090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8">
        <f t="shared" si="17"/>
        <v>0</v>
      </c>
      <c r="AH25" s="159">
        <f t="shared" si="18"/>
        <v>0</v>
      </c>
      <c r="AI25" s="160">
        <f t="shared" si="19"/>
        <v>0</v>
      </c>
      <c r="AJ25" s="175" t="s">
        <v>6163</v>
      </c>
      <c r="AK25" s="129">
        <f t="shared" si="20"/>
        <v>0</v>
      </c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</row>
    <row r="26" spans="1:59" s="154" customFormat="1">
      <c r="A26" s="129"/>
      <c r="B26" s="156" t="s">
        <v>3796</v>
      </c>
      <c r="C26" s="156" t="s">
        <v>3797</v>
      </c>
      <c r="D26" s="156">
        <v>39090</v>
      </c>
      <c r="E26" s="157">
        <v>0</v>
      </c>
      <c r="F26" s="157">
        <v>1</v>
      </c>
      <c r="G26" s="157">
        <v>1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1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1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8">
        <f t="shared" si="17"/>
        <v>4</v>
      </c>
      <c r="AH26" s="159">
        <f t="shared" si="18"/>
        <v>1</v>
      </c>
      <c r="AI26" s="160">
        <f t="shared" si="19"/>
        <v>4</v>
      </c>
      <c r="AJ26" s="175" t="s">
        <v>6166</v>
      </c>
      <c r="AK26" s="129">
        <f t="shared" si="20"/>
        <v>3.6669999999999998</v>
      </c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</row>
    <row r="27" spans="1:59" s="154" customFormat="1">
      <c r="A27" s="129"/>
      <c r="B27" s="156" t="s">
        <v>3253</v>
      </c>
      <c r="C27" s="156" t="s">
        <v>3254</v>
      </c>
      <c r="D27" s="156">
        <v>39090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8">
        <f t="shared" si="17"/>
        <v>0</v>
      </c>
      <c r="AH27" s="159">
        <f t="shared" si="18"/>
        <v>0</v>
      </c>
      <c r="AI27" s="160">
        <f t="shared" si="19"/>
        <v>0</v>
      </c>
      <c r="AJ27" s="175" t="s">
        <v>6163</v>
      </c>
      <c r="AK27" s="129">
        <f t="shared" si="20"/>
        <v>0</v>
      </c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</row>
    <row r="28" spans="1:59" s="154" customFormat="1">
      <c r="A28" s="129"/>
      <c r="B28" s="156" t="s">
        <v>3798</v>
      </c>
      <c r="C28" s="156" t="s">
        <v>3799</v>
      </c>
      <c r="D28" s="156">
        <v>39090</v>
      </c>
      <c r="E28" s="157">
        <v>1</v>
      </c>
      <c r="F28" s="157">
        <v>0</v>
      </c>
      <c r="G28" s="157">
        <v>0</v>
      </c>
      <c r="H28" s="157">
        <v>1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1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1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1</v>
      </c>
      <c r="AG28" s="158">
        <f t="shared" si="17"/>
        <v>5</v>
      </c>
      <c r="AH28" s="159">
        <f t="shared" si="18"/>
        <v>1</v>
      </c>
      <c r="AI28" s="160">
        <f t="shared" si="19"/>
        <v>5</v>
      </c>
      <c r="AJ28" s="175" t="s">
        <v>6170</v>
      </c>
      <c r="AK28" s="129">
        <f t="shared" si="20"/>
        <v>3.3330000000000002</v>
      </c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</row>
    <row r="29" spans="1:59" s="154" customFormat="1">
      <c r="A29" s="129"/>
      <c r="B29" s="156" t="s">
        <v>3802</v>
      </c>
      <c r="C29" s="156" t="s">
        <v>3803</v>
      </c>
      <c r="D29" s="156">
        <v>39090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8">
        <f t="shared" si="17"/>
        <v>0</v>
      </c>
      <c r="AH29" s="159">
        <f t="shared" si="18"/>
        <v>0</v>
      </c>
      <c r="AI29" s="160">
        <f t="shared" si="19"/>
        <v>0</v>
      </c>
      <c r="AJ29" s="175" t="s">
        <v>6171</v>
      </c>
      <c r="AK29" s="129" t="str">
        <f t="shared" si="20"/>
        <v>QQQ</v>
      </c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</row>
    <row r="30" spans="1:59" s="154" customFormat="1">
      <c r="A30" s="129"/>
      <c r="B30" s="156" t="s">
        <v>3804</v>
      </c>
      <c r="C30" s="156" t="s">
        <v>3805</v>
      </c>
      <c r="D30" s="156">
        <v>39090</v>
      </c>
      <c r="E30" s="157">
        <v>1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0</v>
      </c>
      <c r="P30" s="157">
        <v>1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8">
        <f t="shared" si="17"/>
        <v>3</v>
      </c>
      <c r="AH30" s="159">
        <f t="shared" si="18"/>
        <v>1</v>
      </c>
      <c r="AI30" s="160">
        <f t="shared" si="19"/>
        <v>3</v>
      </c>
      <c r="AJ30" s="175" t="s">
        <v>3437</v>
      </c>
      <c r="AK30" s="129">
        <f t="shared" si="20"/>
        <v>4</v>
      </c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</row>
    <row r="31" spans="1:59" s="154" customFormat="1">
      <c r="A31" s="129"/>
      <c r="B31" s="156" t="s">
        <v>3808</v>
      </c>
      <c r="C31" s="156" t="s">
        <v>3809</v>
      </c>
      <c r="D31" s="156">
        <v>39090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8">
        <f t="shared" si="17"/>
        <v>0</v>
      </c>
      <c r="AH31" s="159">
        <f t="shared" si="18"/>
        <v>0</v>
      </c>
      <c r="AI31" s="160">
        <f t="shared" si="19"/>
        <v>0</v>
      </c>
      <c r="AJ31" s="175" t="s">
        <v>6165</v>
      </c>
      <c r="AK31" s="129" t="str">
        <f t="shared" si="20"/>
        <v>WWW</v>
      </c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</row>
    <row r="32" spans="1:59" s="154" customFormat="1">
      <c r="A32" s="129" t="s">
        <v>3437</v>
      </c>
      <c r="B32" s="156" t="s">
        <v>1068</v>
      </c>
      <c r="C32" s="156" t="s">
        <v>1069</v>
      </c>
      <c r="D32" s="156">
        <v>39090</v>
      </c>
      <c r="E32" s="157">
        <v>0</v>
      </c>
      <c r="F32" s="157">
        <v>0</v>
      </c>
      <c r="G32" s="157">
        <v>0</v>
      </c>
      <c r="H32" s="157">
        <v>1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1</v>
      </c>
      <c r="AF32" s="157">
        <v>0</v>
      </c>
      <c r="AG32" s="158">
        <f t="shared" si="17"/>
        <v>2</v>
      </c>
      <c r="AH32" s="159">
        <f t="shared" si="18"/>
        <v>1</v>
      </c>
      <c r="AI32" s="160">
        <f t="shared" si="19"/>
        <v>2</v>
      </c>
      <c r="AJ32" s="175" t="s">
        <v>6168</v>
      </c>
      <c r="AK32" s="129">
        <f t="shared" si="20"/>
        <v>3</v>
      </c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</row>
    <row r="33" spans="1:37" s="129" customFormat="1">
      <c r="B33" s="156" t="s">
        <v>3814</v>
      </c>
      <c r="C33" s="156" t="s">
        <v>3815</v>
      </c>
      <c r="D33" s="156">
        <v>39090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8">
        <f t="shared" si="17"/>
        <v>0</v>
      </c>
      <c r="AH33" s="159">
        <f t="shared" si="18"/>
        <v>0</v>
      </c>
      <c r="AI33" s="160">
        <f t="shared" si="19"/>
        <v>0</v>
      </c>
      <c r="AJ33" s="175" t="s">
        <v>6168</v>
      </c>
      <c r="AK33" s="129">
        <f t="shared" si="20"/>
        <v>3</v>
      </c>
    </row>
    <row r="34" spans="1:37" s="129" customFormat="1">
      <c r="B34" s="156" t="s">
        <v>3818</v>
      </c>
      <c r="C34" s="156" t="s">
        <v>3819</v>
      </c>
      <c r="D34" s="156">
        <v>39090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8">
        <f t="shared" si="17"/>
        <v>0</v>
      </c>
      <c r="AH34" s="159">
        <f t="shared" si="18"/>
        <v>0</v>
      </c>
      <c r="AI34" s="160">
        <f t="shared" si="19"/>
        <v>0</v>
      </c>
      <c r="AJ34" s="175" t="s">
        <v>3437</v>
      </c>
      <c r="AK34" s="129">
        <f t="shared" si="20"/>
        <v>4</v>
      </c>
    </row>
    <row r="35" spans="1:37" s="129" customFormat="1">
      <c r="B35" s="156" t="s">
        <v>3822</v>
      </c>
      <c r="C35" s="156" t="s">
        <v>3823</v>
      </c>
      <c r="D35" s="156">
        <v>39090</v>
      </c>
      <c r="E35" s="157">
        <v>0</v>
      </c>
      <c r="F35" s="157">
        <v>0</v>
      </c>
      <c r="G35" s="157">
        <v>0</v>
      </c>
      <c r="H35" s="157">
        <v>1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1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1</v>
      </c>
      <c r="V35" s="157">
        <v>0</v>
      </c>
      <c r="W35" s="157">
        <v>1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8">
        <f t="shared" si="17"/>
        <v>4</v>
      </c>
      <c r="AH35" s="159">
        <f t="shared" si="18"/>
        <v>1</v>
      </c>
      <c r="AI35" s="160">
        <f t="shared" si="19"/>
        <v>4</v>
      </c>
      <c r="AJ35" s="175" t="s">
        <v>6168</v>
      </c>
      <c r="AK35" s="129">
        <f t="shared" si="20"/>
        <v>3</v>
      </c>
    </row>
    <row r="36" spans="1:37" s="129" customFormat="1">
      <c r="B36" s="156" t="s">
        <v>3824</v>
      </c>
      <c r="C36" s="156" t="s">
        <v>3825</v>
      </c>
      <c r="D36" s="156">
        <v>39090</v>
      </c>
      <c r="E36" s="157">
        <v>0</v>
      </c>
      <c r="F36" s="157">
        <v>1</v>
      </c>
      <c r="G36" s="157">
        <v>1</v>
      </c>
      <c r="H36" s="157">
        <v>0</v>
      </c>
      <c r="I36" s="157">
        <v>0</v>
      </c>
      <c r="J36" s="157">
        <v>1</v>
      </c>
      <c r="K36" s="157">
        <v>0</v>
      </c>
      <c r="L36" s="157">
        <v>1</v>
      </c>
      <c r="M36" s="157">
        <v>0</v>
      </c>
      <c r="N36" s="157">
        <v>1</v>
      </c>
      <c r="O36" s="157">
        <v>0</v>
      </c>
      <c r="P36" s="157">
        <v>0</v>
      </c>
      <c r="Q36" s="157">
        <v>1</v>
      </c>
      <c r="R36" s="157">
        <v>0</v>
      </c>
      <c r="S36" s="157">
        <v>0</v>
      </c>
      <c r="T36" s="157">
        <v>0</v>
      </c>
      <c r="U36" s="157">
        <v>0</v>
      </c>
      <c r="V36" s="157">
        <v>1</v>
      </c>
      <c r="W36" s="157">
        <v>0</v>
      </c>
      <c r="X36" s="157">
        <v>1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1</v>
      </c>
      <c r="AF36" s="157">
        <v>0</v>
      </c>
      <c r="AG36" s="158">
        <f t="shared" si="17"/>
        <v>9</v>
      </c>
      <c r="AH36" s="159">
        <f t="shared" si="18"/>
        <v>1</v>
      </c>
      <c r="AI36" s="160">
        <f t="shared" si="19"/>
        <v>9</v>
      </c>
      <c r="AJ36" s="175" t="s">
        <v>6162</v>
      </c>
      <c r="AK36" s="129">
        <f t="shared" si="20"/>
        <v>2</v>
      </c>
    </row>
    <row r="37" spans="1:37" s="129" customFormat="1">
      <c r="B37" s="156" t="s">
        <v>3826</v>
      </c>
      <c r="C37" s="156" t="s">
        <v>3827</v>
      </c>
      <c r="D37" s="156">
        <v>39090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1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8">
        <f t="shared" si="17"/>
        <v>1</v>
      </c>
      <c r="AH37" s="159">
        <f t="shared" si="18"/>
        <v>1</v>
      </c>
      <c r="AI37" s="160">
        <f t="shared" si="19"/>
        <v>1</v>
      </c>
      <c r="AJ37" s="175" t="s">
        <v>6164</v>
      </c>
      <c r="AK37" s="129">
        <f t="shared" si="20"/>
        <v>2.3330000000000002</v>
      </c>
    </row>
    <row r="38" spans="1:37" s="129" customFormat="1">
      <c r="B38" s="156" t="s">
        <v>3830</v>
      </c>
      <c r="C38" s="156" t="s">
        <v>3831</v>
      </c>
      <c r="D38" s="156">
        <v>39090</v>
      </c>
      <c r="E38" s="157">
        <v>1</v>
      </c>
      <c r="F38" s="157">
        <v>0</v>
      </c>
      <c r="G38" s="157">
        <v>0</v>
      </c>
      <c r="H38" s="157">
        <v>0</v>
      </c>
      <c r="I38" s="157">
        <v>1</v>
      </c>
      <c r="J38" s="157">
        <v>0</v>
      </c>
      <c r="K38" s="157">
        <v>0</v>
      </c>
      <c r="L38" s="157">
        <v>0</v>
      </c>
      <c r="M38" s="157">
        <v>1</v>
      </c>
      <c r="N38" s="157">
        <v>0</v>
      </c>
      <c r="O38" s="157">
        <v>1</v>
      </c>
      <c r="P38" s="157">
        <v>0</v>
      </c>
      <c r="Q38" s="157">
        <v>0</v>
      </c>
      <c r="R38" s="157">
        <v>0</v>
      </c>
      <c r="S38" s="157">
        <v>1</v>
      </c>
      <c r="T38" s="157">
        <v>0</v>
      </c>
      <c r="U38" s="157">
        <v>1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1</v>
      </c>
      <c r="AG38" s="158">
        <f t="shared" si="17"/>
        <v>7</v>
      </c>
      <c r="AH38" s="159">
        <f t="shared" si="18"/>
        <v>1</v>
      </c>
      <c r="AI38" s="160">
        <f t="shared" si="19"/>
        <v>7</v>
      </c>
      <c r="AJ38" s="175" t="s">
        <v>6166</v>
      </c>
      <c r="AK38" s="129">
        <f t="shared" si="20"/>
        <v>3.6669999999999998</v>
      </c>
    </row>
    <row r="39" spans="1:37" s="129" customFormat="1">
      <c r="B39" s="156" t="s">
        <v>3832</v>
      </c>
      <c r="C39" s="156" t="s">
        <v>3833</v>
      </c>
      <c r="D39" s="156">
        <v>39090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8">
        <f t="shared" si="17"/>
        <v>0</v>
      </c>
      <c r="AH39" s="159">
        <f t="shared" si="18"/>
        <v>0</v>
      </c>
      <c r="AI39" s="160">
        <f t="shared" si="19"/>
        <v>0</v>
      </c>
      <c r="AJ39" s="175" t="s">
        <v>6171</v>
      </c>
      <c r="AK39" s="129" t="str">
        <f t="shared" si="20"/>
        <v>QQQ</v>
      </c>
    </row>
    <row r="40" spans="1:37" s="129" customFormat="1">
      <c r="B40" s="156" t="s">
        <v>3834</v>
      </c>
      <c r="C40" s="156" t="s">
        <v>3835</v>
      </c>
      <c r="D40" s="156">
        <v>39090</v>
      </c>
      <c r="E40" s="157">
        <v>0</v>
      </c>
      <c r="F40" s="157">
        <v>1</v>
      </c>
      <c r="G40" s="157">
        <v>0</v>
      </c>
      <c r="H40" s="157">
        <v>1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1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8">
        <f t="shared" si="17"/>
        <v>3</v>
      </c>
      <c r="AH40" s="159">
        <f t="shared" si="18"/>
        <v>1</v>
      </c>
      <c r="AI40" s="160">
        <f t="shared" si="19"/>
        <v>3</v>
      </c>
      <c r="AJ40" s="175" t="s">
        <v>6163</v>
      </c>
      <c r="AK40" s="129">
        <f t="shared" si="20"/>
        <v>0</v>
      </c>
    </row>
    <row r="41" spans="1:37" s="129" customFormat="1">
      <c r="B41" s="156" t="s">
        <v>3836</v>
      </c>
      <c r="C41" s="156" t="s">
        <v>3837</v>
      </c>
      <c r="D41" s="156">
        <v>39090</v>
      </c>
      <c r="E41" s="157">
        <v>0</v>
      </c>
      <c r="F41" s="157">
        <v>0</v>
      </c>
      <c r="G41" s="157">
        <v>1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8">
        <f t="shared" si="17"/>
        <v>1</v>
      </c>
      <c r="AH41" s="159">
        <f t="shared" si="18"/>
        <v>1</v>
      </c>
      <c r="AI41" s="160">
        <f t="shared" si="19"/>
        <v>1</v>
      </c>
      <c r="AJ41" s="175" t="s">
        <v>6162</v>
      </c>
      <c r="AK41" s="129">
        <f t="shared" si="20"/>
        <v>2</v>
      </c>
    </row>
    <row r="42" spans="1:37" s="129" customFormat="1">
      <c r="B42" s="156" t="s">
        <v>3840</v>
      </c>
      <c r="C42" s="156" t="s">
        <v>3841</v>
      </c>
      <c r="D42" s="156">
        <v>39090</v>
      </c>
      <c r="E42" s="157">
        <v>0</v>
      </c>
      <c r="F42" s="157">
        <v>1</v>
      </c>
      <c r="G42" s="157">
        <v>1</v>
      </c>
      <c r="H42" s="157">
        <v>0</v>
      </c>
      <c r="I42" s="157">
        <v>0</v>
      </c>
      <c r="J42" s="157">
        <v>1</v>
      </c>
      <c r="K42" s="157">
        <v>0</v>
      </c>
      <c r="L42" s="157">
        <v>1</v>
      </c>
      <c r="M42" s="157">
        <v>0</v>
      </c>
      <c r="N42" s="157">
        <v>1</v>
      </c>
      <c r="O42" s="157">
        <v>0</v>
      </c>
      <c r="P42" s="157">
        <v>1</v>
      </c>
      <c r="Q42" s="157">
        <v>1</v>
      </c>
      <c r="R42" s="157">
        <v>0</v>
      </c>
      <c r="S42" s="157">
        <v>0</v>
      </c>
      <c r="T42" s="157">
        <v>1</v>
      </c>
      <c r="U42" s="157">
        <v>0</v>
      </c>
      <c r="V42" s="157">
        <v>1</v>
      </c>
      <c r="W42" s="157">
        <v>0</v>
      </c>
      <c r="X42" s="157">
        <v>1</v>
      </c>
      <c r="Y42" s="157">
        <v>0</v>
      </c>
      <c r="Z42" s="157">
        <v>1</v>
      </c>
      <c r="AA42" s="157">
        <v>0</v>
      </c>
      <c r="AB42" s="157">
        <v>1</v>
      </c>
      <c r="AC42" s="157">
        <v>0</v>
      </c>
      <c r="AD42" s="157">
        <v>0</v>
      </c>
      <c r="AE42" s="157">
        <v>1</v>
      </c>
      <c r="AF42" s="157">
        <v>0</v>
      </c>
      <c r="AG42" s="158">
        <f t="shared" si="17"/>
        <v>13</v>
      </c>
      <c r="AH42" s="159">
        <f t="shared" si="18"/>
        <v>1</v>
      </c>
      <c r="AI42" s="160">
        <f t="shared" si="19"/>
        <v>13</v>
      </c>
      <c r="AJ42" s="175" t="s">
        <v>3437</v>
      </c>
      <c r="AK42" s="129">
        <f t="shared" si="20"/>
        <v>4</v>
      </c>
    </row>
    <row r="43" spans="1:37" s="129" customFormat="1">
      <c r="B43" s="156" t="s">
        <v>3842</v>
      </c>
      <c r="C43" s="156" t="s">
        <v>3843</v>
      </c>
      <c r="D43" s="156">
        <v>39090</v>
      </c>
      <c r="E43" s="157">
        <v>1</v>
      </c>
      <c r="F43" s="157">
        <v>0</v>
      </c>
      <c r="G43" s="157">
        <v>0</v>
      </c>
      <c r="H43" s="157">
        <v>0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1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8">
        <f t="shared" si="17"/>
        <v>2</v>
      </c>
      <c r="AH43" s="159">
        <f t="shared" si="18"/>
        <v>1</v>
      </c>
      <c r="AI43" s="160">
        <f t="shared" si="19"/>
        <v>2</v>
      </c>
      <c r="AJ43" s="175" t="s">
        <v>6163</v>
      </c>
      <c r="AK43" s="129">
        <f t="shared" si="20"/>
        <v>0</v>
      </c>
    </row>
    <row r="44" spans="1:37" s="129" customFormat="1">
      <c r="A44" s="129" t="s">
        <v>3437</v>
      </c>
      <c r="B44" s="156" t="s">
        <v>1090</v>
      </c>
      <c r="C44" s="156" t="s">
        <v>1091</v>
      </c>
      <c r="D44" s="156">
        <v>39090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8">
        <f t="shared" si="17"/>
        <v>0</v>
      </c>
      <c r="AH44" s="159">
        <f t="shared" si="18"/>
        <v>0</v>
      </c>
      <c r="AI44" s="160">
        <f t="shared" si="19"/>
        <v>0</v>
      </c>
      <c r="AJ44" s="175" t="s">
        <v>6163</v>
      </c>
      <c r="AK44" s="129">
        <f t="shared" si="20"/>
        <v>0</v>
      </c>
    </row>
    <row r="45" spans="1:37" s="129" customFormat="1">
      <c r="A45" s="129" t="s">
        <v>3437</v>
      </c>
      <c r="B45" s="156" t="s">
        <v>1092</v>
      </c>
      <c r="C45" s="156" t="s">
        <v>1093</v>
      </c>
      <c r="D45" s="156">
        <v>39090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8">
        <f t="shared" si="17"/>
        <v>0</v>
      </c>
      <c r="AH45" s="159">
        <f t="shared" si="18"/>
        <v>0</v>
      </c>
      <c r="AI45" s="160">
        <f t="shared" si="19"/>
        <v>0</v>
      </c>
      <c r="AJ45" s="175" t="s">
        <v>6171</v>
      </c>
      <c r="AK45" s="129" t="str">
        <f t="shared" si="20"/>
        <v>QQQ</v>
      </c>
    </row>
    <row r="46" spans="1:37" s="129" customFormat="1">
      <c r="B46" s="156" t="s">
        <v>3848</v>
      </c>
      <c r="C46" s="156" t="s">
        <v>3849</v>
      </c>
      <c r="D46" s="156">
        <v>39090</v>
      </c>
      <c r="E46" s="157">
        <v>0</v>
      </c>
      <c r="F46" s="157">
        <v>1</v>
      </c>
      <c r="G46" s="157">
        <v>0</v>
      </c>
      <c r="H46" s="157">
        <v>0</v>
      </c>
      <c r="I46" s="157">
        <v>0</v>
      </c>
      <c r="J46" s="157">
        <v>1</v>
      </c>
      <c r="K46" s="157">
        <v>0</v>
      </c>
      <c r="L46" s="157">
        <v>0</v>
      </c>
      <c r="M46" s="157">
        <v>0</v>
      </c>
      <c r="N46" s="157">
        <v>1</v>
      </c>
      <c r="O46" s="157">
        <v>0</v>
      </c>
      <c r="P46" s="157">
        <v>1</v>
      </c>
      <c r="Q46" s="157">
        <v>1</v>
      </c>
      <c r="R46" s="157">
        <v>0</v>
      </c>
      <c r="S46" s="157">
        <v>0</v>
      </c>
      <c r="T46" s="157">
        <v>0</v>
      </c>
      <c r="U46" s="157">
        <v>0</v>
      </c>
      <c r="V46" s="157">
        <v>1</v>
      </c>
      <c r="W46" s="157">
        <v>0</v>
      </c>
      <c r="X46" s="157">
        <v>1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8">
        <f t="shared" si="17"/>
        <v>7</v>
      </c>
      <c r="AH46" s="159">
        <f t="shared" si="18"/>
        <v>1</v>
      </c>
      <c r="AI46" s="160">
        <f t="shared" si="19"/>
        <v>7</v>
      </c>
      <c r="AJ46" s="175" t="s">
        <v>6168</v>
      </c>
      <c r="AK46" s="129">
        <f t="shared" si="20"/>
        <v>3</v>
      </c>
    </row>
    <row r="47" spans="1:37" s="129" customFormat="1">
      <c r="A47" s="129" t="s">
        <v>3437</v>
      </c>
      <c r="B47" s="156" t="s">
        <v>1096</v>
      </c>
      <c r="C47" s="156" t="s">
        <v>1097</v>
      </c>
      <c r="D47" s="156">
        <v>39090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8">
        <f t="shared" si="17"/>
        <v>0</v>
      </c>
      <c r="AH47" s="159">
        <f t="shared" si="18"/>
        <v>0</v>
      </c>
      <c r="AI47" s="160">
        <f t="shared" si="19"/>
        <v>0</v>
      </c>
      <c r="AJ47" s="175" t="s">
        <v>6175</v>
      </c>
      <c r="AK47" s="129" t="str">
        <f t="shared" si="20"/>
        <v>XXX</v>
      </c>
    </row>
    <row r="48" spans="1:37" s="129" customFormat="1">
      <c r="B48" s="156" t="s">
        <v>3850</v>
      </c>
      <c r="C48" s="156" t="s">
        <v>3851</v>
      </c>
      <c r="D48" s="156">
        <v>39090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8">
        <f t="shared" si="17"/>
        <v>0</v>
      </c>
      <c r="AH48" s="159">
        <f t="shared" si="18"/>
        <v>0</v>
      </c>
      <c r="AI48" s="160">
        <f t="shared" si="19"/>
        <v>0</v>
      </c>
      <c r="AJ48" s="175" t="s">
        <v>3438</v>
      </c>
      <c r="AK48" s="129">
        <f t="shared" si="20"/>
        <v>1</v>
      </c>
    </row>
    <row r="49" spans="1:37" s="129" customFormat="1">
      <c r="A49" s="129" t="s">
        <v>3437</v>
      </c>
      <c r="B49" s="156" t="s">
        <v>1100</v>
      </c>
      <c r="C49" s="156" t="s">
        <v>1101</v>
      </c>
      <c r="D49" s="156">
        <v>39090</v>
      </c>
      <c r="E49" s="157">
        <v>0</v>
      </c>
      <c r="F49" s="157">
        <v>0</v>
      </c>
      <c r="G49" s="157">
        <v>0</v>
      </c>
      <c r="H49" s="157">
        <v>1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1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1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1</v>
      </c>
      <c r="AF49" s="157">
        <v>0</v>
      </c>
      <c r="AG49" s="158">
        <f t="shared" si="17"/>
        <v>4</v>
      </c>
      <c r="AH49" s="159">
        <f t="shared" si="18"/>
        <v>1</v>
      </c>
      <c r="AI49" s="160">
        <f t="shared" si="19"/>
        <v>4</v>
      </c>
      <c r="AJ49" s="175" t="s">
        <v>6168</v>
      </c>
      <c r="AK49" s="129">
        <f t="shared" si="20"/>
        <v>3</v>
      </c>
    </row>
    <row r="50" spans="1:37" s="129" customFormat="1">
      <c r="B50" s="156" t="s">
        <v>3858</v>
      </c>
      <c r="C50" s="156" t="s">
        <v>3859</v>
      </c>
      <c r="D50" s="156">
        <v>39090</v>
      </c>
      <c r="E50" s="157">
        <v>1</v>
      </c>
      <c r="F50" s="157">
        <v>0</v>
      </c>
      <c r="G50" s="157">
        <v>0</v>
      </c>
      <c r="H50" s="157">
        <v>1</v>
      </c>
      <c r="I50" s="157">
        <v>1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1</v>
      </c>
      <c r="P50" s="157">
        <v>0</v>
      </c>
      <c r="Q50" s="157">
        <v>0</v>
      </c>
      <c r="R50" s="157">
        <v>1</v>
      </c>
      <c r="S50" s="157">
        <v>1</v>
      </c>
      <c r="T50" s="157">
        <v>0</v>
      </c>
      <c r="U50" s="157">
        <v>1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8">
        <f t="shared" si="17"/>
        <v>7</v>
      </c>
      <c r="AH50" s="159">
        <f t="shared" si="18"/>
        <v>1</v>
      </c>
      <c r="AI50" s="160">
        <f t="shared" si="19"/>
        <v>7</v>
      </c>
      <c r="AJ50" s="175" t="s">
        <v>6167</v>
      </c>
      <c r="AK50" s="129">
        <f t="shared" si="20"/>
        <v>2.6669999999999998</v>
      </c>
    </row>
    <row r="51" spans="1:37" s="129" customFormat="1">
      <c r="A51" s="129" t="s">
        <v>3437</v>
      </c>
      <c r="B51" s="156" t="s">
        <v>1104</v>
      </c>
      <c r="C51" s="156" t="s">
        <v>1105</v>
      </c>
      <c r="D51" s="156">
        <v>39090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0</v>
      </c>
      <c r="AF51" s="157">
        <v>1</v>
      </c>
      <c r="AG51" s="158">
        <f t="shared" si="17"/>
        <v>1</v>
      </c>
      <c r="AH51" s="159">
        <f t="shared" si="18"/>
        <v>1</v>
      </c>
      <c r="AI51" s="160">
        <f t="shared" si="19"/>
        <v>1</v>
      </c>
      <c r="AJ51" s="175" t="s">
        <v>6167</v>
      </c>
      <c r="AK51" s="129">
        <f t="shared" si="20"/>
        <v>2.6669999999999998</v>
      </c>
    </row>
    <row r="52" spans="1:37" s="129" customFormat="1">
      <c r="B52" s="156" t="s">
        <v>3860</v>
      </c>
      <c r="C52" s="156" t="s">
        <v>3861</v>
      </c>
      <c r="D52" s="156">
        <v>39090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8">
        <f t="shared" si="17"/>
        <v>0</v>
      </c>
      <c r="AH52" s="159">
        <f t="shared" si="18"/>
        <v>0</v>
      </c>
      <c r="AI52" s="160">
        <f t="shared" si="19"/>
        <v>0</v>
      </c>
      <c r="AJ52" s="175" t="s">
        <v>6167</v>
      </c>
      <c r="AK52" s="129">
        <f t="shared" si="20"/>
        <v>2.6669999999999998</v>
      </c>
    </row>
    <row r="53" spans="1:37" s="129" customFormat="1">
      <c r="B53" s="156" t="s">
        <v>3862</v>
      </c>
      <c r="C53" s="156" t="s">
        <v>3863</v>
      </c>
      <c r="D53" s="156">
        <v>39090</v>
      </c>
      <c r="E53" s="157">
        <v>1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1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1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8">
        <f t="shared" ref="AG53:AG84" si="21">SUM(E53:AF53)</f>
        <v>3</v>
      </c>
      <c r="AH53" s="159">
        <f t="shared" ref="AH53:AH84" si="22">IF(AG53=0,0,1)</f>
        <v>1</v>
      </c>
      <c r="AI53" s="160">
        <f t="shared" ref="AI53:AI84" si="23">SUMPRODUCT($E$17:$AF$17,E53:AF53)</f>
        <v>3</v>
      </c>
      <c r="AJ53" s="175" t="s">
        <v>6164</v>
      </c>
      <c r="AK53" s="129">
        <f t="shared" si="20"/>
        <v>2.3330000000000002</v>
      </c>
    </row>
    <row r="54" spans="1:37" s="129" customFormat="1">
      <c r="B54" s="156" t="s">
        <v>3864</v>
      </c>
      <c r="C54" s="156" t="s">
        <v>3865</v>
      </c>
      <c r="D54" s="156">
        <v>39090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1</v>
      </c>
      <c r="O54" s="157">
        <v>0</v>
      </c>
      <c r="P54" s="157">
        <v>1</v>
      </c>
      <c r="Q54" s="157">
        <v>1</v>
      </c>
      <c r="R54" s="157">
        <v>0</v>
      </c>
      <c r="S54" s="157">
        <v>0</v>
      </c>
      <c r="T54" s="157">
        <v>1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8">
        <f t="shared" si="21"/>
        <v>4</v>
      </c>
      <c r="AH54" s="159">
        <f t="shared" si="22"/>
        <v>1</v>
      </c>
      <c r="AI54" s="160">
        <f t="shared" si="23"/>
        <v>4</v>
      </c>
      <c r="AJ54" s="175" t="s">
        <v>6162</v>
      </c>
      <c r="AK54" s="129">
        <f t="shared" si="20"/>
        <v>2</v>
      </c>
    </row>
    <row r="55" spans="1:37" s="129" customFormat="1">
      <c r="B55" s="156" t="s">
        <v>3868</v>
      </c>
      <c r="C55" s="156" t="s">
        <v>3869</v>
      </c>
      <c r="D55" s="156">
        <v>39090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1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0</v>
      </c>
      <c r="AF55" s="157">
        <v>0</v>
      </c>
      <c r="AG55" s="158">
        <f t="shared" si="21"/>
        <v>1</v>
      </c>
      <c r="AH55" s="159">
        <f t="shared" si="22"/>
        <v>1</v>
      </c>
      <c r="AI55" s="160">
        <f t="shared" si="23"/>
        <v>1</v>
      </c>
      <c r="AJ55" s="175" t="s">
        <v>6162</v>
      </c>
      <c r="AK55" s="129">
        <f t="shared" si="20"/>
        <v>2</v>
      </c>
    </row>
    <row r="56" spans="1:37" s="129" customFormat="1">
      <c r="B56" s="156" t="s">
        <v>3870</v>
      </c>
      <c r="C56" s="156" t="s">
        <v>3871</v>
      </c>
      <c r="D56" s="156">
        <v>39090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8">
        <f t="shared" si="21"/>
        <v>0</v>
      </c>
      <c r="AH56" s="159">
        <f t="shared" si="22"/>
        <v>0</v>
      </c>
      <c r="AI56" s="160">
        <f t="shared" si="23"/>
        <v>0</v>
      </c>
      <c r="AJ56" s="175" t="s">
        <v>6163</v>
      </c>
      <c r="AK56" s="129">
        <f t="shared" si="20"/>
        <v>0</v>
      </c>
    </row>
    <row r="57" spans="1:37" s="129" customFormat="1">
      <c r="B57" s="156" t="s">
        <v>3872</v>
      </c>
      <c r="C57" s="156" t="s">
        <v>3873</v>
      </c>
      <c r="D57" s="156">
        <v>39090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1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1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8">
        <f t="shared" si="21"/>
        <v>2</v>
      </c>
      <c r="AH57" s="159">
        <f t="shared" si="22"/>
        <v>1</v>
      </c>
      <c r="AI57" s="160">
        <f t="shared" si="23"/>
        <v>2</v>
      </c>
      <c r="AJ57" s="175" t="s">
        <v>3437</v>
      </c>
      <c r="AK57" s="129">
        <f t="shared" si="20"/>
        <v>4</v>
      </c>
    </row>
    <row r="58" spans="1:37" s="129" customFormat="1">
      <c r="A58" s="129" t="s">
        <v>3437</v>
      </c>
      <c r="B58" s="156" t="s">
        <v>1116</v>
      </c>
      <c r="C58" s="156" t="s">
        <v>1117</v>
      </c>
      <c r="D58" s="156">
        <v>39090</v>
      </c>
      <c r="E58" s="157">
        <v>1</v>
      </c>
      <c r="F58" s="157">
        <v>0</v>
      </c>
      <c r="G58" s="157">
        <v>1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1</v>
      </c>
      <c r="O58" s="157">
        <v>0</v>
      </c>
      <c r="P58" s="157">
        <v>0</v>
      </c>
      <c r="Q58" s="157">
        <v>0</v>
      </c>
      <c r="R58" s="157">
        <v>1</v>
      </c>
      <c r="S58" s="157">
        <v>0</v>
      </c>
      <c r="T58" s="157">
        <v>0</v>
      </c>
      <c r="U58" s="157">
        <v>0</v>
      </c>
      <c r="V58" s="157">
        <v>1</v>
      </c>
      <c r="W58" s="157">
        <v>1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1</v>
      </c>
      <c r="AF58" s="157">
        <v>0</v>
      </c>
      <c r="AG58" s="158">
        <f t="shared" si="21"/>
        <v>7</v>
      </c>
      <c r="AH58" s="159">
        <f t="shared" si="22"/>
        <v>1</v>
      </c>
      <c r="AI58" s="160">
        <f t="shared" si="23"/>
        <v>7</v>
      </c>
      <c r="AJ58" s="175" t="s">
        <v>6167</v>
      </c>
      <c r="AK58" s="129">
        <f t="shared" si="20"/>
        <v>2.6669999999999998</v>
      </c>
    </row>
    <row r="59" spans="1:37" s="129" customFormat="1">
      <c r="A59" s="129" t="s">
        <v>3437</v>
      </c>
      <c r="B59" s="156" t="s">
        <v>1118</v>
      </c>
      <c r="C59" s="156" t="s">
        <v>1119</v>
      </c>
      <c r="D59" s="156">
        <v>39090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8">
        <f t="shared" si="21"/>
        <v>0</v>
      </c>
      <c r="AH59" s="159">
        <f t="shared" si="22"/>
        <v>0</v>
      </c>
      <c r="AI59" s="160">
        <f t="shared" si="23"/>
        <v>0</v>
      </c>
      <c r="AJ59" s="175" t="s">
        <v>6165</v>
      </c>
      <c r="AK59" s="129" t="str">
        <f t="shared" si="20"/>
        <v>WWW</v>
      </c>
    </row>
    <row r="60" spans="1:37" s="129" customFormat="1">
      <c r="B60" s="156" t="s">
        <v>3878</v>
      </c>
      <c r="C60" s="156" t="s">
        <v>3879</v>
      </c>
      <c r="D60" s="156">
        <v>39090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8">
        <f t="shared" si="21"/>
        <v>0</v>
      </c>
      <c r="AH60" s="159">
        <f t="shared" si="22"/>
        <v>0</v>
      </c>
      <c r="AI60" s="160">
        <f t="shared" si="23"/>
        <v>0</v>
      </c>
      <c r="AJ60" s="175" t="s">
        <v>6162</v>
      </c>
      <c r="AK60" s="129">
        <f t="shared" si="20"/>
        <v>2</v>
      </c>
    </row>
    <row r="61" spans="1:37" s="129" customFormat="1">
      <c r="B61" s="156" t="s">
        <v>3882</v>
      </c>
      <c r="C61" s="156" t="s">
        <v>3883</v>
      </c>
      <c r="D61" s="156">
        <v>39090</v>
      </c>
      <c r="E61" s="157">
        <v>0</v>
      </c>
      <c r="F61" s="157">
        <v>1</v>
      </c>
      <c r="G61" s="157">
        <v>0</v>
      </c>
      <c r="H61" s="157">
        <v>1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1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1</v>
      </c>
      <c r="AG61" s="158">
        <f t="shared" si="21"/>
        <v>4</v>
      </c>
      <c r="AH61" s="159">
        <f t="shared" si="22"/>
        <v>1</v>
      </c>
      <c r="AI61" s="160">
        <f t="shared" si="23"/>
        <v>4</v>
      </c>
      <c r="AJ61" s="175" t="s">
        <v>6164</v>
      </c>
      <c r="AK61" s="129">
        <f t="shared" si="20"/>
        <v>2.3330000000000002</v>
      </c>
    </row>
    <row r="62" spans="1:37" s="129" customFormat="1">
      <c r="B62" s="156" t="s">
        <v>3884</v>
      </c>
      <c r="C62" s="156" t="s">
        <v>3885</v>
      </c>
      <c r="D62" s="156">
        <v>39090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8">
        <f t="shared" si="21"/>
        <v>0</v>
      </c>
      <c r="AH62" s="159">
        <f t="shared" si="22"/>
        <v>0</v>
      </c>
      <c r="AI62" s="160">
        <f t="shared" si="23"/>
        <v>0</v>
      </c>
      <c r="AJ62" s="175" t="s">
        <v>6167</v>
      </c>
      <c r="AK62" s="129">
        <f t="shared" si="20"/>
        <v>2.6669999999999998</v>
      </c>
    </row>
    <row r="63" spans="1:37" s="129" customFormat="1">
      <c r="A63" s="129" t="s">
        <v>3437</v>
      </c>
      <c r="B63" s="156" t="s">
        <v>1126</v>
      </c>
      <c r="C63" s="156" t="s">
        <v>1127</v>
      </c>
      <c r="D63" s="156">
        <v>39090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1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8">
        <f t="shared" si="21"/>
        <v>1</v>
      </c>
      <c r="AH63" s="159">
        <f t="shared" si="22"/>
        <v>1</v>
      </c>
      <c r="AI63" s="160">
        <f t="shared" si="23"/>
        <v>1</v>
      </c>
      <c r="AJ63" s="175" t="s">
        <v>6169</v>
      </c>
      <c r="AK63" s="129">
        <f t="shared" si="20"/>
        <v>1.333</v>
      </c>
    </row>
    <row r="64" spans="1:37" s="129" customFormat="1">
      <c r="B64" s="156" t="s">
        <v>3886</v>
      </c>
      <c r="C64" s="156" t="s">
        <v>3887</v>
      </c>
      <c r="D64" s="156">
        <v>39090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8">
        <f t="shared" si="21"/>
        <v>0</v>
      </c>
      <c r="AH64" s="159">
        <f t="shared" si="22"/>
        <v>0</v>
      </c>
      <c r="AI64" s="160">
        <f t="shared" si="23"/>
        <v>0</v>
      </c>
      <c r="AJ64" s="175" t="s">
        <v>6167</v>
      </c>
      <c r="AK64" s="129">
        <f t="shared" si="20"/>
        <v>2.6669999999999998</v>
      </c>
    </row>
    <row r="65" spans="1:37" s="129" customFormat="1">
      <c r="A65" s="129" t="s">
        <v>3437</v>
      </c>
      <c r="B65" s="156" t="s">
        <v>1130</v>
      </c>
      <c r="C65" s="156" t="s">
        <v>1131</v>
      </c>
      <c r="D65" s="156">
        <v>39090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8">
        <f t="shared" si="21"/>
        <v>0</v>
      </c>
      <c r="AH65" s="159">
        <f t="shared" si="22"/>
        <v>0</v>
      </c>
      <c r="AI65" s="160">
        <f t="shared" si="23"/>
        <v>0</v>
      </c>
      <c r="AJ65" s="175" t="s">
        <v>6163</v>
      </c>
      <c r="AK65" s="129">
        <f t="shared" si="20"/>
        <v>0</v>
      </c>
    </row>
    <row r="66" spans="1:37" s="129" customFormat="1">
      <c r="B66" s="156" t="s">
        <v>3890</v>
      </c>
      <c r="C66" s="156" t="s">
        <v>3891</v>
      </c>
      <c r="D66" s="156">
        <v>39090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1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8">
        <f t="shared" si="21"/>
        <v>1</v>
      </c>
      <c r="AH66" s="159">
        <f t="shared" si="22"/>
        <v>1</v>
      </c>
      <c r="AI66" s="160">
        <f t="shared" si="23"/>
        <v>1</v>
      </c>
      <c r="AJ66" s="175" t="s">
        <v>6162</v>
      </c>
      <c r="AK66" s="129">
        <f t="shared" si="20"/>
        <v>2</v>
      </c>
    </row>
    <row r="67" spans="1:37" s="129" customFormat="1">
      <c r="B67" s="156" t="s">
        <v>3896</v>
      </c>
      <c r="C67" s="156" t="s">
        <v>3897</v>
      </c>
      <c r="D67" s="156">
        <v>39090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8">
        <f t="shared" si="21"/>
        <v>0</v>
      </c>
      <c r="AH67" s="159">
        <f t="shared" si="22"/>
        <v>0</v>
      </c>
      <c r="AI67" s="160">
        <f t="shared" si="23"/>
        <v>0</v>
      </c>
      <c r="AJ67" s="175" t="s">
        <v>6169</v>
      </c>
      <c r="AK67" s="129">
        <f t="shared" si="20"/>
        <v>1.333</v>
      </c>
    </row>
    <row r="68" spans="1:37" s="129" customFormat="1">
      <c r="B68" s="156" t="s">
        <v>3898</v>
      </c>
      <c r="C68" s="156" t="s">
        <v>3899</v>
      </c>
      <c r="D68" s="156">
        <v>39090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8">
        <f t="shared" si="21"/>
        <v>0</v>
      </c>
      <c r="AH68" s="159">
        <f t="shared" si="22"/>
        <v>0</v>
      </c>
      <c r="AI68" s="160">
        <f t="shared" si="23"/>
        <v>0</v>
      </c>
      <c r="AJ68" s="175" t="s">
        <v>6167</v>
      </c>
      <c r="AK68" s="129">
        <f t="shared" si="20"/>
        <v>2.6669999999999998</v>
      </c>
    </row>
    <row r="69" spans="1:37" s="129" customFormat="1">
      <c r="B69" s="156" t="s">
        <v>3902</v>
      </c>
      <c r="C69" s="156" t="s">
        <v>3903</v>
      </c>
      <c r="D69" s="156">
        <v>39090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1</v>
      </c>
      <c r="O69" s="157">
        <v>0</v>
      </c>
      <c r="P69" s="157">
        <v>1</v>
      </c>
      <c r="Q69" s="157">
        <v>1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1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7">
        <v>0</v>
      </c>
      <c r="AG69" s="158">
        <f t="shared" si="21"/>
        <v>4</v>
      </c>
      <c r="AH69" s="159">
        <f t="shared" si="22"/>
        <v>1</v>
      </c>
      <c r="AI69" s="160">
        <f t="shared" si="23"/>
        <v>4</v>
      </c>
      <c r="AJ69" s="175" t="s">
        <v>6167</v>
      </c>
      <c r="AK69" s="129">
        <f t="shared" si="20"/>
        <v>2.6669999999999998</v>
      </c>
    </row>
    <row r="70" spans="1:37" s="129" customFormat="1">
      <c r="B70" s="156" t="s">
        <v>3904</v>
      </c>
      <c r="C70" s="156" t="s">
        <v>3905</v>
      </c>
      <c r="D70" s="156">
        <v>39090</v>
      </c>
      <c r="E70" s="157">
        <v>1</v>
      </c>
      <c r="F70" s="157">
        <v>0</v>
      </c>
      <c r="G70" s="157">
        <v>0</v>
      </c>
      <c r="H70" s="157">
        <v>1</v>
      </c>
      <c r="I70" s="157">
        <v>1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1</v>
      </c>
      <c r="AG70" s="158">
        <f t="shared" si="21"/>
        <v>4</v>
      </c>
      <c r="AH70" s="159">
        <f t="shared" si="22"/>
        <v>1</v>
      </c>
      <c r="AI70" s="160">
        <f t="shared" si="23"/>
        <v>4</v>
      </c>
      <c r="AJ70" s="175" t="s">
        <v>6168</v>
      </c>
      <c r="AK70" s="129">
        <f t="shared" si="20"/>
        <v>3</v>
      </c>
    </row>
    <row r="71" spans="1:37" s="129" customFormat="1">
      <c r="B71" s="156" t="s">
        <v>3906</v>
      </c>
      <c r="C71" s="156" t="s">
        <v>3907</v>
      </c>
      <c r="D71" s="156">
        <v>39090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8">
        <f t="shared" si="21"/>
        <v>0</v>
      </c>
      <c r="AH71" s="159">
        <f t="shared" si="22"/>
        <v>0</v>
      </c>
      <c r="AI71" s="160">
        <f t="shared" si="23"/>
        <v>0</v>
      </c>
      <c r="AJ71" s="175" t="s">
        <v>6172</v>
      </c>
      <c r="AK71" s="129">
        <f t="shared" si="20"/>
        <v>0.66700000000000004</v>
      </c>
    </row>
    <row r="72" spans="1:37" s="129" customFormat="1">
      <c r="B72" s="156" t="s">
        <v>3912</v>
      </c>
      <c r="C72" s="156" t="s">
        <v>3913</v>
      </c>
      <c r="D72" s="156">
        <v>39090</v>
      </c>
      <c r="E72" s="157">
        <v>0</v>
      </c>
      <c r="F72" s="157">
        <v>1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1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1</v>
      </c>
      <c r="T72" s="157">
        <v>0</v>
      </c>
      <c r="U72" s="157">
        <v>1</v>
      </c>
      <c r="V72" s="157">
        <v>0</v>
      </c>
      <c r="W72" s="157">
        <v>1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1</v>
      </c>
      <c r="AG72" s="158">
        <f t="shared" si="21"/>
        <v>6</v>
      </c>
      <c r="AH72" s="159">
        <f t="shared" si="22"/>
        <v>1</v>
      </c>
      <c r="AI72" s="160">
        <f t="shared" si="23"/>
        <v>6</v>
      </c>
      <c r="AJ72" s="175" t="s">
        <v>6168</v>
      </c>
      <c r="AK72" s="129">
        <f t="shared" si="20"/>
        <v>3</v>
      </c>
    </row>
    <row r="73" spans="1:37" s="129" customFormat="1">
      <c r="B73" s="156" t="s">
        <v>3914</v>
      </c>
      <c r="C73" s="156" t="s">
        <v>3915</v>
      </c>
      <c r="D73" s="156">
        <v>39090</v>
      </c>
      <c r="E73" s="157">
        <v>1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8">
        <f t="shared" si="21"/>
        <v>1</v>
      </c>
      <c r="AH73" s="159">
        <f t="shared" si="22"/>
        <v>1</v>
      </c>
      <c r="AI73" s="160">
        <f t="shared" si="23"/>
        <v>1</v>
      </c>
      <c r="AJ73" s="175" t="s">
        <v>6170</v>
      </c>
      <c r="AK73" s="129">
        <f t="shared" si="20"/>
        <v>3.3330000000000002</v>
      </c>
    </row>
    <row r="74" spans="1:37" s="129" customFormat="1">
      <c r="B74" s="156" t="s">
        <v>3916</v>
      </c>
      <c r="C74" s="156" t="s">
        <v>3917</v>
      </c>
      <c r="D74" s="156">
        <v>39090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7">
        <v>0</v>
      </c>
      <c r="AG74" s="158">
        <f t="shared" si="21"/>
        <v>0</v>
      </c>
      <c r="AH74" s="159">
        <f t="shared" si="22"/>
        <v>0</v>
      </c>
      <c r="AI74" s="160">
        <f t="shared" si="23"/>
        <v>0</v>
      </c>
      <c r="AJ74" s="175" t="s">
        <v>6172</v>
      </c>
      <c r="AK74" s="129">
        <f t="shared" si="20"/>
        <v>0.66700000000000004</v>
      </c>
    </row>
    <row r="75" spans="1:37" s="129" customFormat="1">
      <c r="B75" s="156" t="s">
        <v>3407</v>
      </c>
      <c r="C75" s="156" t="s">
        <v>3408</v>
      </c>
      <c r="D75" s="156">
        <v>39090</v>
      </c>
      <c r="E75" s="157">
        <v>1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7">
        <v>0</v>
      </c>
      <c r="AG75" s="158">
        <f t="shared" si="21"/>
        <v>1</v>
      </c>
      <c r="AH75" s="159">
        <f t="shared" si="22"/>
        <v>1</v>
      </c>
      <c r="AI75" s="160">
        <f t="shared" si="23"/>
        <v>1</v>
      </c>
      <c r="AJ75" s="175" t="s">
        <v>6164</v>
      </c>
      <c r="AK75" s="129">
        <f t="shared" si="20"/>
        <v>2.3330000000000002</v>
      </c>
    </row>
    <row r="76" spans="1:37" s="129" customFormat="1">
      <c r="B76" s="156" t="s">
        <v>3920</v>
      </c>
      <c r="C76" s="156" t="s">
        <v>3921</v>
      </c>
      <c r="D76" s="156">
        <v>39090</v>
      </c>
      <c r="E76" s="157">
        <v>1</v>
      </c>
      <c r="F76" s="157">
        <v>0</v>
      </c>
      <c r="G76" s="157">
        <v>0</v>
      </c>
      <c r="H76" s="157">
        <v>0</v>
      </c>
      <c r="I76" s="157">
        <v>0</v>
      </c>
      <c r="J76" s="157">
        <v>1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8">
        <f t="shared" si="21"/>
        <v>2</v>
      </c>
      <c r="AH76" s="159">
        <f t="shared" si="22"/>
        <v>1</v>
      </c>
      <c r="AI76" s="160">
        <f t="shared" si="23"/>
        <v>2</v>
      </c>
      <c r="AJ76" s="175" t="s">
        <v>6163</v>
      </c>
      <c r="AK76" s="129">
        <f t="shared" si="20"/>
        <v>0</v>
      </c>
    </row>
    <row r="77" spans="1:37" s="129" customFormat="1">
      <c r="B77" s="156" t="s">
        <v>3924</v>
      </c>
      <c r="C77" s="156" t="s">
        <v>3925</v>
      </c>
      <c r="D77" s="156">
        <v>39090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1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8">
        <f t="shared" si="21"/>
        <v>1</v>
      </c>
      <c r="AH77" s="159">
        <f t="shared" si="22"/>
        <v>1</v>
      </c>
      <c r="AI77" s="160">
        <f t="shared" si="23"/>
        <v>1</v>
      </c>
      <c r="AJ77" s="175" t="s">
        <v>6166</v>
      </c>
      <c r="AK77" s="129">
        <f t="shared" si="20"/>
        <v>3.6669999999999998</v>
      </c>
    </row>
    <row r="78" spans="1:37" s="129" customFormat="1">
      <c r="B78" s="156" t="s">
        <v>3926</v>
      </c>
      <c r="C78" s="156" t="s">
        <v>3927</v>
      </c>
      <c r="D78" s="156">
        <v>39090</v>
      </c>
      <c r="E78" s="157">
        <v>1</v>
      </c>
      <c r="F78" s="157">
        <v>0</v>
      </c>
      <c r="G78" s="157">
        <v>0</v>
      </c>
      <c r="H78" s="157">
        <v>0</v>
      </c>
      <c r="I78" s="157">
        <v>1</v>
      </c>
      <c r="J78" s="157">
        <v>0</v>
      </c>
      <c r="K78" s="157">
        <v>1</v>
      </c>
      <c r="L78" s="157">
        <v>0</v>
      </c>
      <c r="M78" s="157">
        <v>1</v>
      </c>
      <c r="N78" s="157">
        <v>0</v>
      </c>
      <c r="O78" s="157">
        <v>1</v>
      </c>
      <c r="P78" s="157">
        <v>0</v>
      </c>
      <c r="Q78" s="157">
        <v>0</v>
      </c>
      <c r="R78" s="157">
        <v>1</v>
      </c>
      <c r="S78" s="157">
        <v>0</v>
      </c>
      <c r="T78" s="157">
        <v>0</v>
      </c>
      <c r="U78" s="157">
        <v>1</v>
      </c>
      <c r="V78" s="157">
        <v>0</v>
      </c>
      <c r="W78" s="157">
        <v>1</v>
      </c>
      <c r="X78" s="157">
        <v>0</v>
      </c>
      <c r="Y78" s="157">
        <v>1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8">
        <f t="shared" si="21"/>
        <v>9</v>
      </c>
      <c r="AH78" s="159">
        <f t="shared" si="22"/>
        <v>1</v>
      </c>
      <c r="AI78" s="160">
        <f t="shared" si="23"/>
        <v>9</v>
      </c>
      <c r="AJ78" s="175" t="s">
        <v>3437</v>
      </c>
      <c r="AK78" s="129">
        <f t="shared" si="20"/>
        <v>4</v>
      </c>
    </row>
    <row r="79" spans="1:37" s="129" customFormat="1">
      <c r="B79" s="156" t="s">
        <v>3928</v>
      </c>
      <c r="C79" s="156" t="s">
        <v>3929</v>
      </c>
      <c r="D79" s="156">
        <v>39090</v>
      </c>
      <c r="E79" s="157">
        <v>0</v>
      </c>
      <c r="F79" s="157">
        <v>0</v>
      </c>
      <c r="G79" s="157">
        <v>0</v>
      </c>
      <c r="H79" s="157">
        <v>1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1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8">
        <f t="shared" si="21"/>
        <v>2</v>
      </c>
      <c r="AH79" s="159">
        <f t="shared" si="22"/>
        <v>1</v>
      </c>
      <c r="AI79" s="160">
        <f t="shared" si="23"/>
        <v>2</v>
      </c>
      <c r="AJ79" s="175" t="s">
        <v>6168</v>
      </c>
      <c r="AK79" s="129">
        <f t="shared" si="20"/>
        <v>3</v>
      </c>
    </row>
    <row r="80" spans="1:37" s="129" customFormat="1">
      <c r="A80" s="129" t="s">
        <v>3437</v>
      </c>
      <c r="B80" s="156" t="s">
        <v>1156</v>
      </c>
      <c r="C80" s="156" t="s">
        <v>1157</v>
      </c>
      <c r="D80" s="156">
        <v>39090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8">
        <f t="shared" si="21"/>
        <v>0</v>
      </c>
      <c r="AH80" s="159">
        <f t="shared" si="22"/>
        <v>0</v>
      </c>
      <c r="AI80" s="160">
        <f t="shared" si="23"/>
        <v>0</v>
      </c>
      <c r="AJ80" s="175" t="s">
        <v>6163</v>
      </c>
      <c r="AK80" s="129">
        <f t="shared" si="20"/>
        <v>0</v>
      </c>
    </row>
    <row r="81" spans="1:59" s="129" customFormat="1">
      <c r="B81" s="156" t="s">
        <v>3930</v>
      </c>
      <c r="C81" s="156" t="s">
        <v>3931</v>
      </c>
      <c r="D81" s="156">
        <v>39090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8">
        <f t="shared" si="21"/>
        <v>0</v>
      </c>
      <c r="AH81" s="159">
        <f t="shared" si="22"/>
        <v>0</v>
      </c>
      <c r="AI81" s="160">
        <f t="shared" si="23"/>
        <v>0</v>
      </c>
      <c r="AJ81" s="175" t="s">
        <v>6171</v>
      </c>
      <c r="AK81" s="129" t="str">
        <f t="shared" si="20"/>
        <v>QQQ</v>
      </c>
    </row>
    <row r="82" spans="1:59" s="129" customFormat="1">
      <c r="B82" s="156" t="s">
        <v>3932</v>
      </c>
      <c r="C82" s="156" t="s">
        <v>3933</v>
      </c>
      <c r="D82" s="156">
        <v>39090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8">
        <f t="shared" si="21"/>
        <v>0</v>
      </c>
      <c r="AH82" s="159">
        <f t="shared" si="22"/>
        <v>0</v>
      </c>
      <c r="AI82" s="160">
        <f t="shared" si="23"/>
        <v>0</v>
      </c>
      <c r="AJ82" s="175" t="s">
        <v>6165</v>
      </c>
      <c r="AK82" s="129" t="str">
        <f t="shared" si="20"/>
        <v>WWW</v>
      </c>
    </row>
    <row r="83" spans="1:59" s="129" customFormat="1">
      <c r="B83" s="156" t="s">
        <v>3936</v>
      </c>
      <c r="C83" s="156" t="s">
        <v>3937</v>
      </c>
      <c r="D83" s="156">
        <v>39090</v>
      </c>
      <c r="E83" s="157">
        <v>0</v>
      </c>
      <c r="F83" s="157">
        <v>1</v>
      </c>
      <c r="G83" s="157">
        <v>1</v>
      </c>
      <c r="H83" s="157">
        <v>0</v>
      </c>
      <c r="I83" s="157">
        <v>0</v>
      </c>
      <c r="J83" s="157">
        <v>1</v>
      </c>
      <c r="K83" s="157">
        <v>0</v>
      </c>
      <c r="L83" s="157">
        <v>1</v>
      </c>
      <c r="M83" s="157">
        <v>0</v>
      </c>
      <c r="N83" s="157">
        <v>0</v>
      </c>
      <c r="O83" s="157">
        <v>0</v>
      </c>
      <c r="P83" s="157">
        <v>0</v>
      </c>
      <c r="Q83" s="157">
        <v>1</v>
      </c>
      <c r="R83" s="157">
        <v>0</v>
      </c>
      <c r="S83" s="157">
        <v>0</v>
      </c>
      <c r="T83" s="157">
        <v>1</v>
      </c>
      <c r="U83" s="157">
        <v>0</v>
      </c>
      <c r="V83" s="157">
        <v>1</v>
      </c>
      <c r="W83" s="157">
        <v>0</v>
      </c>
      <c r="X83" s="157">
        <v>1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7">
        <v>0</v>
      </c>
      <c r="AG83" s="158">
        <f t="shared" si="21"/>
        <v>8</v>
      </c>
      <c r="AH83" s="159">
        <f t="shared" si="22"/>
        <v>1</v>
      </c>
      <c r="AI83" s="160">
        <f t="shared" si="23"/>
        <v>8</v>
      </c>
      <c r="AJ83" s="175" t="s">
        <v>6169</v>
      </c>
      <c r="AK83" s="129">
        <f t="shared" si="20"/>
        <v>1.333</v>
      </c>
    </row>
    <row r="84" spans="1:59" s="129" customFormat="1">
      <c r="B84" s="156" t="s">
        <v>3938</v>
      </c>
      <c r="C84" s="156" t="s">
        <v>3939</v>
      </c>
      <c r="D84" s="156">
        <v>39090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1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8">
        <f t="shared" si="21"/>
        <v>1</v>
      </c>
      <c r="AH84" s="159">
        <f t="shared" si="22"/>
        <v>1</v>
      </c>
      <c r="AI84" s="160">
        <f t="shared" si="23"/>
        <v>1</v>
      </c>
      <c r="AJ84" s="175" t="s">
        <v>6171</v>
      </c>
      <c r="AK84" s="129" t="str">
        <f t="shared" si="20"/>
        <v>QQQ</v>
      </c>
    </row>
    <row r="85" spans="1:59" s="129" customFormat="1">
      <c r="B85" s="156" t="s">
        <v>3944</v>
      </c>
      <c r="C85" s="156" t="s">
        <v>3945</v>
      </c>
      <c r="D85" s="156">
        <v>39090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8">
        <f t="shared" ref="AG85:AG116" si="24">SUM(E85:AF85)</f>
        <v>0</v>
      </c>
      <c r="AH85" s="159">
        <f t="shared" ref="AH85:AH116" si="25">IF(AG85=0,0,1)</f>
        <v>0</v>
      </c>
      <c r="AI85" s="160">
        <f t="shared" ref="AI85:AI120" si="26">SUMPRODUCT($E$17:$AF$17,E85:AF85)</f>
        <v>0</v>
      </c>
      <c r="AJ85" s="175" t="s">
        <v>6163</v>
      </c>
      <c r="AK85" s="129">
        <f t="shared" si="20"/>
        <v>0</v>
      </c>
    </row>
    <row r="86" spans="1:59" s="129" customFormat="1">
      <c r="B86" s="156" t="s">
        <v>3948</v>
      </c>
      <c r="C86" s="156" t="s">
        <v>3949</v>
      </c>
      <c r="D86" s="156">
        <v>39090</v>
      </c>
      <c r="E86" s="157">
        <v>1</v>
      </c>
      <c r="F86" s="157">
        <v>0</v>
      </c>
      <c r="G86" s="157">
        <v>0</v>
      </c>
      <c r="H86" s="157">
        <v>0</v>
      </c>
      <c r="I86" s="157">
        <v>1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1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1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8">
        <f t="shared" si="24"/>
        <v>4</v>
      </c>
      <c r="AH86" s="159">
        <f t="shared" si="25"/>
        <v>1</v>
      </c>
      <c r="AI86" s="160">
        <f t="shared" si="26"/>
        <v>4</v>
      </c>
      <c r="AJ86" s="175" t="s">
        <v>6162</v>
      </c>
      <c r="AK86" s="129">
        <f t="shared" ref="AK86:AK87" si="27">VLOOKUP(AJ86,$AJ$2:$AK$17,2,FALSE)</f>
        <v>2</v>
      </c>
    </row>
    <row r="87" spans="1:59" s="129" customFormat="1">
      <c r="B87" s="156" t="s">
        <v>3950</v>
      </c>
      <c r="C87" s="156" t="s">
        <v>3951</v>
      </c>
      <c r="D87" s="156">
        <v>39090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8">
        <f t="shared" si="24"/>
        <v>0</v>
      </c>
      <c r="AH87" s="159">
        <f t="shared" si="25"/>
        <v>0</v>
      </c>
      <c r="AI87" s="160">
        <f t="shared" si="26"/>
        <v>0</v>
      </c>
      <c r="AJ87" s="175" t="s">
        <v>6171</v>
      </c>
      <c r="AK87" s="129" t="str">
        <f t="shared" si="27"/>
        <v>QQQ</v>
      </c>
    </row>
    <row r="88" spans="1:59" s="153" customFormat="1" hidden="1">
      <c r="A88" s="153" t="s">
        <v>3438</v>
      </c>
      <c r="B88" s="148" t="s">
        <v>3784</v>
      </c>
      <c r="C88" s="148" t="s">
        <v>3785</v>
      </c>
      <c r="D88" s="148">
        <v>39090</v>
      </c>
      <c r="E88" s="149">
        <v>0</v>
      </c>
      <c r="F88" s="149">
        <v>0</v>
      </c>
      <c r="G88" s="149">
        <v>0</v>
      </c>
      <c r="H88" s="149">
        <v>0</v>
      </c>
      <c r="I88" s="149">
        <v>0</v>
      </c>
      <c r="J88" s="149">
        <v>0</v>
      </c>
      <c r="K88" s="149">
        <v>0</v>
      </c>
      <c r="L88" s="149">
        <v>0</v>
      </c>
      <c r="M88" s="149">
        <v>0</v>
      </c>
      <c r="N88" s="149">
        <v>0</v>
      </c>
      <c r="O88" s="149">
        <v>0</v>
      </c>
      <c r="P88" s="149">
        <v>0</v>
      </c>
      <c r="Q88" s="149">
        <v>0</v>
      </c>
      <c r="R88" s="149">
        <v>0</v>
      </c>
      <c r="S88" s="149">
        <v>0</v>
      </c>
      <c r="T88" s="149">
        <v>0</v>
      </c>
      <c r="U88" s="149">
        <v>0</v>
      </c>
      <c r="V88" s="149">
        <v>0</v>
      </c>
      <c r="W88" s="149">
        <v>0</v>
      </c>
      <c r="X88" s="149">
        <v>0</v>
      </c>
      <c r="Y88" s="149">
        <v>0</v>
      </c>
      <c r="Z88" s="149">
        <v>0</v>
      </c>
      <c r="AA88" s="149">
        <v>0</v>
      </c>
      <c r="AB88" s="149">
        <v>0</v>
      </c>
      <c r="AC88" s="149">
        <v>0</v>
      </c>
      <c r="AD88" s="149">
        <v>0</v>
      </c>
      <c r="AE88" s="149">
        <v>0</v>
      </c>
      <c r="AF88" s="149">
        <v>0</v>
      </c>
      <c r="AG88" s="150">
        <f t="shared" si="24"/>
        <v>0</v>
      </c>
      <c r="AH88" s="151">
        <f t="shared" si="25"/>
        <v>0</v>
      </c>
      <c r="AI88" s="152">
        <f t="shared" si="26"/>
        <v>0</v>
      </c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129"/>
      <c r="AY88" s="129"/>
      <c r="AZ88" s="129"/>
      <c r="BA88" s="129"/>
      <c r="BB88" s="129"/>
      <c r="BC88" s="129"/>
      <c r="BD88" s="129"/>
      <c r="BE88" s="129"/>
      <c r="BF88" s="129"/>
      <c r="BG88" s="129"/>
    </row>
    <row r="89" spans="1:59" s="153" customFormat="1" hidden="1">
      <c r="A89" s="153" t="s">
        <v>3438</v>
      </c>
      <c r="B89" s="148" t="s">
        <v>3790</v>
      </c>
      <c r="C89" s="148" t="s">
        <v>3791</v>
      </c>
      <c r="D89" s="148">
        <v>39090</v>
      </c>
      <c r="E89" s="149">
        <v>0</v>
      </c>
      <c r="F89" s="149">
        <v>0</v>
      </c>
      <c r="G89" s="149">
        <v>0</v>
      </c>
      <c r="H89" s="149">
        <v>0</v>
      </c>
      <c r="I89" s="149">
        <v>0</v>
      </c>
      <c r="J89" s="149">
        <v>0</v>
      </c>
      <c r="K89" s="149">
        <v>0</v>
      </c>
      <c r="L89" s="149">
        <v>0</v>
      </c>
      <c r="M89" s="149">
        <v>0</v>
      </c>
      <c r="N89" s="149">
        <v>0</v>
      </c>
      <c r="O89" s="149">
        <v>0</v>
      </c>
      <c r="P89" s="149">
        <v>0</v>
      </c>
      <c r="Q89" s="149">
        <v>0</v>
      </c>
      <c r="R89" s="149">
        <v>0</v>
      </c>
      <c r="S89" s="149">
        <v>0</v>
      </c>
      <c r="T89" s="149">
        <v>0</v>
      </c>
      <c r="U89" s="149">
        <v>0</v>
      </c>
      <c r="V89" s="149">
        <v>0</v>
      </c>
      <c r="W89" s="149">
        <v>0</v>
      </c>
      <c r="X89" s="149">
        <v>0</v>
      </c>
      <c r="Y89" s="149">
        <v>0</v>
      </c>
      <c r="Z89" s="149">
        <v>0</v>
      </c>
      <c r="AA89" s="149">
        <v>0</v>
      </c>
      <c r="AB89" s="149">
        <v>0</v>
      </c>
      <c r="AC89" s="149">
        <v>0</v>
      </c>
      <c r="AD89" s="149">
        <v>0</v>
      </c>
      <c r="AE89" s="149">
        <v>0</v>
      </c>
      <c r="AF89" s="149">
        <v>0</v>
      </c>
      <c r="AG89" s="150">
        <f t="shared" si="24"/>
        <v>0</v>
      </c>
      <c r="AH89" s="151">
        <f t="shared" si="25"/>
        <v>0</v>
      </c>
      <c r="AI89" s="152">
        <f t="shared" si="26"/>
        <v>0</v>
      </c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29"/>
      <c r="AW89" s="129"/>
      <c r="AX89" s="129"/>
      <c r="AY89" s="129"/>
      <c r="AZ89" s="129"/>
      <c r="BA89" s="129"/>
      <c r="BB89" s="129"/>
      <c r="BC89" s="129"/>
      <c r="BD89" s="129"/>
      <c r="BE89" s="129"/>
      <c r="BF89" s="129"/>
      <c r="BG89" s="129"/>
    </row>
    <row r="90" spans="1:59" s="153" customFormat="1" hidden="1">
      <c r="A90" s="153" t="s">
        <v>3438</v>
      </c>
      <c r="B90" s="148" t="s">
        <v>3800</v>
      </c>
      <c r="C90" s="148" t="s">
        <v>3801</v>
      </c>
      <c r="D90" s="148">
        <v>39090</v>
      </c>
      <c r="E90" s="149">
        <v>0</v>
      </c>
      <c r="F90" s="149">
        <v>0</v>
      </c>
      <c r="G90" s="149">
        <v>0</v>
      </c>
      <c r="H90" s="149">
        <v>0</v>
      </c>
      <c r="I90" s="149">
        <v>0</v>
      </c>
      <c r="J90" s="149">
        <v>0</v>
      </c>
      <c r="K90" s="149">
        <v>0</v>
      </c>
      <c r="L90" s="149">
        <v>0</v>
      </c>
      <c r="M90" s="149">
        <v>0</v>
      </c>
      <c r="N90" s="149">
        <v>0</v>
      </c>
      <c r="O90" s="149">
        <v>0</v>
      </c>
      <c r="P90" s="149">
        <v>0</v>
      </c>
      <c r="Q90" s="149">
        <v>0</v>
      </c>
      <c r="R90" s="149">
        <v>0</v>
      </c>
      <c r="S90" s="149">
        <v>0</v>
      </c>
      <c r="T90" s="149">
        <v>0</v>
      </c>
      <c r="U90" s="149">
        <v>0</v>
      </c>
      <c r="V90" s="149">
        <v>0</v>
      </c>
      <c r="W90" s="149">
        <v>0</v>
      </c>
      <c r="X90" s="149">
        <v>0</v>
      </c>
      <c r="Y90" s="149">
        <v>0</v>
      </c>
      <c r="Z90" s="149">
        <v>0</v>
      </c>
      <c r="AA90" s="149">
        <v>0</v>
      </c>
      <c r="AB90" s="149">
        <v>0</v>
      </c>
      <c r="AC90" s="149">
        <v>0</v>
      </c>
      <c r="AD90" s="149">
        <v>0</v>
      </c>
      <c r="AE90" s="149">
        <v>0</v>
      </c>
      <c r="AF90" s="149">
        <v>0</v>
      </c>
      <c r="AG90" s="150">
        <f t="shared" si="24"/>
        <v>0</v>
      </c>
      <c r="AH90" s="151">
        <f t="shared" si="25"/>
        <v>0</v>
      </c>
      <c r="AI90" s="152">
        <f t="shared" si="26"/>
        <v>0</v>
      </c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</row>
    <row r="91" spans="1:59" s="153" customFormat="1" hidden="1">
      <c r="A91" s="153" t="s">
        <v>3438</v>
      </c>
      <c r="B91" s="148" t="s">
        <v>3806</v>
      </c>
      <c r="C91" s="148" t="s">
        <v>3807</v>
      </c>
      <c r="D91" s="148">
        <v>39090</v>
      </c>
      <c r="E91" s="149">
        <v>0</v>
      </c>
      <c r="F91" s="149">
        <v>0</v>
      </c>
      <c r="G91" s="149">
        <v>0</v>
      </c>
      <c r="H91" s="149">
        <v>0</v>
      </c>
      <c r="I91" s="149">
        <v>0</v>
      </c>
      <c r="J91" s="149">
        <v>0</v>
      </c>
      <c r="K91" s="149">
        <v>0</v>
      </c>
      <c r="L91" s="149">
        <v>0</v>
      </c>
      <c r="M91" s="149">
        <v>0</v>
      </c>
      <c r="N91" s="149">
        <v>0</v>
      </c>
      <c r="O91" s="149">
        <v>0</v>
      </c>
      <c r="P91" s="149">
        <v>0</v>
      </c>
      <c r="Q91" s="149">
        <v>0</v>
      </c>
      <c r="R91" s="149">
        <v>0</v>
      </c>
      <c r="S91" s="149">
        <v>0</v>
      </c>
      <c r="T91" s="149">
        <v>0</v>
      </c>
      <c r="U91" s="149">
        <v>0</v>
      </c>
      <c r="V91" s="149">
        <v>0</v>
      </c>
      <c r="W91" s="149">
        <v>0</v>
      </c>
      <c r="X91" s="149">
        <v>0</v>
      </c>
      <c r="Y91" s="149">
        <v>0</v>
      </c>
      <c r="Z91" s="149">
        <v>0</v>
      </c>
      <c r="AA91" s="149">
        <v>0</v>
      </c>
      <c r="AB91" s="149">
        <v>0</v>
      </c>
      <c r="AC91" s="149">
        <v>0</v>
      </c>
      <c r="AD91" s="149">
        <v>0</v>
      </c>
      <c r="AE91" s="149">
        <v>0</v>
      </c>
      <c r="AF91" s="149">
        <v>0</v>
      </c>
      <c r="AG91" s="150">
        <f t="shared" si="24"/>
        <v>0</v>
      </c>
      <c r="AH91" s="151">
        <f t="shared" si="25"/>
        <v>0</v>
      </c>
      <c r="AI91" s="152">
        <f t="shared" si="26"/>
        <v>0</v>
      </c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  <c r="BG91" s="129"/>
    </row>
    <row r="92" spans="1:59" s="153" customFormat="1" hidden="1">
      <c r="A92" s="153" t="s">
        <v>3438</v>
      </c>
      <c r="B92" s="148" t="s">
        <v>3810</v>
      </c>
      <c r="C92" s="148" t="s">
        <v>3811</v>
      </c>
      <c r="D92" s="148">
        <v>39090</v>
      </c>
      <c r="E92" s="149">
        <v>0</v>
      </c>
      <c r="F92" s="149">
        <v>0</v>
      </c>
      <c r="G92" s="149">
        <v>0</v>
      </c>
      <c r="H92" s="149">
        <v>0</v>
      </c>
      <c r="I92" s="149">
        <v>0</v>
      </c>
      <c r="J92" s="149">
        <v>0</v>
      </c>
      <c r="K92" s="149">
        <v>0</v>
      </c>
      <c r="L92" s="149">
        <v>0</v>
      </c>
      <c r="M92" s="149">
        <v>0</v>
      </c>
      <c r="N92" s="149">
        <v>0</v>
      </c>
      <c r="O92" s="149">
        <v>0</v>
      </c>
      <c r="P92" s="149">
        <v>0</v>
      </c>
      <c r="Q92" s="149">
        <v>0</v>
      </c>
      <c r="R92" s="149">
        <v>0</v>
      </c>
      <c r="S92" s="149">
        <v>0</v>
      </c>
      <c r="T92" s="149">
        <v>0</v>
      </c>
      <c r="U92" s="149">
        <v>0</v>
      </c>
      <c r="V92" s="149">
        <v>0</v>
      </c>
      <c r="W92" s="149">
        <v>0</v>
      </c>
      <c r="X92" s="149">
        <v>0</v>
      </c>
      <c r="Y92" s="149">
        <v>0</v>
      </c>
      <c r="Z92" s="149">
        <v>0</v>
      </c>
      <c r="AA92" s="149">
        <v>0</v>
      </c>
      <c r="AB92" s="149">
        <v>0</v>
      </c>
      <c r="AC92" s="149">
        <v>0</v>
      </c>
      <c r="AD92" s="149">
        <v>0</v>
      </c>
      <c r="AE92" s="149">
        <v>0</v>
      </c>
      <c r="AF92" s="149">
        <v>0</v>
      </c>
      <c r="AG92" s="150">
        <f t="shared" si="24"/>
        <v>0</v>
      </c>
      <c r="AH92" s="151">
        <f t="shared" si="25"/>
        <v>0</v>
      </c>
      <c r="AI92" s="152">
        <f t="shared" si="26"/>
        <v>0</v>
      </c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9"/>
    </row>
    <row r="93" spans="1:59" s="153" customFormat="1" hidden="1">
      <c r="A93" s="153" t="s">
        <v>3438</v>
      </c>
      <c r="B93" s="148" t="s">
        <v>3812</v>
      </c>
      <c r="C93" s="148" t="s">
        <v>3813</v>
      </c>
      <c r="D93" s="148">
        <v>39090</v>
      </c>
      <c r="E93" s="149">
        <v>0</v>
      </c>
      <c r="F93" s="149">
        <v>0</v>
      </c>
      <c r="G93" s="149">
        <v>0</v>
      </c>
      <c r="H93" s="149">
        <v>0</v>
      </c>
      <c r="I93" s="149">
        <v>0</v>
      </c>
      <c r="J93" s="149">
        <v>0</v>
      </c>
      <c r="K93" s="149">
        <v>0</v>
      </c>
      <c r="L93" s="149">
        <v>0</v>
      </c>
      <c r="M93" s="149">
        <v>0</v>
      </c>
      <c r="N93" s="149">
        <v>0</v>
      </c>
      <c r="O93" s="149">
        <v>0</v>
      </c>
      <c r="P93" s="149">
        <v>0</v>
      </c>
      <c r="Q93" s="149">
        <v>0</v>
      </c>
      <c r="R93" s="149">
        <v>0</v>
      </c>
      <c r="S93" s="149">
        <v>0</v>
      </c>
      <c r="T93" s="149">
        <v>0</v>
      </c>
      <c r="U93" s="149">
        <v>0</v>
      </c>
      <c r="V93" s="149">
        <v>0</v>
      </c>
      <c r="W93" s="149">
        <v>0</v>
      </c>
      <c r="X93" s="149">
        <v>0</v>
      </c>
      <c r="Y93" s="149">
        <v>0</v>
      </c>
      <c r="Z93" s="149">
        <v>0</v>
      </c>
      <c r="AA93" s="149">
        <v>0</v>
      </c>
      <c r="AB93" s="149">
        <v>0</v>
      </c>
      <c r="AC93" s="149">
        <v>0</v>
      </c>
      <c r="AD93" s="149">
        <v>0</v>
      </c>
      <c r="AE93" s="149">
        <v>0</v>
      </c>
      <c r="AF93" s="149">
        <v>0</v>
      </c>
      <c r="AG93" s="150">
        <f t="shared" si="24"/>
        <v>0</v>
      </c>
      <c r="AH93" s="151">
        <f t="shared" si="25"/>
        <v>0</v>
      </c>
      <c r="AI93" s="152">
        <f t="shared" si="26"/>
        <v>0</v>
      </c>
      <c r="AK93" s="129"/>
      <c r="AL93" s="129"/>
      <c r="AM93" s="129"/>
      <c r="AN93" s="129"/>
      <c r="AO93" s="129"/>
      <c r="AP93" s="129"/>
      <c r="AQ93" s="129"/>
      <c r="AR93" s="129"/>
      <c r="AS93" s="129"/>
      <c r="AT93" s="129"/>
      <c r="AU93" s="129"/>
      <c r="AV93" s="129"/>
      <c r="AW93" s="129"/>
      <c r="AX93" s="129"/>
      <c r="AY93" s="129"/>
      <c r="AZ93" s="129"/>
      <c r="BA93" s="129"/>
      <c r="BB93" s="129"/>
      <c r="BC93" s="129"/>
      <c r="BD93" s="129"/>
      <c r="BE93" s="129"/>
      <c r="BF93" s="129"/>
      <c r="BG93" s="129"/>
    </row>
    <row r="94" spans="1:59" s="153" customFormat="1" hidden="1">
      <c r="A94" s="153" t="s">
        <v>3438</v>
      </c>
      <c r="B94" s="148" t="s">
        <v>3816</v>
      </c>
      <c r="C94" s="148" t="s">
        <v>3817</v>
      </c>
      <c r="D94" s="148">
        <v>39090</v>
      </c>
      <c r="E94" s="149">
        <v>0</v>
      </c>
      <c r="F94" s="149">
        <v>0</v>
      </c>
      <c r="G94" s="149">
        <v>0</v>
      </c>
      <c r="H94" s="149">
        <v>0</v>
      </c>
      <c r="I94" s="149">
        <v>0</v>
      </c>
      <c r="J94" s="149">
        <v>0</v>
      </c>
      <c r="K94" s="149">
        <v>0</v>
      </c>
      <c r="L94" s="149">
        <v>0</v>
      </c>
      <c r="M94" s="149">
        <v>0</v>
      </c>
      <c r="N94" s="149">
        <v>0</v>
      </c>
      <c r="O94" s="149">
        <v>0</v>
      </c>
      <c r="P94" s="149">
        <v>0</v>
      </c>
      <c r="Q94" s="149">
        <v>0</v>
      </c>
      <c r="R94" s="149">
        <v>0</v>
      </c>
      <c r="S94" s="149">
        <v>0</v>
      </c>
      <c r="T94" s="149">
        <v>0</v>
      </c>
      <c r="U94" s="149">
        <v>0</v>
      </c>
      <c r="V94" s="149">
        <v>0</v>
      </c>
      <c r="W94" s="149">
        <v>0</v>
      </c>
      <c r="X94" s="149">
        <v>0</v>
      </c>
      <c r="Y94" s="149">
        <v>0</v>
      </c>
      <c r="Z94" s="149">
        <v>0</v>
      </c>
      <c r="AA94" s="149">
        <v>0</v>
      </c>
      <c r="AB94" s="149">
        <v>0</v>
      </c>
      <c r="AC94" s="149">
        <v>0</v>
      </c>
      <c r="AD94" s="149">
        <v>0</v>
      </c>
      <c r="AE94" s="149">
        <v>0</v>
      </c>
      <c r="AF94" s="149">
        <v>0</v>
      </c>
      <c r="AG94" s="150">
        <f t="shared" si="24"/>
        <v>0</v>
      </c>
      <c r="AH94" s="151">
        <f t="shared" si="25"/>
        <v>0</v>
      </c>
      <c r="AI94" s="152">
        <f t="shared" si="26"/>
        <v>0</v>
      </c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  <c r="BB94" s="129"/>
      <c r="BC94" s="129"/>
      <c r="BD94" s="129"/>
      <c r="BE94" s="129"/>
      <c r="BF94" s="129"/>
      <c r="BG94" s="129"/>
    </row>
    <row r="95" spans="1:59" s="153" customFormat="1" hidden="1">
      <c r="A95" s="153" t="s">
        <v>3438</v>
      </c>
      <c r="B95" s="148" t="s">
        <v>3820</v>
      </c>
      <c r="C95" s="148" t="s">
        <v>3821</v>
      </c>
      <c r="D95" s="148">
        <v>39090</v>
      </c>
      <c r="E95" s="149">
        <v>0</v>
      </c>
      <c r="F95" s="149">
        <v>0</v>
      </c>
      <c r="G95" s="149">
        <v>0</v>
      </c>
      <c r="H95" s="149">
        <v>0</v>
      </c>
      <c r="I95" s="149">
        <v>0</v>
      </c>
      <c r="J95" s="149">
        <v>0</v>
      </c>
      <c r="K95" s="149">
        <v>0</v>
      </c>
      <c r="L95" s="149">
        <v>0</v>
      </c>
      <c r="M95" s="149">
        <v>0</v>
      </c>
      <c r="N95" s="149">
        <v>0</v>
      </c>
      <c r="O95" s="149">
        <v>0</v>
      </c>
      <c r="P95" s="149">
        <v>0</v>
      </c>
      <c r="Q95" s="149">
        <v>0</v>
      </c>
      <c r="R95" s="149">
        <v>0</v>
      </c>
      <c r="S95" s="149">
        <v>0</v>
      </c>
      <c r="T95" s="149">
        <v>0</v>
      </c>
      <c r="U95" s="149">
        <v>0</v>
      </c>
      <c r="V95" s="149">
        <v>0</v>
      </c>
      <c r="W95" s="149">
        <v>0</v>
      </c>
      <c r="X95" s="149">
        <v>0</v>
      </c>
      <c r="Y95" s="149">
        <v>0</v>
      </c>
      <c r="Z95" s="149">
        <v>0</v>
      </c>
      <c r="AA95" s="149">
        <v>0</v>
      </c>
      <c r="AB95" s="149">
        <v>0</v>
      </c>
      <c r="AC95" s="149">
        <v>0</v>
      </c>
      <c r="AD95" s="149">
        <v>0</v>
      </c>
      <c r="AE95" s="149">
        <v>0</v>
      </c>
      <c r="AF95" s="149">
        <v>0</v>
      </c>
      <c r="AG95" s="150">
        <f t="shared" si="24"/>
        <v>0</v>
      </c>
      <c r="AH95" s="151">
        <f t="shared" si="25"/>
        <v>0</v>
      </c>
      <c r="AI95" s="152">
        <f t="shared" si="26"/>
        <v>0</v>
      </c>
      <c r="AK95" s="129"/>
      <c r="AL95" s="129"/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  <c r="BA95" s="129"/>
      <c r="BB95" s="129"/>
      <c r="BC95" s="129"/>
      <c r="BD95" s="129"/>
      <c r="BE95" s="129"/>
      <c r="BF95" s="129"/>
      <c r="BG95" s="129"/>
    </row>
    <row r="96" spans="1:59" s="153" customFormat="1" hidden="1">
      <c r="A96" s="153" t="s">
        <v>3438</v>
      </c>
      <c r="B96" s="148" t="s">
        <v>3828</v>
      </c>
      <c r="C96" s="148" t="s">
        <v>3829</v>
      </c>
      <c r="D96" s="148">
        <v>39090</v>
      </c>
      <c r="E96" s="149">
        <v>0</v>
      </c>
      <c r="F96" s="149">
        <v>0</v>
      </c>
      <c r="G96" s="149">
        <v>0</v>
      </c>
      <c r="H96" s="149">
        <v>0</v>
      </c>
      <c r="I96" s="149">
        <v>0</v>
      </c>
      <c r="J96" s="149">
        <v>0</v>
      </c>
      <c r="K96" s="149">
        <v>0</v>
      </c>
      <c r="L96" s="149">
        <v>0</v>
      </c>
      <c r="M96" s="149">
        <v>0</v>
      </c>
      <c r="N96" s="149">
        <v>0</v>
      </c>
      <c r="O96" s="149">
        <v>0</v>
      </c>
      <c r="P96" s="149">
        <v>0</v>
      </c>
      <c r="Q96" s="149">
        <v>0</v>
      </c>
      <c r="R96" s="149">
        <v>0</v>
      </c>
      <c r="S96" s="149">
        <v>0</v>
      </c>
      <c r="T96" s="149">
        <v>0</v>
      </c>
      <c r="U96" s="149">
        <v>0</v>
      </c>
      <c r="V96" s="149">
        <v>0</v>
      </c>
      <c r="W96" s="149">
        <v>0</v>
      </c>
      <c r="X96" s="149">
        <v>0</v>
      </c>
      <c r="Y96" s="149">
        <v>0</v>
      </c>
      <c r="Z96" s="149">
        <v>0</v>
      </c>
      <c r="AA96" s="149">
        <v>0</v>
      </c>
      <c r="AB96" s="149">
        <v>0</v>
      </c>
      <c r="AC96" s="149">
        <v>0</v>
      </c>
      <c r="AD96" s="149">
        <v>0</v>
      </c>
      <c r="AE96" s="149">
        <v>0</v>
      </c>
      <c r="AF96" s="149">
        <v>0</v>
      </c>
      <c r="AG96" s="150">
        <f t="shared" si="24"/>
        <v>0</v>
      </c>
      <c r="AH96" s="151">
        <f t="shared" si="25"/>
        <v>0</v>
      </c>
      <c r="AI96" s="152">
        <f t="shared" si="26"/>
        <v>0</v>
      </c>
      <c r="AK96" s="129"/>
      <c r="AL96" s="129"/>
      <c r="AM96" s="129"/>
      <c r="AN96" s="129"/>
      <c r="AO96" s="129"/>
      <c r="AP96" s="129"/>
      <c r="AQ96" s="129"/>
      <c r="AR96" s="129"/>
      <c r="AS96" s="129"/>
      <c r="AT96" s="129"/>
      <c r="AU96" s="129"/>
      <c r="AV96" s="129"/>
      <c r="AW96" s="129"/>
      <c r="AX96" s="129"/>
      <c r="AY96" s="129"/>
      <c r="AZ96" s="129"/>
      <c r="BA96" s="129"/>
      <c r="BB96" s="129"/>
      <c r="BC96" s="129"/>
      <c r="BD96" s="129"/>
      <c r="BE96" s="129"/>
      <c r="BF96" s="129"/>
      <c r="BG96" s="129"/>
    </row>
    <row r="97" spans="1:59" s="153" customFormat="1" hidden="1">
      <c r="A97" s="153" t="s">
        <v>3438</v>
      </c>
      <c r="B97" s="148" t="s">
        <v>3838</v>
      </c>
      <c r="C97" s="148" t="s">
        <v>3839</v>
      </c>
      <c r="D97" s="148">
        <v>39090</v>
      </c>
      <c r="E97" s="149">
        <v>0</v>
      </c>
      <c r="F97" s="149">
        <v>0</v>
      </c>
      <c r="G97" s="149">
        <v>0</v>
      </c>
      <c r="H97" s="149">
        <v>0</v>
      </c>
      <c r="I97" s="149">
        <v>0</v>
      </c>
      <c r="J97" s="149">
        <v>0</v>
      </c>
      <c r="K97" s="149">
        <v>0</v>
      </c>
      <c r="L97" s="149">
        <v>0</v>
      </c>
      <c r="M97" s="149">
        <v>0</v>
      </c>
      <c r="N97" s="149">
        <v>0</v>
      </c>
      <c r="O97" s="149">
        <v>0</v>
      </c>
      <c r="P97" s="149">
        <v>0</v>
      </c>
      <c r="Q97" s="149">
        <v>0</v>
      </c>
      <c r="R97" s="149">
        <v>0</v>
      </c>
      <c r="S97" s="149">
        <v>0</v>
      </c>
      <c r="T97" s="149">
        <v>0</v>
      </c>
      <c r="U97" s="149">
        <v>0</v>
      </c>
      <c r="V97" s="149">
        <v>0</v>
      </c>
      <c r="W97" s="149">
        <v>0</v>
      </c>
      <c r="X97" s="149">
        <v>0</v>
      </c>
      <c r="Y97" s="149">
        <v>0</v>
      </c>
      <c r="Z97" s="149">
        <v>0</v>
      </c>
      <c r="AA97" s="149">
        <v>0</v>
      </c>
      <c r="AB97" s="149">
        <v>0</v>
      </c>
      <c r="AC97" s="149">
        <v>0</v>
      </c>
      <c r="AD97" s="149">
        <v>0</v>
      </c>
      <c r="AE97" s="149">
        <v>0</v>
      </c>
      <c r="AF97" s="149">
        <v>0</v>
      </c>
      <c r="AG97" s="150">
        <f t="shared" si="24"/>
        <v>0</v>
      </c>
      <c r="AH97" s="151">
        <f t="shared" si="25"/>
        <v>0</v>
      </c>
      <c r="AI97" s="152">
        <f t="shared" si="26"/>
        <v>0</v>
      </c>
      <c r="AK97" s="129"/>
      <c r="AL97" s="129"/>
      <c r="AM97" s="129"/>
      <c r="AN97" s="129"/>
      <c r="AO97" s="129"/>
      <c r="AP97" s="129"/>
      <c r="AQ97" s="129"/>
      <c r="AR97" s="129"/>
      <c r="AS97" s="129"/>
      <c r="AT97" s="129"/>
      <c r="AU97" s="129"/>
      <c r="AV97" s="129"/>
      <c r="AW97" s="129"/>
      <c r="AX97" s="129"/>
      <c r="AY97" s="129"/>
      <c r="AZ97" s="129"/>
      <c r="BA97" s="129"/>
      <c r="BB97" s="129"/>
      <c r="BC97" s="129"/>
      <c r="BD97" s="129"/>
      <c r="BE97" s="129"/>
      <c r="BF97" s="129"/>
      <c r="BG97" s="129"/>
    </row>
    <row r="98" spans="1:59" s="153" customFormat="1" hidden="1">
      <c r="A98" s="153" t="s">
        <v>3438</v>
      </c>
      <c r="B98" s="148" t="s">
        <v>3844</v>
      </c>
      <c r="C98" s="148" t="s">
        <v>3845</v>
      </c>
      <c r="D98" s="148">
        <v>39090</v>
      </c>
      <c r="E98" s="149">
        <v>0</v>
      </c>
      <c r="F98" s="149">
        <v>0</v>
      </c>
      <c r="G98" s="149">
        <v>0</v>
      </c>
      <c r="H98" s="149">
        <v>0</v>
      </c>
      <c r="I98" s="149">
        <v>0</v>
      </c>
      <c r="J98" s="149">
        <v>0</v>
      </c>
      <c r="K98" s="149">
        <v>0</v>
      </c>
      <c r="L98" s="149">
        <v>0</v>
      </c>
      <c r="M98" s="149">
        <v>0</v>
      </c>
      <c r="N98" s="149">
        <v>0</v>
      </c>
      <c r="O98" s="149">
        <v>0</v>
      </c>
      <c r="P98" s="149">
        <v>0</v>
      </c>
      <c r="Q98" s="149">
        <v>0</v>
      </c>
      <c r="R98" s="149">
        <v>0</v>
      </c>
      <c r="S98" s="149">
        <v>0</v>
      </c>
      <c r="T98" s="149">
        <v>0</v>
      </c>
      <c r="U98" s="149">
        <v>0</v>
      </c>
      <c r="V98" s="149">
        <v>0</v>
      </c>
      <c r="W98" s="149">
        <v>0</v>
      </c>
      <c r="X98" s="149">
        <v>0</v>
      </c>
      <c r="Y98" s="149">
        <v>0</v>
      </c>
      <c r="Z98" s="149">
        <v>0</v>
      </c>
      <c r="AA98" s="149">
        <v>0</v>
      </c>
      <c r="AB98" s="149">
        <v>0</v>
      </c>
      <c r="AC98" s="149">
        <v>0</v>
      </c>
      <c r="AD98" s="149">
        <v>0</v>
      </c>
      <c r="AE98" s="149">
        <v>0</v>
      </c>
      <c r="AF98" s="149">
        <v>0</v>
      </c>
      <c r="AG98" s="150">
        <f t="shared" si="24"/>
        <v>0</v>
      </c>
      <c r="AH98" s="151">
        <f t="shared" si="25"/>
        <v>0</v>
      </c>
      <c r="AI98" s="152">
        <f t="shared" si="26"/>
        <v>0</v>
      </c>
      <c r="AK98" s="129"/>
      <c r="AL98" s="129"/>
      <c r="AM98" s="129"/>
      <c r="AN98" s="129"/>
      <c r="AO98" s="129"/>
      <c r="AP98" s="129"/>
      <c r="AQ98" s="129"/>
      <c r="AR98" s="129"/>
      <c r="AS98" s="129"/>
      <c r="AT98" s="129"/>
      <c r="AU98" s="129"/>
      <c r="AV98" s="129"/>
      <c r="AW98" s="129"/>
      <c r="AX98" s="129"/>
      <c r="AY98" s="129"/>
      <c r="AZ98" s="129"/>
      <c r="BA98" s="129"/>
      <c r="BB98" s="129"/>
      <c r="BC98" s="129"/>
      <c r="BD98" s="129"/>
      <c r="BE98" s="129"/>
      <c r="BF98" s="129"/>
      <c r="BG98" s="129"/>
    </row>
    <row r="99" spans="1:59" s="153" customFormat="1" hidden="1">
      <c r="A99" s="153" t="s">
        <v>3438</v>
      </c>
      <c r="B99" s="148" t="s">
        <v>3846</v>
      </c>
      <c r="C99" s="148" t="s">
        <v>3847</v>
      </c>
      <c r="D99" s="148">
        <v>39090</v>
      </c>
      <c r="E99" s="149">
        <v>0</v>
      </c>
      <c r="F99" s="149">
        <v>0</v>
      </c>
      <c r="G99" s="149">
        <v>0</v>
      </c>
      <c r="H99" s="149">
        <v>0</v>
      </c>
      <c r="I99" s="149">
        <v>0</v>
      </c>
      <c r="J99" s="149">
        <v>0</v>
      </c>
      <c r="K99" s="149">
        <v>0</v>
      </c>
      <c r="L99" s="149">
        <v>0</v>
      </c>
      <c r="M99" s="149">
        <v>0</v>
      </c>
      <c r="N99" s="149">
        <v>0</v>
      </c>
      <c r="O99" s="149">
        <v>0</v>
      </c>
      <c r="P99" s="149">
        <v>0</v>
      </c>
      <c r="Q99" s="149">
        <v>0</v>
      </c>
      <c r="R99" s="149">
        <v>0</v>
      </c>
      <c r="S99" s="149">
        <v>0</v>
      </c>
      <c r="T99" s="149">
        <v>0</v>
      </c>
      <c r="U99" s="149">
        <v>0</v>
      </c>
      <c r="V99" s="149">
        <v>0</v>
      </c>
      <c r="W99" s="149">
        <v>0</v>
      </c>
      <c r="X99" s="149">
        <v>0</v>
      </c>
      <c r="Y99" s="149">
        <v>0</v>
      </c>
      <c r="Z99" s="149">
        <v>0</v>
      </c>
      <c r="AA99" s="149">
        <v>0</v>
      </c>
      <c r="AB99" s="149">
        <v>0</v>
      </c>
      <c r="AC99" s="149">
        <v>0</v>
      </c>
      <c r="AD99" s="149">
        <v>0</v>
      </c>
      <c r="AE99" s="149">
        <v>0</v>
      </c>
      <c r="AF99" s="149">
        <v>0</v>
      </c>
      <c r="AG99" s="150">
        <f t="shared" si="24"/>
        <v>0</v>
      </c>
      <c r="AH99" s="151">
        <f t="shared" si="25"/>
        <v>0</v>
      </c>
      <c r="AI99" s="152">
        <f t="shared" si="26"/>
        <v>0</v>
      </c>
      <c r="AK99" s="129"/>
      <c r="AL99" s="129"/>
      <c r="AM99" s="129"/>
      <c r="AN99" s="129"/>
      <c r="AO99" s="129"/>
      <c r="AP99" s="129"/>
      <c r="AQ99" s="129"/>
      <c r="AR99" s="129"/>
      <c r="AS99" s="129"/>
      <c r="AT99" s="129"/>
      <c r="AU99" s="129"/>
      <c r="AV99" s="129"/>
      <c r="AW99" s="129"/>
      <c r="AX99" s="129"/>
      <c r="AY99" s="129"/>
      <c r="AZ99" s="129"/>
      <c r="BA99" s="129"/>
      <c r="BB99" s="129"/>
      <c r="BC99" s="129"/>
      <c r="BD99" s="129"/>
      <c r="BE99" s="129"/>
      <c r="BF99" s="129"/>
      <c r="BG99" s="129"/>
    </row>
    <row r="100" spans="1:59" s="153" customFormat="1" hidden="1">
      <c r="A100" s="153" t="s">
        <v>3438</v>
      </c>
      <c r="B100" s="148" t="s">
        <v>3852</v>
      </c>
      <c r="C100" s="148" t="s">
        <v>3853</v>
      </c>
      <c r="D100" s="148">
        <v>39090</v>
      </c>
      <c r="E100" s="149">
        <v>0</v>
      </c>
      <c r="F100" s="149">
        <v>0</v>
      </c>
      <c r="G100" s="149">
        <v>0</v>
      </c>
      <c r="H100" s="149">
        <v>0</v>
      </c>
      <c r="I100" s="149">
        <v>0</v>
      </c>
      <c r="J100" s="149">
        <v>0</v>
      </c>
      <c r="K100" s="149">
        <v>0</v>
      </c>
      <c r="L100" s="149">
        <v>0</v>
      </c>
      <c r="M100" s="149">
        <v>0</v>
      </c>
      <c r="N100" s="149">
        <v>0</v>
      </c>
      <c r="O100" s="149">
        <v>0</v>
      </c>
      <c r="P100" s="149">
        <v>0</v>
      </c>
      <c r="Q100" s="149">
        <v>0</v>
      </c>
      <c r="R100" s="149">
        <v>0</v>
      </c>
      <c r="S100" s="149">
        <v>0</v>
      </c>
      <c r="T100" s="149">
        <v>0</v>
      </c>
      <c r="U100" s="149">
        <v>0</v>
      </c>
      <c r="V100" s="149">
        <v>0</v>
      </c>
      <c r="W100" s="149">
        <v>0</v>
      </c>
      <c r="X100" s="149">
        <v>0</v>
      </c>
      <c r="Y100" s="149">
        <v>0</v>
      </c>
      <c r="Z100" s="149">
        <v>0</v>
      </c>
      <c r="AA100" s="149">
        <v>0</v>
      </c>
      <c r="AB100" s="149">
        <v>0</v>
      </c>
      <c r="AC100" s="149">
        <v>0</v>
      </c>
      <c r="AD100" s="149">
        <v>0</v>
      </c>
      <c r="AE100" s="149">
        <v>0</v>
      </c>
      <c r="AF100" s="149">
        <v>0</v>
      </c>
      <c r="AG100" s="150">
        <f t="shared" si="24"/>
        <v>0</v>
      </c>
      <c r="AH100" s="151">
        <f t="shared" si="25"/>
        <v>0</v>
      </c>
      <c r="AI100" s="152">
        <f t="shared" si="26"/>
        <v>0</v>
      </c>
      <c r="AK100" s="129"/>
      <c r="AL100" s="129"/>
      <c r="AM100" s="129"/>
      <c r="AN100" s="129"/>
      <c r="AO100" s="129"/>
      <c r="AP100" s="129"/>
      <c r="AQ100" s="129"/>
      <c r="AR100" s="129"/>
      <c r="AS100" s="129"/>
      <c r="AT100" s="129"/>
      <c r="AU100" s="129"/>
      <c r="AV100" s="129"/>
      <c r="AW100" s="129"/>
      <c r="AX100" s="129"/>
      <c r="AY100" s="129"/>
      <c r="AZ100" s="129"/>
      <c r="BA100" s="129"/>
      <c r="BB100" s="129"/>
      <c r="BC100" s="129"/>
      <c r="BD100" s="129"/>
      <c r="BE100" s="129"/>
      <c r="BF100" s="129"/>
      <c r="BG100" s="129"/>
    </row>
    <row r="101" spans="1:59" s="153" customFormat="1" hidden="1">
      <c r="A101" s="153" t="s">
        <v>3438</v>
      </c>
      <c r="B101" s="148" t="s">
        <v>3854</v>
      </c>
      <c r="C101" s="148" t="s">
        <v>3855</v>
      </c>
      <c r="D101" s="148">
        <v>39090</v>
      </c>
      <c r="E101" s="149">
        <v>0</v>
      </c>
      <c r="F101" s="149">
        <v>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0</v>
      </c>
      <c r="N101" s="149">
        <v>0</v>
      </c>
      <c r="O101" s="149">
        <v>0</v>
      </c>
      <c r="P101" s="149">
        <v>0</v>
      </c>
      <c r="Q101" s="149">
        <v>0</v>
      </c>
      <c r="R101" s="149">
        <v>0</v>
      </c>
      <c r="S101" s="149">
        <v>0</v>
      </c>
      <c r="T101" s="149">
        <v>0</v>
      </c>
      <c r="U101" s="149">
        <v>0</v>
      </c>
      <c r="V101" s="149">
        <v>0</v>
      </c>
      <c r="W101" s="149">
        <v>0</v>
      </c>
      <c r="X101" s="149">
        <v>0</v>
      </c>
      <c r="Y101" s="149">
        <v>0</v>
      </c>
      <c r="Z101" s="149">
        <v>0</v>
      </c>
      <c r="AA101" s="149">
        <v>0</v>
      </c>
      <c r="AB101" s="149">
        <v>0</v>
      </c>
      <c r="AC101" s="149">
        <v>0</v>
      </c>
      <c r="AD101" s="149">
        <v>0</v>
      </c>
      <c r="AE101" s="149">
        <v>0</v>
      </c>
      <c r="AF101" s="149">
        <v>0</v>
      </c>
      <c r="AG101" s="150">
        <f t="shared" si="24"/>
        <v>0</v>
      </c>
      <c r="AH101" s="151">
        <f t="shared" si="25"/>
        <v>0</v>
      </c>
      <c r="AI101" s="152">
        <f t="shared" si="26"/>
        <v>0</v>
      </c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  <c r="BG101" s="129"/>
    </row>
    <row r="102" spans="1:59" s="153" customFormat="1" hidden="1">
      <c r="A102" s="153" t="s">
        <v>3438</v>
      </c>
      <c r="B102" s="148" t="s">
        <v>3856</v>
      </c>
      <c r="C102" s="148" t="s">
        <v>3857</v>
      </c>
      <c r="D102" s="148">
        <v>39090</v>
      </c>
      <c r="E102" s="149">
        <v>0</v>
      </c>
      <c r="F102" s="149">
        <v>0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0</v>
      </c>
      <c r="M102" s="149">
        <v>0</v>
      </c>
      <c r="N102" s="149">
        <v>0</v>
      </c>
      <c r="O102" s="149">
        <v>0</v>
      </c>
      <c r="P102" s="149">
        <v>0</v>
      </c>
      <c r="Q102" s="149">
        <v>0</v>
      </c>
      <c r="R102" s="149">
        <v>0</v>
      </c>
      <c r="S102" s="149">
        <v>0</v>
      </c>
      <c r="T102" s="149">
        <v>0</v>
      </c>
      <c r="U102" s="149">
        <v>0</v>
      </c>
      <c r="V102" s="149">
        <v>0</v>
      </c>
      <c r="W102" s="149">
        <v>0</v>
      </c>
      <c r="X102" s="149">
        <v>0</v>
      </c>
      <c r="Y102" s="149">
        <v>0</v>
      </c>
      <c r="Z102" s="149">
        <v>0</v>
      </c>
      <c r="AA102" s="149">
        <v>0</v>
      </c>
      <c r="AB102" s="149">
        <v>0</v>
      </c>
      <c r="AC102" s="149">
        <v>0</v>
      </c>
      <c r="AD102" s="149">
        <v>0</v>
      </c>
      <c r="AE102" s="149">
        <v>0</v>
      </c>
      <c r="AF102" s="149">
        <v>0</v>
      </c>
      <c r="AG102" s="150">
        <f t="shared" si="24"/>
        <v>0</v>
      </c>
      <c r="AH102" s="151">
        <f t="shared" si="25"/>
        <v>0</v>
      </c>
      <c r="AI102" s="152">
        <f t="shared" si="26"/>
        <v>0</v>
      </c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9"/>
    </row>
    <row r="103" spans="1:59" s="153" customFormat="1" hidden="1">
      <c r="A103" s="153" t="s">
        <v>3438</v>
      </c>
      <c r="B103" s="148" t="s">
        <v>3866</v>
      </c>
      <c r="C103" s="148" t="s">
        <v>3867</v>
      </c>
      <c r="D103" s="148">
        <v>39090</v>
      </c>
      <c r="E103" s="149">
        <v>0</v>
      </c>
      <c r="F103" s="149">
        <v>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0</v>
      </c>
      <c r="M103" s="149">
        <v>0</v>
      </c>
      <c r="N103" s="149">
        <v>0</v>
      </c>
      <c r="O103" s="149">
        <v>0</v>
      </c>
      <c r="P103" s="149">
        <v>0</v>
      </c>
      <c r="Q103" s="149">
        <v>0</v>
      </c>
      <c r="R103" s="149">
        <v>0</v>
      </c>
      <c r="S103" s="149">
        <v>0</v>
      </c>
      <c r="T103" s="149">
        <v>0</v>
      </c>
      <c r="U103" s="149">
        <v>0</v>
      </c>
      <c r="V103" s="149">
        <v>0</v>
      </c>
      <c r="W103" s="149">
        <v>0</v>
      </c>
      <c r="X103" s="149">
        <v>0</v>
      </c>
      <c r="Y103" s="149">
        <v>0</v>
      </c>
      <c r="Z103" s="149">
        <v>0</v>
      </c>
      <c r="AA103" s="149">
        <v>0</v>
      </c>
      <c r="AB103" s="149">
        <v>0</v>
      </c>
      <c r="AC103" s="149">
        <v>0</v>
      </c>
      <c r="AD103" s="149">
        <v>0</v>
      </c>
      <c r="AE103" s="149">
        <v>0</v>
      </c>
      <c r="AF103" s="149">
        <v>0</v>
      </c>
      <c r="AG103" s="150">
        <f t="shared" si="24"/>
        <v>0</v>
      </c>
      <c r="AH103" s="151">
        <f t="shared" si="25"/>
        <v>0</v>
      </c>
      <c r="AI103" s="152">
        <f t="shared" si="26"/>
        <v>0</v>
      </c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9"/>
    </row>
    <row r="104" spans="1:59" s="153" customFormat="1" hidden="1">
      <c r="A104" s="153" t="s">
        <v>3438</v>
      </c>
      <c r="B104" s="148" t="s">
        <v>3874</v>
      </c>
      <c r="C104" s="148" t="s">
        <v>3875</v>
      </c>
      <c r="D104" s="148">
        <v>39090</v>
      </c>
      <c r="E104" s="149">
        <v>0</v>
      </c>
      <c r="F104" s="149">
        <v>0</v>
      </c>
      <c r="G104" s="149">
        <v>0</v>
      </c>
      <c r="H104" s="149">
        <v>0</v>
      </c>
      <c r="I104" s="149">
        <v>0</v>
      </c>
      <c r="J104" s="149">
        <v>0</v>
      </c>
      <c r="K104" s="149">
        <v>0</v>
      </c>
      <c r="L104" s="149">
        <v>0</v>
      </c>
      <c r="M104" s="149">
        <v>0</v>
      </c>
      <c r="N104" s="149">
        <v>0</v>
      </c>
      <c r="O104" s="149">
        <v>0</v>
      </c>
      <c r="P104" s="149">
        <v>0</v>
      </c>
      <c r="Q104" s="149">
        <v>0</v>
      </c>
      <c r="R104" s="149">
        <v>0</v>
      </c>
      <c r="S104" s="149">
        <v>0</v>
      </c>
      <c r="T104" s="149">
        <v>0</v>
      </c>
      <c r="U104" s="149">
        <v>0</v>
      </c>
      <c r="V104" s="149">
        <v>0</v>
      </c>
      <c r="W104" s="149">
        <v>0</v>
      </c>
      <c r="X104" s="149">
        <v>0</v>
      </c>
      <c r="Y104" s="149">
        <v>0</v>
      </c>
      <c r="Z104" s="149">
        <v>0</v>
      </c>
      <c r="AA104" s="149">
        <v>0</v>
      </c>
      <c r="AB104" s="149">
        <v>0</v>
      </c>
      <c r="AC104" s="149">
        <v>0</v>
      </c>
      <c r="AD104" s="149">
        <v>0</v>
      </c>
      <c r="AE104" s="149">
        <v>0</v>
      </c>
      <c r="AF104" s="149">
        <v>0</v>
      </c>
      <c r="AG104" s="150">
        <f t="shared" si="24"/>
        <v>0</v>
      </c>
      <c r="AH104" s="151">
        <f t="shared" si="25"/>
        <v>0</v>
      </c>
      <c r="AI104" s="152">
        <f t="shared" si="26"/>
        <v>0</v>
      </c>
      <c r="AK104" s="129"/>
      <c r="AL104" s="129"/>
      <c r="AM104" s="129"/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29"/>
      <c r="AX104" s="129"/>
      <c r="AY104" s="129"/>
      <c r="AZ104" s="129"/>
      <c r="BA104" s="129"/>
      <c r="BB104" s="129"/>
      <c r="BC104" s="129"/>
      <c r="BD104" s="129"/>
      <c r="BE104" s="129"/>
      <c r="BF104" s="129"/>
      <c r="BG104" s="129"/>
    </row>
    <row r="105" spans="1:59" s="153" customFormat="1" hidden="1">
      <c r="A105" s="153" t="s">
        <v>3438</v>
      </c>
      <c r="B105" s="148" t="s">
        <v>3876</v>
      </c>
      <c r="C105" s="148" t="s">
        <v>3877</v>
      </c>
      <c r="D105" s="148">
        <v>39090</v>
      </c>
      <c r="E105" s="149">
        <v>0</v>
      </c>
      <c r="F105" s="149">
        <v>0</v>
      </c>
      <c r="G105" s="149">
        <v>0</v>
      </c>
      <c r="H105" s="149">
        <v>0</v>
      </c>
      <c r="I105" s="149">
        <v>0</v>
      </c>
      <c r="J105" s="149">
        <v>0</v>
      </c>
      <c r="K105" s="149">
        <v>0</v>
      </c>
      <c r="L105" s="149">
        <v>0</v>
      </c>
      <c r="M105" s="149">
        <v>0</v>
      </c>
      <c r="N105" s="149">
        <v>0</v>
      </c>
      <c r="O105" s="149">
        <v>0</v>
      </c>
      <c r="P105" s="149">
        <v>0</v>
      </c>
      <c r="Q105" s="149">
        <v>0</v>
      </c>
      <c r="R105" s="149">
        <v>0</v>
      </c>
      <c r="S105" s="149">
        <v>0</v>
      </c>
      <c r="T105" s="149">
        <v>0</v>
      </c>
      <c r="U105" s="149">
        <v>0</v>
      </c>
      <c r="V105" s="149">
        <v>0</v>
      </c>
      <c r="W105" s="149">
        <v>0</v>
      </c>
      <c r="X105" s="149">
        <v>0</v>
      </c>
      <c r="Y105" s="149">
        <v>0</v>
      </c>
      <c r="Z105" s="149">
        <v>0</v>
      </c>
      <c r="AA105" s="149">
        <v>0</v>
      </c>
      <c r="AB105" s="149">
        <v>0</v>
      </c>
      <c r="AC105" s="149">
        <v>0</v>
      </c>
      <c r="AD105" s="149">
        <v>0</v>
      </c>
      <c r="AE105" s="149">
        <v>0</v>
      </c>
      <c r="AF105" s="149">
        <v>0</v>
      </c>
      <c r="AG105" s="150">
        <f t="shared" si="24"/>
        <v>0</v>
      </c>
      <c r="AH105" s="151">
        <f t="shared" si="25"/>
        <v>0</v>
      </c>
      <c r="AI105" s="152">
        <f t="shared" si="26"/>
        <v>0</v>
      </c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9"/>
    </row>
    <row r="106" spans="1:59" s="153" customFormat="1" hidden="1">
      <c r="A106" s="153" t="s">
        <v>3438</v>
      </c>
      <c r="B106" s="148" t="s">
        <v>3880</v>
      </c>
      <c r="C106" s="148" t="s">
        <v>3881</v>
      </c>
      <c r="D106" s="148">
        <v>39090</v>
      </c>
      <c r="E106" s="149">
        <v>0</v>
      </c>
      <c r="F106" s="149">
        <v>0</v>
      </c>
      <c r="G106" s="149">
        <v>0</v>
      </c>
      <c r="H106" s="149">
        <v>0</v>
      </c>
      <c r="I106" s="149">
        <v>0</v>
      </c>
      <c r="J106" s="149">
        <v>0</v>
      </c>
      <c r="K106" s="149">
        <v>0</v>
      </c>
      <c r="L106" s="149">
        <v>0</v>
      </c>
      <c r="M106" s="149">
        <v>0</v>
      </c>
      <c r="N106" s="149">
        <v>0</v>
      </c>
      <c r="O106" s="149">
        <v>0</v>
      </c>
      <c r="P106" s="149">
        <v>0</v>
      </c>
      <c r="Q106" s="149">
        <v>0</v>
      </c>
      <c r="R106" s="149">
        <v>0</v>
      </c>
      <c r="S106" s="149">
        <v>0</v>
      </c>
      <c r="T106" s="149">
        <v>0</v>
      </c>
      <c r="U106" s="149">
        <v>0</v>
      </c>
      <c r="V106" s="149">
        <v>0</v>
      </c>
      <c r="W106" s="149">
        <v>0</v>
      </c>
      <c r="X106" s="149">
        <v>0</v>
      </c>
      <c r="Y106" s="149">
        <v>0</v>
      </c>
      <c r="Z106" s="149">
        <v>0</v>
      </c>
      <c r="AA106" s="149">
        <v>0</v>
      </c>
      <c r="AB106" s="149">
        <v>0</v>
      </c>
      <c r="AC106" s="149">
        <v>0</v>
      </c>
      <c r="AD106" s="149">
        <v>0</v>
      </c>
      <c r="AE106" s="149">
        <v>0</v>
      </c>
      <c r="AF106" s="149">
        <v>0</v>
      </c>
      <c r="AG106" s="150">
        <f t="shared" si="24"/>
        <v>0</v>
      </c>
      <c r="AH106" s="151">
        <f t="shared" si="25"/>
        <v>0</v>
      </c>
      <c r="AI106" s="152">
        <f t="shared" si="26"/>
        <v>0</v>
      </c>
      <c r="AK106" s="129"/>
      <c r="AL106" s="129"/>
      <c r="AM106" s="129"/>
      <c r="AN106" s="129"/>
      <c r="AO106" s="129"/>
      <c r="AP106" s="129"/>
      <c r="AQ106" s="129"/>
      <c r="AR106" s="129"/>
      <c r="AS106" s="129"/>
      <c r="AT106" s="129"/>
      <c r="AU106" s="129"/>
      <c r="AV106" s="129"/>
      <c r="AW106" s="129"/>
      <c r="AX106" s="129"/>
      <c r="AY106" s="129"/>
      <c r="AZ106" s="129"/>
      <c r="BA106" s="129"/>
      <c r="BB106" s="129"/>
      <c r="BC106" s="129"/>
      <c r="BD106" s="129"/>
      <c r="BE106" s="129"/>
      <c r="BF106" s="129"/>
      <c r="BG106" s="129"/>
    </row>
    <row r="107" spans="1:59" s="153" customFormat="1" hidden="1">
      <c r="A107" s="153" t="s">
        <v>3438</v>
      </c>
      <c r="B107" s="148" t="s">
        <v>3888</v>
      </c>
      <c r="C107" s="148" t="s">
        <v>3889</v>
      </c>
      <c r="D107" s="148">
        <v>39090</v>
      </c>
      <c r="E107" s="149">
        <v>0</v>
      </c>
      <c r="F107" s="149">
        <v>0</v>
      </c>
      <c r="G107" s="149">
        <v>0</v>
      </c>
      <c r="H107" s="149">
        <v>0</v>
      </c>
      <c r="I107" s="149">
        <v>0</v>
      </c>
      <c r="J107" s="149">
        <v>0</v>
      </c>
      <c r="K107" s="149">
        <v>0</v>
      </c>
      <c r="L107" s="149">
        <v>0</v>
      </c>
      <c r="M107" s="149">
        <v>0</v>
      </c>
      <c r="N107" s="149">
        <v>0</v>
      </c>
      <c r="O107" s="149">
        <v>0</v>
      </c>
      <c r="P107" s="149">
        <v>0</v>
      </c>
      <c r="Q107" s="149">
        <v>0</v>
      </c>
      <c r="R107" s="149">
        <v>0</v>
      </c>
      <c r="S107" s="149">
        <v>0</v>
      </c>
      <c r="T107" s="149">
        <v>0</v>
      </c>
      <c r="U107" s="149">
        <v>0</v>
      </c>
      <c r="V107" s="149">
        <v>0</v>
      </c>
      <c r="W107" s="149">
        <v>0</v>
      </c>
      <c r="X107" s="149">
        <v>0</v>
      </c>
      <c r="Y107" s="149">
        <v>0</v>
      </c>
      <c r="Z107" s="149">
        <v>0</v>
      </c>
      <c r="AA107" s="149">
        <v>0</v>
      </c>
      <c r="AB107" s="149">
        <v>0</v>
      </c>
      <c r="AC107" s="149">
        <v>0</v>
      </c>
      <c r="AD107" s="149">
        <v>0</v>
      </c>
      <c r="AE107" s="149">
        <v>0</v>
      </c>
      <c r="AF107" s="149">
        <v>0</v>
      </c>
      <c r="AG107" s="150">
        <f t="shared" si="24"/>
        <v>0</v>
      </c>
      <c r="AH107" s="151">
        <f t="shared" si="25"/>
        <v>0</v>
      </c>
      <c r="AI107" s="152">
        <f t="shared" si="26"/>
        <v>0</v>
      </c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  <c r="AU107" s="129"/>
      <c r="AV107" s="129"/>
      <c r="AW107" s="129"/>
      <c r="AX107" s="129"/>
      <c r="AY107" s="129"/>
      <c r="AZ107" s="129"/>
      <c r="BA107" s="129"/>
      <c r="BB107" s="129"/>
      <c r="BC107" s="129"/>
      <c r="BD107" s="129"/>
      <c r="BE107" s="129"/>
      <c r="BF107" s="129"/>
      <c r="BG107" s="129"/>
    </row>
    <row r="108" spans="1:59" s="153" customFormat="1" hidden="1">
      <c r="A108" s="153" t="s">
        <v>3438</v>
      </c>
      <c r="B108" s="148" t="s">
        <v>3892</v>
      </c>
      <c r="C108" s="148" t="s">
        <v>3893</v>
      </c>
      <c r="D108" s="148">
        <v>39090</v>
      </c>
      <c r="E108" s="149">
        <v>0</v>
      </c>
      <c r="F108" s="149">
        <v>0</v>
      </c>
      <c r="G108" s="149">
        <v>0</v>
      </c>
      <c r="H108" s="149">
        <v>0</v>
      </c>
      <c r="I108" s="149">
        <v>0</v>
      </c>
      <c r="J108" s="149">
        <v>0</v>
      </c>
      <c r="K108" s="149">
        <v>0</v>
      </c>
      <c r="L108" s="149">
        <v>0</v>
      </c>
      <c r="M108" s="149">
        <v>0</v>
      </c>
      <c r="N108" s="149">
        <v>0</v>
      </c>
      <c r="O108" s="149">
        <v>0</v>
      </c>
      <c r="P108" s="149">
        <v>0</v>
      </c>
      <c r="Q108" s="149">
        <v>0</v>
      </c>
      <c r="R108" s="149">
        <v>0</v>
      </c>
      <c r="S108" s="149">
        <v>0</v>
      </c>
      <c r="T108" s="149">
        <v>0</v>
      </c>
      <c r="U108" s="149">
        <v>0</v>
      </c>
      <c r="V108" s="149">
        <v>0</v>
      </c>
      <c r="W108" s="149">
        <v>0</v>
      </c>
      <c r="X108" s="149">
        <v>0</v>
      </c>
      <c r="Y108" s="149">
        <v>0</v>
      </c>
      <c r="Z108" s="149">
        <v>0</v>
      </c>
      <c r="AA108" s="149">
        <v>0</v>
      </c>
      <c r="AB108" s="149">
        <v>0</v>
      </c>
      <c r="AC108" s="149">
        <v>0</v>
      </c>
      <c r="AD108" s="149">
        <v>0</v>
      </c>
      <c r="AE108" s="149">
        <v>0</v>
      </c>
      <c r="AF108" s="149">
        <v>0</v>
      </c>
      <c r="AG108" s="150">
        <f t="shared" si="24"/>
        <v>0</v>
      </c>
      <c r="AH108" s="151">
        <f t="shared" si="25"/>
        <v>0</v>
      </c>
      <c r="AI108" s="152">
        <f t="shared" si="26"/>
        <v>0</v>
      </c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</row>
    <row r="109" spans="1:59" s="153" customFormat="1" hidden="1">
      <c r="A109" s="153" t="s">
        <v>3438</v>
      </c>
      <c r="B109" s="148" t="s">
        <v>3894</v>
      </c>
      <c r="C109" s="148" t="s">
        <v>3895</v>
      </c>
      <c r="D109" s="148">
        <v>39090</v>
      </c>
      <c r="E109" s="149">
        <v>0</v>
      </c>
      <c r="F109" s="149">
        <v>0</v>
      </c>
      <c r="G109" s="149">
        <v>0</v>
      </c>
      <c r="H109" s="149">
        <v>0</v>
      </c>
      <c r="I109" s="149">
        <v>0</v>
      </c>
      <c r="J109" s="149">
        <v>0</v>
      </c>
      <c r="K109" s="149">
        <v>0</v>
      </c>
      <c r="L109" s="149">
        <v>0</v>
      </c>
      <c r="M109" s="149">
        <v>0</v>
      </c>
      <c r="N109" s="149">
        <v>0</v>
      </c>
      <c r="O109" s="149">
        <v>0</v>
      </c>
      <c r="P109" s="149">
        <v>0</v>
      </c>
      <c r="Q109" s="149">
        <v>0</v>
      </c>
      <c r="R109" s="149">
        <v>0</v>
      </c>
      <c r="S109" s="149">
        <v>0</v>
      </c>
      <c r="T109" s="149">
        <v>0</v>
      </c>
      <c r="U109" s="149">
        <v>0</v>
      </c>
      <c r="V109" s="149">
        <v>0</v>
      </c>
      <c r="W109" s="149">
        <v>0</v>
      </c>
      <c r="X109" s="149">
        <v>0</v>
      </c>
      <c r="Y109" s="149">
        <v>0</v>
      </c>
      <c r="Z109" s="149">
        <v>0</v>
      </c>
      <c r="AA109" s="149">
        <v>0</v>
      </c>
      <c r="AB109" s="149">
        <v>0</v>
      </c>
      <c r="AC109" s="149">
        <v>0</v>
      </c>
      <c r="AD109" s="149">
        <v>0</v>
      </c>
      <c r="AE109" s="149">
        <v>0</v>
      </c>
      <c r="AF109" s="149">
        <v>0</v>
      </c>
      <c r="AG109" s="150">
        <f t="shared" si="24"/>
        <v>0</v>
      </c>
      <c r="AH109" s="151">
        <f t="shared" si="25"/>
        <v>0</v>
      </c>
      <c r="AI109" s="152">
        <f t="shared" si="26"/>
        <v>0</v>
      </c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9"/>
    </row>
    <row r="110" spans="1:59" s="153" customFormat="1" hidden="1">
      <c r="A110" s="153" t="s">
        <v>3438</v>
      </c>
      <c r="B110" s="148" t="s">
        <v>3900</v>
      </c>
      <c r="C110" s="148" t="s">
        <v>3901</v>
      </c>
      <c r="D110" s="148">
        <v>39090</v>
      </c>
      <c r="E110" s="149">
        <v>0</v>
      </c>
      <c r="F110" s="149">
        <v>0</v>
      </c>
      <c r="G110" s="149">
        <v>0</v>
      </c>
      <c r="H110" s="149">
        <v>0</v>
      </c>
      <c r="I110" s="149">
        <v>0</v>
      </c>
      <c r="J110" s="149">
        <v>0</v>
      </c>
      <c r="K110" s="149">
        <v>0</v>
      </c>
      <c r="L110" s="149">
        <v>0</v>
      </c>
      <c r="M110" s="149">
        <v>0</v>
      </c>
      <c r="N110" s="149">
        <v>0</v>
      </c>
      <c r="O110" s="149">
        <v>0</v>
      </c>
      <c r="P110" s="149">
        <v>0</v>
      </c>
      <c r="Q110" s="149">
        <v>0</v>
      </c>
      <c r="R110" s="149">
        <v>0</v>
      </c>
      <c r="S110" s="149">
        <v>0</v>
      </c>
      <c r="T110" s="149">
        <v>0</v>
      </c>
      <c r="U110" s="149">
        <v>0</v>
      </c>
      <c r="V110" s="149">
        <v>0</v>
      </c>
      <c r="W110" s="149">
        <v>0</v>
      </c>
      <c r="X110" s="149">
        <v>0</v>
      </c>
      <c r="Y110" s="149">
        <v>0</v>
      </c>
      <c r="Z110" s="149">
        <v>0</v>
      </c>
      <c r="AA110" s="149">
        <v>0</v>
      </c>
      <c r="AB110" s="149">
        <v>0</v>
      </c>
      <c r="AC110" s="149">
        <v>0</v>
      </c>
      <c r="AD110" s="149">
        <v>0</v>
      </c>
      <c r="AE110" s="149">
        <v>0</v>
      </c>
      <c r="AF110" s="149">
        <v>0</v>
      </c>
      <c r="AG110" s="150">
        <f t="shared" si="24"/>
        <v>0</v>
      </c>
      <c r="AH110" s="151">
        <f t="shared" si="25"/>
        <v>0</v>
      </c>
      <c r="AI110" s="152">
        <f t="shared" si="26"/>
        <v>0</v>
      </c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9"/>
    </row>
    <row r="111" spans="1:59" s="153" customFormat="1" hidden="1">
      <c r="A111" s="153" t="s">
        <v>3438</v>
      </c>
      <c r="B111" s="148" t="s">
        <v>3908</v>
      </c>
      <c r="C111" s="148" t="s">
        <v>3909</v>
      </c>
      <c r="D111" s="148">
        <v>39090</v>
      </c>
      <c r="E111" s="149">
        <v>0</v>
      </c>
      <c r="F111" s="149">
        <v>0</v>
      </c>
      <c r="G111" s="149">
        <v>0</v>
      </c>
      <c r="H111" s="149">
        <v>0</v>
      </c>
      <c r="I111" s="149">
        <v>0</v>
      </c>
      <c r="J111" s="149">
        <v>0</v>
      </c>
      <c r="K111" s="149">
        <v>0</v>
      </c>
      <c r="L111" s="149">
        <v>0</v>
      </c>
      <c r="M111" s="149">
        <v>0</v>
      </c>
      <c r="N111" s="149">
        <v>0</v>
      </c>
      <c r="O111" s="149">
        <v>0</v>
      </c>
      <c r="P111" s="149">
        <v>0</v>
      </c>
      <c r="Q111" s="149">
        <v>0</v>
      </c>
      <c r="R111" s="149">
        <v>0</v>
      </c>
      <c r="S111" s="149">
        <v>0</v>
      </c>
      <c r="T111" s="149">
        <v>0</v>
      </c>
      <c r="U111" s="149">
        <v>0</v>
      </c>
      <c r="V111" s="149">
        <v>0</v>
      </c>
      <c r="W111" s="149">
        <v>0</v>
      </c>
      <c r="X111" s="149">
        <v>0</v>
      </c>
      <c r="Y111" s="149">
        <v>0</v>
      </c>
      <c r="Z111" s="149">
        <v>0</v>
      </c>
      <c r="AA111" s="149">
        <v>0</v>
      </c>
      <c r="AB111" s="149">
        <v>0</v>
      </c>
      <c r="AC111" s="149">
        <v>0</v>
      </c>
      <c r="AD111" s="149">
        <v>0</v>
      </c>
      <c r="AE111" s="149">
        <v>0</v>
      </c>
      <c r="AF111" s="149">
        <v>0</v>
      </c>
      <c r="AG111" s="150">
        <f t="shared" si="24"/>
        <v>0</v>
      </c>
      <c r="AH111" s="151">
        <f t="shared" si="25"/>
        <v>0</v>
      </c>
      <c r="AI111" s="152">
        <f t="shared" si="26"/>
        <v>0</v>
      </c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  <c r="BG111" s="129"/>
    </row>
    <row r="112" spans="1:59" s="153" customFormat="1" hidden="1">
      <c r="A112" s="153" t="s">
        <v>3438</v>
      </c>
      <c r="B112" s="148" t="s">
        <v>3910</v>
      </c>
      <c r="C112" s="148" t="s">
        <v>3911</v>
      </c>
      <c r="D112" s="148">
        <v>39090</v>
      </c>
      <c r="E112" s="149">
        <v>0</v>
      </c>
      <c r="F112" s="149">
        <v>0</v>
      </c>
      <c r="G112" s="149">
        <v>0</v>
      </c>
      <c r="H112" s="149">
        <v>0</v>
      </c>
      <c r="I112" s="149">
        <v>0</v>
      </c>
      <c r="J112" s="149">
        <v>0</v>
      </c>
      <c r="K112" s="149">
        <v>0</v>
      </c>
      <c r="L112" s="149">
        <v>0</v>
      </c>
      <c r="M112" s="149">
        <v>0</v>
      </c>
      <c r="N112" s="149">
        <v>0</v>
      </c>
      <c r="O112" s="149">
        <v>0</v>
      </c>
      <c r="P112" s="149">
        <v>0</v>
      </c>
      <c r="Q112" s="149">
        <v>0</v>
      </c>
      <c r="R112" s="149">
        <v>0</v>
      </c>
      <c r="S112" s="149">
        <v>0</v>
      </c>
      <c r="T112" s="149">
        <v>0</v>
      </c>
      <c r="U112" s="149">
        <v>0</v>
      </c>
      <c r="V112" s="149">
        <v>0</v>
      </c>
      <c r="W112" s="149">
        <v>0</v>
      </c>
      <c r="X112" s="149">
        <v>0</v>
      </c>
      <c r="Y112" s="149">
        <v>0</v>
      </c>
      <c r="Z112" s="149">
        <v>0</v>
      </c>
      <c r="AA112" s="149">
        <v>0</v>
      </c>
      <c r="AB112" s="149">
        <v>0</v>
      </c>
      <c r="AC112" s="149">
        <v>0</v>
      </c>
      <c r="AD112" s="149">
        <v>0</v>
      </c>
      <c r="AE112" s="149">
        <v>0</v>
      </c>
      <c r="AF112" s="149">
        <v>0</v>
      </c>
      <c r="AG112" s="150">
        <f t="shared" si="24"/>
        <v>0</v>
      </c>
      <c r="AH112" s="151">
        <f t="shared" si="25"/>
        <v>0</v>
      </c>
      <c r="AI112" s="152">
        <f t="shared" si="26"/>
        <v>0</v>
      </c>
      <c r="AK112" s="129"/>
      <c r="AL112" s="129"/>
      <c r="AM112" s="129"/>
      <c r="AN112" s="129"/>
      <c r="AO112" s="129"/>
      <c r="AP112" s="129"/>
      <c r="AQ112" s="129"/>
      <c r="AR112" s="129"/>
      <c r="AS112" s="129"/>
      <c r="AT112" s="129"/>
      <c r="AU112" s="129"/>
      <c r="AV112" s="129"/>
      <c r="AW112" s="129"/>
      <c r="AX112" s="129"/>
      <c r="AY112" s="129"/>
      <c r="AZ112" s="129"/>
      <c r="BA112" s="129"/>
      <c r="BB112" s="129"/>
      <c r="BC112" s="129"/>
      <c r="BD112" s="129"/>
      <c r="BE112" s="129"/>
      <c r="BF112" s="129"/>
      <c r="BG112" s="129"/>
    </row>
    <row r="113" spans="1:59" s="153" customFormat="1" hidden="1">
      <c r="A113" s="153" t="s">
        <v>3438</v>
      </c>
      <c r="B113" s="148" t="s">
        <v>3918</v>
      </c>
      <c r="C113" s="148" t="s">
        <v>3919</v>
      </c>
      <c r="D113" s="148">
        <v>39090</v>
      </c>
      <c r="E113" s="149">
        <v>0</v>
      </c>
      <c r="F113" s="149">
        <v>0</v>
      </c>
      <c r="G113" s="149">
        <v>0</v>
      </c>
      <c r="H113" s="149">
        <v>0</v>
      </c>
      <c r="I113" s="149">
        <v>0</v>
      </c>
      <c r="J113" s="149">
        <v>0</v>
      </c>
      <c r="K113" s="149">
        <v>0</v>
      </c>
      <c r="L113" s="149">
        <v>0</v>
      </c>
      <c r="M113" s="149">
        <v>0</v>
      </c>
      <c r="N113" s="149">
        <v>0</v>
      </c>
      <c r="O113" s="149">
        <v>0</v>
      </c>
      <c r="P113" s="149">
        <v>0</v>
      </c>
      <c r="Q113" s="149">
        <v>0</v>
      </c>
      <c r="R113" s="149">
        <v>0</v>
      </c>
      <c r="S113" s="149">
        <v>0</v>
      </c>
      <c r="T113" s="149">
        <v>0</v>
      </c>
      <c r="U113" s="149">
        <v>0</v>
      </c>
      <c r="V113" s="149">
        <v>0</v>
      </c>
      <c r="W113" s="149">
        <v>0</v>
      </c>
      <c r="X113" s="149">
        <v>0</v>
      </c>
      <c r="Y113" s="149">
        <v>0</v>
      </c>
      <c r="Z113" s="149">
        <v>0</v>
      </c>
      <c r="AA113" s="149">
        <v>0</v>
      </c>
      <c r="AB113" s="149">
        <v>0</v>
      </c>
      <c r="AC113" s="149">
        <v>0</v>
      </c>
      <c r="AD113" s="149">
        <v>0</v>
      </c>
      <c r="AE113" s="149">
        <v>0</v>
      </c>
      <c r="AF113" s="149">
        <v>0</v>
      </c>
      <c r="AG113" s="150">
        <f t="shared" si="24"/>
        <v>0</v>
      </c>
      <c r="AH113" s="151">
        <f t="shared" si="25"/>
        <v>0</v>
      </c>
      <c r="AI113" s="152">
        <f t="shared" si="26"/>
        <v>0</v>
      </c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9"/>
    </row>
    <row r="114" spans="1:59" s="153" customFormat="1" hidden="1">
      <c r="A114" s="153" t="s">
        <v>3438</v>
      </c>
      <c r="B114" s="148" t="s">
        <v>3922</v>
      </c>
      <c r="C114" s="148" t="s">
        <v>3923</v>
      </c>
      <c r="D114" s="148">
        <v>39090</v>
      </c>
      <c r="E114" s="149">
        <v>0</v>
      </c>
      <c r="F114" s="149">
        <v>0</v>
      </c>
      <c r="G114" s="149">
        <v>0</v>
      </c>
      <c r="H114" s="149">
        <v>0</v>
      </c>
      <c r="I114" s="149">
        <v>0</v>
      </c>
      <c r="J114" s="149">
        <v>0</v>
      </c>
      <c r="K114" s="149">
        <v>0</v>
      </c>
      <c r="L114" s="149">
        <v>0</v>
      </c>
      <c r="M114" s="149">
        <v>0</v>
      </c>
      <c r="N114" s="149">
        <v>0</v>
      </c>
      <c r="O114" s="149">
        <v>0</v>
      </c>
      <c r="P114" s="149">
        <v>0</v>
      </c>
      <c r="Q114" s="149">
        <v>0</v>
      </c>
      <c r="R114" s="149">
        <v>0</v>
      </c>
      <c r="S114" s="149">
        <v>0</v>
      </c>
      <c r="T114" s="149">
        <v>0</v>
      </c>
      <c r="U114" s="149">
        <v>0</v>
      </c>
      <c r="V114" s="149">
        <v>0</v>
      </c>
      <c r="W114" s="149">
        <v>0</v>
      </c>
      <c r="X114" s="149">
        <v>0</v>
      </c>
      <c r="Y114" s="149">
        <v>0</v>
      </c>
      <c r="Z114" s="149">
        <v>0</v>
      </c>
      <c r="AA114" s="149">
        <v>0</v>
      </c>
      <c r="AB114" s="149">
        <v>0</v>
      </c>
      <c r="AC114" s="149">
        <v>0</v>
      </c>
      <c r="AD114" s="149">
        <v>0</v>
      </c>
      <c r="AE114" s="149">
        <v>0</v>
      </c>
      <c r="AF114" s="149">
        <v>0</v>
      </c>
      <c r="AG114" s="150">
        <f t="shared" si="24"/>
        <v>0</v>
      </c>
      <c r="AH114" s="151">
        <f t="shared" si="25"/>
        <v>0</v>
      </c>
      <c r="AI114" s="152">
        <f t="shared" si="26"/>
        <v>0</v>
      </c>
      <c r="AK114" s="129"/>
      <c r="AL114" s="129"/>
      <c r="AM114" s="129"/>
      <c r="AN114" s="129"/>
      <c r="AO114" s="129"/>
      <c r="AP114" s="129"/>
      <c r="AQ114" s="129"/>
      <c r="AR114" s="129"/>
      <c r="AS114" s="129"/>
      <c r="AT114" s="129"/>
      <c r="AU114" s="129"/>
      <c r="AV114" s="129"/>
      <c r="AW114" s="129"/>
      <c r="AX114" s="129"/>
      <c r="AY114" s="129"/>
      <c r="AZ114" s="129"/>
      <c r="BA114" s="129"/>
      <c r="BB114" s="129"/>
      <c r="BC114" s="129"/>
      <c r="BD114" s="129"/>
      <c r="BE114" s="129"/>
      <c r="BF114" s="129"/>
      <c r="BG114" s="129"/>
    </row>
    <row r="115" spans="1:59" s="153" customFormat="1" hidden="1">
      <c r="A115" s="153" t="s">
        <v>3438</v>
      </c>
      <c r="B115" s="148" t="s">
        <v>3934</v>
      </c>
      <c r="C115" s="148" t="s">
        <v>3935</v>
      </c>
      <c r="D115" s="148">
        <v>39090</v>
      </c>
      <c r="E115" s="149">
        <v>0</v>
      </c>
      <c r="F115" s="149">
        <v>0</v>
      </c>
      <c r="G115" s="149">
        <v>0</v>
      </c>
      <c r="H115" s="149">
        <v>0</v>
      </c>
      <c r="I115" s="149">
        <v>0</v>
      </c>
      <c r="J115" s="149">
        <v>0</v>
      </c>
      <c r="K115" s="149">
        <v>0</v>
      </c>
      <c r="L115" s="149">
        <v>0</v>
      </c>
      <c r="M115" s="149">
        <v>0</v>
      </c>
      <c r="N115" s="149">
        <v>0</v>
      </c>
      <c r="O115" s="149">
        <v>0</v>
      </c>
      <c r="P115" s="149">
        <v>0</v>
      </c>
      <c r="Q115" s="149">
        <v>0</v>
      </c>
      <c r="R115" s="149">
        <v>0</v>
      </c>
      <c r="S115" s="149">
        <v>0</v>
      </c>
      <c r="T115" s="149">
        <v>0</v>
      </c>
      <c r="U115" s="149">
        <v>0</v>
      </c>
      <c r="V115" s="149">
        <v>0</v>
      </c>
      <c r="W115" s="149">
        <v>0</v>
      </c>
      <c r="X115" s="149">
        <v>0</v>
      </c>
      <c r="Y115" s="149">
        <v>0</v>
      </c>
      <c r="Z115" s="149">
        <v>0</v>
      </c>
      <c r="AA115" s="149">
        <v>0</v>
      </c>
      <c r="AB115" s="149">
        <v>0</v>
      </c>
      <c r="AC115" s="149">
        <v>0</v>
      </c>
      <c r="AD115" s="149">
        <v>0</v>
      </c>
      <c r="AE115" s="149">
        <v>0</v>
      </c>
      <c r="AF115" s="149">
        <v>0</v>
      </c>
      <c r="AG115" s="150">
        <f t="shared" si="24"/>
        <v>0</v>
      </c>
      <c r="AH115" s="151">
        <f t="shared" si="25"/>
        <v>0</v>
      </c>
      <c r="AI115" s="152">
        <f t="shared" si="26"/>
        <v>0</v>
      </c>
      <c r="AK115" s="129"/>
      <c r="AL115" s="129"/>
      <c r="AM115" s="129"/>
      <c r="AN115" s="129"/>
      <c r="AO115" s="129"/>
      <c r="AP115" s="129"/>
      <c r="AQ115" s="129"/>
      <c r="AR115" s="129"/>
      <c r="AS115" s="129"/>
      <c r="AT115" s="129"/>
      <c r="AU115" s="129"/>
      <c r="AV115" s="129"/>
      <c r="AW115" s="129"/>
      <c r="AX115" s="129"/>
      <c r="AY115" s="129"/>
      <c r="AZ115" s="129"/>
      <c r="BA115" s="129"/>
      <c r="BB115" s="129"/>
      <c r="BC115" s="129"/>
      <c r="BD115" s="129"/>
      <c r="BE115" s="129"/>
      <c r="BF115" s="129"/>
      <c r="BG115" s="129"/>
    </row>
    <row r="116" spans="1:59" s="153" customFormat="1" hidden="1">
      <c r="A116" s="153" t="s">
        <v>3438</v>
      </c>
      <c r="B116" s="148" t="s">
        <v>3940</v>
      </c>
      <c r="C116" s="148" t="s">
        <v>3941</v>
      </c>
      <c r="D116" s="148">
        <v>39090</v>
      </c>
      <c r="E116" s="149">
        <v>0</v>
      </c>
      <c r="F116" s="149">
        <v>0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0</v>
      </c>
      <c r="N116" s="149">
        <v>0</v>
      </c>
      <c r="O116" s="149">
        <v>0</v>
      </c>
      <c r="P116" s="149">
        <v>0</v>
      </c>
      <c r="Q116" s="149">
        <v>0</v>
      </c>
      <c r="R116" s="149">
        <v>0</v>
      </c>
      <c r="S116" s="149">
        <v>0</v>
      </c>
      <c r="T116" s="149">
        <v>0</v>
      </c>
      <c r="U116" s="149">
        <v>0</v>
      </c>
      <c r="V116" s="149">
        <v>0</v>
      </c>
      <c r="W116" s="149">
        <v>0</v>
      </c>
      <c r="X116" s="149">
        <v>0</v>
      </c>
      <c r="Y116" s="149">
        <v>0</v>
      </c>
      <c r="Z116" s="149">
        <v>0</v>
      </c>
      <c r="AA116" s="149">
        <v>0</v>
      </c>
      <c r="AB116" s="149">
        <v>0</v>
      </c>
      <c r="AC116" s="149">
        <v>0</v>
      </c>
      <c r="AD116" s="149">
        <v>0</v>
      </c>
      <c r="AE116" s="149">
        <v>0</v>
      </c>
      <c r="AF116" s="149">
        <v>0</v>
      </c>
      <c r="AG116" s="150">
        <f t="shared" si="24"/>
        <v>0</v>
      </c>
      <c r="AH116" s="151">
        <f t="shared" si="25"/>
        <v>0</v>
      </c>
      <c r="AI116" s="152">
        <f t="shared" si="26"/>
        <v>0</v>
      </c>
      <c r="AK116" s="129"/>
      <c r="AL116" s="129"/>
      <c r="AM116" s="129"/>
      <c r="AN116" s="129"/>
      <c r="AO116" s="129"/>
      <c r="AP116" s="129"/>
      <c r="AQ116" s="129"/>
      <c r="AR116" s="129"/>
      <c r="AS116" s="129"/>
      <c r="AT116" s="129"/>
      <c r="AU116" s="129"/>
      <c r="AV116" s="129"/>
      <c r="AW116" s="129"/>
      <c r="AX116" s="129"/>
      <c r="AY116" s="129"/>
      <c r="AZ116" s="129"/>
      <c r="BA116" s="129"/>
      <c r="BB116" s="129"/>
      <c r="BC116" s="129"/>
      <c r="BD116" s="129"/>
      <c r="BE116" s="129"/>
      <c r="BF116" s="129"/>
      <c r="BG116" s="129"/>
    </row>
    <row r="117" spans="1:59" s="153" customFormat="1" hidden="1">
      <c r="A117" s="153" t="s">
        <v>3438</v>
      </c>
      <c r="B117" s="148" t="s">
        <v>3942</v>
      </c>
      <c r="C117" s="148" t="s">
        <v>3943</v>
      </c>
      <c r="D117" s="148">
        <v>39090</v>
      </c>
      <c r="E117" s="149">
        <v>0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0</v>
      </c>
      <c r="N117" s="149">
        <v>0</v>
      </c>
      <c r="O117" s="149">
        <v>0</v>
      </c>
      <c r="P117" s="149">
        <v>0</v>
      </c>
      <c r="Q117" s="149">
        <v>0</v>
      </c>
      <c r="R117" s="149">
        <v>0</v>
      </c>
      <c r="S117" s="149">
        <v>0</v>
      </c>
      <c r="T117" s="149">
        <v>0</v>
      </c>
      <c r="U117" s="149">
        <v>0</v>
      </c>
      <c r="V117" s="149">
        <v>0</v>
      </c>
      <c r="W117" s="149">
        <v>0</v>
      </c>
      <c r="X117" s="149">
        <v>0</v>
      </c>
      <c r="Y117" s="149">
        <v>0</v>
      </c>
      <c r="Z117" s="149">
        <v>0</v>
      </c>
      <c r="AA117" s="149">
        <v>0</v>
      </c>
      <c r="AB117" s="149">
        <v>0</v>
      </c>
      <c r="AC117" s="149">
        <v>0</v>
      </c>
      <c r="AD117" s="149">
        <v>0</v>
      </c>
      <c r="AE117" s="149">
        <v>0</v>
      </c>
      <c r="AF117" s="149">
        <v>0</v>
      </c>
      <c r="AG117" s="150">
        <f t="shared" ref="AG117:AG120" si="28">SUM(E117:AF117)</f>
        <v>0</v>
      </c>
      <c r="AH117" s="151">
        <f t="shared" ref="AH117:AH120" si="29">IF(AG117=0,0,1)</f>
        <v>0</v>
      </c>
      <c r="AI117" s="152">
        <f t="shared" si="26"/>
        <v>0</v>
      </c>
      <c r="AK117" s="129"/>
      <c r="AL117" s="129"/>
      <c r="AM117" s="129"/>
      <c r="AN117" s="129"/>
      <c r="AO117" s="129"/>
      <c r="AP117" s="129"/>
      <c r="AQ117" s="129"/>
      <c r="AR117" s="129"/>
      <c r="AS117" s="129"/>
      <c r="AT117" s="129"/>
      <c r="AU117" s="129"/>
      <c r="AV117" s="129"/>
      <c r="AW117" s="129"/>
      <c r="AX117" s="129"/>
      <c r="AY117" s="129"/>
      <c r="AZ117" s="129"/>
      <c r="BA117" s="129"/>
      <c r="BB117" s="129"/>
      <c r="BC117" s="129"/>
      <c r="BD117" s="129"/>
      <c r="BE117" s="129"/>
      <c r="BF117" s="129"/>
      <c r="BG117" s="129"/>
    </row>
    <row r="118" spans="1:59" s="153" customFormat="1" hidden="1">
      <c r="A118" s="153" t="s">
        <v>3438</v>
      </c>
      <c r="B118" s="148" t="s">
        <v>3946</v>
      </c>
      <c r="C118" s="148" t="s">
        <v>3947</v>
      </c>
      <c r="D118" s="148">
        <v>39090</v>
      </c>
      <c r="E118" s="149">
        <v>0</v>
      </c>
      <c r="F118" s="149">
        <v>0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0</v>
      </c>
      <c r="N118" s="149">
        <v>0</v>
      </c>
      <c r="O118" s="149">
        <v>0</v>
      </c>
      <c r="P118" s="149">
        <v>0</v>
      </c>
      <c r="Q118" s="149">
        <v>0</v>
      </c>
      <c r="R118" s="149">
        <v>0</v>
      </c>
      <c r="S118" s="149">
        <v>0</v>
      </c>
      <c r="T118" s="149">
        <v>0</v>
      </c>
      <c r="U118" s="149">
        <v>0</v>
      </c>
      <c r="V118" s="149">
        <v>0</v>
      </c>
      <c r="W118" s="149">
        <v>0</v>
      </c>
      <c r="X118" s="149">
        <v>0</v>
      </c>
      <c r="Y118" s="149">
        <v>0</v>
      </c>
      <c r="Z118" s="149">
        <v>0</v>
      </c>
      <c r="AA118" s="149">
        <v>0</v>
      </c>
      <c r="AB118" s="149">
        <v>0</v>
      </c>
      <c r="AC118" s="149">
        <v>0</v>
      </c>
      <c r="AD118" s="149">
        <v>0</v>
      </c>
      <c r="AE118" s="149">
        <v>0</v>
      </c>
      <c r="AF118" s="149">
        <v>0</v>
      </c>
      <c r="AG118" s="150">
        <f t="shared" si="28"/>
        <v>0</v>
      </c>
      <c r="AH118" s="151">
        <f t="shared" si="29"/>
        <v>0</v>
      </c>
      <c r="AI118" s="152">
        <f t="shared" si="26"/>
        <v>0</v>
      </c>
      <c r="AK118" s="129"/>
      <c r="AL118" s="129"/>
      <c r="AM118" s="129"/>
      <c r="AN118" s="129"/>
      <c r="AO118" s="129"/>
      <c r="AP118" s="129"/>
      <c r="AQ118" s="129"/>
      <c r="AR118" s="129"/>
      <c r="AS118" s="129"/>
      <c r="AT118" s="129"/>
      <c r="AU118" s="129"/>
      <c r="AV118" s="129"/>
      <c r="AW118" s="129"/>
      <c r="AX118" s="129"/>
      <c r="AY118" s="129"/>
      <c r="AZ118" s="129"/>
      <c r="BA118" s="129"/>
      <c r="BB118" s="129"/>
      <c r="BC118" s="129"/>
      <c r="BD118" s="129"/>
      <c r="BE118" s="129"/>
      <c r="BF118" s="129"/>
      <c r="BG118" s="129"/>
    </row>
    <row r="119" spans="1:59" s="153" customFormat="1" hidden="1">
      <c r="A119" s="153" t="s">
        <v>3438</v>
      </c>
      <c r="B119" s="148" t="s">
        <v>3952</v>
      </c>
      <c r="C119" s="148" t="s">
        <v>3953</v>
      </c>
      <c r="D119" s="148">
        <v>39090</v>
      </c>
      <c r="E119" s="149">
        <v>0</v>
      </c>
      <c r="F119" s="149">
        <v>0</v>
      </c>
      <c r="G119" s="149">
        <v>0</v>
      </c>
      <c r="H119" s="149">
        <v>0</v>
      </c>
      <c r="I119" s="149">
        <v>0</v>
      </c>
      <c r="J119" s="149">
        <v>0</v>
      </c>
      <c r="K119" s="149">
        <v>0</v>
      </c>
      <c r="L119" s="149">
        <v>0</v>
      </c>
      <c r="M119" s="149">
        <v>0</v>
      </c>
      <c r="N119" s="149">
        <v>0</v>
      </c>
      <c r="O119" s="149">
        <v>0</v>
      </c>
      <c r="P119" s="149">
        <v>0</v>
      </c>
      <c r="Q119" s="149">
        <v>0</v>
      </c>
      <c r="R119" s="149">
        <v>0</v>
      </c>
      <c r="S119" s="149">
        <v>0</v>
      </c>
      <c r="T119" s="149">
        <v>0</v>
      </c>
      <c r="U119" s="149">
        <v>0</v>
      </c>
      <c r="V119" s="149">
        <v>0</v>
      </c>
      <c r="W119" s="149">
        <v>0</v>
      </c>
      <c r="X119" s="149">
        <v>0</v>
      </c>
      <c r="Y119" s="149">
        <v>0</v>
      </c>
      <c r="Z119" s="149">
        <v>0</v>
      </c>
      <c r="AA119" s="149">
        <v>0</v>
      </c>
      <c r="AB119" s="149">
        <v>0</v>
      </c>
      <c r="AC119" s="149">
        <v>0</v>
      </c>
      <c r="AD119" s="149">
        <v>0</v>
      </c>
      <c r="AE119" s="149">
        <v>0</v>
      </c>
      <c r="AF119" s="149">
        <v>0</v>
      </c>
      <c r="AG119" s="150">
        <f t="shared" si="28"/>
        <v>0</v>
      </c>
      <c r="AH119" s="151">
        <f t="shared" si="29"/>
        <v>0</v>
      </c>
      <c r="AI119" s="152">
        <f t="shared" si="26"/>
        <v>0</v>
      </c>
      <c r="AK119" s="129"/>
      <c r="AL119" s="129"/>
      <c r="AM119" s="129"/>
      <c r="AN119" s="129"/>
      <c r="AO119" s="129"/>
      <c r="AP119" s="129"/>
      <c r="AQ119" s="129"/>
      <c r="AR119" s="129"/>
      <c r="AS119" s="129"/>
      <c r="AT119" s="129"/>
      <c r="AU119" s="129"/>
      <c r="AV119" s="129"/>
      <c r="AW119" s="129"/>
      <c r="AX119" s="129"/>
      <c r="AY119" s="129"/>
      <c r="AZ119" s="129"/>
      <c r="BA119" s="129"/>
      <c r="BB119" s="129"/>
      <c r="BC119" s="129"/>
      <c r="BD119" s="129"/>
      <c r="BE119" s="129"/>
      <c r="BF119" s="129"/>
      <c r="BG119" s="129"/>
    </row>
    <row r="120" spans="1:59" s="153" customFormat="1" hidden="1">
      <c r="A120" s="153" t="s">
        <v>3438</v>
      </c>
      <c r="B120" s="148" t="s">
        <v>472</v>
      </c>
      <c r="C120" s="148" t="s">
        <v>473</v>
      </c>
      <c r="D120" s="148">
        <v>39090</v>
      </c>
      <c r="E120" s="149">
        <v>0</v>
      </c>
      <c r="F120" s="149">
        <v>0</v>
      </c>
      <c r="G120" s="149">
        <v>0</v>
      </c>
      <c r="H120" s="149">
        <v>0</v>
      </c>
      <c r="I120" s="149">
        <v>0</v>
      </c>
      <c r="J120" s="149">
        <v>0</v>
      </c>
      <c r="K120" s="149">
        <v>0</v>
      </c>
      <c r="L120" s="149">
        <v>0</v>
      </c>
      <c r="M120" s="149">
        <v>0</v>
      </c>
      <c r="N120" s="149">
        <v>0</v>
      </c>
      <c r="O120" s="149">
        <v>0</v>
      </c>
      <c r="P120" s="149">
        <v>0</v>
      </c>
      <c r="Q120" s="149">
        <v>0</v>
      </c>
      <c r="R120" s="149">
        <v>0</v>
      </c>
      <c r="S120" s="149">
        <v>0</v>
      </c>
      <c r="T120" s="149">
        <v>0</v>
      </c>
      <c r="U120" s="149">
        <v>0</v>
      </c>
      <c r="V120" s="149">
        <v>0</v>
      </c>
      <c r="W120" s="149">
        <v>0</v>
      </c>
      <c r="X120" s="149">
        <v>0</v>
      </c>
      <c r="Y120" s="149">
        <v>0</v>
      </c>
      <c r="Z120" s="149">
        <v>0</v>
      </c>
      <c r="AA120" s="149">
        <v>0</v>
      </c>
      <c r="AB120" s="149">
        <v>0</v>
      </c>
      <c r="AC120" s="149">
        <v>0</v>
      </c>
      <c r="AD120" s="149">
        <v>0</v>
      </c>
      <c r="AE120" s="149">
        <v>0</v>
      </c>
      <c r="AF120" s="149">
        <v>0</v>
      </c>
      <c r="AG120" s="150">
        <f t="shared" si="28"/>
        <v>0</v>
      </c>
      <c r="AH120" s="151">
        <f t="shared" si="29"/>
        <v>0</v>
      </c>
      <c r="AI120" s="152">
        <f t="shared" si="26"/>
        <v>0</v>
      </c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9"/>
    </row>
    <row r="124" spans="1:59">
      <c r="B124" s="42"/>
    </row>
  </sheetData>
  <sortState ref="A21:AK87">
    <sortCondition ref="D21:D87"/>
    <sortCondition ref="B21:B87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4" zoomScaleNormal="100" zoomScaleSheetLayoutView="100" workbookViewId="0">
      <selection activeCell="C23" sqref="C23"/>
    </sheetView>
  </sheetViews>
  <sheetFormatPr defaultColWidth="11" defaultRowHeight="15.75"/>
  <cols>
    <col min="1" max="1" width="22.875" customWidth="1"/>
    <col min="2" max="2" width="8.875" style="2" customWidth="1"/>
    <col min="3" max="3" width="7.625" customWidth="1"/>
    <col min="4" max="4" width="3.125" style="42" customWidth="1"/>
    <col min="5" max="5" width="22.875" customWidth="1"/>
    <col min="6" max="6" width="8.875" customWidth="1"/>
    <col min="7" max="7" width="7.625" customWidth="1"/>
  </cols>
  <sheetData>
    <row r="1" spans="1:7" ht="21" customHeight="1">
      <c r="A1" s="1" t="s">
        <v>3224</v>
      </c>
      <c r="B1" s="40"/>
      <c r="C1" s="41"/>
    </row>
    <row r="2" spans="1:7" ht="21" customHeight="1">
      <c r="A2" s="137" t="s">
        <v>3225</v>
      </c>
      <c r="B2" s="40"/>
      <c r="C2" s="41"/>
      <c r="G2" s="43" t="s">
        <v>18</v>
      </c>
    </row>
    <row r="3" spans="1:7" ht="21" customHeight="1">
      <c r="A3" s="3" t="s">
        <v>135</v>
      </c>
      <c r="B3" s="40"/>
      <c r="C3" s="41"/>
      <c r="G3" s="53" t="s">
        <v>127</v>
      </c>
    </row>
    <row r="4" spans="1:7">
      <c r="A4" s="3"/>
    </row>
    <row r="11" spans="1:7" ht="15.75" customHeight="1"/>
    <row r="12" spans="1:7" ht="21.95" customHeight="1">
      <c r="A12" s="207" t="s">
        <v>19</v>
      </c>
      <c r="B12" s="207"/>
      <c r="C12" s="207"/>
      <c r="D12" s="207"/>
      <c r="E12" s="207"/>
      <c r="F12" s="207"/>
      <c r="G12" s="207"/>
    </row>
    <row r="13" spans="1:7" ht="17.100000000000001" customHeight="1">
      <c r="A13" s="208" t="s">
        <v>20</v>
      </c>
      <c r="B13" s="208"/>
      <c r="C13" s="208"/>
      <c r="D13" s="208"/>
      <c r="E13" s="208"/>
      <c r="F13" s="208"/>
      <c r="G13" s="208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1050</v>
      </c>
      <c r="B16" s="48" t="s">
        <v>1051</v>
      </c>
      <c r="C16" s="47"/>
      <c r="D16" s="49"/>
      <c r="E16" s="47" t="s">
        <v>1088</v>
      </c>
      <c r="F16" s="48" t="s">
        <v>1089</v>
      </c>
      <c r="G16" s="47"/>
    </row>
    <row r="17" spans="1:7" s="50" customFormat="1" ht="21" customHeight="1">
      <c r="A17" s="51" t="s">
        <v>1052</v>
      </c>
      <c r="B17" s="52" t="s">
        <v>1053</v>
      </c>
      <c r="C17" s="51"/>
      <c r="D17" s="49"/>
      <c r="E17" s="51" t="s">
        <v>1090</v>
      </c>
      <c r="F17" s="52" t="s">
        <v>1091</v>
      </c>
      <c r="G17" s="51"/>
    </row>
    <row r="18" spans="1:7" s="50" customFormat="1" ht="21" customHeight="1">
      <c r="A18" s="47" t="s">
        <v>1054</v>
      </c>
      <c r="B18" s="48" t="s">
        <v>1055</v>
      </c>
      <c r="C18" s="47"/>
      <c r="D18" s="49"/>
      <c r="E18" s="47" t="s">
        <v>1092</v>
      </c>
      <c r="F18" s="48" t="s">
        <v>1093</v>
      </c>
      <c r="G18" s="47"/>
    </row>
    <row r="19" spans="1:7" s="50" customFormat="1" ht="21" customHeight="1">
      <c r="A19" s="51" t="s">
        <v>1056</v>
      </c>
      <c r="B19" s="52" t="s">
        <v>1057</v>
      </c>
      <c r="C19" s="51"/>
      <c r="D19" s="49"/>
      <c r="E19" s="51" t="s">
        <v>1094</v>
      </c>
      <c r="F19" s="52" t="s">
        <v>1095</v>
      </c>
      <c r="G19" s="51"/>
    </row>
    <row r="20" spans="1:7" s="50" customFormat="1" ht="21" customHeight="1">
      <c r="A20" s="47" t="s">
        <v>1058</v>
      </c>
      <c r="B20" s="48" t="s">
        <v>1059</v>
      </c>
      <c r="C20" s="47"/>
      <c r="D20" s="49"/>
      <c r="E20" s="47" t="s">
        <v>1096</v>
      </c>
      <c r="F20" s="48" t="s">
        <v>1097</v>
      </c>
      <c r="G20" s="47"/>
    </row>
    <row r="21" spans="1:7" s="50" customFormat="1" ht="21" customHeight="1">
      <c r="A21" s="51" t="s">
        <v>1060</v>
      </c>
      <c r="B21" s="52" t="s">
        <v>1061</v>
      </c>
      <c r="C21" s="51"/>
      <c r="D21" s="49"/>
      <c r="E21" s="51" t="s">
        <v>1098</v>
      </c>
      <c r="F21" s="52" t="s">
        <v>1099</v>
      </c>
      <c r="G21" s="51"/>
    </row>
    <row r="22" spans="1:7" s="50" customFormat="1" ht="21" customHeight="1">
      <c r="A22" s="47" t="s">
        <v>516</v>
      </c>
      <c r="B22" s="48" t="s">
        <v>517</v>
      </c>
      <c r="C22" s="47"/>
      <c r="D22" s="49"/>
      <c r="E22" s="47" t="s">
        <v>1100</v>
      </c>
      <c r="F22" s="48" t="s">
        <v>1101</v>
      </c>
      <c r="G22" s="47"/>
    </row>
    <row r="23" spans="1:7" s="50" customFormat="1" ht="21" customHeight="1">
      <c r="A23" s="51" t="s">
        <v>176</v>
      </c>
      <c r="B23" s="52" t="s">
        <v>177</v>
      </c>
      <c r="C23" s="51"/>
      <c r="D23" s="49"/>
      <c r="E23" s="51" t="s">
        <v>1102</v>
      </c>
      <c r="F23" s="52" t="s">
        <v>1103</v>
      </c>
      <c r="G23" s="51"/>
    </row>
    <row r="24" spans="1:7" s="50" customFormat="1" ht="21" customHeight="1">
      <c r="A24" s="47" t="s">
        <v>1062</v>
      </c>
      <c r="B24" s="48" t="s">
        <v>1063</v>
      </c>
      <c r="C24" s="47"/>
      <c r="D24" s="49"/>
      <c r="E24" s="47" t="s">
        <v>1104</v>
      </c>
      <c r="F24" s="48" t="s">
        <v>1105</v>
      </c>
      <c r="G24" s="47"/>
    </row>
    <row r="25" spans="1:7" s="50" customFormat="1" ht="21" customHeight="1">
      <c r="A25" s="51" t="s">
        <v>1064</v>
      </c>
      <c r="B25" s="52" t="s">
        <v>1065</v>
      </c>
      <c r="C25" s="51"/>
      <c r="D25" s="49"/>
      <c r="E25" s="51" t="s">
        <v>1106</v>
      </c>
      <c r="F25" s="52" t="s">
        <v>1107</v>
      </c>
      <c r="G25" s="51"/>
    </row>
    <row r="26" spans="1:7" s="50" customFormat="1" ht="21" customHeight="1">
      <c r="A26" s="47" t="s">
        <v>1066</v>
      </c>
      <c r="B26" s="48" t="s">
        <v>1067</v>
      </c>
      <c r="C26" s="47"/>
      <c r="D26" s="49"/>
      <c r="E26" s="47" t="s">
        <v>1108</v>
      </c>
      <c r="F26" s="48" t="s">
        <v>1109</v>
      </c>
      <c r="G26" s="47"/>
    </row>
    <row r="27" spans="1:7" s="50" customFormat="1" ht="21" customHeight="1">
      <c r="A27" s="51" t="s">
        <v>1068</v>
      </c>
      <c r="B27" s="52" t="s">
        <v>1069</v>
      </c>
      <c r="C27" s="51"/>
      <c r="D27" s="49"/>
      <c r="E27" s="51" t="s">
        <v>1110</v>
      </c>
      <c r="F27" s="52" t="s">
        <v>1111</v>
      </c>
      <c r="G27" s="51"/>
    </row>
    <row r="28" spans="1:7" s="50" customFormat="1" ht="21" customHeight="1">
      <c r="A28" s="47" t="s">
        <v>1070</v>
      </c>
      <c r="B28" s="48" t="s">
        <v>1071</v>
      </c>
      <c r="C28" s="47"/>
      <c r="D28" s="49"/>
      <c r="E28" s="47" t="s">
        <v>326</v>
      </c>
      <c r="F28" s="48" t="s">
        <v>327</v>
      </c>
      <c r="G28" s="47"/>
    </row>
    <row r="29" spans="1:7" s="50" customFormat="1" ht="21" customHeight="1">
      <c r="A29" s="51" t="s">
        <v>1072</v>
      </c>
      <c r="B29" s="52" t="s">
        <v>1073</v>
      </c>
      <c r="C29" s="51"/>
      <c r="D29" s="49"/>
      <c r="E29" s="51" t="s">
        <v>1112</v>
      </c>
      <c r="F29" s="52" t="s">
        <v>1113</v>
      </c>
      <c r="G29" s="51"/>
    </row>
    <row r="30" spans="1:7" s="50" customFormat="1" ht="21" customHeight="1">
      <c r="A30" s="47" t="s">
        <v>1074</v>
      </c>
      <c r="B30" s="48" t="s">
        <v>1075</v>
      </c>
      <c r="C30" s="47"/>
      <c r="D30" s="49"/>
      <c r="E30" s="47" t="s">
        <v>1114</v>
      </c>
      <c r="F30" s="48" t="s">
        <v>1115</v>
      </c>
      <c r="G30" s="47"/>
    </row>
    <row r="31" spans="1:7" s="50" customFormat="1" ht="21" customHeight="1">
      <c r="A31" s="51" t="s">
        <v>1076</v>
      </c>
      <c r="B31" s="52" t="s">
        <v>1077</v>
      </c>
      <c r="C31" s="51"/>
      <c r="D31" s="49"/>
      <c r="E31" s="51" t="s">
        <v>1116</v>
      </c>
      <c r="F31" s="52" t="s">
        <v>1117</v>
      </c>
      <c r="G31" s="51"/>
    </row>
    <row r="32" spans="1:7" s="50" customFormat="1" ht="21" customHeight="1">
      <c r="A32" s="47" t="s">
        <v>1078</v>
      </c>
      <c r="B32" s="48" t="s">
        <v>1079</v>
      </c>
      <c r="C32" s="47"/>
      <c r="D32" s="49"/>
      <c r="E32" s="47" t="s">
        <v>1118</v>
      </c>
      <c r="F32" s="48" t="s">
        <v>1119</v>
      </c>
      <c r="G32" s="47"/>
    </row>
    <row r="33" spans="1:7" s="50" customFormat="1" ht="21" customHeight="1">
      <c r="A33" s="51" t="s">
        <v>246</v>
      </c>
      <c r="B33" s="52" t="s">
        <v>247</v>
      </c>
      <c r="C33" s="51"/>
      <c r="D33" s="49"/>
      <c r="E33" s="51" t="s">
        <v>1120</v>
      </c>
      <c r="F33" s="52" t="s">
        <v>1121</v>
      </c>
      <c r="G33" s="51"/>
    </row>
    <row r="34" spans="1:7" s="50" customFormat="1" ht="21" customHeight="1">
      <c r="A34" s="47" t="s">
        <v>1080</v>
      </c>
      <c r="B34" s="48" t="s">
        <v>1081</v>
      </c>
      <c r="C34" s="47"/>
      <c r="D34" s="49"/>
      <c r="E34" s="47" t="s">
        <v>1122</v>
      </c>
      <c r="F34" s="48" t="s">
        <v>1123</v>
      </c>
      <c r="G34" s="47"/>
    </row>
    <row r="35" spans="1:7" s="50" customFormat="1" ht="21" customHeight="1">
      <c r="A35" s="51" t="s">
        <v>1082</v>
      </c>
      <c r="B35" s="52" t="s">
        <v>1083</v>
      </c>
      <c r="C35" s="51"/>
      <c r="D35" s="49"/>
      <c r="E35" s="51" t="s">
        <v>1124</v>
      </c>
      <c r="F35" s="52" t="s">
        <v>1125</v>
      </c>
      <c r="G35" s="51"/>
    </row>
    <row r="36" spans="1:7" s="50" customFormat="1" ht="21" customHeight="1">
      <c r="A36" s="47" t="s">
        <v>1084</v>
      </c>
      <c r="B36" s="48" t="s">
        <v>1085</v>
      </c>
      <c r="C36" s="47"/>
      <c r="D36" s="49"/>
      <c r="E36" s="47" t="s">
        <v>1126</v>
      </c>
      <c r="F36" s="48" t="s">
        <v>1127</v>
      </c>
      <c r="G36" s="47"/>
    </row>
    <row r="37" spans="1:7" s="50" customFormat="1" ht="21" customHeight="1">
      <c r="A37" s="51" t="s">
        <v>1086</v>
      </c>
      <c r="B37" s="52" t="s">
        <v>1087</v>
      </c>
      <c r="C37" s="51"/>
      <c r="D37" s="49"/>
      <c r="E37" s="51" t="s">
        <v>1128</v>
      </c>
      <c r="F37" s="52" t="s">
        <v>1129</v>
      </c>
      <c r="G37" s="51"/>
    </row>
    <row r="38" spans="1:7" s="136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44" t="s">
        <v>16</v>
      </c>
      <c r="G38" s="44" t="s">
        <v>22</v>
      </c>
    </row>
    <row r="39" spans="1:7" s="50" customFormat="1" ht="21" customHeight="1">
      <c r="A39" s="47" t="s">
        <v>1130</v>
      </c>
      <c r="B39" s="48" t="s">
        <v>1131</v>
      </c>
      <c r="C39" s="47"/>
      <c r="D39" s="49"/>
      <c r="E39" s="47"/>
      <c r="F39" s="48"/>
      <c r="G39" s="47"/>
    </row>
    <row r="40" spans="1:7" s="50" customFormat="1" ht="21" customHeight="1">
      <c r="A40" s="51" t="s">
        <v>1132</v>
      </c>
      <c r="B40" s="52" t="s">
        <v>1133</v>
      </c>
      <c r="C40" s="51"/>
      <c r="D40" s="49"/>
      <c r="E40" s="51"/>
      <c r="F40" s="52"/>
      <c r="G40" s="51"/>
    </row>
    <row r="41" spans="1:7" s="50" customFormat="1" ht="21" customHeight="1">
      <c r="A41" s="47" t="s">
        <v>1134</v>
      </c>
      <c r="B41" s="48" t="s">
        <v>1135</v>
      </c>
      <c r="C41" s="47"/>
      <c r="D41" s="49"/>
      <c r="E41" s="47"/>
      <c r="F41" s="48"/>
      <c r="G41" s="47"/>
    </row>
    <row r="42" spans="1:7" s="50" customFormat="1" ht="21" customHeight="1">
      <c r="A42" s="51" t="s">
        <v>1136</v>
      </c>
      <c r="B42" s="52" t="s">
        <v>1137</v>
      </c>
      <c r="C42" s="51"/>
      <c r="D42" s="49"/>
      <c r="E42" s="51"/>
      <c r="F42" s="52"/>
      <c r="G42" s="51"/>
    </row>
    <row r="43" spans="1:7" s="46" customFormat="1" ht="21" customHeight="1">
      <c r="A43" s="47" t="s">
        <v>1138</v>
      </c>
      <c r="B43" s="48" t="s">
        <v>1139</v>
      </c>
      <c r="C43" s="47"/>
      <c r="D43" s="49"/>
      <c r="E43" s="47"/>
      <c r="F43" s="48"/>
      <c r="G43" s="47"/>
    </row>
    <row r="44" spans="1:7" s="50" customFormat="1" ht="21" customHeight="1">
      <c r="A44" s="51" t="s">
        <v>1140</v>
      </c>
      <c r="B44" s="52" t="s">
        <v>1141</v>
      </c>
      <c r="C44" s="51"/>
      <c r="D44" s="49"/>
      <c r="E44" s="51"/>
      <c r="F44" s="52"/>
      <c r="G44" s="51"/>
    </row>
    <row r="45" spans="1:7" s="50" customFormat="1" ht="21" customHeight="1">
      <c r="A45" s="47" t="s">
        <v>1142</v>
      </c>
      <c r="B45" s="48" t="s">
        <v>1143</v>
      </c>
      <c r="C45" s="47"/>
      <c r="D45" s="49"/>
      <c r="E45" s="47"/>
      <c r="F45" s="48"/>
      <c r="G45" s="47"/>
    </row>
    <row r="46" spans="1:7" s="50" customFormat="1" ht="21" customHeight="1">
      <c r="A46" s="51" t="s">
        <v>1144</v>
      </c>
      <c r="B46" s="52" t="s">
        <v>1145</v>
      </c>
      <c r="C46" s="51"/>
      <c r="D46" s="49"/>
      <c r="E46" s="51"/>
      <c r="F46" s="52"/>
      <c r="G46" s="51"/>
    </row>
    <row r="47" spans="1:7" s="50" customFormat="1" ht="21" customHeight="1">
      <c r="A47" s="47" t="s">
        <v>426</v>
      </c>
      <c r="B47" s="48" t="s">
        <v>427</v>
      </c>
      <c r="C47" s="47"/>
      <c r="D47" s="49"/>
      <c r="E47" s="47"/>
      <c r="F47" s="48"/>
      <c r="G47" s="47"/>
    </row>
    <row r="48" spans="1:7" s="50" customFormat="1" ht="21" customHeight="1">
      <c r="A48" s="51" t="s">
        <v>1146</v>
      </c>
      <c r="B48" s="52" t="s">
        <v>1147</v>
      </c>
      <c r="C48" s="51"/>
      <c r="D48" s="49"/>
      <c r="E48" s="51"/>
      <c r="F48" s="52"/>
      <c r="G48" s="51"/>
    </row>
    <row r="49" spans="1:7" s="50" customFormat="1" ht="21" customHeight="1">
      <c r="A49" s="47" t="s">
        <v>680</v>
      </c>
      <c r="B49" s="48" t="s">
        <v>681</v>
      </c>
      <c r="C49" s="47"/>
      <c r="D49" s="49"/>
      <c r="E49" s="47"/>
      <c r="F49" s="48"/>
      <c r="G49" s="47"/>
    </row>
    <row r="50" spans="1:7" s="50" customFormat="1" ht="21" customHeight="1">
      <c r="A50" s="51" t="s">
        <v>1148</v>
      </c>
      <c r="B50" s="52" t="s">
        <v>1149</v>
      </c>
      <c r="C50" s="51"/>
      <c r="D50" s="49"/>
      <c r="E50" s="51"/>
      <c r="F50" s="52"/>
      <c r="G50" s="51"/>
    </row>
    <row r="51" spans="1:7" s="50" customFormat="1" ht="21" customHeight="1">
      <c r="A51" s="47" t="s">
        <v>1150</v>
      </c>
      <c r="B51" s="48" t="s">
        <v>1151</v>
      </c>
      <c r="C51" s="47"/>
      <c r="D51" s="49"/>
      <c r="E51" s="47"/>
      <c r="F51" s="48"/>
      <c r="G51" s="47"/>
    </row>
    <row r="52" spans="1:7" s="50" customFormat="1" ht="21" customHeight="1">
      <c r="A52" s="51" t="s">
        <v>1152</v>
      </c>
      <c r="B52" s="52" t="s">
        <v>1153</v>
      </c>
      <c r="C52" s="51"/>
      <c r="D52" s="49"/>
      <c r="E52" s="51"/>
      <c r="F52" s="52"/>
      <c r="G52" s="51"/>
    </row>
    <row r="53" spans="1:7" s="50" customFormat="1" ht="21" customHeight="1">
      <c r="A53" s="47" t="s">
        <v>1154</v>
      </c>
      <c r="B53" s="48" t="s">
        <v>1155</v>
      </c>
      <c r="C53" s="47"/>
      <c r="D53" s="49"/>
      <c r="E53" s="47"/>
      <c r="F53" s="48"/>
      <c r="G53" s="47"/>
    </row>
    <row r="54" spans="1:7" s="50" customFormat="1" ht="21" customHeight="1">
      <c r="A54" s="51" t="s">
        <v>1156</v>
      </c>
      <c r="B54" s="52" t="s">
        <v>1157</v>
      </c>
      <c r="C54" s="51"/>
      <c r="D54" s="49"/>
      <c r="E54" s="51"/>
      <c r="F54" s="52"/>
      <c r="G54" s="51"/>
    </row>
    <row r="55" spans="1:7" s="50" customFormat="1" ht="21" customHeight="1">
      <c r="A55" s="47" t="s">
        <v>1158</v>
      </c>
      <c r="B55" s="48" t="s">
        <v>1159</v>
      </c>
      <c r="C55" s="47"/>
      <c r="D55" s="49"/>
      <c r="E55" s="47"/>
      <c r="F55" s="48"/>
      <c r="G55" s="47"/>
    </row>
    <row r="56" spans="1:7" s="50" customFormat="1" ht="21" customHeight="1">
      <c r="A56" s="51" t="s">
        <v>442</v>
      </c>
      <c r="B56" s="52" t="s">
        <v>443</v>
      </c>
      <c r="C56" s="51"/>
      <c r="D56" s="49"/>
      <c r="E56" s="51"/>
      <c r="F56" s="52"/>
      <c r="G56" s="51"/>
    </row>
    <row r="57" spans="1:7" s="50" customFormat="1" ht="21" customHeight="1">
      <c r="A57" s="47" t="s">
        <v>1160</v>
      </c>
      <c r="B57" s="48" t="s">
        <v>1161</v>
      </c>
      <c r="C57" s="47"/>
      <c r="D57" s="49"/>
      <c r="E57" s="47"/>
      <c r="F57" s="48"/>
      <c r="G57" s="47"/>
    </row>
    <row r="58" spans="1:7" s="50" customFormat="1" ht="21" customHeight="1">
      <c r="A58" s="51" t="s">
        <v>452</v>
      </c>
      <c r="B58" s="52" t="s">
        <v>453</v>
      </c>
      <c r="C58" s="51"/>
      <c r="D58" s="49"/>
      <c r="E58" s="51"/>
      <c r="F58" s="52"/>
      <c r="G58" s="51"/>
    </row>
    <row r="59" spans="1:7" s="50" customFormat="1" ht="21" customHeight="1">
      <c r="A59" s="47" t="s">
        <v>1162</v>
      </c>
      <c r="B59" s="48" t="s">
        <v>1163</v>
      </c>
      <c r="C59" s="47"/>
      <c r="D59" s="49"/>
      <c r="E59" s="47"/>
      <c r="F59" s="48"/>
      <c r="G59" s="47"/>
    </row>
    <row r="60" spans="1:7" s="50" customFormat="1" ht="21" customHeight="1">
      <c r="A60" s="51" t="s">
        <v>1164</v>
      </c>
      <c r="B60" s="52" t="s">
        <v>1165</v>
      </c>
      <c r="C60" s="51"/>
      <c r="D60" s="49"/>
      <c r="E60" s="51"/>
      <c r="F60" s="52"/>
      <c r="G60" s="51"/>
    </row>
    <row r="61" spans="1:7" s="50" customFormat="1" ht="21" customHeight="1">
      <c r="A61" s="47" t="s">
        <v>1166</v>
      </c>
      <c r="B61" s="48" t="s">
        <v>1167</v>
      </c>
      <c r="C61" s="47"/>
      <c r="D61" s="49"/>
      <c r="E61" s="47"/>
      <c r="F61" s="48"/>
      <c r="G61" s="47"/>
    </row>
    <row r="62" spans="1:7" s="50" customFormat="1" ht="21" customHeight="1">
      <c r="A62" s="51" t="s">
        <v>472</v>
      </c>
      <c r="B62" s="52" t="s">
        <v>473</v>
      </c>
      <c r="C62" s="51"/>
      <c r="D62" s="49"/>
      <c r="E62" s="51"/>
      <c r="F62" s="52"/>
      <c r="G62" s="51"/>
    </row>
    <row r="63" spans="1:7" s="50" customFormat="1" ht="21" customHeight="1">
      <c r="A63" s="47"/>
      <c r="B63" s="48"/>
      <c r="C63" s="47"/>
      <c r="D63" s="49"/>
      <c r="E63" s="47"/>
      <c r="F63" s="48"/>
      <c r="G63" s="47"/>
    </row>
    <row r="64" spans="1:7" s="50" customFormat="1" ht="21" customHeight="1">
      <c r="A64" s="51"/>
      <c r="B64" s="52"/>
      <c r="C64" s="51"/>
      <c r="D64" s="49"/>
      <c r="E64" s="51"/>
      <c r="F64" s="52"/>
      <c r="G64" s="51"/>
    </row>
    <row r="65" spans="1:7" s="50" customFormat="1" ht="21" customHeight="1">
      <c r="A65" s="47"/>
      <c r="B65" s="48"/>
      <c r="C65" s="47"/>
      <c r="D65" s="49"/>
      <c r="E65" s="47"/>
      <c r="F65" s="48"/>
      <c r="G65" s="47"/>
    </row>
    <row r="66" spans="1:7" s="50" customFormat="1" ht="21" customHeight="1">
      <c r="A66" s="51"/>
      <c r="B66" s="52"/>
      <c r="C66" s="51"/>
      <c r="D66" s="49"/>
      <c r="E66" s="51"/>
      <c r="F66" s="52"/>
      <c r="G66" s="51"/>
    </row>
    <row r="67" spans="1:7" s="50" customFormat="1" ht="21" customHeight="1">
      <c r="A67" s="47"/>
      <c r="B67" s="48"/>
      <c r="C67" s="47"/>
      <c r="D67" s="49"/>
      <c r="E67" s="47"/>
      <c r="F67" s="48"/>
      <c r="G67" s="47"/>
    </row>
    <row r="68" spans="1:7" s="50" customFormat="1" ht="21" customHeight="1">
      <c r="A68" s="51"/>
      <c r="B68" s="52"/>
      <c r="C68" s="51"/>
      <c r="D68" s="49"/>
      <c r="E68" s="51"/>
      <c r="F68" s="52"/>
      <c r="G68" s="51"/>
    </row>
    <row r="69" spans="1:7" s="50" customFormat="1" ht="21" customHeight="1">
      <c r="A69" s="47"/>
      <c r="B69" s="48"/>
      <c r="C69" s="47"/>
      <c r="D69" s="49"/>
      <c r="E69" s="47"/>
      <c r="F69" s="48"/>
      <c r="G69" s="47"/>
    </row>
    <row r="70" spans="1:7" s="50" customFormat="1" ht="21" customHeight="1">
      <c r="A70" s="51"/>
      <c r="B70" s="52"/>
      <c r="C70" s="51"/>
      <c r="D70" s="49"/>
      <c r="E70" s="51"/>
      <c r="F70" s="52"/>
      <c r="G70" s="51"/>
    </row>
    <row r="71" spans="1:7" s="50" customFormat="1" ht="21" customHeight="1">
      <c r="A71" s="47"/>
      <c r="B71" s="48"/>
      <c r="C71" s="47"/>
      <c r="D71" s="49"/>
      <c r="E71" s="47"/>
      <c r="F71" s="48"/>
      <c r="G71" s="47"/>
    </row>
    <row r="72" spans="1:7" s="50" customFormat="1" ht="21" customHeight="1">
      <c r="A72"/>
      <c r="B72" s="2"/>
      <c r="C72"/>
      <c r="D72" s="42"/>
      <c r="E72"/>
      <c r="F72"/>
      <c r="G72"/>
    </row>
  </sheetData>
  <mergeCells count="2">
    <mergeCell ref="A12:G12"/>
    <mergeCell ref="A13:G13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1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E7" sqref="E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2" width="11" style="2"/>
    <col min="33" max="33" width="12.375" style="5" customWidth="1"/>
    <col min="34" max="34" width="13.625" style="2" customWidth="1"/>
    <col min="35" max="35" width="12.5" style="5" customWidth="1"/>
    <col min="37" max="62" width="11" style="129"/>
  </cols>
  <sheetData>
    <row r="1" spans="1:62" ht="24" thickBot="1">
      <c r="A1" s="1" t="s">
        <v>123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171" t="s">
        <v>6176</v>
      </c>
      <c r="AK1" s="172" t="s">
        <v>6177</v>
      </c>
    </row>
    <row r="2" spans="1:62" ht="16.5" thickBot="1">
      <c r="A2" s="3" t="s">
        <v>124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73" t="s">
        <v>3437</v>
      </c>
      <c r="AK2" s="174">
        <v>4</v>
      </c>
    </row>
    <row r="3" spans="1:62" ht="16.5" thickBot="1">
      <c r="A3" s="3"/>
      <c r="C3" s="4" t="s">
        <v>0</v>
      </c>
      <c r="D3" s="5">
        <v>182</v>
      </c>
      <c r="E3"/>
      <c r="F3" s="147" t="s">
        <v>1532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73" t="s">
        <v>6166</v>
      </c>
      <c r="AK3" s="174">
        <v>3.6669999999999998</v>
      </c>
    </row>
    <row r="4" spans="1:62" ht="16.5" thickBot="1">
      <c r="C4" s="4" t="s">
        <v>1</v>
      </c>
      <c r="D4" s="6">
        <f>AH16</f>
        <v>76</v>
      </c>
      <c r="E4"/>
      <c r="F4" s="118" t="s">
        <v>1533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3" t="s">
        <v>6170</v>
      </c>
      <c r="AK4" s="174">
        <v>3.3330000000000002</v>
      </c>
    </row>
    <row r="5" spans="1:62" ht="16.5" thickBot="1">
      <c r="B5" s="4"/>
      <c r="C5" s="4" t="s">
        <v>2</v>
      </c>
      <c r="D5" s="7">
        <f>AG18</f>
        <v>25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73" t="s">
        <v>6168</v>
      </c>
      <c r="AK5" s="174">
        <v>3</v>
      </c>
    </row>
    <row r="6" spans="1:62" ht="16.5" thickBot="1">
      <c r="B6" s="4"/>
      <c r="C6" s="4" t="s">
        <v>3</v>
      </c>
      <c r="D6" s="5">
        <v>13</v>
      </c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73" t="s">
        <v>6167</v>
      </c>
      <c r="AK6" s="174">
        <v>2.6669999999999998</v>
      </c>
    </row>
    <row r="7" spans="1:62" ht="16.5" thickBot="1">
      <c r="B7" s="4"/>
      <c r="C7" s="4" t="s">
        <v>4</v>
      </c>
      <c r="D7" s="8">
        <f>AI16</f>
        <v>208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173" t="s">
        <v>6164</v>
      </c>
      <c r="AK7" s="174">
        <v>2.3330000000000002</v>
      </c>
    </row>
    <row r="8" spans="1:62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73" t="s">
        <v>6162</v>
      </c>
      <c r="AK8" s="174">
        <v>2</v>
      </c>
    </row>
    <row r="9" spans="1:62" ht="16.5" thickBot="1">
      <c r="A9" s="61" t="s">
        <v>5</v>
      </c>
      <c r="B9" t="s">
        <v>86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73" t="s">
        <v>6173</v>
      </c>
      <c r="AK9" s="174">
        <v>1.667</v>
      </c>
    </row>
    <row r="10" spans="1:62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173" t="s">
        <v>6169</v>
      </c>
      <c r="AK10" s="174">
        <v>1.333</v>
      </c>
    </row>
    <row r="11" spans="1:62" ht="32.25" thickBot="1">
      <c r="A11" s="61" t="s">
        <v>6</v>
      </c>
      <c r="B11" s="112" t="s">
        <v>475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173" t="s">
        <v>3438</v>
      </c>
      <c r="AK11" s="174">
        <v>1</v>
      </c>
    </row>
    <row r="12" spans="1:62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73" t="s">
        <v>6172</v>
      </c>
      <c r="AK12" s="174">
        <v>0.66700000000000004</v>
      </c>
    </row>
    <row r="13" spans="1:62" s="137" customFormat="1" ht="16.5" thickBot="1">
      <c r="B13" s="61"/>
      <c r="C13" s="61" t="s">
        <v>6158</v>
      </c>
      <c r="D13" s="5"/>
      <c r="F13" s="137" t="s">
        <v>6144</v>
      </c>
      <c r="H13" s="137" t="s">
        <v>6145</v>
      </c>
      <c r="J13" s="137" t="s">
        <v>6146</v>
      </c>
      <c r="L13" s="137" t="s">
        <v>6147</v>
      </c>
      <c r="N13" s="137" t="s">
        <v>6148</v>
      </c>
      <c r="P13" s="137" t="s">
        <v>6149</v>
      </c>
      <c r="R13" s="137" t="s">
        <v>6160</v>
      </c>
      <c r="T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D13" s="137" t="s">
        <v>6156</v>
      </c>
      <c r="AF13" s="137" t="s">
        <v>6157</v>
      </c>
      <c r="AJ13" s="173" t="s">
        <v>6163</v>
      </c>
      <c r="AK13" s="174">
        <v>0</v>
      </c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</row>
    <row r="14" spans="1:62" ht="16.5" thickBot="1">
      <c r="B14" s="4"/>
      <c r="C14" s="4"/>
      <c r="D14" s="5"/>
      <c r="E14"/>
      <c r="F14">
        <f>SUM(E16:F16)</f>
        <v>14</v>
      </c>
      <c r="G14" s="122"/>
      <c r="H14" s="122">
        <f t="shared" ref="H14" si="0">SUM(G16:H16)</f>
        <v>15</v>
      </c>
      <c r="I14" s="122"/>
      <c r="J14" s="122">
        <f t="shared" ref="J14" si="1">SUM(I16:J16)</f>
        <v>16</v>
      </c>
      <c r="K14" s="122"/>
      <c r="L14" s="122">
        <f t="shared" ref="L14" si="2">SUM(K16:L16)</f>
        <v>19</v>
      </c>
      <c r="M14" s="122"/>
      <c r="N14" s="122">
        <f t="shared" ref="N14" si="3">SUM(M16:N16)</f>
        <v>43</v>
      </c>
      <c r="O14" s="122"/>
      <c r="P14" s="122">
        <f t="shared" ref="P14" si="4">SUM(O16:P16)</f>
        <v>5</v>
      </c>
      <c r="Q14" s="122"/>
      <c r="R14" s="122">
        <f t="shared" ref="R14" si="5">SUM(Q16:R16)</f>
        <v>18</v>
      </c>
      <c r="S14" s="122"/>
      <c r="T14" s="122">
        <f t="shared" ref="T14" si="6">SUM(S16:T16)</f>
        <v>12</v>
      </c>
      <c r="U14" s="122"/>
      <c r="V14" s="122">
        <f t="shared" ref="V14" si="7">SUM(U16:V16)</f>
        <v>28</v>
      </c>
      <c r="W14" s="122"/>
      <c r="X14" s="122">
        <f t="shared" ref="X14" si="8">SUM(W16:X16)</f>
        <v>3</v>
      </c>
      <c r="Y14" s="122"/>
      <c r="Z14" s="122">
        <f t="shared" ref="Z14" si="9">SUM(Y16:Z16)</f>
        <v>8</v>
      </c>
      <c r="AA14" s="122"/>
      <c r="AB14" s="122">
        <f t="shared" ref="AB14" si="10">SUM(AA16:AB16)</f>
        <v>7</v>
      </c>
      <c r="AC14" s="122"/>
      <c r="AD14" s="122">
        <f t="shared" ref="AD14" si="11">SUM(AC16:AD16)</f>
        <v>0</v>
      </c>
      <c r="AE14" s="122"/>
      <c r="AF14" s="122">
        <f t="shared" ref="AF14" si="12">SUM(AE16:AF16)</f>
        <v>20</v>
      </c>
      <c r="AG14"/>
      <c r="AH14"/>
      <c r="AI14"/>
      <c r="AJ14" s="173" t="s">
        <v>6171</v>
      </c>
      <c r="AK14" s="174" t="s">
        <v>6178</v>
      </c>
    </row>
    <row r="15" spans="1:62" ht="48.95" customHeight="1" thickBot="1">
      <c r="B15" s="195" t="s">
        <v>7</v>
      </c>
      <c r="C15" s="196"/>
      <c r="D15" s="197"/>
      <c r="E15" s="113">
        <v>41521</v>
      </c>
      <c r="F15" s="113">
        <v>41522</v>
      </c>
      <c r="G15" s="114">
        <v>41528</v>
      </c>
      <c r="H15" s="114">
        <v>41529</v>
      </c>
      <c r="I15" s="114">
        <v>41535</v>
      </c>
      <c r="J15" s="114">
        <v>41536</v>
      </c>
      <c r="K15" s="113">
        <v>41542</v>
      </c>
      <c r="L15" s="113">
        <v>41543</v>
      </c>
      <c r="M15" s="113">
        <v>41549</v>
      </c>
      <c r="N15" s="113">
        <v>41550</v>
      </c>
      <c r="O15" s="113">
        <v>41556</v>
      </c>
      <c r="P15" s="113">
        <v>41557</v>
      </c>
      <c r="Q15" s="113">
        <v>41563</v>
      </c>
      <c r="R15" s="113">
        <v>41564</v>
      </c>
      <c r="S15" s="113">
        <v>41570</v>
      </c>
      <c r="T15" s="113">
        <v>41571</v>
      </c>
      <c r="U15" s="113">
        <v>41577</v>
      </c>
      <c r="V15" s="113">
        <v>41578</v>
      </c>
      <c r="W15" s="113">
        <v>41584</v>
      </c>
      <c r="X15" s="113">
        <v>41585</v>
      </c>
      <c r="Y15" s="113">
        <v>41591</v>
      </c>
      <c r="Z15" s="113">
        <v>41592</v>
      </c>
      <c r="AA15" s="113">
        <v>41598</v>
      </c>
      <c r="AB15" s="113">
        <v>41599</v>
      </c>
      <c r="AC15" s="113">
        <v>41605</v>
      </c>
      <c r="AD15" s="113">
        <v>41606</v>
      </c>
      <c r="AE15" s="113">
        <v>41612</v>
      </c>
      <c r="AF15" s="113">
        <v>41613</v>
      </c>
      <c r="AG15" s="13" t="s">
        <v>8</v>
      </c>
      <c r="AH15" s="14" t="s">
        <v>9</v>
      </c>
      <c r="AI15" s="13" t="s">
        <v>10</v>
      </c>
      <c r="AJ15" s="173" t="s">
        <v>6165</v>
      </c>
      <c r="AK15" s="174" t="s">
        <v>6179</v>
      </c>
    </row>
    <row r="16" spans="1:62" ht="16.5" thickBot="1">
      <c r="B16" s="198" t="s">
        <v>11</v>
      </c>
      <c r="C16" s="199"/>
      <c r="D16" s="200"/>
      <c r="E16" s="15">
        <f>SUM(E21:E232)</f>
        <v>8</v>
      </c>
      <c r="F16" s="15">
        <f t="shared" ref="F16:AF16" si="13">SUM(F21:F232)</f>
        <v>6</v>
      </c>
      <c r="G16" s="15">
        <f t="shared" si="13"/>
        <v>12</v>
      </c>
      <c r="H16" s="15">
        <f t="shared" si="13"/>
        <v>3</v>
      </c>
      <c r="I16" s="15">
        <f t="shared" si="13"/>
        <v>12</v>
      </c>
      <c r="J16" s="15">
        <f t="shared" si="13"/>
        <v>4</v>
      </c>
      <c r="K16" s="15">
        <f t="shared" si="13"/>
        <v>19</v>
      </c>
      <c r="L16" s="15">
        <f t="shared" si="13"/>
        <v>0</v>
      </c>
      <c r="M16" s="15">
        <f t="shared" si="13"/>
        <v>24</v>
      </c>
      <c r="N16" s="15">
        <f t="shared" si="13"/>
        <v>19</v>
      </c>
      <c r="O16" s="15">
        <f t="shared" si="13"/>
        <v>4</v>
      </c>
      <c r="P16" s="15">
        <f t="shared" si="13"/>
        <v>1</v>
      </c>
      <c r="Q16" s="15">
        <f t="shared" si="13"/>
        <v>10</v>
      </c>
      <c r="R16" s="15">
        <f t="shared" si="13"/>
        <v>8</v>
      </c>
      <c r="S16" s="15">
        <f t="shared" si="13"/>
        <v>6</v>
      </c>
      <c r="T16" s="15">
        <f t="shared" si="13"/>
        <v>6</v>
      </c>
      <c r="U16" s="15">
        <f t="shared" si="13"/>
        <v>14</v>
      </c>
      <c r="V16" s="15">
        <f t="shared" si="13"/>
        <v>14</v>
      </c>
      <c r="W16" s="15">
        <f t="shared" si="13"/>
        <v>3</v>
      </c>
      <c r="X16" s="15">
        <f t="shared" si="13"/>
        <v>0</v>
      </c>
      <c r="Y16" s="15">
        <f t="shared" si="13"/>
        <v>7</v>
      </c>
      <c r="Z16" s="15">
        <f t="shared" si="13"/>
        <v>1</v>
      </c>
      <c r="AA16" s="15">
        <f t="shared" si="13"/>
        <v>3</v>
      </c>
      <c r="AB16" s="15">
        <f t="shared" si="13"/>
        <v>4</v>
      </c>
      <c r="AC16" s="15">
        <f t="shared" si="13"/>
        <v>0</v>
      </c>
      <c r="AD16" s="15">
        <f t="shared" si="13"/>
        <v>0</v>
      </c>
      <c r="AE16" s="15">
        <f t="shared" si="13"/>
        <v>11</v>
      </c>
      <c r="AF16" s="15">
        <f t="shared" si="13"/>
        <v>9</v>
      </c>
      <c r="AG16" s="15">
        <f>SUM(AG21:AG231)</f>
        <v>208</v>
      </c>
      <c r="AH16" s="17">
        <f>SUM(AH21:AH231)</f>
        <v>76</v>
      </c>
      <c r="AI16" s="18">
        <f>SUM(AI21:AI231)</f>
        <v>208</v>
      </c>
      <c r="AJ16" s="173" t="s">
        <v>6175</v>
      </c>
      <c r="AK16" s="174" t="s">
        <v>6180</v>
      </c>
    </row>
    <row r="17" spans="1:62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0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1</v>
      </c>
      <c r="AF17" s="19">
        <v>1</v>
      </c>
      <c r="AG17" s="20"/>
      <c r="AH17" s="21"/>
      <c r="AI17" s="22"/>
      <c r="AJ17" s="173" t="s">
        <v>6174</v>
      </c>
      <c r="AK17" s="174" t="s">
        <v>6181</v>
      </c>
    </row>
    <row r="18" spans="1:62">
      <c r="B18" s="204" t="s">
        <v>13</v>
      </c>
      <c r="C18" s="205"/>
      <c r="D18" s="206"/>
      <c r="E18" s="23">
        <f t="shared" ref="E18:AF18" si="14">IF(E16=0,0,1)</f>
        <v>1</v>
      </c>
      <c r="F18" s="23">
        <f t="shared" si="14"/>
        <v>1</v>
      </c>
      <c r="G18" s="23">
        <f t="shared" si="14"/>
        <v>1</v>
      </c>
      <c r="H18" s="23">
        <f t="shared" si="14"/>
        <v>1</v>
      </c>
      <c r="I18" s="23">
        <f t="shared" si="14"/>
        <v>1</v>
      </c>
      <c r="J18" s="23">
        <f t="shared" si="14"/>
        <v>1</v>
      </c>
      <c r="K18" s="23">
        <f t="shared" si="14"/>
        <v>1</v>
      </c>
      <c r="L18" s="23">
        <f t="shared" si="14"/>
        <v>0</v>
      </c>
      <c r="M18" s="23">
        <f t="shared" si="14"/>
        <v>1</v>
      </c>
      <c r="N18" s="23">
        <f t="shared" si="14"/>
        <v>1</v>
      </c>
      <c r="O18" s="23">
        <f t="shared" si="14"/>
        <v>1</v>
      </c>
      <c r="P18" s="23">
        <f t="shared" si="14"/>
        <v>1</v>
      </c>
      <c r="Q18" s="23">
        <f t="shared" si="14"/>
        <v>1</v>
      </c>
      <c r="R18" s="23">
        <f t="shared" si="14"/>
        <v>1</v>
      </c>
      <c r="S18" s="23">
        <f t="shared" si="14"/>
        <v>1</v>
      </c>
      <c r="T18" s="23">
        <f t="shared" si="14"/>
        <v>1</v>
      </c>
      <c r="U18" s="23">
        <f t="shared" si="14"/>
        <v>1</v>
      </c>
      <c r="V18" s="23">
        <f t="shared" si="14"/>
        <v>1</v>
      </c>
      <c r="W18" s="23">
        <f t="shared" si="14"/>
        <v>1</v>
      </c>
      <c r="X18" s="23">
        <v>1</v>
      </c>
      <c r="Y18" s="23">
        <f t="shared" si="14"/>
        <v>1</v>
      </c>
      <c r="Z18" s="23">
        <f t="shared" si="14"/>
        <v>1</v>
      </c>
      <c r="AA18" s="23">
        <f t="shared" si="14"/>
        <v>1</v>
      </c>
      <c r="AB18" s="23">
        <f t="shared" si="14"/>
        <v>1</v>
      </c>
      <c r="AC18" s="23">
        <f t="shared" si="14"/>
        <v>0</v>
      </c>
      <c r="AD18" s="23">
        <f t="shared" si="14"/>
        <v>0</v>
      </c>
      <c r="AE18" s="23">
        <f t="shared" si="14"/>
        <v>1</v>
      </c>
      <c r="AF18" s="23">
        <f t="shared" si="14"/>
        <v>1</v>
      </c>
      <c r="AG18" s="24">
        <f>SUM(E18:AF18)</f>
        <v>25</v>
      </c>
      <c r="AH18" s="25"/>
      <c r="AI18" s="26"/>
    </row>
    <row r="19" spans="1:62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 t="s">
        <v>6049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 t="s">
        <v>6130</v>
      </c>
      <c r="AD19" s="28" t="s">
        <v>6130</v>
      </c>
      <c r="AE19" s="28"/>
      <c r="AF19" s="28"/>
      <c r="AG19" s="20"/>
      <c r="AH19" s="29"/>
      <c r="AI19" s="26"/>
    </row>
    <row r="20" spans="1:62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4"/>
      <c r="AH20" s="214"/>
      <c r="AI20" s="215"/>
      <c r="AJ20" s="216" t="s">
        <v>6161</v>
      </c>
      <c r="AK20" s="210"/>
    </row>
    <row r="21" spans="1:62" s="154" customFormat="1">
      <c r="A21" s="129"/>
      <c r="B21" s="156" t="s">
        <v>3954</v>
      </c>
      <c r="C21" s="156" t="s">
        <v>3955</v>
      </c>
      <c r="D21" s="156">
        <v>39085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8">
        <f t="shared" ref="AG21:AG84" si="15">SUM(E21:AF21)</f>
        <v>0</v>
      </c>
      <c r="AH21" s="159">
        <f t="shared" ref="AH21:AH84" si="16">IF(AG21=0,0,1)</f>
        <v>0</v>
      </c>
      <c r="AI21" s="160">
        <f t="shared" ref="AI21:AI84" si="17">SUMPRODUCT($E$17:$AF$17,E21:AF21)</f>
        <v>0</v>
      </c>
      <c r="AJ21" s="175" t="s">
        <v>3437</v>
      </c>
      <c r="AK21" s="129">
        <f>VLOOKUP(AJ21,$AJ$2:$AK$17,2,FALSE)</f>
        <v>4</v>
      </c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</row>
    <row r="22" spans="1:62" s="154" customFormat="1">
      <c r="A22" s="129"/>
      <c r="B22" s="156" t="s">
        <v>3956</v>
      </c>
      <c r="C22" s="156" t="s">
        <v>3957</v>
      </c>
      <c r="D22" s="156">
        <v>39085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8">
        <f t="shared" si="15"/>
        <v>0</v>
      </c>
      <c r="AH22" s="159">
        <f t="shared" si="16"/>
        <v>0</v>
      </c>
      <c r="AI22" s="160">
        <f t="shared" si="17"/>
        <v>0</v>
      </c>
      <c r="AJ22" s="175" t="s">
        <v>6167</v>
      </c>
      <c r="AK22" s="129">
        <f t="shared" ref="AK22:AK85" si="18">VLOOKUP(AJ22,$AJ$2:$AK$17,2,FALSE)</f>
        <v>2.6669999999999998</v>
      </c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</row>
    <row r="23" spans="1:62" s="154" customFormat="1">
      <c r="A23" s="129" t="s">
        <v>3437</v>
      </c>
      <c r="B23" s="156" t="s">
        <v>1174</v>
      </c>
      <c r="C23" s="156" t="s">
        <v>1175</v>
      </c>
      <c r="D23" s="156">
        <v>39085</v>
      </c>
      <c r="E23" s="157">
        <v>0</v>
      </c>
      <c r="F23" s="157">
        <v>0</v>
      </c>
      <c r="G23" s="157">
        <v>1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1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1</v>
      </c>
      <c r="AG23" s="158">
        <f t="shared" si="15"/>
        <v>3</v>
      </c>
      <c r="AH23" s="159">
        <f t="shared" si="16"/>
        <v>1</v>
      </c>
      <c r="AI23" s="160">
        <f t="shared" si="17"/>
        <v>3</v>
      </c>
      <c r="AJ23" s="175" t="s">
        <v>3437</v>
      </c>
      <c r="AK23" s="129">
        <f t="shared" si="18"/>
        <v>4</v>
      </c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</row>
    <row r="24" spans="1:62" s="154" customFormat="1">
      <c r="A24" s="129"/>
      <c r="B24" s="156" t="s">
        <v>3958</v>
      </c>
      <c r="C24" s="156" t="s">
        <v>3959</v>
      </c>
      <c r="D24" s="156">
        <v>39085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1</v>
      </c>
      <c r="AF24" s="157">
        <v>0</v>
      </c>
      <c r="AG24" s="158">
        <f t="shared" si="15"/>
        <v>1</v>
      </c>
      <c r="AH24" s="159">
        <f t="shared" si="16"/>
        <v>1</v>
      </c>
      <c r="AI24" s="160">
        <f t="shared" si="17"/>
        <v>1</v>
      </c>
      <c r="AJ24" s="175" t="s">
        <v>3437</v>
      </c>
      <c r="AK24" s="129">
        <f t="shared" si="18"/>
        <v>4</v>
      </c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</row>
    <row r="25" spans="1:62" s="154" customFormat="1">
      <c r="A25" s="129"/>
      <c r="B25" s="156" t="s">
        <v>3960</v>
      </c>
      <c r="C25" s="156" t="s">
        <v>3961</v>
      </c>
      <c r="D25" s="156">
        <v>39085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8">
        <f t="shared" si="15"/>
        <v>0</v>
      </c>
      <c r="AH25" s="159">
        <f t="shared" si="16"/>
        <v>0</v>
      </c>
      <c r="AI25" s="160">
        <f t="shared" si="17"/>
        <v>0</v>
      </c>
      <c r="AJ25" s="175" t="s">
        <v>3437</v>
      </c>
      <c r="AK25" s="129">
        <f t="shared" si="18"/>
        <v>4</v>
      </c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</row>
    <row r="26" spans="1:62" s="154" customFormat="1">
      <c r="A26" s="129"/>
      <c r="B26" s="156" t="s">
        <v>3964</v>
      </c>
      <c r="C26" s="156" t="s">
        <v>3965</v>
      </c>
      <c r="D26" s="156">
        <v>39085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8">
        <f t="shared" si="15"/>
        <v>0</v>
      </c>
      <c r="AH26" s="159">
        <f t="shared" si="16"/>
        <v>0</v>
      </c>
      <c r="AI26" s="160">
        <f t="shared" si="17"/>
        <v>0</v>
      </c>
      <c r="AJ26" s="175" t="s">
        <v>6167</v>
      </c>
      <c r="AK26" s="129">
        <f t="shared" si="18"/>
        <v>2.6669999999999998</v>
      </c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</row>
    <row r="27" spans="1:62" s="154" customFormat="1">
      <c r="A27" s="129"/>
      <c r="B27" s="156" t="s">
        <v>3966</v>
      </c>
      <c r="C27" s="156" t="s">
        <v>3967</v>
      </c>
      <c r="D27" s="156">
        <v>39085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1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8">
        <f t="shared" si="15"/>
        <v>1</v>
      </c>
      <c r="AH27" s="159">
        <f t="shared" si="16"/>
        <v>1</v>
      </c>
      <c r="AI27" s="160">
        <f t="shared" si="17"/>
        <v>1</v>
      </c>
      <c r="AJ27" s="175" t="s">
        <v>6167</v>
      </c>
      <c r="AK27" s="129">
        <f t="shared" si="18"/>
        <v>2.6669999999999998</v>
      </c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</row>
    <row r="28" spans="1:62" s="154" customFormat="1">
      <c r="A28" s="129"/>
      <c r="B28" s="156" t="s">
        <v>3968</v>
      </c>
      <c r="C28" s="156" t="s">
        <v>3969</v>
      </c>
      <c r="D28" s="156">
        <v>39085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1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0</v>
      </c>
      <c r="AG28" s="158">
        <f t="shared" si="15"/>
        <v>1</v>
      </c>
      <c r="AH28" s="159">
        <f t="shared" si="16"/>
        <v>1</v>
      </c>
      <c r="AI28" s="160">
        <f t="shared" si="17"/>
        <v>1</v>
      </c>
      <c r="AJ28" s="175" t="s">
        <v>6166</v>
      </c>
      <c r="AK28" s="129">
        <f t="shared" si="18"/>
        <v>3.6669999999999998</v>
      </c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</row>
    <row r="29" spans="1:62" s="154" customFormat="1">
      <c r="A29" s="129"/>
      <c r="B29" s="156" t="s">
        <v>3970</v>
      </c>
      <c r="C29" s="156" t="s">
        <v>3971</v>
      </c>
      <c r="D29" s="156">
        <v>39085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8">
        <f t="shared" si="15"/>
        <v>0</v>
      </c>
      <c r="AH29" s="159">
        <f t="shared" si="16"/>
        <v>0</v>
      </c>
      <c r="AI29" s="160">
        <f t="shared" si="17"/>
        <v>0</v>
      </c>
      <c r="AJ29" s="175" t="s">
        <v>3437</v>
      </c>
      <c r="AK29" s="129">
        <f t="shared" si="18"/>
        <v>4</v>
      </c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</row>
    <row r="30" spans="1:62" s="154" customFormat="1">
      <c r="A30" s="129"/>
      <c r="B30" s="156" t="s">
        <v>3972</v>
      </c>
      <c r="C30" s="156" t="s">
        <v>3973</v>
      </c>
      <c r="D30" s="156">
        <v>39085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8">
        <f t="shared" si="15"/>
        <v>1</v>
      </c>
      <c r="AH30" s="159">
        <f t="shared" si="16"/>
        <v>1</v>
      </c>
      <c r="AI30" s="160">
        <f t="shared" si="17"/>
        <v>1</v>
      </c>
      <c r="AJ30" s="175" t="s">
        <v>6168</v>
      </c>
      <c r="AK30" s="129">
        <f t="shared" si="18"/>
        <v>3</v>
      </c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</row>
    <row r="31" spans="1:62" s="154" customFormat="1">
      <c r="A31" s="129"/>
      <c r="B31" s="156" t="s">
        <v>3974</v>
      </c>
      <c r="C31" s="156" t="s">
        <v>3975</v>
      </c>
      <c r="D31" s="156">
        <v>39085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1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8">
        <f t="shared" si="15"/>
        <v>1</v>
      </c>
      <c r="AH31" s="159">
        <f t="shared" si="16"/>
        <v>1</v>
      </c>
      <c r="AI31" s="160">
        <f t="shared" si="17"/>
        <v>1</v>
      </c>
      <c r="AJ31" s="175" t="s">
        <v>6164</v>
      </c>
      <c r="AK31" s="129">
        <f t="shared" si="18"/>
        <v>2.3330000000000002</v>
      </c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</row>
    <row r="32" spans="1:62" s="154" customFormat="1">
      <c r="A32" s="129"/>
      <c r="B32" s="156" t="s">
        <v>3976</v>
      </c>
      <c r="C32" s="156" t="s">
        <v>3977</v>
      </c>
      <c r="D32" s="156">
        <v>39085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8">
        <f t="shared" si="15"/>
        <v>0</v>
      </c>
      <c r="AH32" s="159">
        <f t="shared" si="16"/>
        <v>0</v>
      </c>
      <c r="AI32" s="160">
        <f t="shared" si="17"/>
        <v>0</v>
      </c>
      <c r="AJ32" s="175" t="s">
        <v>3437</v>
      </c>
      <c r="AK32" s="129">
        <f t="shared" si="18"/>
        <v>4</v>
      </c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</row>
    <row r="33" spans="1:62" s="154" customFormat="1">
      <c r="A33" s="129" t="s">
        <v>3437</v>
      </c>
      <c r="B33" s="156" t="s">
        <v>1194</v>
      </c>
      <c r="C33" s="156" t="s">
        <v>1195</v>
      </c>
      <c r="D33" s="156">
        <v>39085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8">
        <f t="shared" si="15"/>
        <v>0</v>
      </c>
      <c r="AH33" s="159">
        <f t="shared" si="16"/>
        <v>0</v>
      </c>
      <c r="AI33" s="160">
        <f t="shared" si="17"/>
        <v>0</v>
      </c>
      <c r="AJ33" s="175" t="s">
        <v>6166</v>
      </c>
      <c r="AK33" s="129">
        <f t="shared" si="18"/>
        <v>3.6669999999999998</v>
      </c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</row>
    <row r="34" spans="1:62" s="154" customFormat="1">
      <c r="A34" s="129"/>
      <c r="B34" s="156" t="s">
        <v>3982</v>
      </c>
      <c r="C34" s="156" t="s">
        <v>3983</v>
      </c>
      <c r="D34" s="156">
        <v>39085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1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1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8">
        <f t="shared" si="15"/>
        <v>2</v>
      </c>
      <c r="AH34" s="159">
        <f t="shared" si="16"/>
        <v>1</v>
      </c>
      <c r="AI34" s="160">
        <f t="shared" si="17"/>
        <v>2</v>
      </c>
      <c r="AJ34" s="175" t="s">
        <v>6168</v>
      </c>
      <c r="AK34" s="129">
        <f t="shared" si="18"/>
        <v>3</v>
      </c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</row>
    <row r="35" spans="1:62" s="154" customFormat="1">
      <c r="A35" s="129"/>
      <c r="B35" s="156" t="s">
        <v>3984</v>
      </c>
      <c r="C35" s="156" t="s">
        <v>3985</v>
      </c>
      <c r="D35" s="156">
        <v>39085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8">
        <f t="shared" si="15"/>
        <v>0</v>
      </c>
      <c r="AH35" s="159">
        <f t="shared" si="16"/>
        <v>0</v>
      </c>
      <c r="AI35" s="160">
        <f t="shared" si="17"/>
        <v>0</v>
      </c>
      <c r="AJ35" s="175" t="s">
        <v>6168</v>
      </c>
      <c r="AK35" s="129">
        <f t="shared" si="18"/>
        <v>3</v>
      </c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</row>
    <row r="36" spans="1:62" s="154" customFormat="1">
      <c r="A36" s="129" t="s">
        <v>3437</v>
      </c>
      <c r="B36" s="156" t="s">
        <v>1200</v>
      </c>
      <c r="C36" s="156" t="s">
        <v>1201</v>
      </c>
      <c r="D36" s="156">
        <v>39085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8">
        <f t="shared" si="15"/>
        <v>0</v>
      </c>
      <c r="AH36" s="159">
        <f t="shared" si="16"/>
        <v>0</v>
      </c>
      <c r="AI36" s="160">
        <f t="shared" si="17"/>
        <v>0</v>
      </c>
      <c r="AJ36" s="175" t="s">
        <v>6173</v>
      </c>
      <c r="AK36" s="129">
        <f t="shared" si="18"/>
        <v>1.667</v>
      </c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</row>
    <row r="37" spans="1:62" s="154" customFormat="1">
      <c r="A37" s="129"/>
      <c r="B37" s="156" t="s">
        <v>3986</v>
      </c>
      <c r="C37" s="156" t="s">
        <v>3987</v>
      </c>
      <c r="D37" s="156">
        <v>39085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8">
        <f t="shared" si="15"/>
        <v>0</v>
      </c>
      <c r="AH37" s="159">
        <f t="shared" si="16"/>
        <v>0</v>
      </c>
      <c r="AI37" s="160">
        <f t="shared" si="17"/>
        <v>0</v>
      </c>
      <c r="AJ37" s="175" t="s">
        <v>6166</v>
      </c>
      <c r="AK37" s="129">
        <f t="shared" si="18"/>
        <v>3.6669999999999998</v>
      </c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</row>
    <row r="38" spans="1:62" s="154" customFormat="1">
      <c r="A38" s="129"/>
      <c r="B38" s="156" t="s">
        <v>3988</v>
      </c>
      <c r="C38" s="156" t="s">
        <v>3989</v>
      </c>
      <c r="D38" s="156">
        <v>39085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8">
        <f t="shared" si="15"/>
        <v>0</v>
      </c>
      <c r="AH38" s="159">
        <f t="shared" si="16"/>
        <v>0</v>
      </c>
      <c r="AI38" s="160">
        <f t="shared" si="17"/>
        <v>0</v>
      </c>
      <c r="AJ38" s="175" t="s">
        <v>3437</v>
      </c>
      <c r="AK38" s="129">
        <f t="shared" si="18"/>
        <v>4</v>
      </c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</row>
    <row r="39" spans="1:62" s="154" customFormat="1">
      <c r="A39" s="129"/>
      <c r="B39" s="156" t="s">
        <v>3990</v>
      </c>
      <c r="C39" s="156" t="s">
        <v>3991</v>
      </c>
      <c r="D39" s="156">
        <v>39085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8">
        <f t="shared" si="15"/>
        <v>0</v>
      </c>
      <c r="AH39" s="159">
        <f t="shared" si="16"/>
        <v>0</v>
      </c>
      <c r="AI39" s="160">
        <f t="shared" si="17"/>
        <v>0</v>
      </c>
      <c r="AJ39" s="175" t="s">
        <v>3437</v>
      </c>
      <c r="AK39" s="129">
        <f t="shared" si="18"/>
        <v>4</v>
      </c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</row>
    <row r="40" spans="1:62" s="154" customFormat="1">
      <c r="A40" s="129"/>
      <c r="B40" s="156" t="s">
        <v>3992</v>
      </c>
      <c r="C40" s="156" t="s">
        <v>3993</v>
      </c>
      <c r="D40" s="156">
        <v>39085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1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1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8">
        <f t="shared" si="15"/>
        <v>2</v>
      </c>
      <c r="AH40" s="159">
        <f t="shared" si="16"/>
        <v>1</v>
      </c>
      <c r="AI40" s="160">
        <f t="shared" si="17"/>
        <v>2</v>
      </c>
      <c r="AJ40" s="175" t="s">
        <v>6167</v>
      </c>
      <c r="AK40" s="129">
        <f t="shared" si="18"/>
        <v>2.6669999999999998</v>
      </c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</row>
    <row r="41" spans="1:62" s="154" customFormat="1">
      <c r="A41" s="129"/>
      <c r="B41" s="156" t="s">
        <v>3994</v>
      </c>
      <c r="C41" s="156" t="s">
        <v>3995</v>
      </c>
      <c r="D41" s="156">
        <v>39085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8">
        <f t="shared" si="15"/>
        <v>0</v>
      </c>
      <c r="AH41" s="159">
        <f t="shared" si="16"/>
        <v>0</v>
      </c>
      <c r="AI41" s="160">
        <f t="shared" si="17"/>
        <v>0</v>
      </c>
      <c r="AJ41" s="175" t="s">
        <v>6168</v>
      </c>
      <c r="AK41" s="129">
        <f t="shared" si="18"/>
        <v>3</v>
      </c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</row>
    <row r="42" spans="1:62" s="129" customFormat="1">
      <c r="B42" s="156" t="s">
        <v>3996</v>
      </c>
      <c r="C42" s="156" t="s">
        <v>3997</v>
      </c>
      <c r="D42" s="156">
        <v>39085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1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7">
        <v>0</v>
      </c>
      <c r="AG42" s="158">
        <f t="shared" si="15"/>
        <v>1</v>
      </c>
      <c r="AH42" s="159">
        <f t="shared" si="16"/>
        <v>1</v>
      </c>
      <c r="AI42" s="160">
        <f t="shared" si="17"/>
        <v>1</v>
      </c>
      <c r="AJ42" s="175" t="s">
        <v>6164</v>
      </c>
      <c r="AK42" s="129">
        <f t="shared" si="18"/>
        <v>2.3330000000000002</v>
      </c>
    </row>
    <row r="43" spans="1:62" s="129" customFormat="1">
      <c r="B43" s="156" t="s">
        <v>3998</v>
      </c>
      <c r="C43" s="156" t="s">
        <v>3999</v>
      </c>
      <c r="D43" s="156">
        <v>39085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1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8">
        <f t="shared" si="15"/>
        <v>2</v>
      </c>
      <c r="AH43" s="159">
        <f t="shared" si="16"/>
        <v>1</v>
      </c>
      <c r="AI43" s="160">
        <f t="shared" si="17"/>
        <v>2</v>
      </c>
      <c r="AJ43" s="175" t="s">
        <v>3437</v>
      </c>
      <c r="AK43" s="129">
        <f t="shared" si="18"/>
        <v>4</v>
      </c>
    </row>
    <row r="44" spans="1:62" s="129" customFormat="1">
      <c r="A44" s="129" t="s">
        <v>3437</v>
      </c>
      <c r="B44" s="156" t="s">
        <v>1216</v>
      </c>
      <c r="C44" s="156" t="s">
        <v>1217</v>
      </c>
      <c r="D44" s="156">
        <v>39085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8">
        <f t="shared" si="15"/>
        <v>0</v>
      </c>
      <c r="AH44" s="159">
        <f t="shared" si="16"/>
        <v>0</v>
      </c>
      <c r="AI44" s="160">
        <f t="shared" si="17"/>
        <v>0</v>
      </c>
      <c r="AJ44" s="175" t="s">
        <v>6162</v>
      </c>
      <c r="AK44" s="129">
        <f t="shared" si="18"/>
        <v>2</v>
      </c>
    </row>
    <row r="45" spans="1:62" s="129" customFormat="1">
      <c r="B45" s="156" t="s">
        <v>4002</v>
      </c>
      <c r="C45" s="156" t="s">
        <v>4003</v>
      </c>
      <c r="D45" s="156">
        <v>39085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8">
        <f t="shared" si="15"/>
        <v>0</v>
      </c>
      <c r="AH45" s="159">
        <f t="shared" si="16"/>
        <v>0</v>
      </c>
      <c r="AI45" s="160">
        <f t="shared" si="17"/>
        <v>0</v>
      </c>
      <c r="AJ45" s="175" t="s">
        <v>6168</v>
      </c>
      <c r="AK45" s="129">
        <f t="shared" si="18"/>
        <v>3</v>
      </c>
    </row>
    <row r="46" spans="1:62" s="129" customFormat="1">
      <c r="B46" s="156" t="s">
        <v>4004</v>
      </c>
      <c r="C46" s="156" t="s">
        <v>4005</v>
      </c>
      <c r="D46" s="156">
        <v>39085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1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8">
        <f t="shared" si="15"/>
        <v>1</v>
      </c>
      <c r="AH46" s="159">
        <f t="shared" si="16"/>
        <v>1</v>
      </c>
      <c r="AI46" s="160">
        <f t="shared" si="17"/>
        <v>1</v>
      </c>
      <c r="AJ46" s="175" t="s">
        <v>6162</v>
      </c>
      <c r="AK46" s="129">
        <f t="shared" si="18"/>
        <v>2</v>
      </c>
    </row>
    <row r="47" spans="1:62" s="129" customFormat="1">
      <c r="B47" s="156" t="s">
        <v>4006</v>
      </c>
      <c r="C47" s="156" t="s">
        <v>4007</v>
      </c>
      <c r="D47" s="156">
        <v>39085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1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1</v>
      </c>
      <c r="U47" s="157">
        <v>0</v>
      </c>
      <c r="V47" s="157">
        <v>1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1</v>
      </c>
      <c r="AC47" s="157">
        <v>0</v>
      </c>
      <c r="AD47" s="157">
        <v>0</v>
      </c>
      <c r="AE47" s="157">
        <v>0</v>
      </c>
      <c r="AF47" s="157">
        <v>1</v>
      </c>
      <c r="AG47" s="158">
        <f t="shared" si="15"/>
        <v>5</v>
      </c>
      <c r="AH47" s="159">
        <f t="shared" si="16"/>
        <v>1</v>
      </c>
      <c r="AI47" s="160">
        <f t="shared" si="17"/>
        <v>5</v>
      </c>
      <c r="AJ47" s="175" t="s">
        <v>6166</v>
      </c>
      <c r="AK47" s="129">
        <f t="shared" si="18"/>
        <v>3.6669999999999998</v>
      </c>
    </row>
    <row r="48" spans="1:62" s="129" customFormat="1">
      <c r="B48" s="156" t="s">
        <v>4008</v>
      </c>
      <c r="C48" s="156" t="s">
        <v>4009</v>
      </c>
      <c r="D48" s="156">
        <v>39085</v>
      </c>
      <c r="E48" s="157">
        <v>0</v>
      </c>
      <c r="F48" s="157">
        <v>0</v>
      </c>
      <c r="G48" s="157">
        <v>0</v>
      </c>
      <c r="H48" s="157">
        <v>1</v>
      </c>
      <c r="I48" s="157">
        <v>0</v>
      </c>
      <c r="J48" s="157">
        <v>1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8">
        <f t="shared" si="15"/>
        <v>2</v>
      </c>
      <c r="AH48" s="159">
        <f t="shared" si="16"/>
        <v>1</v>
      </c>
      <c r="AI48" s="160">
        <f t="shared" si="17"/>
        <v>2</v>
      </c>
      <c r="AJ48" s="175" t="s">
        <v>6166</v>
      </c>
      <c r="AK48" s="129">
        <f t="shared" si="18"/>
        <v>3.6669999999999998</v>
      </c>
    </row>
    <row r="49" spans="1:37" s="129" customFormat="1">
      <c r="B49" s="156" t="s">
        <v>4010</v>
      </c>
      <c r="C49" s="156" t="s">
        <v>4011</v>
      </c>
      <c r="D49" s="156">
        <v>39085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7">
        <v>0</v>
      </c>
      <c r="AG49" s="158">
        <f t="shared" si="15"/>
        <v>0</v>
      </c>
      <c r="AH49" s="159">
        <f t="shared" si="16"/>
        <v>0</v>
      </c>
      <c r="AI49" s="160">
        <f t="shared" si="17"/>
        <v>0</v>
      </c>
      <c r="AJ49" s="175" t="s">
        <v>3438</v>
      </c>
      <c r="AK49" s="129">
        <f t="shared" si="18"/>
        <v>1</v>
      </c>
    </row>
    <row r="50" spans="1:37" s="129" customFormat="1">
      <c r="B50" s="156" t="s">
        <v>4014</v>
      </c>
      <c r="C50" s="156" t="s">
        <v>4015</v>
      </c>
      <c r="D50" s="156">
        <v>39085</v>
      </c>
      <c r="E50" s="157">
        <v>1</v>
      </c>
      <c r="F50" s="157">
        <v>0</v>
      </c>
      <c r="G50" s="157">
        <v>1</v>
      </c>
      <c r="H50" s="157">
        <v>0</v>
      </c>
      <c r="I50" s="157">
        <v>1</v>
      </c>
      <c r="J50" s="157">
        <v>0</v>
      </c>
      <c r="K50" s="157">
        <v>1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1</v>
      </c>
      <c r="R50" s="157">
        <v>0</v>
      </c>
      <c r="S50" s="157">
        <v>0</v>
      </c>
      <c r="T50" s="157">
        <v>0</v>
      </c>
      <c r="U50" s="157">
        <v>1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8">
        <f t="shared" si="15"/>
        <v>6</v>
      </c>
      <c r="AH50" s="159">
        <f t="shared" si="16"/>
        <v>1</v>
      </c>
      <c r="AI50" s="160">
        <f t="shared" si="17"/>
        <v>6</v>
      </c>
      <c r="AJ50" s="175" t="s">
        <v>6164</v>
      </c>
      <c r="AK50" s="129">
        <f t="shared" si="18"/>
        <v>2.3330000000000002</v>
      </c>
    </row>
    <row r="51" spans="1:37" s="129" customFormat="1">
      <c r="B51" s="156" t="s">
        <v>4016</v>
      </c>
      <c r="C51" s="156" t="s">
        <v>4017</v>
      </c>
      <c r="D51" s="156">
        <v>39085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1</v>
      </c>
      <c r="O51" s="157">
        <v>0</v>
      </c>
      <c r="P51" s="157">
        <v>1</v>
      </c>
      <c r="Q51" s="157">
        <v>0</v>
      </c>
      <c r="R51" s="157">
        <v>1</v>
      </c>
      <c r="S51" s="157">
        <v>0</v>
      </c>
      <c r="T51" s="157">
        <v>1</v>
      </c>
      <c r="U51" s="157">
        <v>0</v>
      </c>
      <c r="V51" s="157">
        <v>1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1</v>
      </c>
      <c r="AC51" s="157">
        <v>0</v>
      </c>
      <c r="AD51" s="157">
        <v>0</v>
      </c>
      <c r="AE51" s="157">
        <v>0</v>
      </c>
      <c r="AF51" s="157">
        <v>1</v>
      </c>
      <c r="AG51" s="158">
        <f t="shared" si="15"/>
        <v>7</v>
      </c>
      <c r="AH51" s="159">
        <f t="shared" si="16"/>
        <v>1</v>
      </c>
      <c r="AI51" s="160">
        <f t="shared" si="17"/>
        <v>7</v>
      </c>
      <c r="AJ51" s="175" t="s">
        <v>3437</v>
      </c>
      <c r="AK51" s="129">
        <f t="shared" si="18"/>
        <v>4</v>
      </c>
    </row>
    <row r="52" spans="1:37" s="129" customFormat="1">
      <c r="A52" s="129" t="s">
        <v>3437</v>
      </c>
      <c r="B52" s="156" t="s">
        <v>1232</v>
      </c>
      <c r="C52" s="156" t="s">
        <v>1233</v>
      </c>
      <c r="D52" s="156">
        <v>39085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8">
        <f t="shared" si="15"/>
        <v>0</v>
      </c>
      <c r="AH52" s="159">
        <f t="shared" si="16"/>
        <v>0</v>
      </c>
      <c r="AI52" s="160">
        <f t="shared" si="17"/>
        <v>0</v>
      </c>
      <c r="AJ52" s="175" t="s">
        <v>6163</v>
      </c>
      <c r="AK52" s="129">
        <f t="shared" si="18"/>
        <v>0</v>
      </c>
    </row>
    <row r="53" spans="1:37" s="129" customFormat="1">
      <c r="B53" s="156" t="s">
        <v>4024</v>
      </c>
      <c r="C53" s="156" t="s">
        <v>4025</v>
      </c>
      <c r="D53" s="156">
        <v>39085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8">
        <f t="shared" si="15"/>
        <v>0</v>
      </c>
      <c r="AH53" s="159">
        <f t="shared" si="16"/>
        <v>0</v>
      </c>
      <c r="AI53" s="160">
        <f t="shared" si="17"/>
        <v>0</v>
      </c>
      <c r="AJ53" s="175" t="s">
        <v>6168</v>
      </c>
      <c r="AK53" s="129">
        <f t="shared" si="18"/>
        <v>3</v>
      </c>
    </row>
    <row r="54" spans="1:37" s="129" customFormat="1">
      <c r="B54" s="156" t="s">
        <v>4028</v>
      </c>
      <c r="C54" s="156" t="s">
        <v>4029</v>
      </c>
      <c r="D54" s="156">
        <v>39085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8">
        <f t="shared" si="15"/>
        <v>0</v>
      </c>
      <c r="AH54" s="159">
        <f t="shared" si="16"/>
        <v>0</v>
      </c>
      <c r="AI54" s="160">
        <f t="shared" si="17"/>
        <v>0</v>
      </c>
      <c r="AJ54" s="175" t="s">
        <v>6170</v>
      </c>
      <c r="AK54" s="129">
        <f t="shared" si="18"/>
        <v>3.3330000000000002</v>
      </c>
    </row>
    <row r="55" spans="1:37" s="129" customFormat="1">
      <c r="B55" s="156" t="s">
        <v>4030</v>
      </c>
      <c r="C55" s="156" t="s">
        <v>4031</v>
      </c>
      <c r="D55" s="156">
        <v>39085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0</v>
      </c>
      <c r="AF55" s="157">
        <v>0</v>
      </c>
      <c r="AG55" s="158">
        <f t="shared" si="15"/>
        <v>0</v>
      </c>
      <c r="AH55" s="159">
        <f t="shared" si="16"/>
        <v>0</v>
      </c>
      <c r="AI55" s="160">
        <f t="shared" si="17"/>
        <v>0</v>
      </c>
      <c r="AJ55" s="175" t="s">
        <v>6170</v>
      </c>
      <c r="AK55" s="129">
        <f t="shared" si="18"/>
        <v>3.3330000000000002</v>
      </c>
    </row>
    <row r="56" spans="1:37" s="129" customFormat="1">
      <c r="A56" s="129" t="s">
        <v>3437</v>
      </c>
      <c r="B56" s="156" t="s">
        <v>1240</v>
      </c>
      <c r="C56" s="156" t="s">
        <v>1241</v>
      </c>
      <c r="D56" s="156">
        <v>39085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8">
        <f t="shared" si="15"/>
        <v>0</v>
      </c>
      <c r="AH56" s="159">
        <f t="shared" si="16"/>
        <v>0</v>
      </c>
      <c r="AI56" s="160">
        <f t="shared" si="17"/>
        <v>0</v>
      </c>
      <c r="AJ56" s="175" t="s">
        <v>6171</v>
      </c>
      <c r="AK56" s="129" t="str">
        <f t="shared" si="18"/>
        <v>QQQ</v>
      </c>
    </row>
    <row r="57" spans="1:37" s="129" customFormat="1">
      <c r="B57" s="156" t="s">
        <v>4032</v>
      </c>
      <c r="C57" s="156" t="s">
        <v>4033</v>
      </c>
      <c r="D57" s="156">
        <v>39085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1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8">
        <f t="shared" si="15"/>
        <v>1</v>
      </c>
      <c r="AH57" s="159">
        <f t="shared" si="16"/>
        <v>1</v>
      </c>
      <c r="AI57" s="160">
        <f t="shared" si="17"/>
        <v>1</v>
      </c>
      <c r="AJ57" s="175" t="s">
        <v>3437</v>
      </c>
      <c r="AK57" s="129">
        <f t="shared" si="18"/>
        <v>4</v>
      </c>
    </row>
    <row r="58" spans="1:37" s="129" customFormat="1">
      <c r="B58" s="156" t="s">
        <v>4034</v>
      </c>
      <c r="C58" s="156" t="s">
        <v>4035</v>
      </c>
      <c r="D58" s="156">
        <v>39085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1</v>
      </c>
      <c r="S58" s="157">
        <v>0</v>
      </c>
      <c r="T58" s="157">
        <v>1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8">
        <f t="shared" si="15"/>
        <v>2</v>
      </c>
      <c r="AH58" s="159">
        <f t="shared" si="16"/>
        <v>1</v>
      </c>
      <c r="AI58" s="160">
        <f t="shared" si="17"/>
        <v>2</v>
      </c>
      <c r="AJ58" s="175" t="s">
        <v>6162</v>
      </c>
      <c r="AK58" s="129">
        <f t="shared" si="18"/>
        <v>2</v>
      </c>
    </row>
    <row r="59" spans="1:37" s="129" customFormat="1">
      <c r="A59" s="129" t="s">
        <v>3437</v>
      </c>
      <c r="B59" s="156" t="s">
        <v>1246</v>
      </c>
      <c r="C59" s="156" t="s">
        <v>1247</v>
      </c>
      <c r="D59" s="156">
        <v>39085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8">
        <f t="shared" si="15"/>
        <v>0</v>
      </c>
      <c r="AH59" s="159">
        <f t="shared" si="16"/>
        <v>0</v>
      </c>
      <c r="AI59" s="160">
        <f t="shared" si="17"/>
        <v>0</v>
      </c>
      <c r="AJ59" s="175" t="s">
        <v>6163</v>
      </c>
      <c r="AK59" s="129">
        <f t="shared" si="18"/>
        <v>0</v>
      </c>
    </row>
    <row r="60" spans="1:37" s="129" customFormat="1">
      <c r="B60" s="156" t="s">
        <v>4036</v>
      </c>
      <c r="C60" s="156" t="s">
        <v>4037</v>
      </c>
      <c r="D60" s="156">
        <v>39085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8">
        <f t="shared" si="15"/>
        <v>0</v>
      </c>
      <c r="AH60" s="159">
        <f t="shared" si="16"/>
        <v>0</v>
      </c>
      <c r="AI60" s="160">
        <f t="shared" si="17"/>
        <v>0</v>
      </c>
      <c r="AJ60" s="175" t="s">
        <v>6170</v>
      </c>
      <c r="AK60" s="129">
        <f t="shared" si="18"/>
        <v>3.3330000000000002</v>
      </c>
    </row>
    <row r="61" spans="1:37" s="129" customFormat="1">
      <c r="B61" s="156" t="s">
        <v>4038</v>
      </c>
      <c r="C61" s="156" t="s">
        <v>4039</v>
      </c>
      <c r="D61" s="156">
        <v>39085</v>
      </c>
      <c r="E61" s="157">
        <v>0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8">
        <f t="shared" si="15"/>
        <v>0</v>
      </c>
      <c r="AH61" s="159">
        <f t="shared" si="16"/>
        <v>0</v>
      </c>
      <c r="AI61" s="160">
        <f t="shared" si="17"/>
        <v>0</v>
      </c>
      <c r="AJ61" s="175" t="s">
        <v>6167</v>
      </c>
      <c r="AK61" s="129">
        <f t="shared" si="18"/>
        <v>2.6669999999999998</v>
      </c>
    </row>
    <row r="62" spans="1:37" s="129" customFormat="1">
      <c r="B62" s="156" t="s">
        <v>4040</v>
      </c>
      <c r="C62" s="156" t="s">
        <v>4041</v>
      </c>
      <c r="D62" s="156">
        <v>39085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8">
        <f t="shared" si="15"/>
        <v>0</v>
      </c>
      <c r="AH62" s="159">
        <f t="shared" si="16"/>
        <v>0</v>
      </c>
      <c r="AI62" s="160">
        <f t="shared" si="17"/>
        <v>0</v>
      </c>
      <c r="AJ62" s="175" t="s">
        <v>3437</v>
      </c>
      <c r="AK62" s="129">
        <f t="shared" si="18"/>
        <v>4</v>
      </c>
    </row>
    <row r="63" spans="1:37" s="129" customFormat="1">
      <c r="A63" s="129" t="s">
        <v>3437</v>
      </c>
      <c r="B63" s="156" t="s">
        <v>1254</v>
      </c>
      <c r="C63" s="156" t="s">
        <v>1255</v>
      </c>
      <c r="D63" s="156">
        <v>39085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1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8">
        <f t="shared" si="15"/>
        <v>1</v>
      </c>
      <c r="AH63" s="159">
        <f t="shared" si="16"/>
        <v>1</v>
      </c>
      <c r="AI63" s="160">
        <f t="shared" si="17"/>
        <v>1</v>
      </c>
      <c r="AJ63" s="175" t="s">
        <v>6167</v>
      </c>
      <c r="AK63" s="129">
        <f t="shared" si="18"/>
        <v>2.6669999999999998</v>
      </c>
    </row>
    <row r="64" spans="1:37" s="129" customFormat="1">
      <c r="A64" s="129" t="s">
        <v>3437</v>
      </c>
      <c r="B64" s="156" t="s">
        <v>1256</v>
      </c>
      <c r="C64" s="156" t="s">
        <v>1257</v>
      </c>
      <c r="D64" s="156">
        <v>39085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8">
        <f t="shared" si="15"/>
        <v>0</v>
      </c>
      <c r="AH64" s="159">
        <f t="shared" si="16"/>
        <v>0</v>
      </c>
      <c r="AI64" s="160">
        <f t="shared" si="17"/>
        <v>0</v>
      </c>
      <c r="AJ64" s="175" t="s">
        <v>6167</v>
      </c>
      <c r="AK64" s="129">
        <f t="shared" si="18"/>
        <v>2.6669999999999998</v>
      </c>
    </row>
    <row r="65" spans="1:37" s="129" customFormat="1">
      <c r="B65" s="156" t="s">
        <v>4042</v>
      </c>
      <c r="C65" s="156" t="s">
        <v>4043</v>
      </c>
      <c r="D65" s="156">
        <v>39085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8">
        <f t="shared" si="15"/>
        <v>0</v>
      </c>
      <c r="AH65" s="159">
        <f t="shared" si="16"/>
        <v>0</v>
      </c>
      <c r="AI65" s="160">
        <f t="shared" si="17"/>
        <v>0</v>
      </c>
      <c r="AJ65" s="175" t="s">
        <v>6167</v>
      </c>
      <c r="AK65" s="129">
        <f t="shared" si="18"/>
        <v>2.6669999999999998</v>
      </c>
    </row>
    <row r="66" spans="1:37" s="129" customFormat="1">
      <c r="B66" s="156" t="s">
        <v>4044</v>
      </c>
      <c r="C66" s="156" t="s">
        <v>4045</v>
      </c>
      <c r="D66" s="156">
        <v>39085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8">
        <f t="shared" si="15"/>
        <v>0</v>
      </c>
      <c r="AH66" s="159">
        <f t="shared" si="16"/>
        <v>0</v>
      </c>
      <c r="AI66" s="160">
        <f t="shared" si="17"/>
        <v>0</v>
      </c>
      <c r="AJ66" s="175" t="s">
        <v>6166</v>
      </c>
      <c r="AK66" s="129">
        <f t="shared" si="18"/>
        <v>3.6669999999999998</v>
      </c>
    </row>
    <row r="67" spans="1:37" s="129" customFormat="1">
      <c r="B67" s="156" t="s">
        <v>4046</v>
      </c>
      <c r="C67" s="156" t="s">
        <v>4047</v>
      </c>
      <c r="D67" s="156">
        <v>39085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8">
        <f t="shared" si="15"/>
        <v>0</v>
      </c>
      <c r="AH67" s="159">
        <f t="shared" si="16"/>
        <v>0</v>
      </c>
      <c r="AI67" s="160">
        <f t="shared" si="17"/>
        <v>0</v>
      </c>
      <c r="AJ67" s="175" t="s">
        <v>3437</v>
      </c>
      <c r="AK67" s="129">
        <f t="shared" si="18"/>
        <v>4</v>
      </c>
    </row>
    <row r="68" spans="1:37" s="129" customFormat="1">
      <c r="A68" s="129" t="s">
        <v>3437</v>
      </c>
      <c r="B68" s="156" t="s">
        <v>1264</v>
      </c>
      <c r="C68" s="156" t="s">
        <v>1265</v>
      </c>
      <c r="D68" s="156">
        <v>39085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8">
        <f t="shared" si="15"/>
        <v>0</v>
      </c>
      <c r="AH68" s="159">
        <f t="shared" si="16"/>
        <v>0</v>
      </c>
      <c r="AI68" s="160">
        <f t="shared" si="17"/>
        <v>0</v>
      </c>
      <c r="AJ68" s="175" t="s">
        <v>6164</v>
      </c>
      <c r="AK68" s="129">
        <f t="shared" si="18"/>
        <v>2.3330000000000002</v>
      </c>
    </row>
    <row r="69" spans="1:37" s="129" customFormat="1">
      <c r="A69" s="129" t="s">
        <v>3437</v>
      </c>
      <c r="B69" s="156" t="s">
        <v>1266</v>
      </c>
      <c r="C69" s="156" t="s">
        <v>1267</v>
      </c>
      <c r="D69" s="156">
        <v>39085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1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7">
        <v>0</v>
      </c>
      <c r="AG69" s="158">
        <f t="shared" si="15"/>
        <v>1</v>
      </c>
      <c r="AH69" s="159">
        <f t="shared" si="16"/>
        <v>1</v>
      </c>
      <c r="AI69" s="160">
        <f t="shared" si="17"/>
        <v>1</v>
      </c>
      <c r="AJ69" s="175" t="s">
        <v>6170</v>
      </c>
      <c r="AK69" s="129">
        <f t="shared" si="18"/>
        <v>3.3330000000000002</v>
      </c>
    </row>
    <row r="70" spans="1:37" s="129" customFormat="1">
      <c r="B70" s="156" t="s">
        <v>4048</v>
      </c>
      <c r="C70" s="156" t="s">
        <v>4049</v>
      </c>
      <c r="D70" s="156">
        <v>39085</v>
      </c>
      <c r="E70" s="157">
        <v>0</v>
      </c>
      <c r="F70" s="157">
        <v>1</v>
      </c>
      <c r="G70" s="157">
        <v>1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1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1</v>
      </c>
      <c r="W70" s="157">
        <v>0</v>
      </c>
      <c r="X70" s="157">
        <v>0</v>
      </c>
      <c r="Y70" s="157">
        <v>0</v>
      </c>
      <c r="Z70" s="157">
        <v>1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1</v>
      </c>
      <c r="AG70" s="158">
        <f t="shared" si="15"/>
        <v>6</v>
      </c>
      <c r="AH70" s="159">
        <f t="shared" si="16"/>
        <v>1</v>
      </c>
      <c r="AI70" s="160">
        <f t="shared" si="17"/>
        <v>6</v>
      </c>
      <c r="AJ70" s="175" t="s">
        <v>3437</v>
      </c>
      <c r="AK70" s="129">
        <f t="shared" si="18"/>
        <v>4</v>
      </c>
    </row>
    <row r="71" spans="1:37" s="129" customFormat="1">
      <c r="B71" s="156" t="s">
        <v>4052</v>
      </c>
      <c r="C71" s="156" t="s">
        <v>4053</v>
      </c>
      <c r="D71" s="156">
        <v>39085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8">
        <f t="shared" si="15"/>
        <v>0</v>
      </c>
      <c r="AH71" s="159">
        <f t="shared" si="16"/>
        <v>0</v>
      </c>
      <c r="AI71" s="160">
        <f t="shared" si="17"/>
        <v>0</v>
      </c>
      <c r="AJ71" s="175" t="s">
        <v>6169</v>
      </c>
      <c r="AK71" s="129">
        <f t="shared" si="18"/>
        <v>1.333</v>
      </c>
    </row>
    <row r="72" spans="1:37" s="129" customFormat="1">
      <c r="B72" s="156" t="s">
        <v>4054</v>
      </c>
      <c r="C72" s="156" t="s">
        <v>4055</v>
      </c>
      <c r="D72" s="156">
        <v>39085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1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0</v>
      </c>
      <c r="AG72" s="158">
        <f t="shared" si="15"/>
        <v>1</v>
      </c>
      <c r="AH72" s="159">
        <f t="shared" si="16"/>
        <v>1</v>
      </c>
      <c r="AI72" s="160">
        <f t="shared" si="17"/>
        <v>1</v>
      </c>
      <c r="AJ72" s="175" t="s">
        <v>3437</v>
      </c>
      <c r="AK72" s="129">
        <f t="shared" si="18"/>
        <v>4</v>
      </c>
    </row>
    <row r="73" spans="1:37" s="129" customFormat="1">
      <c r="B73" s="156" t="s">
        <v>4056</v>
      </c>
      <c r="C73" s="156" t="s">
        <v>4057</v>
      </c>
      <c r="D73" s="156">
        <v>39085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1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8">
        <f t="shared" si="15"/>
        <v>1</v>
      </c>
      <c r="AH73" s="159">
        <f t="shared" si="16"/>
        <v>1</v>
      </c>
      <c r="AI73" s="160">
        <f t="shared" si="17"/>
        <v>1</v>
      </c>
      <c r="AJ73" s="175" t="s">
        <v>6162</v>
      </c>
      <c r="AK73" s="129">
        <f t="shared" si="18"/>
        <v>2</v>
      </c>
    </row>
    <row r="74" spans="1:37" s="129" customFormat="1">
      <c r="B74" s="156" t="s">
        <v>4058</v>
      </c>
      <c r="C74" s="156" t="s">
        <v>4059</v>
      </c>
      <c r="D74" s="156">
        <v>39085</v>
      </c>
      <c r="E74" s="157">
        <v>1</v>
      </c>
      <c r="F74" s="157">
        <v>0</v>
      </c>
      <c r="G74" s="157">
        <v>0</v>
      </c>
      <c r="H74" s="157">
        <v>0</v>
      </c>
      <c r="I74" s="157">
        <v>1</v>
      </c>
      <c r="J74" s="157">
        <v>0</v>
      </c>
      <c r="K74" s="157">
        <v>1</v>
      </c>
      <c r="L74" s="157">
        <v>0</v>
      </c>
      <c r="M74" s="157">
        <v>1</v>
      </c>
      <c r="N74" s="157">
        <v>0</v>
      </c>
      <c r="O74" s="157">
        <v>0</v>
      </c>
      <c r="P74" s="157">
        <v>0</v>
      </c>
      <c r="Q74" s="157">
        <v>1</v>
      </c>
      <c r="R74" s="157">
        <v>0</v>
      </c>
      <c r="S74" s="157">
        <v>1</v>
      </c>
      <c r="T74" s="157">
        <v>0</v>
      </c>
      <c r="U74" s="157">
        <v>1</v>
      </c>
      <c r="V74" s="157">
        <v>0</v>
      </c>
      <c r="W74" s="157">
        <v>0</v>
      </c>
      <c r="X74" s="157">
        <v>0</v>
      </c>
      <c r="Y74" s="157">
        <v>1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1</v>
      </c>
      <c r="AF74" s="157">
        <v>0</v>
      </c>
      <c r="AG74" s="158">
        <f t="shared" si="15"/>
        <v>9</v>
      </c>
      <c r="AH74" s="159">
        <f t="shared" si="16"/>
        <v>1</v>
      </c>
      <c r="AI74" s="160">
        <f t="shared" si="17"/>
        <v>9</v>
      </c>
      <c r="AJ74" s="175" t="s">
        <v>3437</v>
      </c>
      <c r="AK74" s="129">
        <f t="shared" si="18"/>
        <v>4</v>
      </c>
    </row>
    <row r="75" spans="1:37" s="129" customFormat="1">
      <c r="B75" s="156" t="s">
        <v>4060</v>
      </c>
      <c r="C75" s="156" t="s">
        <v>4061</v>
      </c>
      <c r="D75" s="156">
        <v>39085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7">
        <v>0</v>
      </c>
      <c r="AG75" s="158">
        <f t="shared" si="15"/>
        <v>0</v>
      </c>
      <c r="AH75" s="159">
        <f t="shared" si="16"/>
        <v>0</v>
      </c>
      <c r="AI75" s="160">
        <f t="shared" si="17"/>
        <v>0</v>
      </c>
      <c r="AJ75" s="175" t="s">
        <v>6164</v>
      </c>
      <c r="AK75" s="129">
        <f t="shared" si="18"/>
        <v>2.3330000000000002</v>
      </c>
    </row>
    <row r="76" spans="1:37" s="129" customFormat="1">
      <c r="B76" s="156" t="s">
        <v>4062</v>
      </c>
      <c r="C76" s="156" t="s">
        <v>4063</v>
      </c>
      <c r="D76" s="156">
        <v>39085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8">
        <f t="shared" si="15"/>
        <v>0</v>
      </c>
      <c r="AH76" s="159">
        <f t="shared" si="16"/>
        <v>0</v>
      </c>
      <c r="AI76" s="160">
        <f t="shared" si="17"/>
        <v>0</v>
      </c>
      <c r="AJ76" s="175" t="s">
        <v>6171</v>
      </c>
      <c r="AK76" s="129" t="str">
        <f t="shared" si="18"/>
        <v>QQQ</v>
      </c>
    </row>
    <row r="77" spans="1:37" s="129" customFormat="1">
      <c r="B77" s="156" t="s">
        <v>4064</v>
      </c>
      <c r="C77" s="156" t="s">
        <v>4065</v>
      </c>
      <c r="D77" s="156">
        <v>39085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8">
        <f t="shared" si="15"/>
        <v>0</v>
      </c>
      <c r="AH77" s="159">
        <f t="shared" si="16"/>
        <v>0</v>
      </c>
      <c r="AI77" s="160">
        <f t="shared" si="17"/>
        <v>0</v>
      </c>
      <c r="AJ77" s="175" t="s">
        <v>6167</v>
      </c>
      <c r="AK77" s="129">
        <f t="shared" si="18"/>
        <v>2.6669999999999998</v>
      </c>
    </row>
    <row r="78" spans="1:37" s="129" customFormat="1">
      <c r="B78" s="156" t="s">
        <v>4066</v>
      </c>
      <c r="C78" s="156" t="s">
        <v>4067</v>
      </c>
      <c r="D78" s="156">
        <v>39085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8">
        <f t="shared" si="15"/>
        <v>0</v>
      </c>
      <c r="AH78" s="159">
        <f t="shared" si="16"/>
        <v>0</v>
      </c>
      <c r="AI78" s="160">
        <f t="shared" si="17"/>
        <v>0</v>
      </c>
      <c r="AJ78" s="175" t="s">
        <v>6170</v>
      </c>
      <c r="AK78" s="129">
        <f t="shared" si="18"/>
        <v>3.3330000000000002</v>
      </c>
    </row>
    <row r="79" spans="1:37" s="129" customFormat="1">
      <c r="B79" s="156" t="s">
        <v>4068</v>
      </c>
      <c r="C79" s="156" t="s">
        <v>4069</v>
      </c>
      <c r="D79" s="156">
        <v>39085</v>
      </c>
      <c r="E79" s="157">
        <v>0</v>
      </c>
      <c r="F79" s="157">
        <v>0</v>
      </c>
      <c r="G79" s="157">
        <v>1</v>
      </c>
      <c r="H79" s="157">
        <v>0</v>
      </c>
      <c r="I79" s="157">
        <v>1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8">
        <f t="shared" si="15"/>
        <v>2</v>
      </c>
      <c r="AH79" s="159">
        <f t="shared" si="16"/>
        <v>1</v>
      </c>
      <c r="AI79" s="160">
        <f t="shared" si="17"/>
        <v>2</v>
      </c>
      <c r="AJ79" s="175" t="s">
        <v>3438</v>
      </c>
      <c r="AK79" s="129">
        <f t="shared" si="18"/>
        <v>1</v>
      </c>
    </row>
    <row r="80" spans="1:37" s="129" customFormat="1">
      <c r="B80" s="156" t="s">
        <v>4070</v>
      </c>
      <c r="C80" s="156" t="s">
        <v>4071</v>
      </c>
      <c r="D80" s="156">
        <v>39085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8">
        <f t="shared" si="15"/>
        <v>0</v>
      </c>
      <c r="AH80" s="159">
        <f t="shared" si="16"/>
        <v>0</v>
      </c>
      <c r="AI80" s="160">
        <f t="shared" si="17"/>
        <v>0</v>
      </c>
      <c r="AJ80" s="175" t="s">
        <v>6163</v>
      </c>
      <c r="AK80" s="129">
        <f t="shared" si="18"/>
        <v>0</v>
      </c>
    </row>
    <row r="81" spans="1:37" s="129" customFormat="1">
      <c r="B81" s="156" t="s">
        <v>4074</v>
      </c>
      <c r="C81" s="156" t="s">
        <v>4075</v>
      </c>
      <c r="D81" s="156">
        <v>39085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1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1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8">
        <f t="shared" si="15"/>
        <v>2</v>
      </c>
      <c r="AH81" s="159">
        <f t="shared" si="16"/>
        <v>1</v>
      </c>
      <c r="AI81" s="160">
        <f t="shared" si="17"/>
        <v>2</v>
      </c>
      <c r="AJ81" s="175" t="s">
        <v>6167</v>
      </c>
      <c r="AK81" s="129">
        <f t="shared" si="18"/>
        <v>2.6669999999999998</v>
      </c>
    </row>
    <row r="82" spans="1:37" s="129" customFormat="1">
      <c r="B82" s="156" t="s">
        <v>4076</v>
      </c>
      <c r="C82" s="156" t="s">
        <v>4077</v>
      </c>
      <c r="D82" s="156">
        <v>39085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8">
        <f t="shared" si="15"/>
        <v>0</v>
      </c>
      <c r="AH82" s="159">
        <f t="shared" si="16"/>
        <v>0</v>
      </c>
      <c r="AI82" s="160">
        <f t="shared" si="17"/>
        <v>0</v>
      </c>
      <c r="AJ82" s="175" t="s">
        <v>6166</v>
      </c>
      <c r="AK82" s="129">
        <f t="shared" si="18"/>
        <v>3.6669999999999998</v>
      </c>
    </row>
    <row r="83" spans="1:37" s="129" customFormat="1">
      <c r="B83" s="156" t="s">
        <v>4078</v>
      </c>
      <c r="C83" s="156" t="s">
        <v>4079</v>
      </c>
      <c r="D83" s="156">
        <v>39085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1</v>
      </c>
      <c r="L83" s="157">
        <v>0</v>
      </c>
      <c r="M83" s="157">
        <v>1</v>
      </c>
      <c r="N83" s="157">
        <v>0</v>
      </c>
      <c r="O83" s="157">
        <v>0</v>
      </c>
      <c r="P83" s="157">
        <v>0</v>
      </c>
      <c r="Q83" s="157">
        <v>1</v>
      </c>
      <c r="R83" s="157">
        <v>0</v>
      </c>
      <c r="S83" s="157">
        <v>0</v>
      </c>
      <c r="T83" s="157">
        <v>0</v>
      </c>
      <c r="U83" s="157">
        <v>1</v>
      </c>
      <c r="V83" s="157">
        <v>0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7">
        <v>0</v>
      </c>
      <c r="AG83" s="158">
        <f t="shared" si="15"/>
        <v>4</v>
      </c>
      <c r="AH83" s="159">
        <f t="shared" si="16"/>
        <v>1</v>
      </c>
      <c r="AI83" s="160">
        <f t="shared" si="17"/>
        <v>4</v>
      </c>
      <c r="AJ83" s="175" t="s">
        <v>6170</v>
      </c>
      <c r="AK83" s="129">
        <f t="shared" si="18"/>
        <v>3.3330000000000002</v>
      </c>
    </row>
    <row r="84" spans="1:37" s="129" customFormat="1">
      <c r="B84" s="156" t="s">
        <v>4080</v>
      </c>
      <c r="C84" s="156" t="s">
        <v>4081</v>
      </c>
      <c r="D84" s="156">
        <v>39085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8">
        <f t="shared" si="15"/>
        <v>0</v>
      </c>
      <c r="AH84" s="159">
        <f t="shared" si="16"/>
        <v>0</v>
      </c>
      <c r="AI84" s="160">
        <f t="shared" si="17"/>
        <v>0</v>
      </c>
      <c r="AJ84" s="175" t="s">
        <v>6173</v>
      </c>
      <c r="AK84" s="129">
        <f t="shared" si="18"/>
        <v>1.667</v>
      </c>
    </row>
    <row r="85" spans="1:37" s="129" customFormat="1">
      <c r="A85" s="129" t="s">
        <v>3437</v>
      </c>
      <c r="B85" s="156" t="s">
        <v>1298</v>
      </c>
      <c r="C85" s="156" t="s">
        <v>1299</v>
      </c>
      <c r="D85" s="156">
        <v>39085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8">
        <f t="shared" ref="AG85:AG148" si="19">SUM(E85:AF85)</f>
        <v>0</v>
      </c>
      <c r="AH85" s="159">
        <f t="shared" ref="AH85:AH148" si="20">IF(AG85=0,0,1)</f>
        <v>0</v>
      </c>
      <c r="AI85" s="160">
        <f t="shared" ref="AI85:AI148" si="21">SUMPRODUCT($E$17:$AF$17,E85:AF85)</f>
        <v>0</v>
      </c>
      <c r="AJ85" s="175" t="s">
        <v>6173</v>
      </c>
      <c r="AK85" s="129">
        <f t="shared" si="18"/>
        <v>1.667</v>
      </c>
    </row>
    <row r="86" spans="1:37" s="129" customFormat="1">
      <c r="B86" s="156" t="s">
        <v>4082</v>
      </c>
      <c r="C86" s="156" t="s">
        <v>4083</v>
      </c>
      <c r="D86" s="156">
        <v>39085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8">
        <f t="shared" si="19"/>
        <v>0</v>
      </c>
      <c r="AH86" s="159">
        <f t="shared" si="20"/>
        <v>0</v>
      </c>
      <c r="AI86" s="160">
        <f t="shared" si="21"/>
        <v>0</v>
      </c>
      <c r="AJ86" s="175" t="s">
        <v>6166</v>
      </c>
      <c r="AK86" s="129">
        <f t="shared" ref="AK86:AK149" si="22">VLOOKUP(AJ86,$AJ$2:$AK$17,2,FALSE)</f>
        <v>3.6669999999999998</v>
      </c>
    </row>
    <row r="87" spans="1:37" s="129" customFormat="1">
      <c r="B87" s="156" t="s">
        <v>4084</v>
      </c>
      <c r="C87" s="156" t="s">
        <v>4085</v>
      </c>
      <c r="D87" s="156">
        <v>39085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8">
        <f t="shared" si="19"/>
        <v>0</v>
      </c>
      <c r="AH87" s="159">
        <f t="shared" si="20"/>
        <v>0</v>
      </c>
      <c r="AI87" s="160">
        <f t="shared" si="21"/>
        <v>0</v>
      </c>
      <c r="AJ87" s="175" t="s">
        <v>6166</v>
      </c>
      <c r="AK87" s="129">
        <f t="shared" si="22"/>
        <v>3.6669999999999998</v>
      </c>
    </row>
    <row r="88" spans="1:37" s="129" customFormat="1">
      <c r="B88" s="156" t="s">
        <v>4086</v>
      </c>
      <c r="C88" s="156" t="s">
        <v>4087</v>
      </c>
      <c r="D88" s="156">
        <v>39085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8">
        <f t="shared" si="19"/>
        <v>0</v>
      </c>
      <c r="AH88" s="159">
        <f t="shared" si="20"/>
        <v>0</v>
      </c>
      <c r="AI88" s="160">
        <f t="shared" si="21"/>
        <v>0</v>
      </c>
      <c r="AJ88" s="175" t="s">
        <v>6162</v>
      </c>
      <c r="AK88" s="129">
        <f t="shared" si="22"/>
        <v>2</v>
      </c>
    </row>
    <row r="89" spans="1:37" s="129" customFormat="1">
      <c r="B89" s="156" t="s">
        <v>4088</v>
      </c>
      <c r="C89" s="156" t="s">
        <v>4089</v>
      </c>
      <c r="D89" s="156">
        <v>39085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8">
        <f t="shared" si="19"/>
        <v>0</v>
      </c>
      <c r="AH89" s="159">
        <f t="shared" si="20"/>
        <v>0</v>
      </c>
      <c r="AI89" s="160">
        <f t="shared" si="21"/>
        <v>0</v>
      </c>
      <c r="AJ89" s="175" t="s">
        <v>6173</v>
      </c>
      <c r="AK89" s="129">
        <f t="shared" si="22"/>
        <v>1.667</v>
      </c>
    </row>
    <row r="90" spans="1:37" s="129" customFormat="1">
      <c r="B90" s="156" t="s">
        <v>4090</v>
      </c>
      <c r="C90" s="156" t="s">
        <v>4091</v>
      </c>
      <c r="D90" s="156">
        <v>39085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8">
        <f t="shared" si="19"/>
        <v>0</v>
      </c>
      <c r="AH90" s="159">
        <f t="shared" si="20"/>
        <v>0</v>
      </c>
      <c r="AI90" s="160">
        <f t="shared" si="21"/>
        <v>0</v>
      </c>
      <c r="AJ90" s="175" t="s">
        <v>6173</v>
      </c>
      <c r="AK90" s="129">
        <f t="shared" si="22"/>
        <v>1.667</v>
      </c>
    </row>
    <row r="91" spans="1:37" s="129" customFormat="1">
      <c r="A91" s="129" t="s">
        <v>3437</v>
      </c>
      <c r="B91" s="156" t="s">
        <v>1310</v>
      </c>
      <c r="C91" s="156" t="s">
        <v>1311</v>
      </c>
      <c r="D91" s="156">
        <v>39085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8">
        <f t="shared" si="19"/>
        <v>0</v>
      </c>
      <c r="AH91" s="159">
        <f t="shared" si="20"/>
        <v>0</v>
      </c>
      <c r="AI91" s="160">
        <f t="shared" si="21"/>
        <v>0</v>
      </c>
      <c r="AJ91" s="175" t="s">
        <v>6171</v>
      </c>
      <c r="AK91" s="129" t="str">
        <f t="shared" si="22"/>
        <v>QQQ</v>
      </c>
    </row>
    <row r="92" spans="1:37" s="129" customFormat="1">
      <c r="B92" s="156" t="s">
        <v>4094</v>
      </c>
      <c r="C92" s="156" t="s">
        <v>4095</v>
      </c>
      <c r="D92" s="156">
        <v>39085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8">
        <f t="shared" si="19"/>
        <v>0</v>
      </c>
      <c r="AH92" s="159">
        <f t="shared" si="20"/>
        <v>0</v>
      </c>
      <c r="AI92" s="160">
        <f t="shared" si="21"/>
        <v>0</v>
      </c>
      <c r="AJ92" s="175" t="s">
        <v>6163</v>
      </c>
      <c r="AK92" s="129">
        <f t="shared" si="22"/>
        <v>0</v>
      </c>
    </row>
    <row r="93" spans="1:37" s="129" customFormat="1">
      <c r="B93" s="156" t="s">
        <v>4098</v>
      </c>
      <c r="C93" s="156" t="s">
        <v>4099</v>
      </c>
      <c r="D93" s="156">
        <v>39085</v>
      </c>
      <c r="E93" s="157">
        <v>1</v>
      </c>
      <c r="F93" s="157">
        <v>0</v>
      </c>
      <c r="G93" s="157">
        <v>0</v>
      </c>
      <c r="H93" s="157">
        <v>0</v>
      </c>
      <c r="I93" s="157">
        <v>1</v>
      </c>
      <c r="J93" s="157">
        <v>0</v>
      </c>
      <c r="K93" s="157">
        <v>1</v>
      </c>
      <c r="L93" s="157">
        <v>0</v>
      </c>
      <c r="M93" s="157">
        <v>1</v>
      </c>
      <c r="N93" s="157">
        <v>0</v>
      </c>
      <c r="O93" s="157">
        <v>1</v>
      </c>
      <c r="P93" s="157">
        <v>0</v>
      </c>
      <c r="Q93" s="157">
        <v>1</v>
      </c>
      <c r="R93" s="157">
        <v>0</v>
      </c>
      <c r="S93" s="157">
        <v>1</v>
      </c>
      <c r="T93" s="157">
        <v>0</v>
      </c>
      <c r="U93" s="157">
        <v>1</v>
      </c>
      <c r="V93" s="157">
        <v>0</v>
      </c>
      <c r="W93" s="157">
        <v>1</v>
      </c>
      <c r="X93" s="157">
        <v>0</v>
      </c>
      <c r="Y93" s="157">
        <v>1</v>
      </c>
      <c r="Z93" s="157">
        <v>0</v>
      </c>
      <c r="AA93" s="157">
        <v>1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8">
        <f t="shared" si="19"/>
        <v>11</v>
      </c>
      <c r="AH93" s="159">
        <f t="shared" si="20"/>
        <v>1</v>
      </c>
      <c r="AI93" s="160">
        <f t="shared" si="21"/>
        <v>11</v>
      </c>
      <c r="AJ93" s="175" t="s">
        <v>3437</v>
      </c>
      <c r="AK93" s="129">
        <f t="shared" si="22"/>
        <v>4</v>
      </c>
    </row>
    <row r="94" spans="1:37" s="129" customFormat="1">
      <c r="B94" s="156" t="s">
        <v>4102</v>
      </c>
      <c r="C94" s="156" t="s">
        <v>4103</v>
      </c>
      <c r="D94" s="156">
        <v>39085</v>
      </c>
      <c r="E94" s="157">
        <v>0</v>
      </c>
      <c r="F94" s="157">
        <v>0</v>
      </c>
      <c r="G94" s="157">
        <v>0</v>
      </c>
      <c r="H94" s="157">
        <v>0</v>
      </c>
      <c r="I94" s="157">
        <v>0</v>
      </c>
      <c r="J94" s="157">
        <v>0</v>
      </c>
      <c r="K94" s="157">
        <v>0</v>
      </c>
      <c r="L94" s="157">
        <v>0</v>
      </c>
      <c r="M94" s="157">
        <v>1</v>
      </c>
      <c r="N94" s="157">
        <v>0</v>
      </c>
      <c r="O94" s="157">
        <v>0</v>
      </c>
      <c r="P94" s="157">
        <v>0</v>
      </c>
      <c r="Q94" s="157">
        <v>0</v>
      </c>
      <c r="R94" s="157">
        <v>1</v>
      </c>
      <c r="S94" s="157">
        <v>0</v>
      </c>
      <c r="T94" s="157">
        <v>0</v>
      </c>
      <c r="U94" s="157">
        <v>0</v>
      </c>
      <c r="V94" s="157">
        <v>1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1</v>
      </c>
      <c r="AC94" s="157">
        <v>0</v>
      </c>
      <c r="AD94" s="157">
        <v>0</v>
      </c>
      <c r="AE94" s="157">
        <v>0</v>
      </c>
      <c r="AF94" s="157">
        <v>0</v>
      </c>
      <c r="AG94" s="158">
        <f t="shared" si="19"/>
        <v>4</v>
      </c>
      <c r="AH94" s="159">
        <f t="shared" si="20"/>
        <v>1</v>
      </c>
      <c r="AI94" s="160">
        <f t="shared" si="21"/>
        <v>4</v>
      </c>
      <c r="AJ94" s="175" t="s">
        <v>6168</v>
      </c>
      <c r="AK94" s="129">
        <f t="shared" si="22"/>
        <v>3</v>
      </c>
    </row>
    <row r="95" spans="1:37" s="129" customFormat="1">
      <c r="B95" s="156" t="s">
        <v>4104</v>
      </c>
      <c r="C95" s="156" t="s">
        <v>4105</v>
      </c>
      <c r="D95" s="156">
        <v>39085</v>
      </c>
      <c r="E95" s="157">
        <v>0</v>
      </c>
      <c r="F95" s="157">
        <v>0</v>
      </c>
      <c r="G95" s="157">
        <v>1</v>
      </c>
      <c r="H95" s="157">
        <v>0</v>
      </c>
      <c r="I95" s="157">
        <v>0</v>
      </c>
      <c r="J95" s="157">
        <v>0</v>
      </c>
      <c r="K95" s="157">
        <v>1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1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0</v>
      </c>
      <c r="AF95" s="157">
        <v>0</v>
      </c>
      <c r="AG95" s="158">
        <f t="shared" si="19"/>
        <v>3</v>
      </c>
      <c r="AH95" s="159">
        <f t="shared" si="20"/>
        <v>1</v>
      </c>
      <c r="AI95" s="160">
        <f t="shared" si="21"/>
        <v>3</v>
      </c>
      <c r="AJ95" s="175" t="s">
        <v>3437</v>
      </c>
      <c r="AK95" s="129">
        <f t="shared" si="22"/>
        <v>4</v>
      </c>
    </row>
    <row r="96" spans="1:37" s="129" customFormat="1">
      <c r="B96" s="156" t="s">
        <v>4106</v>
      </c>
      <c r="C96" s="156" t="s">
        <v>4107</v>
      </c>
      <c r="D96" s="156">
        <v>39085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7">
        <v>0</v>
      </c>
      <c r="AG96" s="158">
        <f t="shared" si="19"/>
        <v>0</v>
      </c>
      <c r="AH96" s="159">
        <f t="shared" si="20"/>
        <v>0</v>
      </c>
      <c r="AI96" s="160">
        <f t="shared" si="21"/>
        <v>0</v>
      </c>
      <c r="AJ96" s="175" t="s">
        <v>3437</v>
      </c>
      <c r="AK96" s="129">
        <f t="shared" si="22"/>
        <v>4</v>
      </c>
    </row>
    <row r="97" spans="1:37" s="129" customFormat="1">
      <c r="B97" s="156" t="s">
        <v>4108</v>
      </c>
      <c r="C97" s="156" t="s">
        <v>4109</v>
      </c>
      <c r="D97" s="156">
        <v>39085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57">
        <v>0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7">
        <v>0</v>
      </c>
      <c r="AG97" s="158">
        <f t="shared" si="19"/>
        <v>0</v>
      </c>
      <c r="AH97" s="159">
        <f t="shared" si="20"/>
        <v>0</v>
      </c>
      <c r="AI97" s="160">
        <f t="shared" si="21"/>
        <v>0</v>
      </c>
      <c r="AJ97" s="175" t="s">
        <v>6162</v>
      </c>
      <c r="AK97" s="129">
        <f t="shared" si="22"/>
        <v>2</v>
      </c>
    </row>
    <row r="98" spans="1:37" s="129" customFormat="1">
      <c r="B98" s="156" t="s">
        <v>4110</v>
      </c>
      <c r="C98" s="156" t="s">
        <v>4111</v>
      </c>
      <c r="D98" s="156">
        <v>39085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8">
        <f t="shared" si="19"/>
        <v>0</v>
      </c>
      <c r="AH98" s="159">
        <f t="shared" si="20"/>
        <v>0</v>
      </c>
      <c r="AI98" s="160">
        <f t="shared" si="21"/>
        <v>0</v>
      </c>
      <c r="AJ98" s="175" t="s">
        <v>6162</v>
      </c>
      <c r="AK98" s="129">
        <f t="shared" si="22"/>
        <v>2</v>
      </c>
    </row>
    <row r="99" spans="1:37" s="129" customFormat="1">
      <c r="B99" s="156" t="s">
        <v>4112</v>
      </c>
      <c r="C99" s="156" t="s">
        <v>4113</v>
      </c>
      <c r="D99" s="156">
        <v>39085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1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1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8">
        <f t="shared" si="19"/>
        <v>2</v>
      </c>
      <c r="AH99" s="159">
        <f t="shared" si="20"/>
        <v>1</v>
      </c>
      <c r="AI99" s="160">
        <f t="shared" si="21"/>
        <v>2</v>
      </c>
      <c r="AJ99" s="175" t="s">
        <v>6175</v>
      </c>
      <c r="AK99" s="129" t="str">
        <f t="shared" si="22"/>
        <v>XXX</v>
      </c>
    </row>
    <row r="100" spans="1:37" s="129" customFormat="1">
      <c r="B100" s="156" t="s">
        <v>4114</v>
      </c>
      <c r="C100" s="156" t="s">
        <v>4115</v>
      </c>
      <c r="D100" s="156">
        <v>39085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8">
        <f t="shared" si="19"/>
        <v>0</v>
      </c>
      <c r="AH100" s="159">
        <f t="shared" si="20"/>
        <v>0</v>
      </c>
      <c r="AI100" s="160">
        <f t="shared" si="21"/>
        <v>0</v>
      </c>
      <c r="AJ100" s="175" t="s">
        <v>6163</v>
      </c>
      <c r="AK100" s="129">
        <f t="shared" si="22"/>
        <v>0</v>
      </c>
    </row>
    <row r="101" spans="1:37" s="129" customFormat="1">
      <c r="A101" s="129" t="s">
        <v>3437</v>
      </c>
      <c r="B101" s="156" t="s">
        <v>1330</v>
      </c>
      <c r="C101" s="156" t="s">
        <v>1331</v>
      </c>
      <c r="D101" s="156">
        <v>39085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1</v>
      </c>
      <c r="L101" s="157">
        <v>0</v>
      </c>
      <c r="M101" s="157">
        <v>0</v>
      </c>
      <c r="N101" s="157">
        <v>0</v>
      </c>
      <c r="O101" s="157">
        <v>1</v>
      </c>
      <c r="P101" s="157">
        <v>0</v>
      </c>
      <c r="Q101" s="157">
        <v>0</v>
      </c>
      <c r="R101" s="157">
        <v>0</v>
      </c>
      <c r="S101" s="157">
        <v>1</v>
      </c>
      <c r="T101" s="157">
        <v>0</v>
      </c>
      <c r="U101" s="157">
        <v>1</v>
      </c>
      <c r="V101" s="157">
        <v>0</v>
      </c>
      <c r="W101" s="157">
        <v>0</v>
      </c>
      <c r="X101" s="157">
        <v>0</v>
      </c>
      <c r="Y101" s="157">
        <v>1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8">
        <f t="shared" si="19"/>
        <v>5</v>
      </c>
      <c r="AH101" s="159">
        <f t="shared" si="20"/>
        <v>1</v>
      </c>
      <c r="AI101" s="160">
        <f t="shared" si="21"/>
        <v>5</v>
      </c>
      <c r="AJ101" s="175" t="s">
        <v>6164</v>
      </c>
      <c r="AK101" s="129">
        <f t="shared" si="22"/>
        <v>2.3330000000000002</v>
      </c>
    </row>
    <row r="102" spans="1:37" s="129" customFormat="1">
      <c r="B102" s="156" t="s">
        <v>4120</v>
      </c>
      <c r="C102" s="156" t="s">
        <v>4121</v>
      </c>
      <c r="D102" s="156">
        <v>39085</v>
      </c>
      <c r="E102" s="157">
        <v>0</v>
      </c>
      <c r="F102" s="157">
        <v>1</v>
      </c>
      <c r="G102" s="157">
        <v>0</v>
      </c>
      <c r="H102" s="157">
        <v>1</v>
      </c>
      <c r="I102" s="157">
        <v>0</v>
      </c>
      <c r="J102" s="157">
        <v>1</v>
      </c>
      <c r="K102" s="157">
        <v>0</v>
      </c>
      <c r="L102" s="157">
        <v>0</v>
      </c>
      <c r="M102" s="157">
        <v>0</v>
      </c>
      <c r="N102" s="157">
        <v>1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1</v>
      </c>
      <c r="U102" s="157">
        <v>0</v>
      </c>
      <c r="V102" s="157">
        <v>1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1</v>
      </c>
      <c r="AC102" s="157">
        <v>0</v>
      </c>
      <c r="AD102" s="157">
        <v>0</v>
      </c>
      <c r="AE102" s="157">
        <v>0</v>
      </c>
      <c r="AF102" s="157">
        <v>0</v>
      </c>
      <c r="AG102" s="158">
        <f t="shared" si="19"/>
        <v>7</v>
      </c>
      <c r="AH102" s="159">
        <f t="shared" si="20"/>
        <v>1</v>
      </c>
      <c r="AI102" s="160">
        <f t="shared" si="21"/>
        <v>7</v>
      </c>
      <c r="AJ102" s="175" t="s">
        <v>3437</v>
      </c>
      <c r="AK102" s="129">
        <f t="shared" si="22"/>
        <v>4</v>
      </c>
    </row>
    <row r="103" spans="1:37" s="129" customFormat="1">
      <c r="B103" s="156" t="s">
        <v>3343</v>
      </c>
      <c r="C103" s="156" t="s">
        <v>3344</v>
      </c>
      <c r="D103" s="156">
        <v>39085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8">
        <f t="shared" si="19"/>
        <v>0</v>
      </c>
      <c r="AH103" s="159">
        <f t="shared" si="20"/>
        <v>0</v>
      </c>
      <c r="AI103" s="160">
        <f t="shared" si="21"/>
        <v>0</v>
      </c>
      <c r="AJ103" s="175" t="s">
        <v>6170</v>
      </c>
      <c r="AK103" s="129">
        <f t="shared" si="22"/>
        <v>3.3330000000000002</v>
      </c>
    </row>
    <row r="104" spans="1:37" s="129" customFormat="1">
      <c r="B104" s="156" t="s">
        <v>4122</v>
      </c>
      <c r="C104" s="156" t="s">
        <v>4123</v>
      </c>
      <c r="D104" s="156">
        <v>39085</v>
      </c>
      <c r="E104" s="157">
        <v>0</v>
      </c>
      <c r="F104" s="157">
        <v>1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1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8">
        <f t="shared" si="19"/>
        <v>2</v>
      </c>
      <c r="AH104" s="159">
        <f t="shared" si="20"/>
        <v>1</v>
      </c>
      <c r="AI104" s="160">
        <f t="shared" si="21"/>
        <v>2</v>
      </c>
      <c r="AJ104" s="175" t="s">
        <v>6168</v>
      </c>
      <c r="AK104" s="129">
        <f t="shared" si="22"/>
        <v>3</v>
      </c>
    </row>
    <row r="105" spans="1:37" s="129" customFormat="1">
      <c r="B105" s="156" t="s">
        <v>4124</v>
      </c>
      <c r="C105" s="156" t="s">
        <v>4125</v>
      </c>
      <c r="D105" s="156">
        <v>39085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1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8">
        <f t="shared" si="19"/>
        <v>1</v>
      </c>
      <c r="AH105" s="159">
        <f t="shared" si="20"/>
        <v>1</v>
      </c>
      <c r="AI105" s="160">
        <f t="shared" si="21"/>
        <v>1</v>
      </c>
      <c r="AJ105" s="175" t="s">
        <v>3437</v>
      </c>
      <c r="AK105" s="129">
        <f t="shared" si="22"/>
        <v>4</v>
      </c>
    </row>
    <row r="106" spans="1:37" s="129" customFormat="1">
      <c r="B106" s="156" t="s">
        <v>4126</v>
      </c>
      <c r="C106" s="156" t="s">
        <v>4127</v>
      </c>
      <c r="D106" s="156">
        <v>39085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7">
        <v>0</v>
      </c>
      <c r="AG106" s="158">
        <f t="shared" si="19"/>
        <v>0</v>
      </c>
      <c r="AH106" s="159">
        <f t="shared" si="20"/>
        <v>0</v>
      </c>
      <c r="AI106" s="160">
        <f t="shared" si="21"/>
        <v>0</v>
      </c>
      <c r="AJ106" s="175" t="s">
        <v>6166</v>
      </c>
      <c r="AK106" s="129">
        <f t="shared" si="22"/>
        <v>3.6669999999999998</v>
      </c>
    </row>
    <row r="107" spans="1:37" s="129" customFormat="1">
      <c r="B107" s="156" t="s">
        <v>4128</v>
      </c>
      <c r="C107" s="156" t="s">
        <v>4129</v>
      </c>
      <c r="D107" s="156">
        <v>39085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8">
        <f t="shared" si="19"/>
        <v>0</v>
      </c>
      <c r="AH107" s="159">
        <f t="shared" si="20"/>
        <v>0</v>
      </c>
      <c r="AI107" s="160">
        <f t="shared" si="21"/>
        <v>0</v>
      </c>
      <c r="AJ107" s="175" t="s">
        <v>6169</v>
      </c>
      <c r="AK107" s="129">
        <f t="shared" si="22"/>
        <v>1.333</v>
      </c>
    </row>
    <row r="108" spans="1:37" s="129" customFormat="1">
      <c r="A108" s="129" t="s">
        <v>3437</v>
      </c>
      <c r="B108" s="156" t="s">
        <v>1342</v>
      </c>
      <c r="C108" s="156" t="s">
        <v>1343</v>
      </c>
      <c r="D108" s="156">
        <v>39085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1</v>
      </c>
      <c r="K108" s="157">
        <v>0</v>
      </c>
      <c r="L108" s="157">
        <v>0</v>
      </c>
      <c r="M108" s="157">
        <v>0</v>
      </c>
      <c r="N108" s="157">
        <v>1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1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7">
        <v>0</v>
      </c>
      <c r="AG108" s="158">
        <f t="shared" si="19"/>
        <v>3</v>
      </c>
      <c r="AH108" s="159">
        <f t="shared" si="20"/>
        <v>1</v>
      </c>
      <c r="AI108" s="160">
        <f t="shared" si="21"/>
        <v>3</v>
      </c>
      <c r="AJ108" s="175" t="s">
        <v>6166</v>
      </c>
      <c r="AK108" s="129">
        <f t="shared" si="22"/>
        <v>3.6669999999999998</v>
      </c>
    </row>
    <row r="109" spans="1:37" s="129" customFormat="1">
      <c r="B109" s="156" t="s">
        <v>4130</v>
      </c>
      <c r="C109" s="156" t="s">
        <v>4131</v>
      </c>
      <c r="D109" s="156">
        <v>39085</v>
      </c>
      <c r="E109" s="157">
        <v>0</v>
      </c>
      <c r="F109" s="157">
        <v>0</v>
      </c>
      <c r="G109" s="157">
        <v>0</v>
      </c>
      <c r="H109" s="157">
        <v>0</v>
      </c>
      <c r="I109" s="157">
        <v>1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7">
        <v>0</v>
      </c>
      <c r="AG109" s="158">
        <f t="shared" si="19"/>
        <v>1</v>
      </c>
      <c r="AH109" s="159">
        <f t="shared" si="20"/>
        <v>1</v>
      </c>
      <c r="AI109" s="160">
        <f t="shared" si="21"/>
        <v>1</v>
      </c>
      <c r="AJ109" s="175" t="s">
        <v>6167</v>
      </c>
      <c r="AK109" s="129">
        <f t="shared" si="22"/>
        <v>2.6669999999999998</v>
      </c>
    </row>
    <row r="110" spans="1:37" s="129" customFormat="1">
      <c r="B110" s="156" t="s">
        <v>4132</v>
      </c>
      <c r="C110" s="156" t="s">
        <v>4133</v>
      </c>
      <c r="D110" s="156">
        <v>39085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1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7">
        <v>1</v>
      </c>
      <c r="AF110" s="157">
        <v>0</v>
      </c>
      <c r="AG110" s="158">
        <f t="shared" si="19"/>
        <v>2</v>
      </c>
      <c r="AH110" s="159">
        <f t="shared" si="20"/>
        <v>1</v>
      </c>
      <c r="AI110" s="160">
        <f t="shared" si="21"/>
        <v>2</v>
      </c>
      <c r="AJ110" s="175" t="s">
        <v>3437</v>
      </c>
      <c r="AK110" s="129">
        <f t="shared" si="22"/>
        <v>4</v>
      </c>
    </row>
    <row r="111" spans="1:37" s="129" customFormat="1">
      <c r="B111" s="156" t="s">
        <v>4136</v>
      </c>
      <c r="C111" s="156" t="s">
        <v>4137</v>
      </c>
      <c r="D111" s="156">
        <v>39085</v>
      </c>
      <c r="E111" s="157">
        <v>0</v>
      </c>
      <c r="F111" s="157">
        <v>0</v>
      </c>
      <c r="G111" s="157">
        <v>0</v>
      </c>
      <c r="H111" s="157">
        <v>0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8">
        <f t="shared" si="19"/>
        <v>0</v>
      </c>
      <c r="AH111" s="159">
        <f t="shared" si="20"/>
        <v>0</v>
      </c>
      <c r="AI111" s="160">
        <f t="shared" si="21"/>
        <v>0</v>
      </c>
      <c r="AJ111" s="175" t="s">
        <v>3437</v>
      </c>
      <c r="AK111" s="129">
        <f t="shared" si="22"/>
        <v>4</v>
      </c>
    </row>
    <row r="112" spans="1:37" s="129" customFormat="1">
      <c r="B112" s="156" t="s">
        <v>4138</v>
      </c>
      <c r="C112" s="156" t="s">
        <v>4139</v>
      </c>
      <c r="D112" s="156">
        <v>39085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8">
        <f t="shared" si="19"/>
        <v>0</v>
      </c>
      <c r="AH112" s="159">
        <f t="shared" si="20"/>
        <v>0</v>
      </c>
      <c r="AI112" s="160">
        <f t="shared" si="21"/>
        <v>0</v>
      </c>
      <c r="AJ112" s="175" t="s">
        <v>6168</v>
      </c>
      <c r="AK112" s="129">
        <f t="shared" si="22"/>
        <v>3</v>
      </c>
    </row>
    <row r="113" spans="2:37" s="129" customFormat="1">
      <c r="B113" s="156" t="s">
        <v>4140</v>
      </c>
      <c r="C113" s="156" t="s">
        <v>4141</v>
      </c>
      <c r="D113" s="156">
        <v>39085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0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7">
        <v>0</v>
      </c>
      <c r="AF113" s="157">
        <v>0</v>
      </c>
      <c r="AG113" s="158">
        <f t="shared" si="19"/>
        <v>0</v>
      </c>
      <c r="AH113" s="159">
        <f t="shared" si="20"/>
        <v>0</v>
      </c>
      <c r="AI113" s="160">
        <f t="shared" si="21"/>
        <v>0</v>
      </c>
      <c r="AJ113" s="175" t="s">
        <v>6168</v>
      </c>
      <c r="AK113" s="129">
        <f t="shared" si="22"/>
        <v>3</v>
      </c>
    </row>
    <row r="114" spans="2:37" s="129" customFormat="1">
      <c r="B114" s="156" t="s">
        <v>4142</v>
      </c>
      <c r="C114" s="156" t="s">
        <v>4143</v>
      </c>
      <c r="D114" s="156">
        <v>39085</v>
      </c>
      <c r="E114" s="157">
        <v>0</v>
      </c>
      <c r="F114" s="157">
        <v>1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1</v>
      </c>
      <c r="O114" s="157">
        <v>0</v>
      </c>
      <c r="P114" s="157">
        <v>0</v>
      </c>
      <c r="Q114" s="157">
        <v>0</v>
      </c>
      <c r="R114" s="157">
        <v>1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7">
        <v>0</v>
      </c>
      <c r="AG114" s="158">
        <f t="shared" si="19"/>
        <v>3</v>
      </c>
      <c r="AH114" s="159">
        <f t="shared" si="20"/>
        <v>1</v>
      </c>
      <c r="AI114" s="160">
        <f t="shared" si="21"/>
        <v>3</v>
      </c>
      <c r="AJ114" s="175" t="s">
        <v>6166</v>
      </c>
      <c r="AK114" s="129">
        <f t="shared" si="22"/>
        <v>3.6669999999999998</v>
      </c>
    </row>
    <row r="115" spans="2:37" s="129" customFormat="1">
      <c r="B115" s="156" t="s">
        <v>4144</v>
      </c>
      <c r="C115" s="156" t="s">
        <v>4145</v>
      </c>
      <c r="D115" s="156">
        <v>39085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7">
        <v>0</v>
      </c>
      <c r="AF115" s="157">
        <v>0</v>
      </c>
      <c r="AG115" s="158">
        <f t="shared" si="19"/>
        <v>0</v>
      </c>
      <c r="AH115" s="159">
        <f t="shared" si="20"/>
        <v>0</v>
      </c>
      <c r="AI115" s="160">
        <f t="shared" si="21"/>
        <v>0</v>
      </c>
      <c r="AJ115" s="175" t="s">
        <v>6170</v>
      </c>
      <c r="AK115" s="129">
        <f t="shared" si="22"/>
        <v>3.3330000000000002</v>
      </c>
    </row>
    <row r="116" spans="2:37" s="129" customFormat="1">
      <c r="B116" s="156" t="s">
        <v>4146</v>
      </c>
      <c r="C116" s="156" t="s">
        <v>4147</v>
      </c>
      <c r="D116" s="156">
        <v>39085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8">
        <f t="shared" si="19"/>
        <v>0</v>
      </c>
      <c r="AH116" s="159">
        <f t="shared" si="20"/>
        <v>0</v>
      </c>
      <c r="AI116" s="160">
        <f t="shared" si="21"/>
        <v>0</v>
      </c>
      <c r="AJ116" s="175" t="s">
        <v>6168</v>
      </c>
      <c r="AK116" s="129">
        <f t="shared" si="22"/>
        <v>3</v>
      </c>
    </row>
    <row r="117" spans="2:37" s="129" customFormat="1">
      <c r="B117" s="156" t="s">
        <v>4148</v>
      </c>
      <c r="C117" s="156" t="s">
        <v>4149</v>
      </c>
      <c r="D117" s="156">
        <v>39085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8">
        <f t="shared" si="19"/>
        <v>0</v>
      </c>
      <c r="AH117" s="159">
        <f t="shared" si="20"/>
        <v>0</v>
      </c>
      <c r="AI117" s="160">
        <f t="shared" si="21"/>
        <v>0</v>
      </c>
      <c r="AJ117" s="175" t="s">
        <v>6171</v>
      </c>
      <c r="AK117" s="129" t="str">
        <f t="shared" si="22"/>
        <v>QQQ</v>
      </c>
    </row>
    <row r="118" spans="2:37" s="129" customFormat="1">
      <c r="B118" s="156" t="s">
        <v>4150</v>
      </c>
      <c r="C118" s="156" t="s">
        <v>4151</v>
      </c>
      <c r="D118" s="156">
        <v>39085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1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8">
        <f t="shared" si="19"/>
        <v>1</v>
      </c>
      <c r="AH118" s="159">
        <f t="shared" si="20"/>
        <v>1</v>
      </c>
      <c r="AI118" s="160">
        <f t="shared" si="21"/>
        <v>1</v>
      </c>
      <c r="AJ118" s="175" t="s">
        <v>6162</v>
      </c>
      <c r="AK118" s="129">
        <f t="shared" si="22"/>
        <v>2</v>
      </c>
    </row>
    <row r="119" spans="2:37" s="129" customFormat="1">
      <c r="B119" s="156" t="s">
        <v>4152</v>
      </c>
      <c r="C119" s="156" t="s">
        <v>4153</v>
      </c>
      <c r="D119" s="156">
        <v>39085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1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8">
        <f t="shared" si="19"/>
        <v>1</v>
      </c>
      <c r="AH119" s="159">
        <f t="shared" si="20"/>
        <v>1</v>
      </c>
      <c r="AI119" s="160">
        <f t="shared" si="21"/>
        <v>1</v>
      </c>
      <c r="AJ119" s="175" t="s">
        <v>3437</v>
      </c>
      <c r="AK119" s="129">
        <f t="shared" si="22"/>
        <v>4</v>
      </c>
    </row>
    <row r="120" spans="2:37" s="129" customFormat="1">
      <c r="B120" s="156" t="s">
        <v>4154</v>
      </c>
      <c r="C120" s="156" t="s">
        <v>4155</v>
      </c>
      <c r="D120" s="156">
        <v>39085</v>
      </c>
      <c r="E120" s="157">
        <v>1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0</v>
      </c>
      <c r="AF120" s="157">
        <v>0</v>
      </c>
      <c r="AG120" s="158">
        <f t="shared" si="19"/>
        <v>1</v>
      </c>
      <c r="AH120" s="159">
        <f t="shared" si="20"/>
        <v>1</v>
      </c>
      <c r="AI120" s="160">
        <f t="shared" si="21"/>
        <v>1</v>
      </c>
      <c r="AJ120" s="175" t="s">
        <v>3437</v>
      </c>
      <c r="AK120" s="129">
        <f t="shared" si="22"/>
        <v>4</v>
      </c>
    </row>
    <row r="121" spans="2:37" s="129" customFormat="1">
      <c r="B121" s="156" t="s">
        <v>4156</v>
      </c>
      <c r="C121" s="156" t="s">
        <v>4157</v>
      </c>
      <c r="D121" s="156">
        <v>39085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1</v>
      </c>
      <c r="L121" s="157">
        <v>0</v>
      </c>
      <c r="M121" s="157">
        <v>1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8">
        <f t="shared" si="19"/>
        <v>2</v>
      </c>
      <c r="AH121" s="159">
        <f t="shared" si="20"/>
        <v>1</v>
      </c>
      <c r="AI121" s="160">
        <f t="shared" si="21"/>
        <v>2</v>
      </c>
      <c r="AJ121" s="175" t="s">
        <v>3437</v>
      </c>
      <c r="AK121" s="129">
        <f t="shared" si="22"/>
        <v>4</v>
      </c>
    </row>
    <row r="122" spans="2:37" s="129" customFormat="1">
      <c r="B122" s="156" t="s">
        <v>4158</v>
      </c>
      <c r="C122" s="156" t="s">
        <v>4159</v>
      </c>
      <c r="D122" s="156">
        <v>39085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1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8">
        <f t="shared" si="19"/>
        <v>1</v>
      </c>
      <c r="AH122" s="159">
        <f t="shared" si="20"/>
        <v>1</v>
      </c>
      <c r="AI122" s="160">
        <f t="shared" si="21"/>
        <v>1</v>
      </c>
      <c r="AJ122" s="175" t="s">
        <v>3437</v>
      </c>
      <c r="AK122" s="129">
        <f t="shared" si="22"/>
        <v>4</v>
      </c>
    </row>
    <row r="123" spans="2:37" s="129" customFormat="1">
      <c r="B123" s="156" t="s">
        <v>4162</v>
      </c>
      <c r="C123" s="156" t="s">
        <v>4163</v>
      </c>
      <c r="D123" s="156">
        <v>39085</v>
      </c>
      <c r="E123" s="157">
        <v>0</v>
      </c>
      <c r="F123" s="157">
        <v>0</v>
      </c>
      <c r="G123" s="157">
        <v>0</v>
      </c>
      <c r="H123" s="157">
        <v>0</v>
      </c>
      <c r="I123" s="157">
        <v>0</v>
      </c>
      <c r="J123" s="157">
        <v>0</v>
      </c>
      <c r="K123" s="157">
        <v>1</v>
      </c>
      <c r="L123" s="157">
        <v>0</v>
      </c>
      <c r="M123" s="157">
        <v>0</v>
      </c>
      <c r="N123" s="157">
        <v>0</v>
      </c>
      <c r="O123" s="157">
        <v>0</v>
      </c>
      <c r="P123" s="157">
        <v>0</v>
      </c>
      <c r="Q123" s="157">
        <v>1</v>
      </c>
      <c r="R123" s="157">
        <v>0</v>
      </c>
      <c r="S123" s="157">
        <v>0</v>
      </c>
      <c r="T123" s="157">
        <v>0</v>
      </c>
      <c r="U123" s="157">
        <v>0</v>
      </c>
      <c r="V123" s="157">
        <v>0</v>
      </c>
      <c r="W123" s="157">
        <v>0</v>
      </c>
      <c r="X123" s="157">
        <v>0</v>
      </c>
      <c r="Y123" s="157">
        <v>1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7">
        <v>1</v>
      </c>
      <c r="AF123" s="157">
        <v>0</v>
      </c>
      <c r="AG123" s="158">
        <f t="shared" si="19"/>
        <v>4</v>
      </c>
      <c r="AH123" s="159">
        <f t="shared" si="20"/>
        <v>1</v>
      </c>
      <c r="AI123" s="160">
        <f t="shared" si="21"/>
        <v>4</v>
      </c>
      <c r="AJ123" s="175" t="s">
        <v>6167</v>
      </c>
      <c r="AK123" s="129">
        <f t="shared" si="22"/>
        <v>2.6669999999999998</v>
      </c>
    </row>
    <row r="124" spans="2:37" s="129" customFormat="1">
      <c r="B124" s="156" t="s">
        <v>4164</v>
      </c>
      <c r="C124" s="156" t="s">
        <v>4165</v>
      </c>
      <c r="D124" s="156">
        <v>39085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8">
        <f t="shared" si="19"/>
        <v>0</v>
      </c>
      <c r="AH124" s="159">
        <f t="shared" si="20"/>
        <v>0</v>
      </c>
      <c r="AI124" s="160">
        <f t="shared" si="21"/>
        <v>0</v>
      </c>
      <c r="AJ124" s="175" t="s">
        <v>6163</v>
      </c>
      <c r="AK124" s="129">
        <f t="shared" si="22"/>
        <v>0</v>
      </c>
    </row>
    <row r="125" spans="2:37" s="129" customFormat="1">
      <c r="B125" s="156" t="s">
        <v>4166</v>
      </c>
      <c r="C125" s="156" t="s">
        <v>4167</v>
      </c>
      <c r="D125" s="156">
        <v>39085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7">
        <v>0</v>
      </c>
      <c r="AG125" s="158">
        <f t="shared" si="19"/>
        <v>0</v>
      </c>
      <c r="AH125" s="159">
        <f t="shared" si="20"/>
        <v>0</v>
      </c>
      <c r="AI125" s="160">
        <f t="shared" si="21"/>
        <v>0</v>
      </c>
      <c r="AJ125" s="175" t="s">
        <v>6169</v>
      </c>
      <c r="AK125" s="129">
        <f t="shared" si="22"/>
        <v>1.333</v>
      </c>
    </row>
    <row r="126" spans="2:37" s="129" customFormat="1">
      <c r="B126" s="156" t="s">
        <v>4168</v>
      </c>
      <c r="C126" s="156" t="s">
        <v>4169</v>
      </c>
      <c r="D126" s="156">
        <v>39085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1</v>
      </c>
      <c r="K126" s="157">
        <v>0</v>
      </c>
      <c r="L126" s="157">
        <v>0</v>
      </c>
      <c r="M126" s="157">
        <v>0</v>
      </c>
      <c r="N126" s="157">
        <v>1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8">
        <f t="shared" si="19"/>
        <v>2</v>
      </c>
      <c r="AH126" s="159">
        <f t="shared" si="20"/>
        <v>1</v>
      </c>
      <c r="AI126" s="160">
        <f t="shared" si="21"/>
        <v>2</v>
      </c>
      <c r="AJ126" s="175" t="s">
        <v>3437</v>
      </c>
      <c r="AK126" s="129">
        <f t="shared" si="22"/>
        <v>4</v>
      </c>
    </row>
    <row r="127" spans="2:37" s="129" customFormat="1">
      <c r="B127" s="156" t="s">
        <v>4170</v>
      </c>
      <c r="C127" s="156" t="s">
        <v>4171</v>
      </c>
      <c r="D127" s="156">
        <v>39085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8">
        <f t="shared" si="19"/>
        <v>0</v>
      </c>
      <c r="AH127" s="159">
        <f t="shared" si="20"/>
        <v>0</v>
      </c>
      <c r="AI127" s="160">
        <f t="shared" si="21"/>
        <v>0</v>
      </c>
      <c r="AJ127" s="175" t="s">
        <v>6162</v>
      </c>
      <c r="AK127" s="129">
        <f t="shared" si="22"/>
        <v>2</v>
      </c>
    </row>
    <row r="128" spans="2:37" s="129" customFormat="1">
      <c r="B128" s="156" t="s">
        <v>4172</v>
      </c>
      <c r="C128" s="156" t="s">
        <v>4173</v>
      </c>
      <c r="D128" s="156">
        <v>39085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0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0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7">
        <v>0</v>
      </c>
      <c r="AG128" s="158">
        <f t="shared" si="19"/>
        <v>0</v>
      </c>
      <c r="AH128" s="159">
        <f t="shared" si="20"/>
        <v>0</v>
      </c>
      <c r="AI128" s="160">
        <f t="shared" si="21"/>
        <v>0</v>
      </c>
      <c r="AJ128" s="175" t="s">
        <v>3438</v>
      </c>
      <c r="AK128" s="129">
        <f t="shared" si="22"/>
        <v>1</v>
      </c>
    </row>
    <row r="129" spans="1:37" s="129" customFormat="1">
      <c r="B129" s="156" t="s">
        <v>4174</v>
      </c>
      <c r="C129" s="156" t="s">
        <v>4175</v>
      </c>
      <c r="D129" s="156">
        <v>39085</v>
      </c>
      <c r="E129" s="157">
        <v>0</v>
      </c>
      <c r="F129" s="157">
        <v>0</v>
      </c>
      <c r="G129" s="157">
        <v>0</v>
      </c>
      <c r="H129" s="157">
        <v>0</v>
      </c>
      <c r="I129" s="157">
        <v>0</v>
      </c>
      <c r="J129" s="157">
        <v>0</v>
      </c>
      <c r="K129" s="157">
        <v>0</v>
      </c>
      <c r="L129" s="157">
        <v>0</v>
      </c>
      <c r="M129" s="157">
        <v>1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7">
        <v>0</v>
      </c>
      <c r="AG129" s="158">
        <f t="shared" si="19"/>
        <v>1</v>
      </c>
      <c r="AH129" s="159">
        <f t="shared" si="20"/>
        <v>1</v>
      </c>
      <c r="AI129" s="160">
        <f t="shared" si="21"/>
        <v>1</v>
      </c>
      <c r="AJ129" s="175" t="s">
        <v>3437</v>
      </c>
      <c r="AK129" s="129">
        <f t="shared" si="22"/>
        <v>4</v>
      </c>
    </row>
    <row r="130" spans="1:37" s="129" customFormat="1">
      <c r="B130" s="156" t="s">
        <v>4176</v>
      </c>
      <c r="C130" s="156" t="s">
        <v>4177</v>
      </c>
      <c r="D130" s="156">
        <v>39085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8">
        <f t="shared" si="19"/>
        <v>0</v>
      </c>
      <c r="AH130" s="159">
        <f t="shared" si="20"/>
        <v>0</v>
      </c>
      <c r="AI130" s="160">
        <f t="shared" si="21"/>
        <v>0</v>
      </c>
      <c r="AJ130" s="175" t="s">
        <v>6172</v>
      </c>
      <c r="AK130" s="129">
        <f t="shared" si="22"/>
        <v>0.66700000000000004</v>
      </c>
    </row>
    <row r="131" spans="1:37" s="129" customFormat="1">
      <c r="B131" s="156" t="s">
        <v>4178</v>
      </c>
      <c r="C131" s="156" t="s">
        <v>4179</v>
      </c>
      <c r="D131" s="156">
        <v>39085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1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8">
        <f t="shared" si="19"/>
        <v>1</v>
      </c>
      <c r="AH131" s="159">
        <f t="shared" si="20"/>
        <v>1</v>
      </c>
      <c r="AI131" s="160">
        <f t="shared" si="21"/>
        <v>1</v>
      </c>
      <c r="AJ131" s="175" t="s">
        <v>6166</v>
      </c>
      <c r="AK131" s="129">
        <f t="shared" si="22"/>
        <v>3.6669999999999998</v>
      </c>
    </row>
    <row r="132" spans="1:37" s="129" customFormat="1">
      <c r="B132" s="156" t="s">
        <v>4180</v>
      </c>
      <c r="C132" s="156" t="s">
        <v>4181</v>
      </c>
      <c r="D132" s="156">
        <v>39085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1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7">
        <v>0</v>
      </c>
      <c r="AF132" s="157">
        <v>1</v>
      </c>
      <c r="AG132" s="158">
        <f t="shared" si="19"/>
        <v>2</v>
      </c>
      <c r="AH132" s="159">
        <f t="shared" si="20"/>
        <v>1</v>
      </c>
      <c r="AI132" s="160">
        <f t="shared" si="21"/>
        <v>2</v>
      </c>
      <c r="AJ132" s="175" t="s">
        <v>6168</v>
      </c>
      <c r="AK132" s="129">
        <f t="shared" si="22"/>
        <v>3</v>
      </c>
    </row>
    <row r="133" spans="1:37" s="129" customFormat="1">
      <c r="B133" s="156" t="s">
        <v>4182</v>
      </c>
      <c r="C133" s="156" t="s">
        <v>4183</v>
      </c>
      <c r="D133" s="156">
        <v>39085</v>
      </c>
      <c r="E133" s="157">
        <v>1</v>
      </c>
      <c r="F133" s="157">
        <v>0</v>
      </c>
      <c r="G133" s="157">
        <v>1</v>
      </c>
      <c r="H133" s="157">
        <v>0</v>
      </c>
      <c r="I133" s="157">
        <v>1</v>
      </c>
      <c r="J133" s="157">
        <v>0</v>
      </c>
      <c r="K133" s="157">
        <v>1</v>
      </c>
      <c r="L133" s="157">
        <v>0</v>
      </c>
      <c r="M133" s="157">
        <v>1</v>
      </c>
      <c r="N133" s="157">
        <v>0</v>
      </c>
      <c r="O133" s="157">
        <v>0</v>
      </c>
      <c r="P133" s="157">
        <v>0</v>
      </c>
      <c r="Q133" s="157">
        <v>1</v>
      </c>
      <c r="R133" s="157">
        <v>0</v>
      </c>
      <c r="S133" s="157">
        <v>1</v>
      </c>
      <c r="T133" s="157">
        <v>0</v>
      </c>
      <c r="U133" s="157">
        <v>1</v>
      </c>
      <c r="V133" s="157">
        <v>0</v>
      </c>
      <c r="W133" s="157">
        <v>0</v>
      </c>
      <c r="X133" s="157">
        <v>0</v>
      </c>
      <c r="Y133" s="157">
        <v>1</v>
      </c>
      <c r="Z133" s="157">
        <v>0</v>
      </c>
      <c r="AA133" s="157">
        <v>1</v>
      </c>
      <c r="AB133" s="157">
        <v>0</v>
      </c>
      <c r="AC133" s="157">
        <v>0</v>
      </c>
      <c r="AD133" s="157">
        <v>0</v>
      </c>
      <c r="AE133" s="157">
        <v>1</v>
      </c>
      <c r="AF133" s="157">
        <v>0</v>
      </c>
      <c r="AG133" s="158">
        <f t="shared" si="19"/>
        <v>11</v>
      </c>
      <c r="AH133" s="159">
        <f t="shared" si="20"/>
        <v>1</v>
      </c>
      <c r="AI133" s="160">
        <f t="shared" si="21"/>
        <v>11</v>
      </c>
      <c r="AJ133" s="175" t="s">
        <v>6166</v>
      </c>
      <c r="AK133" s="129">
        <f t="shared" si="22"/>
        <v>3.6669999999999998</v>
      </c>
    </row>
    <row r="134" spans="1:37" s="129" customFormat="1">
      <c r="B134" s="156" t="s">
        <v>4184</v>
      </c>
      <c r="C134" s="156" t="s">
        <v>4185</v>
      </c>
      <c r="D134" s="156">
        <v>39085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7">
        <v>0</v>
      </c>
      <c r="AF134" s="157">
        <v>0</v>
      </c>
      <c r="AG134" s="158">
        <f t="shared" si="19"/>
        <v>0</v>
      </c>
      <c r="AH134" s="159">
        <f t="shared" si="20"/>
        <v>0</v>
      </c>
      <c r="AI134" s="160">
        <f t="shared" si="21"/>
        <v>0</v>
      </c>
      <c r="AJ134" s="175" t="s">
        <v>6170</v>
      </c>
      <c r="AK134" s="129">
        <f t="shared" si="22"/>
        <v>3.3330000000000002</v>
      </c>
    </row>
    <row r="135" spans="1:37" s="129" customFormat="1">
      <c r="B135" s="156" t="s">
        <v>4186</v>
      </c>
      <c r="C135" s="156" t="s">
        <v>4187</v>
      </c>
      <c r="D135" s="156">
        <v>39085</v>
      </c>
      <c r="E135" s="157">
        <v>1</v>
      </c>
      <c r="F135" s="157">
        <v>0</v>
      </c>
      <c r="G135" s="157">
        <v>1</v>
      </c>
      <c r="H135" s="157">
        <v>0</v>
      </c>
      <c r="I135" s="157">
        <v>1</v>
      </c>
      <c r="J135" s="157">
        <v>0</v>
      </c>
      <c r="K135" s="157">
        <v>0</v>
      </c>
      <c r="L135" s="157">
        <v>0</v>
      </c>
      <c r="M135" s="157">
        <v>1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1</v>
      </c>
      <c r="AB135" s="157">
        <v>0</v>
      </c>
      <c r="AC135" s="157">
        <v>0</v>
      </c>
      <c r="AD135" s="157">
        <v>0</v>
      </c>
      <c r="AE135" s="157">
        <v>1</v>
      </c>
      <c r="AF135" s="157">
        <v>0</v>
      </c>
      <c r="AG135" s="158">
        <f t="shared" si="19"/>
        <v>6</v>
      </c>
      <c r="AH135" s="159">
        <f t="shared" si="20"/>
        <v>1</v>
      </c>
      <c r="AI135" s="160">
        <f t="shared" si="21"/>
        <v>6</v>
      </c>
      <c r="AJ135" s="175" t="s">
        <v>6162</v>
      </c>
      <c r="AK135" s="129">
        <f t="shared" si="22"/>
        <v>2</v>
      </c>
    </row>
    <row r="136" spans="1:37" s="129" customFormat="1">
      <c r="B136" s="156" t="s">
        <v>4188</v>
      </c>
      <c r="C136" s="156" t="s">
        <v>4189</v>
      </c>
      <c r="D136" s="156">
        <v>39085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1</v>
      </c>
      <c r="O136" s="157">
        <v>0</v>
      </c>
      <c r="P136" s="157">
        <v>0</v>
      </c>
      <c r="Q136" s="157">
        <v>0</v>
      </c>
      <c r="R136" s="157">
        <v>1</v>
      </c>
      <c r="S136" s="157">
        <v>0</v>
      </c>
      <c r="T136" s="157">
        <v>1</v>
      </c>
      <c r="U136" s="157">
        <v>0</v>
      </c>
      <c r="V136" s="157">
        <v>1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7">
        <v>1</v>
      </c>
      <c r="AG136" s="158">
        <f t="shared" si="19"/>
        <v>5</v>
      </c>
      <c r="AH136" s="159">
        <f t="shared" si="20"/>
        <v>1</v>
      </c>
      <c r="AI136" s="160">
        <f t="shared" si="21"/>
        <v>5</v>
      </c>
      <c r="AJ136" s="175" t="s">
        <v>3437</v>
      </c>
      <c r="AK136" s="129">
        <f t="shared" si="22"/>
        <v>4</v>
      </c>
    </row>
    <row r="137" spans="1:37" s="129" customFormat="1">
      <c r="B137" s="156" t="s">
        <v>4190</v>
      </c>
      <c r="C137" s="156" t="s">
        <v>4191</v>
      </c>
      <c r="D137" s="156">
        <v>39085</v>
      </c>
      <c r="E137" s="157">
        <v>0</v>
      </c>
      <c r="F137" s="157">
        <v>0</v>
      </c>
      <c r="G137" s="157">
        <v>0</v>
      </c>
      <c r="H137" s="157">
        <v>0</v>
      </c>
      <c r="I137" s="157">
        <v>0</v>
      </c>
      <c r="J137" s="157">
        <v>0</v>
      </c>
      <c r="K137" s="157">
        <v>1</v>
      </c>
      <c r="L137" s="157">
        <v>0</v>
      </c>
      <c r="M137" s="157">
        <v>1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1</v>
      </c>
      <c r="AF137" s="157">
        <v>0</v>
      </c>
      <c r="AG137" s="158">
        <f t="shared" si="19"/>
        <v>3</v>
      </c>
      <c r="AH137" s="159">
        <f t="shared" si="20"/>
        <v>1</v>
      </c>
      <c r="AI137" s="160">
        <f t="shared" si="21"/>
        <v>3</v>
      </c>
      <c r="AJ137" s="175" t="s">
        <v>3437</v>
      </c>
      <c r="AK137" s="129">
        <f t="shared" si="22"/>
        <v>4</v>
      </c>
    </row>
    <row r="138" spans="1:37" s="129" customFormat="1">
      <c r="B138" s="156" t="s">
        <v>4192</v>
      </c>
      <c r="C138" s="156" t="s">
        <v>4193</v>
      </c>
      <c r="D138" s="156">
        <v>39085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8">
        <f t="shared" si="19"/>
        <v>0</v>
      </c>
      <c r="AH138" s="159">
        <f t="shared" si="20"/>
        <v>0</v>
      </c>
      <c r="AI138" s="160">
        <f t="shared" si="21"/>
        <v>0</v>
      </c>
      <c r="AJ138" s="175" t="s">
        <v>6171</v>
      </c>
      <c r="AK138" s="129" t="str">
        <f t="shared" si="22"/>
        <v>QQQ</v>
      </c>
    </row>
    <row r="139" spans="1:37" s="129" customFormat="1">
      <c r="B139" s="156" t="s">
        <v>4194</v>
      </c>
      <c r="C139" s="156" t="s">
        <v>4195</v>
      </c>
      <c r="D139" s="156">
        <v>39085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1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8">
        <f t="shared" si="19"/>
        <v>1</v>
      </c>
      <c r="AH139" s="159">
        <f t="shared" si="20"/>
        <v>1</v>
      </c>
      <c r="AI139" s="160">
        <f t="shared" si="21"/>
        <v>1</v>
      </c>
      <c r="AJ139" s="175" t="s">
        <v>6170</v>
      </c>
      <c r="AK139" s="129">
        <f t="shared" si="22"/>
        <v>3.3330000000000002</v>
      </c>
    </row>
    <row r="140" spans="1:37" s="129" customFormat="1">
      <c r="B140" s="156" t="s">
        <v>4196</v>
      </c>
      <c r="C140" s="156" t="s">
        <v>4197</v>
      </c>
      <c r="D140" s="156">
        <v>39085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1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7">
        <v>0</v>
      </c>
      <c r="AG140" s="158">
        <f t="shared" si="19"/>
        <v>1</v>
      </c>
      <c r="AH140" s="159">
        <f t="shared" si="20"/>
        <v>1</v>
      </c>
      <c r="AI140" s="160">
        <f t="shared" si="21"/>
        <v>1</v>
      </c>
      <c r="AJ140" s="175" t="s">
        <v>6167</v>
      </c>
      <c r="AK140" s="129">
        <f t="shared" si="22"/>
        <v>2.6669999999999998</v>
      </c>
    </row>
    <row r="141" spans="1:37" s="129" customFormat="1">
      <c r="B141" s="156" t="s">
        <v>4198</v>
      </c>
      <c r="C141" s="156" t="s">
        <v>4199</v>
      </c>
      <c r="D141" s="156">
        <v>39085</v>
      </c>
      <c r="E141" s="157">
        <v>0</v>
      </c>
      <c r="F141" s="157">
        <v>0</v>
      </c>
      <c r="G141" s="157">
        <v>1</v>
      </c>
      <c r="H141" s="157">
        <v>0</v>
      </c>
      <c r="I141" s="157">
        <v>1</v>
      </c>
      <c r="J141" s="157">
        <v>0</v>
      </c>
      <c r="K141" s="157">
        <v>1</v>
      </c>
      <c r="L141" s="157">
        <v>0</v>
      </c>
      <c r="M141" s="157">
        <v>1</v>
      </c>
      <c r="N141" s="157">
        <v>0</v>
      </c>
      <c r="O141" s="157">
        <v>1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7">
        <v>0</v>
      </c>
      <c r="AG141" s="158">
        <f t="shared" si="19"/>
        <v>5</v>
      </c>
      <c r="AH141" s="159">
        <f t="shared" si="20"/>
        <v>1</v>
      </c>
      <c r="AI141" s="160">
        <f t="shared" si="21"/>
        <v>5</v>
      </c>
      <c r="AJ141" s="175" t="s">
        <v>6171</v>
      </c>
      <c r="AK141" s="129" t="str">
        <f t="shared" si="22"/>
        <v>QQQ</v>
      </c>
    </row>
    <row r="142" spans="1:37" s="129" customFormat="1">
      <c r="A142" s="129" t="s">
        <v>3437</v>
      </c>
      <c r="B142" s="156" t="s">
        <v>1410</v>
      </c>
      <c r="C142" s="156" t="s">
        <v>1411</v>
      </c>
      <c r="D142" s="156">
        <v>39085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1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7">
        <v>0</v>
      </c>
      <c r="AG142" s="158">
        <f t="shared" si="19"/>
        <v>1</v>
      </c>
      <c r="AH142" s="159">
        <f t="shared" si="20"/>
        <v>1</v>
      </c>
      <c r="AI142" s="160">
        <f t="shared" si="21"/>
        <v>1</v>
      </c>
      <c r="AJ142" s="175" t="s">
        <v>6168</v>
      </c>
      <c r="AK142" s="129">
        <f t="shared" si="22"/>
        <v>3</v>
      </c>
    </row>
    <row r="143" spans="1:37" s="129" customFormat="1">
      <c r="B143" s="156" t="s">
        <v>4200</v>
      </c>
      <c r="C143" s="156" t="s">
        <v>4201</v>
      </c>
      <c r="D143" s="156">
        <v>39085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8">
        <f t="shared" si="19"/>
        <v>0</v>
      </c>
      <c r="AH143" s="159">
        <f t="shared" si="20"/>
        <v>0</v>
      </c>
      <c r="AI143" s="160">
        <f t="shared" si="21"/>
        <v>0</v>
      </c>
      <c r="AJ143" s="175" t="s">
        <v>6162</v>
      </c>
      <c r="AK143" s="129">
        <f t="shared" si="22"/>
        <v>2</v>
      </c>
    </row>
    <row r="144" spans="1:37" s="129" customFormat="1">
      <c r="A144" s="129" t="s">
        <v>3437</v>
      </c>
      <c r="B144" s="156" t="s">
        <v>1414</v>
      </c>
      <c r="C144" s="156" t="s">
        <v>1415</v>
      </c>
      <c r="D144" s="156">
        <v>39085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8">
        <f t="shared" si="19"/>
        <v>0</v>
      </c>
      <c r="AH144" s="159">
        <f t="shared" si="20"/>
        <v>0</v>
      </c>
      <c r="AI144" s="160">
        <f t="shared" si="21"/>
        <v>0</v>
      </c>
      <c r="AJ144" s="175" t="s">
        <v>6168</v>
      </c>
      <c r="AK144" s="129">
        <f t="shared" si="22"/>
        <v>3</v>
      </c>
    </row>
    <row r="145" spans="1:37" s="129" customFormat="1">
      <c r="B145" s="156" t="s">
        <v>4204</v>
      </c>
      <c r="C145" s="156" t="s">
        <v>4205</v>
      </c>
      <c r="D145" s="156">
        <v>39085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7">
        <v>0</v>
      </c>
      <c r="AG145" s="158">
        <f t="shared" si="19"/>
        <v>0</v>
      </c>
      <c r="AH145" s="159">
        <f t="shared" si="20"/>
        <v>0</v>
      </c>
      <c r="AI145" s="160">
        <f t="shared" si="21"/>
        <v>0</v>
      </c>
      <c r="AJ145" s="175" t="s">
        <v>3437</v>
      </c>
      <c r="AK145" s="129">
        <f t="shared" si="22"/>
        <v>4</v>
      </c>
    </row>
    <row r="146" spans="1:37" s="129" customFormat="1">
      <c r="B146" s="156" t="s">
        <v>4206</v>
      </c>
      <c r="C146" s="156" t="s">
        <v>4207</v>
      </c>
      <c r="D146" s="156">
        <v>39085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7">
        <v>0</v>
      </c>
      <c r="AG146" s="158">
        <f t="shared" si="19"/>
        <v>0</v>
      </c>
      <c r="AH146" s="159">
        <f t="shared" si="20"/>
        <v>0</v>
      </c>
      <c r="AI146" s="160">
        <f t="shared" si="21"/>
        <v>0</v>
      </c>
      <c r="AJ146" s="175" t="s">
        <v>6168</v>
      </c>
      <c r="AK146" s="129">
        <f t="shared" si="22"/>
        <v>3</v>
      </c>
    </row>
    <row r="147" spans="1:37" s="129" customFormat="1">
      <c r="B147" s="156" t="s">
        <v>4208</v>
      </c>
      <c r="C147" s="156" t="s">
        <v>4209</v>
      </c>
      <c r="D147" s="156">
        <v>39085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1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7">
        <v>0</v>
      </c>
      <c r="AF147" s="157">
        <v>0</v>
      </c>
      <c r="AG147" s="158">
        <f t="shared" si="19"/>
        <v>1</v>
      </c>
      <c r="AH147" s="159">
        <f t="shared" si="20"/>
        <v>1</v>
      </c>
      <c r="AI147" s="160">
        <f t="shared" si="21"/>
        <v>1</v>
      </c>
      <c r="AJ147" s="175" t="s">
        <v>6162</v>
      </c>
      <c r="AK147" s="129">
        <f t="shared" si="22"/>
        <v>2</v>
      </c>
    </row>
    <row r="148" spans="1:37" s="129" customFormat="1">
      <c r="B148" s="156" t="s">
        <v>4210</v>
      </c>
      <c r="C148" s="156" t="s">
        <v>4211</v>
      </c>
      <c r="D148" s="156">
        <v>39085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1</v>
      </c>
      <c r="AG148" s="158">
        <f t="shared" si="19"/>
        <v>1</v>
      </c>
      <c r="AH148" s="159">
        <f t="shared" si="20"/>
        <v>1</v>
      </c>
      <c r="AI148" s="160">
        <f t="shared" si="21"/>
        <v>1</v>
      </c>
      <c r="AJ148" s="175" t="s">
        <v>3437</v>
      </c>
      <c r="AK148" s="129">
        <f t="shared" si="22"/>
        <v>4</v>
      </c>
    </row>
    <row r="149" spans="1:37" s="129" customFormat="1">
      <c r="B149" s="156" t="s">
        <v>4212</v>
      </c>
      <c r="C149" s="156" t="s">
        <v>4213</v>
      </c>
      <c r="D149" s="156">
        <v>39085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7">
        <v>0</v>
      </c>
      <c r="AG149" s="158">
        <f t="shared" ref="AG149:AG212" si="23">SUM(E149:AF149)</f>
        <v>0</v>
      </c>
      <c r="AH149" s="159">
        <f t="shared" ref="AH149:AH212" si="24">IF(AG149=0,0,1)</f>
        <v>0</v>
      </c>
      <c r="AI149" s="160">
        <f t="shared" ref="AI149:AI212" si="25">SUMPRODUCT($E$17:$AF$17,E149:AF149)</f>
        <v>0</v>
      </c>
      <c r="AJ149" s="175" t="s">
        <v>6168</v>
      </c>
      <c r="AK149" s="129">
        <f t="shared" si="22"/>
        <v>3</v>
      </c>
    </row>
    <row r="150" spans="1:37" s="129" customFormat="1">
      <c r="B150" s="156" t="s">
        <v>4214</v>
      </c>
      <c r="C150" s="156" t="s">
        <v>4215</v>
      </c>
      <c r="D150" s="156">
        <v>39085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1</v>
      </c>
      <c r="AF150" s="157">
        <v>0</v>
      </c>
      <c r="AG150" s="158">
        <f t="shared" si="23"/>
        <v>1</v>
      </c>
      <c r="AH150" s="159">
        <f t="shared" si="24"/>
        <v>1</v>
      </c>
      <c r="AI150" s="160">
        <f t="shared" si="25"/>
        <v>1</v>
      </c>
      <c r="AJ150" s="175" t="s">
        <v>6171</v>
      </c>
      <c r="AK150" s="129" t="str">
        <f t="shared" ref="AK150:AK213" si="26">VLOOKUP(AJ150,$AJ$2:$AK$17,2,FALSE)</f>
        <v>QQQ</v>
      </c>
    </row>
    <row r="151" spans="1:37" s="129" customFormat="1">
      <c r="B151" s="156" t="s">
        <v>4216</v>
      </c>
      <c r="C151" s="156" t="s">
        <v>4217</v>
      </c>
      <c r="D151" s="156">
        <v>39085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7">
        <v>0</v>
      </c>
      <c r="AG151" s="158">
        <f t="shared" si="23"/>
        <v>0</v>
      </c>
      <c r="AH151" s="159">
        <f t="shared" si="24"/>
        <v>0</v>
      </c>
      <c r="AI151" s="160">
        <f t="shared" si="25"/>
        <v>0</v>
      </c>
      <c r="AJ151" s="175" t="s">
        <v>6162</v>
      </c>
      <c r="AK151" s="129">
        <f t="shared" si="26"/>
        <v>2</v>
      </c>
    </row>
    <row r="152" spans="1:37" s="129" customFormat="1">
      <c r="B152" s="156" t="s">
        <v>4218</v>
      </c>
      <c r="C152" s="156" t="s">
        <v>4219</v>
      </c>
      <c r="D152" s="156">
        <v>39085</v>
      </c>
      <c r="E152" s="157">
        <v>0</v>
      </c>
      <c r="F152" s="157">
        <v>0</v>
      </c>
      <c r="G152" s="157">
        <v>0</v>
      </c>
      <c r="H152" s="157">
        <v>0</v>
      </c>
      <c r="I152" s="157">
        <v>1</v>
      </c>
      <c r="J152" s="157">
        <v>0</v>
      </c>
      <c r="K152" s="157">
        <v>1</v>
      </c>
      <c r="L152" s="157">
        <v>0</v>
      </c>
      <c r="M152" s="157">
        <v>1</v>
      </c>
      <c r="N152" s="157">
        <v>0</v>
      </c>
      <c r="O152" s="157">
        <v>0</v>
      </c>
      <c r="P152" s="157">
        <v>0</v>
      </c>
      <c r="Q152" s="157">
        <v>1</v>
      </c>
      <c r="R152" s="157">
        <v>0</v>
      </c>
      <c r="S152" s="157">
        <v>1</v>
      </c>
      <c r="T152" s="157">
        <v>0</v>
      </c>
      <c r="U152" s="157">
        <v>1</v>
      </c>
      <c r="V152" s="157">
        <v>0</v>
      </c>
      <c r="W152" s="157">
        <v>1</v>
      </c>
      <c r="X152" s="157">
        <v>0</v>
      </c>
      <c r="Y152" s="157">
        <v>1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1</v>
      </c>
      <c r="AF152" s="157">
        <v>0</v>
      </c>
      <c r="AG152" s="158">
        <f t="shared" si="23"/>
        <v>9</v>
      </c>
      <c r="AH152" s="159">
        <f t="shared" si="24"/>
        <v>1</v>
      </c>
      <c r="AI152" s="160">
        <f t="shared" si="25"/>
        <v>9</v>
      </c>
      <c r="AJ152" s="175" t="s">
        <v>6168</v>
      </c>
      <c r="AK152" s="129">
        <f t="shared" si="26"/>
        <v>3</v>
      </c>
    </row>
    <row r="153" spans="1:37" s="129" customFormat="1">
      <c r="B153" s="156" t="s">
        <v>4220</v>
      </c>
      <c r="C153" s="156" t="s">
        <v>4221</v>
      </c>
      <c r="D153" s="156">
        <v>39085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1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7">
        <v>0</v>
      </c>
      <c r="AF153" s="157">
        <v>0</v>
      </c>
      <c r="AG153" s="158">
        <f t="shared" si="23"/>
        <v>1</v>
      </c>
      <c r="AH153" s="159">
        <f t="shared" si="24"/>
        <v>1</v>
      </c>
      <c r="AI153" s="160">
        <f t="shared" si="25"/>
        <v>1</v>
      </c>
      <c r="AJ153" s="175" t="s">
        <v>6167</v>
      </c>
      <c r="AK153" s="129">
        <f t="shared" si="26"/>
        <v>2.6669999999999998</v>
      </c>
    </row>
    <row r="154" spans="1:37" s="129" customFormat="1">
      <c r="B154" s="156" t="s">
        <v>4222</v>
      </c>
      <c r="C154" s="156" t="s">
        <v>4223</v>
      </c>
      <c r="D154" s="156">
        <v>39085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7">
        <v>0</v>
      </c>
      <c r="AG154" s="158">
        <f t="shared" si="23"/>
        <v>0</v>
      </c>
      <c r="AH154" s="159">
        <f t="shared" si="24"/>
        <v>0</v>
      </c>
      <c r="AI154" s="160">
        <f t="shared" si="25"/>
        <v>0</v>
      </c>
      <c r="AJ154" s="175" t="s">
        <v>6164</v>
      </c>
      <c r="AK154" s="129">
        <f t="shared" si="26"/>
        <v>2.3330000000000002</v>
      </c>
    </row>
    <row r="155" spans="1:37" s="129" customFormat="1">
      <c r="A155" s="129" t="s">
        <v>3437</v>
      </c>
      <c r="B155" s="156" t="s">
        <v>1436</v>
      </c>
      <c r="C155" s="156" t="s">
        <v>1437</v>
      </c>
      <c r="D155" s="156">
        <v>39085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7">
        <v>0</v>
      </c>
      <c r="AG155" s="158">
        <f t="shared" si="23"/>
        <v>0</v>
      </c>
      <c r="AH155" s="159">
        <f t="shared" si="24"/>
        <v>0</v>
      </c>
      <c r="AI155" s="160">
        <f t="shared" si="25"/>
        <v>0</v>
      </c>
      <c r="AJ155" s="175" t="s">
        <v>6166</v>
      </c>
      <c r="AK155" s="129">
        <f t="shared" si="26"/>
        <v>3.6669999999999998</v>
      </c>
    </row>
    <row r="156" spans="1:37" s="129" customFormat="1">
      <c r="B156" s="156" t="s">
        <v>4224</v>
      </c>
      <c r="C156" s="156" t="s">
        <v>4225</v>
      </c>
      <c r="D156" s="156">
        <v>39085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7">
        <v>0</v>
      </c>
      <c r="AG156" s="158">
        <f t="shared" si="23"/>
        <v>0</v>
      </c>
      <c r="AH156" s="159">
        <f t="shared" si="24"/>
        <v>0</v>
      </c>
      <c r="AI156" s="160">
        <f t="shared" si="25"/>
        <v>0</v>
      </c>
      <c r="AJ156" s="175" t="s">
        <v>6168</v>
      </c>
      <c r="AK156" s="129">
        <f t="shared" si="26"/>
        <v>3</v>
      </c>
    </row>
    <row r="157" spans="1:37" s="129" customFormat="1">
      <c r="B157" s="156" t="s">
        <v>4226</v>
      </c>
      <c r="C157" s="156" t="s">
        <v>4227</v>
      </c>
      <c r="D157" s="156">
        <v>39085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7">
        <v>0</v>
      </c>
      <c r="AG157" s="158">
        <f t="shared" si="23"/>
        <v>0</v>
      </c>
      <c r="AH157" s="159">
        <f t="shared" si="24"/>
        <v>0</v>
      </c>
      <c r="AI157" s="160">
        <f t="shared" si="25"/>
        <v>0</v>
      </c>
      <c r="AJ157" s="175" t="s">
        <v>6171</v>
      </c>
      <c r="AK157" s="129" t="str">
        <f t="shared" si="26"/>
        <v>QQQ</v>
      </c>
    </row>
    <row r="158" spans="1:37" s="129" customFormat="1">
      <c r="B158" s="156" t="s">
        <v>4228</v>
      </c>
      <c r="C158" s="156" t="s">
        <v>4229</v>
      </c>
      <c r="D158" s="156">
        <v>39085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7">
        <v>0</v>
      </c>
      <c r="AG158" s="158">
        <f t="shared" si="23"/>
        <v>0</v>
      </c>
      <c r="AH158" s="159">
        <f t="shared" si="24"/>
        <v>0</v>
      </c>
      <c r="AI158" s="160">
        <f t="shared" si="25"/>
        <v>0</v>
      </c>
      <c r="AJ158" s="175" t="s">
        <v>6164</v>
      </c>
      <c r="AK158" s="129">
        <f t="shared" si="26"/>
        <v>2.3330000000000002</v>
      </c>
    </row>
    <row r="159" spans="1:37" s="129" customFormat="1">
      <c r="B159" s="156" t="s">
        <v>4230</v>
      </c>
      <c r="C159" s="156" t="s">
        <v>4231</v>
      </c>
      <c r="D159" s="156">
        <v>39085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7">
        <v>0</v>
      </c>
      <c r="AG159" s="158">
        <f t="shared" si="23"/>
        <v>0</v>
      </c>
      <c r="AH159" s="159">
        <f t="shared" si="24"/>
        <v>0</v>
      </c>
      <c r="AI159" s="160">
        <f t="shared" si="25"/>
        <v>0</v>
      </c>
      <c r="AJ159" s="175" t="s">
        <v>6167</v>
      </c>
      <c r="AK159" s="129">
        <f t="shared" si="26"/>
        <v>2.6669999999999998</v>
      </c>
    </row>
    <row r="160" spans="1:37" s="129" customFormat="1">
      <c r="B160" s="156" t="s">
        <v>4232</v>
      </c>
      <c r="C160" s="156" t="s">
        <v>4233</v>
      </c>
      <c r="D160" s="156">
        <v>39085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1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1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7">
        <v>0</v>
      </c>
      <c r="AG160" s="158">
        <f t="shared" si="23"/>
        <v>2</v>
      </c>
      <c r="AH160" s="159">
        <f t="shared" si="24"/>
        <v>1</v>
      </c>
      <c r="AI160" s="160">
        <f t="shared" si="25"/>
        <v>2</v>
      </c>
      <c r="AJ160" s="175" t="s">
        <v>3437</v>
      </c>
      <c r="AK160" s="129">
        <f t="shared" si="26"/>
        <v>4</v>
      </c>
    </row>
    <row r="161" spans="1:37" s="129" customFormat="1">
      <c r="B161" s="156" t="s">
        <v>4238</v>
      </c>
      <c r="C161" s="156" t="s">
        <v>4239</v>
      </c>
      <c r="D161" s="156">
        <v>39085</v>
      </c>
      <c r="E161" s="157">
        <v>0</v>
      </c>
      <c r="F161" s="157">
        <v>1</v>
      </c>
      <c r="G161" s="157">
        <v>0</v>
      </c>
      <c r="H161" s="157">
        <v>0</v>
      </c>
      <c r="I161" s="157">
        <v>1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7">
        <v>0</v>
      </c>
      <c r="AG161" s="158">
        <f t="shared" si="23"/>
        <v>2</v>
      </c>
      <c r="AH161" s="159">
        <f t="shared" si="24"/>
        <v>1</v>
      </c>
      <c r="AI161" s="160">
        <f t="shared" si="25"/>
        <v>2</v>
      </c>
      <c r="AJ161" s="175" t="s">
        <v>3438</v>
      </c>
      <c r="AK161" s="129">
        <f t="shared" si="26"/>
        <v>1</v>
      </c>
    </row>
    <row r="162" spans="1:37" s="129" customFormat="1">
      <c r="A162" s="129" t="s">
        <v>3437</v>
      </c>
      <c r="B162" s="156" t="s">
        <v>1450</v>
      </c>
      <c r="C162" s="156" t="s">
        <v>1451</v>
      </c>
      <c r="D162" s="156">
        <v>39085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7">
        <v>0</v>
      </c>
      <c r="AG162" s="158">
        <f t="shared" si="23"/>
        <v>0</v>
      </c>
      <c r="AH162" s="159">
        <f t="shared" si="24"/>
        <v>0</v>
      </c>
      <c r="AI162" s="160">
        <f t="shared" si="25"/>
        <v>0</v>
      </c>
      <c r="AJ162" s="175" t="s">
        <v>3438</v>
      </c>
      <c r="AK162" s="129">
        <f t="shared" si="26"/>
        <v>1</v>
      </c>
    </row>
    <row r="163" spans="1:37" s="129" customFormat="1">
      <c r="B163" s="156" t="s">
        <v>4240</v>
      </c>
      <c r="C163" s="156" t="s">
        <v>4241</v>
      </c>
      <c r="D163" s="156">
        <v>39085</v>
      </c>
      <c r="E163" s="157">
        <v>1</v>
      </c>
      <c r="F163" s="157">
        <v>0</v>
      </c>
      <c r="G163" s="157">
        <v>1</v>
      </c>
      <c r="H163" s="157">
        <v>0</v>
      </c>
      <c r="I163" s="157">
        <v>1</v>
      </c>
      <c r="J163" s="157">
        <v>0</v>
      </c>
      <c r="K163" s="157">
        <v>1</v>
      </c>
      <c r="L163" s="157">
        <v>0</v>
      </c>
      <c r="M163" s="157">
        <v>1</v>
      </c>
      <c r="N163" s="157">
        <v>0</v>
      </c>
      <c r="O163" s="157">
        <v>0</v>
      </c>
      <c r="P163" s="157">
        <v>0</v>
      </c>
      <c r="Q163" s="157">
        <v>1</v>
      </c>
      <c r="R163" s="157">
        <v>0</v>
      </c>
      <c r="S163" s="157">
        <v>1</v>
      </c>
      <c r="T163" s="157">
        <v>0</v>
      </c>
      <c r="U163" s="157">
        <v>1</v>
      </c>
      <c r="V163" s="157">
        <v>0</v>
      </c>
      <c r="W163" s="157">
        <v>0</v>
      </c>
      <c r="X163" s="157">
        <v>0</v>
      </c>
      <c r="Y163" s="157">
        <v>1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7">
        <v>1</v>
      </c>
      <c r="AF163" s="157">
        <v>0</v>
      </c>
      <c r="AG163" s="158">
        <f t="shared" si="23"/>
        <v>10</v>
      </c>
      <c r="AH163" s="159">
        <f t="shared" si="24"/>
        <v>1</v>
      </c>
      <c r="AI163" s="160">
        <f t="shared" si="25"/>
        <v>10</v>
      </c>
      <c r="AJ163" s="175" t="s">
        <v>3437</v>
      </c>
      <c r="AK163" s="129">
        <f t="shared" si="26"/>
        <v>4</v>
      </c>
    </row>
    <row r="164" spans="1:37" s="129" customFormat="1">
      <c r="B164" s="156" t="s">
        <v>4242</v>
      </c>
      <c r="C164" s="156" t="s">
        <v>4243</v>
      </c>
      <c r="D164" s="156">
        <v>39085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8">
        <f t="shared" si="23"/>
        <v>0</v>
      </c>
      <c r="AH164" s="159">
        <f t="shared" si="24"/>
        <v>0</v>
      </c>
      <c r="AI164" s="160">
        <f t="shared" si="25"/>
        <v>0</v>
      </c>
      <c r="AJ164" s="175" t="s">
        <v>6166</v>
      </c>
      <c r="AK164" s="129">
        <f t="shared" si="26"/>
        <v>3.6669999999999998</v>
      </c>
    </row>
    <row r="165" spans="1:37" s="129" customFormat="1">
      <c r="B165" s="156" t="s">
        <v>4244</v>
      </c>
      <c r="C165" s="156" t="s">
        <v>4245</v>
      </c>
      <c r="D165" s="156">
        <v>39085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1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8">
        <f t="shared" si="23"/>
        <v>1</v>
      </c>
      <c r="AH165" s="159">
        <f t="shared" si="24"/>
        <v>1</v>
      </c>
      <c r="AI165" s="160">
        <f t="shared" si="25"/>
        <v>1</v>
      </c>
      <c r="AJ165" s="175" t="s">
        <v>6168</v>
      </c>
      <c r="AK165" s="129">
        <f t="shared" si="26"/>
        <v>3</v>
      </c>
    </row>
    <row r="166" spans="1:37" s="129" customFormat="1">
      <c r="B166" s="156" t="s">
        <v>4246</v>
      </c>
      <c r="C166" s="156" t="s">
        <v>4247</v>
      </c>
      <c r="D166" s="156">
        <v>39085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7">
        <v>0</v>
      </c>
      <c r="AG166" s="158">
        <f t="shared" si="23"/>
        <v>0</v>
      </c>
      <c r="AH166" s="159">
        <f t="shared" si="24"/>
        <v>0</v>
      </c>
      <c r="AI166" s="160">
        <f t="shared" si="25"/>
        <v>0</v>
      </c>
      <c r="AJ166" s="175" t="s">
        <v>6168</v>
      </c>
      <c r="AK166" s="129">
        <f t="shared" si="26"/>
        <v>3</v>
      </c>
    </row>
    <row r="167" spans="1:37" s="129" customFormat="1">
      <c r="B167" s="156" t="s">
        <v>4248</v>
      </c>
      <c r="C167" s="156" t="s">
        <v>4249</v>
      </c>
      <c r="D167" s="156">
        <v>39085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7">
        <v>0</v>
      </c>
      <c r="AF167" s="157">
        <v>0</v>
      </c>
      <c r="AG167" s="158">
        <f t="shared" si="23"/>
        <v>0</v>
      </c>
      <c r="AH167" s="159">
        <f t="shared" si="24"/>
        <v>0</v>
      </c>
      <c r="AI167" s="160">
        <f t="shared" si="25"/>
        <v>0</v>
      </c>
      <c r="AJ167" s="175" t="s">
        <v>6164</v>
      </c>
      <c r="AK167" s="129">
        <f t="shared" si="26"/>
        <v>2.3330000000000002</v>
      </c>
    </row>
    <row r="168" spans="1:37" s="129" customFormat="1">
      <c r="B168" s="156" t="s">
        <v>4250</v>
      </c>
      <c r="C168" s="156" t="s">
        <v>4251</v>
      </c>
      <c r="D168" s="156">
        <v>39085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1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8">
        <f t="shared" si="23"/>
        <v>1</v>
      </c>
      <c r="AH168" s="159">
        <f t="shared" si="24"/>
        <v>1</v>
      </c>
      <c r="AI168" s="160">
        <f t="shared" si="25"/>
        <v>1</v>
      </c>
      <c r="AJ168" s="175" t="s">
        <v>3437</v>
      </c>
      <c r="AK168" s="129">
        <f t="shared" si="26"/>
        <v>4</v>
      </c>
    </row>
    <row r="169" spans="1:37" s="129" customFormat="1">
      <c r="B169" s="156" t="s">
        <v>4252</v>
      </c>
      <c r="C169" s="156" t="s">
        <v>4253</v>
      </c>
      <c r="D169" s="156">
        <v>39085</v>
      </c>
      <c r="E169" s="157">
        <v>1</v>
      </c>
      <c r="F169" s="157">
        <v>0</v>
      </c>
      <c r="G169" s="157">
        <v>1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8">
        <f t="shared" si="23"/>
        <v>2</v>
      </c>
      <c r="AH169" s="159">
        <f t="shared" si="24"/>
        <v>1</v>
      </c>
      <c r="AI169" s="160">
        <f t="shared" si="25"/>
        <v>2</v>
      </c>
      <c r="AJ169" s="175" t="s">
        <v>3437</v>
      </c>
      <c r="AK169" s="129">
        <f t="shared" si="26"/>
        <v>4</v>
      </c>
    </row>
    <row r="170" spans="1:37" s="129" customFormat="1">
      <c r="B170" s="156" t="s">
        <v>4254</v>
      </c>
      <c r="C170" s="156" t="s">
        <v>4255</v>
      </c>
      <c r="D170" s="156">
        <v>39085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8">
        <f t="shared" si="23"/>
        <v>0</v>
      </c>
      <c r="AH170" s="159">
        <f t="shared" si="24"/>
        <v>0</v>
      </c>
      <c r="AI170" s="160">
        <f t="shared" si="25"/>
        <v>0</v>
      </c>
      <c r="AJ170" s="175" t="s">
        <v>6166</v>
      </c>
      <c r="AK170" s="129">
        <f t="shared" si="26"/>
        <v>3.6669999999999998</v>
      </c>
    </row>
    <row r="171" spans="1:37" s="129" customFormat="1">
      <c r="B171" s="156" t="s">
        <v>4256</v>
      </c>
      <c r="C171" s="156" t="s">
        <v>4257</v>
      </c>
      <c r="D171" s="156">
        <v>39085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1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7">
        <v>1</v>
      </c>
      <c r="AG171" s="158">
        <f t="shared" si="23"/>
        <v>2</v>
      </c>
      <c r="AH171" s="159">
        <f t="shared" si="24"/>
        <v>1</v>
      </c>
      <c r="AI171" s="160">
        <f t="shared" si="25"/>
        <v>2</v>
      </c>
      <c r="AJ171" s="175" t="s">
        <v>3437</v>
      </c>
      <c r="AK171" s="129">
        <f t="shared" si="26"/>
        <v>4</v>
      </c>
    </row>
    <row r="172" spans="1:37" s="129" customFormat="1">
      <c r="B172" s="156" t="s">
        <v>4258</v>
      </c>
      <c r="C172" s="156" t="s">
        <v>4259</v>
      </c>
      <c r="D172" s="156">
        <v>39085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7">
        <v>0</v>
      </c>
      <c r="AG172" s="158">
        <f t="shared" si="23"/>
        <v>0</v>
      </c>
      <c r="AH172" s="159">
        <f t="shared" si="24"/>
        <v>0</v>
      </c>
      <c r="AI172" s="160">
        <f t="shared" si="25"/>
        <v>0</v>
      </c>
      <c r="AJ172" s="175" t="s">
        <v>6162</v>
      </c>
      <c r="AK172" s="129">
        <f t="shared" si="26"/>
        <v>2</v>
      </c>
    </row>
    <row r="173" spans="1:37" s="129" customFormat="1">
      <c r="B173" s="156" t="s">
        <v>4260</v>
      </c>
      <c r="C173" s="156" t="s">
        <v>4261</v>
      </c>
      <c r="D173" s="156">
        <v>39085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7">
        <v>1</v>
      </c>
      <c r="AF173" s="157">
        <v>0</v>
      </c>
      <c r="AG173" s="158">
        <f t="shared" si="23"/>
        <v>1</v>
      </c>
      <c r="AH173" s="159">
        <f t="shared" si="24"/>
        <v>1</v>
      </c>
      <c r="AI173" s="160">
        <f t="shared" si="25"/>
        <v>1</v>
      </c>
      <c r="AJ173" s="175" t="s">
        <v>6168</v>
      </c>
      <c r="AK173" s="129">
        <f t="shared" si="26"/>
        <v>3</v>
      </c>
    </row>
    <row r="174" spans="1:37" s="129" customFormat="1">
      <c r="B174" s="156" t="s">
        <v>4262</v>
      </c>
      <c r="C174" s="156" t="s">
        <v>4263</v>
      </c>
      <c r="D174" s="156">
        <v>39085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7">
        <v>0</v>
      </c>
      <c r="AF174" s="157">
        <v>0</v>
      </c>
      <c r="AG174" s="158">
        <f t="shared" si="23"/>
        <v>0</v>
      </c>
      <c r="AH174" s="159">
        <f t="shared" si="24"/>
        <v>0</v>
      </c>
      <c r="AI174" s="160">
        <f t="shared" si="25"/>
        <v>0</v>
      </c>
      <c r="AJ174" s="175" t="s">
        <v>6168</v>
      </c>
      <c r="AK174" s="129">
        <f t="shared" si="26"/>
        <v>3</v>
      </c>
    </row>
    <row r="175" spans="1:37" s="129" customFormat="1">
      <c r="B175" s="156" t="s">
        <v>4264</v>
      </c>
      <c r="C175" s="156" t="s">
        <v>4265</v>
      </c>
      <c r="D175" s="156">
        <v>39085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8">
        <f t="shared" si="23"/>
        <v>0</v>
      </c>
      <c r="AH175" s="159">
        <f t="shared" si="24"/>
        <v>0</v>
      </c>
      <c r="AI175" s="160">
        <f t="shared" si="25"/>
        <v>0</v>
      </c>
      <c r="AJ175" s="175" t="s">
        <v>3437</v>
      </c>
      <c r="AK175" s="129">
        <f t="shared" si="26"/>
        <v>4</v>
      </c>
    </row>
    <row r="176" spans="1:37" s="129" customFormat="1">
      <c r="B176" s="156" t="s">
        <v>4266</v>
      </c>
      <c r="C176" s="156" t="s">
        <v>4267</v>
      </c>
      <c r="D176" s="156">
        <v>39085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8">
        <f t="shared" si="23"/>
        <v>0</v>
      </c>
      <c r="AH176" s="159">
        <f t="shared" si="24"/>
        <v>0</v>
      </c>
      <c r="AI176" s="160">
        <f t="shared" si="25"/>
        <v>0</v>
      </c>
      <c r="AJ176" s="175" t="s">
        <v>3437</v>
      </c>
      <c r="AK176" s="129">
        <f t="shared" si="26"/>
        <v>4</v>
      </c>
    </row>
    <row r="177" spans="1:37" s="129" customFormat="1">
      <c r="B177" s="156" t="s">
        <v>4270</v>
      </c>
      <c r="C177" s="156" t="s">
        <v>4271</v>
      </c>
      <c r="D177" s="156">
        <v>39085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7">
        <v>0</v>
      </c>
      <c r="AG177" s="158">
        <f t="shared" si="23"/>
        <v>0</v>
      </c>
      <c r="AH177" s="159">
        <f t="shared" si="24"/>
        <v>0</v>
      </c>
      <c r="AI177" s="160">
        <f t="shared" si="25"/>
        <v>0</v>
      </c>
      <c r="AJ177" s="175" t="s">
        <v>6173</v>
      </c>
      <c r="AK177" s="129">
        <f t="shared" si="26"/>
        <v>1.667</v>
      </c>
    </row>
    <row r="178" spans="1:37" s="129" customFormat="1">
      <c r="B178" s="156" t="s">
        <v>4272</v>
      </c>
      <c r="C178" s="156" t="s">
        <v>4273</v>
      </c>
      <c r="D178" s="156">
        <v>39085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7">
        <v>0</v>
      </c>
      <c r="AG178" s="158">
        <f t="shared" si="23"/>
        <v>0</v>
      </c>
      <c r="AH178" s="159">
        <f t="shared" si="24"/>
        <v>0</v>
      </c>
      <c r="AI178" s="160">
        <f t="shared" si="25"/>
        <v>0</v>
      </c>
      <c r="AJ178" s="175" t="s">
        <v>6164</v>
      </c>
      <c r="AK178" s="129">
        <f t="shared" si="26"/>
        <v>2.3330000000000002</v>
      </c>
    </row>
    <row r="179" spans="1:37" s="129" customFormat="1">
      <c r="B179" s="156" t="s">
        <v>4276</v>
      </c>
      <c r="C179" s="156" t="s">
        <v>4277</v>
      </c>
      <c r="D179" s="156">
        <v>39085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7">
        <v>0</v>
      </c>
      <c r="AF179" s="157">
        <v>0</v>
      </c>
      <c r="AG179" s="158">
        <f t="shared" si="23"/>
        <v>0</v>
      </c>
      <c r="AH179" s="159">
        <f t="shared" si="24"/>
        <v>0</v>
      </c>
      <c r="AI179" s="160">
        <f t="shared" si="25"/>
        <v>0</v>
      </c>
      <c r="AJ179" s="175" t="s">
        <v>6167</v>
      </c>
      <c r="AK179" s="129">
        <f t="shared" si="26"/>
        <v>2.6669999999999998</v>
      </c>
    </row>
    <row r="180" spans="1:37" s="129" customFormat="1">
      <c r="B180" s="156" t="s">
        <v>4280</v>
      </c>
      <c r="C180" s="156" t="s">
        <v>4281</v>
      </c>
      <c r="D180" s="156">
        <v>39085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7">
        <v>0</v>
      </c>
      <c r="AG180" s="158">
        <f t="shared" si="23"/>
        <v>0</v>
      </c>
      <c r="AH180" s="159">
        <f t="shared" si="24"/>
        <v>0</v>
      </c>
      <c r="AI180" s="160">
        <f t="shared" si="25"/>
        <v>0</v>
      </c>
      <c r="AJ180" s="175" t="s">
        <v>6162</v>
      </c>
      <c r="AK180" s="129">
        <f t="shared" si="26"/>
        <v>2</v>
      </c>
    </row>
    <row r="181" spans="1:37" s="129" customFormat="1">
      <c r="B181" s="156" t="s">
        <v>4282</v>
      </c>
      <c r="C181" s="156" t="s">
        <v>4283</v>
      </c>
      <c r="D181" s="156">
        <v>39085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7">
        <v>0</v>
      </c>
      <c r="AG181" s="158">
        <f t="shared" si="23"/>
        <v>0</v>
      </c>
      <c r="AH181" s="159">
        <f t="shared" si="24"/>
        <v>0</v>
      </c>
      <c r="AI181" s="160">
        <f t="shared" si="25"/>
        <v>0</v>
      </c>
      <c r="AJ181" s="175" t="s">
        <v>6166</v>
      </c>
      <c r="AK181" s="129">
        <f t="shared" si="26"/>
        <v>3.6669999999999998</v>
      </c>
    </row>
    <row r="182" spans="1:37" s="129" customFormat="1">
      <c r="B182" s="156" t="s">
        <v>4284</v>
      </c>
      <c r="C182" s="156" t="s">
        <v>4285</v>
      </c>
      <c r="D182" s="156">
        <v>39085</v>
      </c>
      <c r="E182" s="157">
        <v>0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8">
        <f t="shared" si="23"/>
        <v>0</v>
      </c>
      <c r="AH182" s="159">
        <f t="shared" si="24"/>
        <v>0</v>
      </c>
      <c r="AI182" s="160">
        <f t="shared" si="25"/>
        <v>0</v>
      </c>
      <c r="AJ182" s="175" t="s">
        <v>6171</v>
      </c>
      <c r="AK182" s="129" t="str">
        <f t="shared" si="26"/>
        <v>QQQ</v>
      </c>
    </row>
    <row r="183" spans="1:37" s="129" customFormat="1">
      <c r="B183" s="156" t="s">
        <v>4288</v>
      </c>
      <c r="C183" s="156" t="s">
        <v>4289</v>
      </c>
      <c r="D183" s="156">
        <v>39085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8">
        <f t="shared" si="23"/>
        <v>0</v>
      </c>
      <c r="AH183" s="159">
        <f t="shared" si="24"/>
        <v>0</v>
      </c>
      <c r="AI183" s="160">
        <f t="shared" si="25"/>
        <v>0</v>
      </c>
      <c r="AJ183" s="175" t="s">
        <v>6171</v>
      </c>
      <c r="AK183" s="129" t="str">
        <f t="shared" si="26"/>
        <v>QQQ</v>
      </c>
    </row>
    <row r="184" spans="1:37" s="129" customFormat="1">
      <c r="A184" s="129" t="s">
        <v>3437</v>
      </c>
      <c r="B184" s="156" t="s">
        <v>1494</v>
      </c>
      <c r="C184" s="156" t="s">
        <v>1495</v>
      </c>
      <c r="D184" s="156">
        <v>39085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7">
        <v>0</v>
      </c>
      <c r="AG184" s="158">
        <f t="shared" si="23"/>
        <v>0</v>
      </c>
      <c r="AH184" s="159">
        <f t="shared" si="24"/>
        <v>0</v>
      </c>
      <c r="AI184" s="160">
        <f t="shared" si="25"/>
        <v>0</v>
      </c>
      <c r="AJ184" s="175" t="s">
        <v>6168</v>
      </c>
      <c r="AK184" s="129">
        <f t="shared" si="26"/>
        <v>3</v>
      </c>
    </row>
    <row r="185" spans="1:37" s="129" customFormat="1">
      <c r="B185" s="156" t="s">
        <v>4292</v>
      </c>
      <c r="C185" s="156" t="s">
        <v>4293</v>
      </c>
      <c r="D185" s="156">
        <v>39085</v>
      </c>
      <c r="E185" s="157">
        <v>0</v>
      </c>
      <c r="F185" s="157">
        <v>0</v>
      </c>
      <c r="G185" s="157">
        <v>1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1</v>
      </c>
      <c r="N185" s="157">
        <v>0</v>
      </c>
      <c r="O185" s="157">
        <v>0</v>
      </c>
      <c r="P185" s="157">
        <v>0</v>
      </c>
      <c r="Q185" s="157">
        <v>1</v>
      </c>
      <c r="R185" s="157">
        <v>0</v>
      </c>
      <c r="S185" s="157">
        <v>0</v>
      </c>
      <c r="T185" s="157">
        <v>0</v>
      </c>
      <c r="U185" s="157">
        <v>1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8">
        <f t="shared" si="23"/>
        <v>4</v>
      </c>
      <c r="AH185" s="159">
        <f t="shared" si="24"/>
        <v>1</v>
      </c>
      <c r="AI185" s="160">
        <f t="shared" si="25"/>
        <v>4</v>
      </c>
      <c r="AJ185" s="175" t="s">
        <v>3437</v>
      </c>
      <c r="AK185" s="129">
        <f t="shared" si="26"/>
        <v>4</v>
      </c>
    </row>
    <row r="186" spans="1:37" s="129" customFormat="1">
      <c r="B186" s="156" t="s">
        <v>4294</v>
      </c>
      <c r="C186" s="156" t="s">
        <v>4295</v>
      </c>
      <c r="D186" s="156">
        <v>39085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7">
        <v>0</v>
      </c>
      <c r="AG186" s="158">
        <f t="shared" si="23"/>
        <v>0</v>
      </c>
      <c r="AH186" s="159">
        <f t="shared" si="24"/>
        <v>0</v>
      </c>
      <c r="AI186" s="160">
        <f t="shared" si="25"/>
        <v>0</v>
      </c>
      <c r="AJ186" s="175" t="s">
        <v>6168</v>
      </c>
      <c r="AK186" s="129">
        <f t="shared" si="26"/>
        <v>3</v>
      </c>
    </row>
    <row r="187" spans="1:37" s="129" customFormat="1">
      <c r="A187" s="129" t="s">
        <v>3437</v>
      </c>
      <c r="B187" s="156" t="s">
        <v>1500</v>
      </c>
      <c r="C187" s="156" t="s">
        <v>1501</v>
      </c>
      <c r="D187" s="156">
        <v>39085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1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7">
        <v>0</v>
      </c>
      <c r="AF187" s="157">
        <v>0</v>
      </c>
      <c r="AG187" s="158">
        <f t="shared" si="23"/>
        <v>1</v>
      </c>
      <c r="AH187" s="159">
        <f t="shared" si="24"/>
        <v>1</v>
      </c>
      <c r="AI187" s="160">
        <f t="shared" si="25"/>
        <v>1</v>
      </c>
      <c r="AJ187" s="175" t="s">
        <v>6170</v>
      </c>
      <c r="AK187" s="129">
        <f t="shared" si="26"/>
        <v>3.3330000000000002</v>
      </c>
    </row>
    <row r="188" spans="1:37" s="129" customFormat="1">
      <c r="B188" s="156" t="s">
        <v>4296</v>
      </c>
      <c r="C188" s="156" t="s">
        <v>4297</v>
      </c>
      <c r="D188" s="156">
        <v>39085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7">
        <v>0</v>
      </c>
      <c r="AF188" s="157">
        <v>0</v>
      </c>
      <c r="AG188" s="158">
        <f t="shared" si="23"/>
        <v>0</v>
      </c>
      <c r="AH188" s="159">
        <f t="shared" si="24"/>
        <v>0</v>
      </c>
      <c r="AI188" s="160">
        <f t="shared" si="25"/>
        <v>0</v>
      </c>
      <c r="AJ188" s="175" t="s">
        <v>6164</v>
      </c>
      <c r="AK188" s="129">
        <f t="shared" si="26"/>
        <v>2.3330000000000002</v>
      </c>
    </row>
    <row r="189" spans="1:37" s="129" customFormat="1">
      <c r="B189" s="156" t="s">
        <v>4298</v>
      </c>
      <c r="C189" s="156" t="s">
        <v>4299</v>
      </c>
      <c r="D189" s="156">
        <v>39085</v>
      </c>
      <c r="E189" s="157">
        <v>0</v>
      </c>
      <c r="F189" s="157">
        <v>0</v>
      </c>
      <c r="G189" s="157">
        <v>1</v>
      </c>
      <c r="H189" s="157">
        <v>0</v>
      </c>
      <c r="I189" s="157">
        <v>1</v>
      </c>
      <c r="J189" s="157">
        <v>0</v>
      </c>
      <c r="K189" s="157">
        <v>1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7">
        <v>0</v>
      </c>
      <c r="AG189" s="158">
        <f t="shared" si="23"/>
        <v>3</v>
      </c>
      <c r="AH189" s="159">
        <f t="shared" si="24"/>
        <v>1</v>
      </c>
      <c r="AI189" s="160">
        <f t="shared" si="25"/>
        <v>3</v>
      </c>
      <c r="AJ189" s="175" t="s">
        <v>6162</v>
      </c>
      <c r="AK189" s="129">
        <f t="shared" si="26"/>
        <v>2</v>
      </c>
    </row>
    <row r="190" spans="1:37" s="129" customFormat="1">
      <c r="B190" s="156" t="s">
        <v>4300</v>
      </c>
      <c r="C190" s="156" t="s">
        <v>4301</v>
      </c>
      <c r="D190" s="156">
        <v>39085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7">
        <v>0</v>
      </c>
      <c r="AG190" s="158">
        <f t="shared" si="23"/>
        <v>0</v>
      </c>
      <c r="AH190" s="159">
        <f t="shared" si="24"/>
        <v>0</v>
      </c>
      <c r="AI190" s="160">
        <f t="shared" si="25"/>
        <v>0</v>
      </c>
      <c r="AJ190" s="175" t="s">
        <v>6170</v>
      </c>
      <c r="AK190" s="129">
        <f t="shared" si="26"/>
        <v>3.3330000000000002</v>
      </c>
    </row>
    <row r="191" spans="1:37" s="129" customFormat="1">
      <c r="B191" s="156" t="s">
        <v>4302</v>
      </c>
      <c r="C191" s="156" t="s">
        <v>4303</v>
      </c>
      <c r="D191" s="156">
        <v>39085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1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7">
        <v>0</v>
      </c>
      <c r="AG191" s="158">
        <f t="shared" si="23"/>
        <v>1</v>
      </c>
      <c r="AH191" s="159">
        <f t="shared" si="24"/>
        <v>1</v>
      </c>
      <c r="AI191" s="160">
        <f t="shared" si="25"/>
        <v>1</v>
      </c>
      <c r="AJ191" s="175" t="s">
        <v>6168</v>
      </c>
      <c r="AK191" s="129">
        <f t="shared" si="26"/>
        <v>3</v>
      </c>
    </row>
    <row r="192" spans="1:37" s="129" customFormat="1">
      <c r="B192" s="156" t="s">
        <v>4304</v>
      </c>
      <c r="C192" s="156" t="s">
        <v>4305</v>
      </c>
      <c r="D192" s="156">
        <v>39085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1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8">
        <f t="shared" si="23"/>
        <v>1</v>
      </c>
      <c r="AH192" s="159">
        <f t="shared" si="24"/>
        <v>1</v>
      </c>
      <c r="AI192" s="160">
        <f t="shared" si="25"/>
        <v>1</v>
      </c>
      <c r="AJ192" s="175" t="s">
        <v>6162</v>
      </c>
      <c r="AK192" s="129">
        <f t="shared" si="26"/>
        <v>2</v>
      </c>
    </row>
    <row r="193" spans="1:62" s="129" customFormat="1">
      <c r="B193" s="156" t="s">
        <v>4306</v>
      </c>
      <c r="C193" s="156" t="s">
        <v>4307</v>
      </c>
      <c r="D193" s="156">
        <v>39085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7">
        <v>1</v>
      </c>
      <c r="AG193" s="158">
        <f t="shared" si="23"/>
        <v>1</v>
      </c>
      <c r="AH193" s="159">
        <f t="shared" si="24"/>
        <v>1</v>
      </c>
      <c r="AI193" s="160">
        <f t="shared" si="25"/>
        <v>1</v>
      </c>
      <c r="AJ193" s="175" t="s">
        <v>6168</v>
      </c>
      <c r="AK193" s="129">
        <f t="shared" si="26"/>
        <v>3</v>
      </c>
    </row>
    <row r="194" spans="1:62" s="129" customFormat="1">
      <c r="B194" s="156" t="s">
        <v>4308</v>
      </c>
      <c r="C194" s="156" t="s">
        <v>4309</v>
      </c>
      <c r="D194" s="156">
        <v>39085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7">
        <v>0</v>
      </c>
      <c r="AG194" s="158">
        <f t="shared" si="23"/>
        <v>0</v>
      </c>
      <c r="AH194" s="159">
        <f t="shared" si="24"/>
        <v>0</v>
      </c>
      <c r="AI194" s="160">
        <f t="shared" si="25"/>
        <v>0</v>
      </c>
      <c r="AJ194" s="175" t="s">
        <v>6168</v>
      </c>
      <c r="AK194" s="129">
        <f t="shared" si="26"/>
        <v>3</v>
      </c>
    </row>
    <row r="195" spans="1:62" s="129" customFormat="1">
      <c r="B195" s="156" t="s">
        <v>4310</v>
      </c>
      <c r="C195" s="156" t="s">
        <v>4311</v>
      </c>
      <c r="D195" s="156">
        <v>39085</v>
      </c>
      <c r="E195" s="157">
        <v>0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8">
        <f t="shared" si="23"/>
        <v>0</v>
      </c>
      <c r="AH195" s="159">
        <f t="shared" si="24"/>
        <v>0</v>
      </c>
      <c r="AI195" s="160">
        <f t="shared" si="25"/>
        <v>0</v>
      </c>
      <c r="AJ195" s="175" t="s">
        <v>3438</v>
      </c>
      <c r="AK195" s="129">
        <f t="shared" si="26"/>
        <v>1</v>
      </c>
    </row>
    <row r="196" spans="1:62" s="129" customFormat="1">
      <c r="B196" s="156" t="s">
        <v>4314</v>
      </c>
      <c r="C196" s="156" t="s">
        <v>4315</v>
      </c>
      <c r="D196" s="156">
        <v>39085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8">
        <f t="shared" si="23"/>
        <v>0</v>
      </c>
      <c r="AH196" s="159">
        <f t="shared" si="24"/>
        <v>0</v>
      </c>
      <c r="AI196" s="160">
        <f t="shared" si="25"/>
        <v>0</v>
      </c>
      <c r="AJ196" s="175" t="s">
        <v>6166</v>
      </c>
      <c r="AK196" s="129">
        <f t="shared" si="26"/>
        <v>3.6669999999999998</v>
      </c>
    </row>
    <row r="197" spans="1:62" s="129" customFormat="1">
      <c r="B197" s="156" t="s">
        <v>4316</v>
      </c>
      <c r="C197" s="156" t="s">
        <v>4317</v>
      </c>
      <c r="D197" s="156">
        <v>39085</v>
      </c>
      <c r="E197" s="157">
        <v>0</v>
      </c>
      <c r="F197" s="157">
        <v>0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7">
        <v>0</v>
      </c>
      <c r="AF197" s="157">
        <v>0</v>
      </c>
      <c r="AG197" s="158">
        <f t="shared" si="23"/>
        <v>0</v>
      </c>
      <c r="AH197" s="159">
        <f t="shared" si="24"/>
        <v>0</v>
      </c>
      <c r="AI197" s="160">
        <f t="shared" si="25"/>
        <v>0</v>
      </c>
      <c r="AJ197" s="175" t="s">
        <v>6171</v>
      </c>
      <c r="AK197" s="129" t="str">
        <f t="shared" si="26"/>
        <v>QQQ</v>
      </c>
    </row>
    <row r="198" spans="1:62" s="129" customFormat="1">
      <c r="B198" s="156" t="s">
        <v>4318</v>
      </c>
      <c r="C198" s="156" t="s">
        <v>4319</v>
      </c>
      <c r="D198" s="156">
        <v>39085</v>
      </c>
      <c r="E198" s="157">
        <v>0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0</v>
      </c>
      <c r="AG198" s="158">
        <f t="shared" si="23"/>
        <v>0</v>
      </c>
      <c r="AH198" s="159">
        <f t="shared" si="24"/>
        <v>0</v>
      </c>
      <c r="AI198" s="160">
        <f t="shared" si="25"/>
        <v>0</v>
      </c>
      <c r="AJ198" s="175" t="s">
        <v>6167</v>
      </c>
      <c r="AK198" s="129">
        <f t="shared" si="26"/>
        <v>2.6669999999999998</v>
      </c>
    </row>
    <row r="199" spans="1:62" s="129" customFormat="1">
      <c r="B199" s="156" t="s">
        <v>4320</v>
      </c>
      <c r="C199" s="156" t="s">
        <v>4321</v>
      </c>
      <c r="D199" s="156">
        <v>39085</v>
      </c>
      <c r="E199" s="157">
        <v>0</v>
      </c>
      <c r="F199" s="157">
        <v>1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7">
        <v>1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0</v>
      </c>
      <c r="T199" s="157">
        <v>1</v>
      </c>
      <c r="U199" s="157">
        <v>0</v>
      </c>
      <c r="V199" s="157">
        <v>1</v>
      </c>
      <c r="W199" s="157">
        <v>0</v>
      </c>
      <c r="X199" s="157">
        <v>0</v>
      </c>
      <c r="Y199" s="157">
        <v>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7">
        <v>0</v>
      </c>
      <c r="AG199" s="158">
        <f t="shared" si="23"/>
        <v>4</v>
      </c>
      <c r="AH199" s="159">
        <f t="shared" si="24"/>
        <v>1</v>
      </c>
      <c r="AI199" s="160">
        <f t="shared" si="25"/>
        <v>4</v>
      </c>
      <c r="AJ199" s="175" t="s">
        <v>6164</v>
      </c>
      <c r="AK199" s="129">
        <f t="shared" si="26"/>
        <v>2.3330000000000002</v>
      </c>
    </row>
    <row r="200" spans="1:62" s="129" customFormat="1">
      <c r="B200" s="156" t="s">
        <v>4322</v>
      </c>
      <c r="C200" s="156" t="s">
        <v>4323</v>
      </c>
      <c r="D200" s="156">
        <v>39085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7">
        <v>0</v>
      </c>
      <c r="AG200" s="158">
        <f t="shared" si="23"/>
        <v>0</v>
      </c>
      <c r="AH200" s="159">
        <f t="shared" si="24"/>
        <v>0</v>
      </c>
      <c r="AI200" s="160">
        <f t="shared" si="25"/>
        <v>0</v>
      </c>
      <c r="AJ200" s="175" t="s">
        <v>6164</v>
      </c>
      <c r="AK200" s="129">
        <f t="shared" si="26"/>
        <v>2.3330000000000002</v>
      </c>
    </row>
    <row r="201" spans="1:62" s="129" customFormat="1">
      <c r="B201" s="156" t="s">
        <v>4324</v>
      </c>
      <c r="C201" s="156" t="s">
        <v>4325</v>
      </c>
      <c r="D201" s="156">
        <v>39085</v>
      </c>
      <c r="E201" s="157">
        <v>0</v>
      </c>
      <c r="F201" s="157">
        <v>0</v>
      </c>
      <c r="G201" s="157">
        <v>0</v>
      </c>
      <c r="H201" s="157">
        <v>0</v>
      </c>
      <c r="I201" s="157">
        <v>0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0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7">
        <v>0</v>
      </c>
      <c r="AF201" s="157">
        <v>0</v>
      </c>
      <c r="AG201" s="158">
        <f t="shared" si="23"/>
        <v>0</v>
      </c>
      <c r="AH201" s="159">
        <f t="shared" si="24"/>
        <v>0</v>
      </c>
      <c r="AI201" s="160">
        <f t="shared" si="25"/>
        <v>0</v>
      </c>
      <c r="AJ201" s="175" t="s">
        <v>6170</v>
      </c>
      <c r="AK201" s="129">
        <f t="shared" si="26"/>
        <v>3.3330000000000002</v>
      </c>
    </row>
    <row r="202" spans="1:62" s="129" customFormat="1">
      <c r="B202" s="156" t="s">
        <v>4326</v>
      </c>
      <c r="C202" s="156" t="s">
        <v>4327</v>
      </c>
      <c r="D202" s="156">
        <v>39085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0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7">
        <v>0</v>
      </c>
      <c r="AG202" s="158">
        <f t="shared" si="23"/>
        <v>0</v>
      </c>
      <c r="AH202" s="159">
        <f t="shared" si="24"/>
        <v>0</v>
      </c>
      <c r="AI202" s="160">
        <f t="shared" si="25"/>
        <v>0</v>
      </c>
      <c r="AJ202" s="175" t="s">
        <v>6172</v>
      </c>
      <c r="AK202" s="129">
        <f t="shared" si="26"/>
        <v>0.66700000000000004</v>
      </c>
    </row>
    <row r="203" spans="1:62" s="153" customFormat="1" hidden="1">
      <c r="A203" s="153" t="s">
        <v>3438</v>
      </c>
      <c r="B203" s="148" t="s">
        <v>3962</v>
      </c>
      <c r="C203" s="148" t="s">
        <v>3963</v>
      </c>
      <c r="D203" s="148">
        <v>39085</v>
      </c>
      <c r="E203" s="149">
        <v>0</v>
      </c>
      <c r="F203" s="149">
        <v>0</v>
      </c>
      <c r="G203" s="149">
        <v>0</v>
      </c>
      <c r="H203" s="149">
        <v>0</v>
      </c>
      <c r="I203" s="149">
        <v>0</v>
      </c>
      <c r="J203" s="149">
        <v>0</v>
      </c>
      <c r="K203" s="149">
        <v>0</v>
      </c>
      <c r="L203" s="149">
        <v>0</v>
      </c>
      <c r="M203" s="149">
        <v>0</v>
      </c>
      <c r="N203" s="149">
        <v>0</v>
      </c>
      <c r="O203" s="149">
        <v>0</v>
      </c>
      <c r="P203" s="149">
        <v>0</v>
      </c>
      <c r="Q203" s="149">
        <v>0</v>
      </c>
      <c r="R203" s="149">
        <v>0</v>
      </c>
      <c r="S203" s="149">
        <v>0</v>
      </c>
      <c r="T203" s="149">
        <v>0</v>
      </c>
      <c r="U203" s="149">
        <v>0</v>
      </c>
      <c r="V203" s="149">
        <v>0</v>
      </c>
      <c r="W203" s="149">
        <v>0</v>
      </c>
      <c r="X203" s="149">
        <v>0</v>
      </c>
      <c r="Y203" s="149">
        <v>0</v>
      </c>
      <c r="Z203" s="149">
        <v>0</v>
      </c>
      <c r="AA203" s="149">
        <v>0</v>
      </c>
      <c r="AB203" s="149">
        <v>0</v>
      </c>
      <c r="AC203" s="149">
        <v>0</v>
      </c>
      <c r="AD203" s="149">
        <v>0</v>
      </c>
      <c r="AE203" s="149">
        <v>0</v>
      </c>
      <c r="AF203" s="149">
        <v>0</v>
      </c>
      <c r="AG203" s="150">
        <f t="shared" si="23"/>
        <v>0</v>
      </c>
      <c r="AH203" s="151">
        <f t="shared" si="24"/>
        <v>0</v>
      </c>
      <c r="AI203" s="152">
        <f t="shared" si="25"/>
        <v>0</v>
      </c>
      <c r="AK203" s="129" t="e">
        <f t="shared" si="26"/>
        <v>#N/A</v>
      </c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29"/>
      <c r="AY203" s="129"/>
      <c r="AZ203" s="129"/>
      <c r="BA203" s="129"/>
      <c r="BB203" s="129"/>
      <c r="BC203" s="129"/>
      <c r="BD203" s="129"/>
      <c r="BE203" s="129"/>
      <c r="BF203" s="129"/>
      <c r="BG203" s="129"/>
      <c r="BH203" s="129"/>
      <c r="BI203" s="129"/>
      <c r="BJ203" s="129"/>
    </row>
    <row r="204" spans="1:62" s="153" customFormat="1" hidden="1">
      <c r="A204" s="153" t="s">
        <v>3438</v>
      </c>
      <c r="B204" s="148" t="s">
        <v>3978</v>
      </c>
      <c r="C204" s="148" t="s">
        <v>3979</v>
      </c>
      <c r="D204" s="148">
        <v>39085</v>
      </c>
      <c r="E204" s="149">
        <v>0</v>
      </c>
      <c r="F204" s="149">
        <v>0</v>
      </c>
      <c r="G204" s="149">
        <v>0</v>
      </c>
      <c r="H204" s="149">
        <v>0</v>
      </c>
      <c r="I204" s="149">
        <v>0</v>
      </c>
      <c r="J204" s="149">
        <v>0</v>
      </c>
      <c r="K204" s="149">
        <v>0</v>
      </c>
      <c r="L204" s="149">
        <v>0</v>
      </c>
      <c r="M204" s="149">
        <v>0</v>
      </c>
      <c r="N204" s="149">
        <v>0</v>
      </c>
      <c r="O204" s="149">
        <v>0</v>
      </c>
      <c r="P204" s="149">
        <v>0</v>
      </c>
      <c r="Q204" s="149">
        <v>0</v>
      </c>
      <c r="R204" s="149">
        <v>0</v>
      </c>
      <c r="S204" s="149">
        <v>0</v>
      </c>
      <c r="T204" s="149">
        <v>0</v>
      </c>
      <c r="U204" s="149">
        <v>0</v>
      </c>
      <c r="V204" s="149">
        <v>0</v>
      </c>
      <c r="W204" s="149">
        <v>0</v>
      </c>
      <c r="X204" s="149">
        <v>0</v>
      </c>
      <c r="Y204" s="149">
        <v>0</v>
      </c>
      <c r="Z204" s="149">
        <v>0</v>
      </c>
      <c r="AA204" s="149">
        <v>0</v>
      </c>
      <c r="AB204" s="149">
        <v>0</v>
      </c>
      <c r="AC204" s="149">
        <v>0</v>
      </c>
      <c r="AD204" s="149">
        <v>0</v>
      </c>
      <c r="AE204" s="149">
        <v>0</v>
      </c>
      <c r="AF204" s="149">
        <v>0</v>
      </c>
      <c r="AG204" s="150">
        <f t="shared" si="23"/>
        <v>0</v>
      </c>
      <c r="AH204" s="151">
        <f t="shared" si="24"/>
        <v>0</v>
      </c>
      <c r="AI204" s="152">
        <f t="shared" si="25"/>
        <v>0</v>
      </c>
      <c r="AK204" s="129" t="e">
        <f t="shared" si="26"/>
        <v>#N/A</v>
      </c>
      <c r="AL204" s="129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29"/>
      <c r="AW204" s="129"/>
      <c r="AX204" s="129"/>
      <c r="AY204" s="129"/>
      <c r="AZ204" s="129"/>
      <c r="BA204" s="129"/>
      <c r="BB204" s="129"/>
      <c r="BC204" s="129"/>
      <c r="BD204" s="129"/>
      <c r="BE204" s="129"/>
      <c r="BF204" s="129"/>
      <c r="BG204" s="129"/>
      <c r="BH204" s="129"/>
      <c r="BI204" s="129"/>
      <c r="BJ204" s="129"/>
    </row>
    <row r="205" spans="1:62" s="153" customFormat="1" hidden="1">
      <c r="A205" s="153" t="s">
        <v>3438</v>
      </c>
      <c r="B205" s="148" t="s">
        <v>3980</v>
      </c>
      <c r="C205" s="148" t="s">
        <v>3981</v>
      </c>
      <c r="D205" s="148">
        <v>39085</v>
      </c>
      <c r="E205" s="149">
        <v>0</v>
      </c>
      <c r="F205" s="149">
        <v>0</v>
      </c>
      <c r="G205" s="149">
        <v>0</v>
      </c>
      <c r="H205" s="149">
        <v>0</v>
      </c>
      <c r="I205" s="149">
        <v>0</v>
      </c>
      <c r="J205" s="149">
        <v>0</v>
      </c>
      <c r="K205" s="149">
        <v>0</v>
      </c>
      <c r="L205" s="149">
        <v>0</v>
      </c>
      <c r="M205" s="149">
        <v>0</v>
      </c>
      <c r="N205" s="149">
        <v>0</v>
      </c>
      <c r="O205" s="149">
        <v>0</v>
      </c>
      <c r="P205" s="149">
        <v>0</v>
      </c>
      <c r="Q205" s="149">
        <v>0</v>
      </c>
      <c r="R205" s="149">
        <v>0</v>
      </c>
      <c r="S205" s="149">
        <v>0</v>
      </c>
      <c r="T205" s="149">
        <v>0</v>
      </c>
      <c r="U205" s="149">
        <v>0</v>
      </c>
      <c r="V205" s="149">
        <v>0</v>
      </c>
      <c r="W205" s="149">
        <v>0</v>
      </c>
      <c r="X205" s="149">
        <v>0</v>
      </c>
      <c r="Y205" s="149">
        <v>0</v>
      </c>
      <c r="Z205" s="149">
        <v>0</v>
      </c>
      <c r="AA205" s="149">
        <v>0</v>
      </c>
      <c r="AB205" s="149">
        <v>0</v>
      </c>
      <c r="AC205" s="149">
        <v>0</v>
      </c>
      <c r="AD205" s="149">
        <v>0</v>
      </c>
      <c r="AE205" s="149">
        <v>0</v>
      </c>
      <c r="AF205" s="149">
        <v>0</v>
      </c>
      <c r="AG205" s="150">
        <f t="shared" si="23"/>
        <v>0</v>
      </c>
      <c r="AH205" s="151">
        <f t="shared" si="24"/>
        <v>0</v>
      </c>
      <c r="AI205" s="152">
        <f t="shared" si="25"/>
        <v>0</v>
      </c>
      <c r="AK205" s="129" t="e">
        <f t="shared" si="26"/>
        <v>#N/A</v>
      </c>
      <c r="AL205" s="129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29"/>
      <c r="AW205" s="129"/>
      <c r="AX205" s="129"/>
      <c r="AY205" s="129"/>
      <c r="AZ205" s="129"/>
      <c r="BA205" s="129"/>
      <c r="BB205" s="129"/>
      <c r="BC205" s="129"/>
      <c r="BD205" s="129"/>
      <c r="BE205" s="129"/>
      <c r="BF205" s="129"/>
      <c r="BG205" s="129"/>
      <c r="BH205" s="129"/>
      <c r="BI205" s="129"/>
      <c r="BJ205" s="129"/>
    </row>
    <row r="206" spans="1:62" s="153" customFormat="1" hidden="1">
      <c r="A206" s="153" t="s">
        <v>3438</v>
      </c>
      <c r="B206" s="148" t="s">
        <v>4000</v>
      </c>
      <c r="C206" s="148" t="s">
        <v>4001</v>
      </c>
      <c r="D206" s="148">
        <v>39085</v>
      </c>
      <c r="E206" s="149">
        <v>0</v>
      </c>
      <c r="F206" s="149">
        <v>0</v>
      </c>
      <c r="G206" s="149">
        <v>0</v>
      </c>
      <c r="H206" s="149">
        <v>0</v>
      </c>
      <c r="I206" s="149">
        <v>0</v>
      </c>
      <c r="J206" s="149">
        <v>0</v>
      </c>
      <c r="K206" s="149">
        <v>0</v>
      </c>
      <c r="L206" s="149">
        <v>0</v>
      </c>
      <c r="M206" s="149">
        <v>0</v>
      </c>
      <c r="N206" s="149">
        <v>0</v>
      </c>
      <c r="O206" s="149">
        <v>0</v>
      </c>
      <c r="P206" s="149">
        <v>0</v>
      </c>
      <c r="Q206" s="149">
        <v>0</v>
      </c>
      <c r="R206" s="149">
        <v>0</v>
      </c>
      <c r="S206" s="149">
        <v>0</v>
      </c>
      <c r="T206" s="149">
        <v>0</v>
      </c>
      <c r="U206" s="149">
        <v>0</v>
      </c>
      <c r="V206" s="149">
        <v>0</v>
      </c>
      <c r="W206" s="149">
        <v>0</v>
      </c>
      <c r="X206" s="149">
        <v>0</v>
      </c>
      <c r="Y206" s="149">
        <v>0</v>
      </c>
      <c r="Z206" s="149">
        <v>0</v>
      </c>
      <c r="AA206" s="149">
        <v>0</v>
      </c>
      <c r="AB206" s="149">
        <v>0</v>
      </c>
      <c r="AC206" s="149">
        <v>0</v>
      </c>
      <c r="AD206" s="149">
        <v>0</v>
      </c>
      <c r="AE206" s="149">
        <v>0</v>
      </c>
      <c r="AF206" s="149">
        <v>0</v>
      </c>
      <c r="AG206" s="150">
        <f t="shared" si="23"/>
        <v>0</v>
      </c>
      <c r="AH206" s="151">
        <f t="shared" si="24"/>
        <v>0</v>
      </c>
      <c r="AI206" s="152">
        <f t="shared" si="25"/>
        <v>0</v>
      </c>
      <c r="AK206" s="129" t="e">
        <f t="shared" si="26"/>
        <v>#N/A</v>
      </c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  <c r="BA206" s="129"/>
      <c r="BB206" s="129"/>
      <c r="BC206" s="129"/>
      <c r="BD206" s="129"/>
      <c r="BE206" s="129"/>
      <c r="BF206" s="129"/>
      <c r="BG206" s="129"/>
      <c r="BH206" s="129"/>
      <c r="BI206" s="129"/>
      <c r="BJ206" s="129"/>
    </row>
    <row r="207" spans="1:62" s="153" customFormat="1" hidden="1">
      <c r="A207" s="153" t="s">
        <v>3438</v>
      </c>
      <c r="B207" s="148" t="s">
        <v>4012</v>
      </c>
      <c r="C207" s="148" t="s">
        <v>4013</v>
      </c>
      <c r="D207" s="148">
        <v>39085</v>
      </c>
      <c r="E207" s="149">
        <v>0</v>
      </c>
      <c r="F207" s="149">
        <v>0</v>
      </c>
      <c r="G207" s="149">
        <v>0</v>
      </c>
      <c r="H207" s="149">
        <v>0</v>
      </c>
      <c r="I207" s="149">
        <v>0</v>
      </c>
      <c r="J207" s="149">
        <v>0</v>
      </c>
      <c r="K207" s="149">
        <v>0</v>
      </c>
      <c r="L207" s="149">
        <v>0</v>
      </c>
      <c r="M207" s="149">
        <v>0</v>
      </c>
      <c r="N207" s="149">
        <v>0</v>
      </c>
      <c r="O207" s="149">
        <v>0</v>
      </c>
      <c r="P207" s="149">
        <v>0</v>
      </c>
      <c r="Q207" s="149">
        <v>0</v>
      </c>
      <c r="R207" s="149">
        <v>0</v>
      </c>
      <c r="S207" s="149">
        <v>0</v>
      </c>
      <c r="T207" s="149">
        <v>0</v>
      </c>
      <c r="U207" s="149">
        <v>0</v>
      </c>
      <c r="V207" s="149">
        <v>0</v>
      </c>
      <c r="W207" s="149">
        <v>0</v>
      </c>
      <c r="X207" s="149">
        <v>0</v>
      </c>
      <c r="Y207" s="149">
        <v>0</v>
      </c>
      <c r="Z207" s="149">
        <v>0</v>
      </c>
      <c r="AA207" s="149">
        <v>0</v>
      </c>
      <c r="AB207" s="149">
        <v>0</v>
      </c>
      <c r="AC207" s="149">
        <v>0</v>
      </c>
      <c r="AD207" s="149">
        <v>0</v>
      </c>
      <c r="AE207" s="149">
        <v>0</v>
      </c>
      <c r="AF207" s="149">
        <v>0</v>
      </c>
      <c r="AG207" s="150">
        <f t="shared" si="23"/>
        <v>0</v>
      </c>
      <c r="AH207" s="151">
        <f t="shared" si="24"/>
        <v>0</v>
      </c>
      <c r="AI207" s="152">
        <f t="shared" si="25"/>
        <v>0</v>
      </c>
      <c r="AK207" s="129" t="e">
        <f t="shared" si="26"/>
        <v>#N/A</v>
      </c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  <c r="BA207" s="129"/>
      <c r="BB207" s="129"/>
      <c r="BC207" s="129"/>
      <c r="BD207" s="129"/>
      <c r="BE207" s="129"/>
      <c r="BF207" s="129"/>
      <c r="BG207" s="129"/>
      <c r="BH207" s="129"/>
      <c r="BI207" s="129"/>
      <c r="BJ207" s="129"/>
    </row>
    <row r="208" spans="1:62" s="153" customFormat="1" hidden="1">
      <c r="A208" s="153" t="s">
        <v>3438</v>
      </c>
      <c r="B208" s="148" t="s">
        <v>4018</v>
      </c>
      <c r="C208" s="148" t="s">
        <v>4019</v>
      </c>
      <c r="D208" s="148">
        <v>39085</v>
      </c>
      <c r="E208" s="149">
        <v>0</v>
      </c>
      <c r="F208" s="149">
        <v>0</v>
      </c>
      <c r="G208" s="149">
        <v>0</v>
      </c>
      <c r="H208" s="149">
        <v>0</v>
      </c>
      <c r="I208" s="149">
        <v>0</v>
      </c>
      <c r="J208" s="149">
        <v>0</v>
      </c>
      <c r="K208" s="149">
        <v>0</v>
      </c>
      <c r="L208" s="149">
        <v>0</v>
      </c>
      <c r="M208" s="149">
        <v>0</v>
      </c>
      <c r="N208" s="149">
        <v>0</v>
      </c>
      <c r="O208" s="149">
        <v>0</v>
      </c>
      <c r="P208" s="149">
        <v>0</v>
      </c>
      <c r="Q208" s="149">
        <v>0</v>
      </c>
      <c r="R208" s="149">
        <v>0</v>
      </c>
      <c r="S208" s="149">
        <v>0</v>
      </c>
      <c r="T208" s="149">
        <v>0</v>
      </c>
      <c r="U208" s="149">
        <v>0</v>
      </c>
      <c r="V208" s="149">
        <v>0</v>
      </c>
      <c r="W208" s="149">
        <v>0</v>
      </c>
      <c r="X208" s="149">
        <v>0</v>
      </c>
      <c r="Y208" s="149">
        <v>0</v>
      </c>
      <c r="Z208" s="149">
        <v>0</v>
      </c>
      <c r="AA208" s="149">
        <v>0</v>
      </c>
      <c r="AB208" s="149">
        <v>0</v>
      </c>
      <c r="AC208" s="149">
        <v>0</v>
      </c>
      <c r="AD208" s="149">
        <v>0</v>
      </c>
      <c r="AE208" s="149">
        <v>0</v>
      </c>
      <c r="AF208" s="149">
        <v>0</v>
      </c>
      <c r="AG208" s="150">
        <f t="shared" si="23"/>
        <v>0</v>
      </c>
      <c r="AH208" s="151">
        <f t="shared" si="24"/>
        <v>0</v>
      </c>
      <c r="AI208" s="152">
        <f t="shared" si="25"/>
        <v>0</v>
      </c>
      <c r="AK208" s="129" t="e">
        <f t="shared" si="26"/>
        <v>#N/A</v>
      </c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  <c r="BA208" s="129"/>
      <c r="BB208" s="129"/>
      <c r="BC208" s="129"/>
      <c r="BD208" s="129"/>
      <c r="BE208" s="129"/>
      <c r="BF208" s="129"/>
      <c r="BG208" s="129"/>
      <c r="BH208" s="129"/>
      <c r="BI208" s="129"/>
      <c r="BJ208" s="129"/>
    </row>
    <row r="209" spans="1:62" s="153" customFormat="1" hidden="1">
      <c r="A209" s="153" t="s">
        <v>3438</v>
      </c>
      <c r="B209" s="148" t="s">
        <v>4020</v>
      </c>
      <c r="C209" s="148" t="s">
        <v>4021</v>
      </c>
      <c r="D209" s="148">
        <v>39085</v>
      </c>
      <c r="E209" s="149">
        <v>0</v>
      </c>
      <c r="F209" s="149">
        <v>0</v>
      </c>
      <c r="G209" s="149">
        <v>0</v>
      </c>
      <c r="H209" s="149">
        <v>0</v>
      </c>
      <c r="I209" s="149">
        <v>0</v>
      </c>
      <c r="J209" s="149">
        <v>0</v>
      </c>
      <c r="K209" s="149">
        <v>0</v>
      </c>
      <c r="L209" s="149">
        <v>0</v>
      </c>
      <c r="M209" s="149">
        <v>0</v>
      </c>
      <c r="N209" s="149">
        <v>0</v>
      </c>
      <c r="O209" s="149">
        <v>0</v>
      </c>
      <c r="P209" s="149">
        <v>0</v>
      </c>
      <c r="Q209" s="149">
        <v>0</v>
      </c>
      <c r="R209" s="149">
        <v>0</v>
      </c>
      <c r="S209" s="149">
        <v>0</v>
      </c>
      <c r="T209" s="149">
        <v>0</v>
      </c>
      <c r="U209" s="149">
        <v>0</v>
      </c>
      <c r="V209" s="149">
        <v>0</v>
      </c>
      <c r="W209" s="149">
        <v>0</v>
      </c>
      <c r="X209" s="149">
        <v>0</v>
      </c>
      <c r="Y209" s="149">
        <v>0</v>
      </c>
      <c r="Z209" s="149">
        <v>0</v>
      </c>
      <c r="AA209" s="149">
        <v>0</v>
      </c>
      <c r="AB209" s="149">
        <v>0</v>
      </c>
      <c r="AC209" s="149">
        <v>0</v>
      </c>
      <c r="AD209" s="149">
        <v>0</v>
      </c>
      <c r="AE209" s="149">
        <v>0</v>
      </c>
      <c r="AF209" s="149">
        <v>0</v>
      </c>
      <c r="AG209" s="150">
        <f t="shared" si="23"/>
        <v>0</v>
      </c>
      <c r="AH209" s="151">
        <f t="shared" si="24"/>
        <v>0</v>
      </c>
      <c r="AI209" s="152">
        <f t="shared" si="25"/>
        <v>0</v>
      </c>
      <c r="AK209" s="129" t="e">
        <f t="shared" si="26"/>
        <v>#N/A</v>
      </c>
      <c r="AL209" s="129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29"/>
      <c r="AW209" s="129"/>
      <c r="AX209" s="129"/>
      <c r="AY209" s="129"/>
      <c r="AZ209" s="129"/>
      <c r="BA209" s="129"/>
      <c r="BB209" s="129"/>
      <c r="BC209" s="129"/>
      <c r="BD209" s="129"/>
      <c r="BE209" s="129"/>
      <c r="BF209" s="129"/>
      <c r="BG209" s="129"/>
      <c r="BH209" s="129"/>
      <c r="BI209" s="129"/>
      <c r="BJ209" s="129"/>
    </row>
    <row r="210" spans="1:62" s="153" customFormat="1" hidden="1">
      <c r="A210" s="153" t="s">
        <v>3438</v>
      </c>
      <c r="B210" s="148" t="s">
        <v>4022</v>
      </c>
      <c r="C210" s="148" t="s">
        <v>4023</v>
      </c>
      <c r="D210" s="148">
        <v>39085</v>
      </c>
      <c r="E210" s="149">
        <v>0</v>
      </c>
      <c r="F210" s="149">
        <v>0</v>
      </c>
      <c r="G210" s="149">
        <v>0</v>
      </c>
      <c r="H210" s="149">
        <v>0</v>
      </c>
      <c r="I210" s="149">
        <v>0</v>
      </c>
      <c r="J210" s="149">
        <v>0</v>
      </c>
      <c r="K210" s="149">
        <v>0</v>
      </c>
      <c r="L210" s="149">
        <v>0</v>
      </c>
      <c r="M210" s="149">
        <v>0</v>
      </c>
      <c r="N210" s="149">
        <v>0</v>
      </c>
      <c r="O210" s="149">
        <v>0</v>
      </c>
      <c r="P210" s="149">
        <v>0</v>
      </c>
      <c r="Q210" s="149">
        <v>0</v>
      </c>
      <c r="R210" s="149">
        <v>0</v>
      </c>
      <c r="S210" s="149">
        <v>0</v>
      </c>
      <c r="T210" s="149">
        <v>0</v>
      </c>
      <c r="U210" s="149">
        <v>0</v>
      </c>
      <c r="V210" s="149">
        <v>0</v>
      </c>
      <c r="W210" s="149">
        <v>0</v>
      </c>
      <c r="X210" s="149">
        <v>0</v>
      </c>
      <c r="Y210" s="149">
        <v>0</v>
      </c>
      <c r="Z210" s="149">
        <v>0</v>
      </c>
      <c r="AA210" s="149">
        <v>0</v>
      </c>
      <c r="AB210" s="149">
        <v>0</v>
      </c>
      <c r="AC210" s="149">
        <v>0</v>
      </c>
      <c r="AD210" s="149">
        <v>0</v>
      </c>
      <c r="AE210" s="149">
        <v>0</v>
      </c>
      <c r="AF210" s="149">
        <v>0</v>
      </c>
      <c r="AG210" s="150">
        <f t="shared" si="23"/>
        <v>0</v>
      </c>
      <c r="AH210" s="151">
        <f t="shared" si="24"/>
        <v>0</v>
      </c>
      <c r="AI210" s="152">
        <f t="shared" si="25"/>
        <v>0</v>
      </c>
      <c r="AK210" s="129" t="e">
        <f t="shared" si="26"/>
        <v>#N/A</v>
      </c>
      <c r="AL210" s="129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29"/>
      <c r="AW210" s="129"/>
      <c r="AX210" s="129"/>
      <c r="AY210" s="129"/>
      <c r="AZ210" s="129"/>
      <c r="BA210" s="129"/>
      <c r="BB210" s="129"/>
      <c r="BC210" s="129"/>
      <c r="BD210" s="129"/>
      <c r="BE210" s="129"/>
      <c r="BF210" s="129"/>
      <c r="BG210" s="129"/>
      <c r="BH210" s="129"/>
      <c r="BI210" s="129"/>
      <c r="BJ210" s="129"/>
    </row>
    <row r="211" spans="1:62" s="153" customFormat="1" hidden="1">
      <c r="A211" s="153" t="s">
        <v>3438</v>
      </c>
      <c r="B211" s="148" t="s">
        <v>4026</v>
      </c>
      <c r="C211" s="148" t="s">
        <v>4027</v>
      </c>
      <c r="D211" s="148">
        <v>39085</v>
      </c>
      <c r="E211" s="149">
        <v>0</v>
      </c>
      <c r="F211" s="149">
        <v>0</v>
      </c>
      <c r="G211" s="149">
        <v>0</v>
      </c>
      <c r="H211" s="149">
        <v>0</v>
      </c>
      <c r="I211" s="149">
        <v>0</v>
      </c>
      <c r="J211" s="149">
        <v>0</v>
      </c>
      <c r="K211" s="149">
        <v>0</v>
      </c>
      <c r="L211" s="149">
        <v>0</v>
      </c>
      <c r="M211" s="149">
        <v>0</v>
      </c>
      <c r="N211" s="149">
        <v>0</v>
      </c>
      <c r="O211" s="149">
        <v>0</v>
      </c>
      <c r="P211" s="149">
        <v>0</v>
      </c>
      <c r="Q211" s="149">
        <v>0</v>
      </c>
      <c r="R211" s="149">
        <v>0</v>
      </c>
      <c r="S211" s="149">
        <v>0</v>
      </c>
      <c r="T211" s="149">
        <v>0</v>
      </c>
      <c r="U211" s="149">
        <v>0</v>
      </c>
      <c r="V211" s="149">
        <v>0</v>
      </c>
      <c r="W211" s="149">
        <v>0</v>
      </c>
      <c r="X211" s="149">
        <v>0</v>
      </c>
      <c r="Y211" s="149">
        <v>0</v>
      </c>
      <c r="Z211" s="149">
        <v>0</v>
      </c>
      <c r="AA211" s="149">
        <v>0</v>
      </c>
      <c r="AB211" s="149">
        <v>0</v>
      </c>
      <c r="AC211" s="149">
        <v>0</v>
      </c>
      <c r="AD211" s="149">
        <v>0</v>
      </c>
      <c r="AE211" s="149">
        <v>0</v>
      </c>
      <c r="AF211" s="149">
        <v>0</v>
      </c>
      <c r="AG211" s="150">
        <f t="shared" si="23"/>
        <v>0</v>
      </c>
      <c r="AH211" s="151">
        <f t="shared" si="24"/>
        <v>0</v>
      </c>
      <c r="AI211" s="152">
        <f t="shared" si="25"/>
        <v>0</v>
      </c>
      <c r="AK211" s="129" t="e">
        <f t="shared" si="26"/>
        <v>#N/A</v>
      </c>
      <c r="AL211" s="129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29"/>
      <c r="AW211" s="129"/>
      <c r="AX211" s="129"/>
      <c r="AY211" s="129"/>
      <c r="AZ211" s="129"/>
      <c r="BA211" s="129"/>
      <c r="BB211" s="129"/>
      <c r="BC211" s="129"/>
      <c r="BD211" s="129"/>
      <c r="BE211" s="129"/>
      <c r="BF211" s="129"/>
      <c r="BG211" s="129"/>
      <c r="BH211" s="129"/>
      <c r="BI211" s="129"/>
      <c r="BJ211" s="129"/>
    </row>
    <row r="212" spans="1:62" s="153" customFormat="1" hidden="1">
      <c r="A212" s="153" t="s">
        <v>3438</v>
      </c>
      <c r="B212" s="148" t="s">
        <v>4050</v>
      </c>
      <c r="C212" s="148" t="s">
        <v>4051</v>
      </c>
      <c r="D212" s="148">
        <v>39085</v>
      </c>
      <c r="E212" s="149">
        <v>0</v>
      </c>
      <c r="F212" s="149">
        <v>0</v>
      </c>
      <c r="G212" s="149">
        <v>0</v>
      </c>
      <c r="H212" s="149">
        <v>0</v>
      </c>
      <c r="I212" s="149">
        <v>0</v>
      </c>
      <c r="J212" s="149">
        <v>0</v>
      </c>
      <c r="K212" s="149">
        <v>0</v>
      </c>
      <c r="L212" s="149">
        <v>0</v>
      </c>
      <c r="M212" s="149">
        <v>0</v>
      </c>
      <c r="N212" s="149">
        <v>0</v>
      </c>
      <c r="O212" s="149">
        <v>0</v>
      </c>
      <c r="P212" s="149">
        <v>0</v>
      </c>
      <c r="Q212" s="149">
        <v>0</v>
      </c>
      <c r="R212" s="149">
        <v>0</v>
      </c>
      <c r="S212" s="149">
        <v>0</v>
      </c>
      <c r="T212" s="149">
        <v>0</v>
      </c>
      <c r="U212" s="149">
        <v>0</v>
      </c>
      <c r="V212" s="149">
        <v>0</v>
      </c>
      <c r="W212" s="149">
        <v>0</v>
      </c>
      <c r="X212" s="149">
        <v>0</v>
      </c>
      <c r="Y212" s="149">
        <v>0</v>
      </c>
      <c r="Z212" s="149">
        <v>0</v>
      </c>
      <c r="AA212" s="149">
        <v>0</v>
      </c>
      <c r="AB212" s="149">
        <v>0</v>
      </c>
      <c r="AC212" s="149">
        <v>0</v>
      </c>
      <c r="AD212" s="149">
        <v>0</v>
      </c>
      <c r="AE212" s="149">
        <v>0</v>
      </c>
      <c r="AF212" s="149">
        <v>0</v>
      </c>
      <c r="AG212" s="150">
        <f t="shared" si="23"/>
        <v>0</v>
      </c>
      <c r="AH212" s="151">
        <f t="shared" si="24"/>
        <v>0</v>
      </c>
      <c r="AI212" s="152">
        <f t="shared" si="25"/>
        <v>0</v>
      </c>
      <c r="AK212" s="129" t="e">
        <f t="shared" si="26"/>
        <v>#N/A</v>
      </c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  <c r="BA212" s="129"/>
      <c r="BB212" s="129"/>
      <c r="BC212" s="129"/>
      <c r="BD212" s="129"/>
      <c r="BE212" s="129"/>
      <c r="BF212" s="129"/>
      <c r="BG212" s="129"/>
      <c r="BH212" s="129"/>
      <c r="BI212" s="129"/>
      <c r="BJ212" s="129"/>
    </row>
    <row r="213" spans="1:62" s="153" customFormat="1" hidden="1">
      <c r="A213" s="153" t="s">
        <v>3438</v>
      </c>
      <c r="B213" s="148" t="s">
        <v>4072</v>
      </c>
      <c r="C213" s="148" t="s">
        <v>4073</v>
      </c>
      <c r="D213" s="148">
        <v>39085</v>
      </c>
      <c r="E213" s="149">
        <v>0</v>
      </c>
      <c r="F213" s="149">
        <v>0</v>
      </c>
      <c r="G213" s="149">
        <v>0</v>
      </c>
      <c r="H213" s="149">
        <v>0</v>
      </c>
      <c r="I213" s="149">
        <v>0</v>
      </c>
      <c r="J213" s="149">
        <v>0</v>
      </c>
      <c r="K213" s="149">
        <v>0</v>
      </c>
      <c r="L213" s="149">
        <v>0</v>
      </c>
      <c r="M213" s="149">
        <v>0</v>
      </c>
      <c r="N213" s="149">
        <v>0</v>
      </c>
      <c r="O213" s="149">
        <v>0</v>
      </c>
      <c r="P213" s="149">
        <v>0</v>
      </c>
      <c r="Q213" s="149">
        <v>0</v>
      </c>
      <c r="R213" s="149">
        <v>0</v>
      </c>
      <c r="S213" s="149">
        <v>0</v>
      </c>
      <c r="T213" s="149">
        <v>0</v>
      </c>
      <c r="U213" s="149">
        <v>0</v>
      </c>
      <c r="V213" s="149">
        <v>0</v>
      </c>
      <c r="W213" s="149">
        <v>0</v>
      </c>
      <c r="X213" s="149">
        <v>0</v>
      </c>
      <c r="Y213" s="149">
        <v>0</v>
      </c>
      <c r="Z213" s="149">
        <v>0</v>
      </c>
      <c r="AA213" s="149">
        <v>0</v>
      </c>
      <c r="AB213" s="149">
        <v>0</v>
      </c>
      <c r="AC213" s="149">
        <v>0</v>
      </c>
      <c r="AD213" s="149">
        <v>0</v>
      </c>
      <c r="AE213" s="149">
        <v>0</v>
      </c>
      <c r="AF213" s="149">
        <v>0</v>
      </c>
      <c r="AG213" s="150">
        <f t="shared" ref="AG213:AG229" si="27">SUM(E213:AF213)</f>
        <v>0</v>
      </c>
      <c r="AH213" s="151">
        <f t="shared" ref="AH213:AH229" si="28">IF(AG213=0,0,1)</f>
        <v>0</v>
      </c>
      <c r="AI213" s="152">
        <f t="shared" ref="AI213:AI229" si="29">SUMPRODUCT($E$17:$AF$17,E213:AF213)</f>
        <v>0</v>
      </c>
      <c r="AK213" s="129" t="e">
        <f t="shared" si="26"/>
        <v>#N/A</v>
      </c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29"/>
      <c r="BH213" s="129"/>
      <c r="BI213" s="129"/>
      <c r="BJ213" s="129"/>
    </row>
    <row r="214" spans="1:62" s="153" customFormat="1" hidden="1">
      <c r="A214" s="153" t="s">
        <v>3438</v>
      </c>
      <c r="B214" s="148" t="s">
        <v>4092</v>
      </c>
      <c r="C214" s="148" t="s">
        <v>4093</v>
      </c>
      <c r="D214" s="148">
        <v>39085</v>
      </c>
      <c r="E214" s="149">
        <v>0</v>
      </c>
      <c r="F214" s="149">
        <v>0</v>
      </c>
      <c r="G214" s="149">
        <v>0</v>
      </c>
      <c r="H214" s="149">
        <v>0</v>
      </c>
      <c r="I214" s="149">
        <v>0</v>
      </c>
      <c r="J214" s="149">
        <v>0</v>
      </c>
      <c r="K214" s="149">
        <v>0</v>
      </c>
      <c r="L214" s="149">
        <v>0</v>
      </c>
      <c r="M214" s="149">
        <v>0</v>
      </c>
      <c r="N214" s="149">
        <v>0</v>
      </c>
      <c r="O214" s="149">
        <v>0</v>
      </c>
      <c r="P214" s="149">
        <v>0</v>
      </c>
      <c r="Q214" s="149">
        <v>0</v>
      </c>
      <c r="R214" s="149">
        <v>0</v>
      </c>
      <c r="S214" s="149">
        <v>0</v>
      </c>
      <c r="T214" s="149">
        <v>0</v>
      </c>
      <c r="U214" s="149">
        <v>0</v>
      </c>
      <c r="V214" s="149">
        <v>0</v>
      </c>
      <c r="W214" s="149">
        <v>0</v>
      </c>
      <c r="X214" s="149">
        <v>0</v>
      </c>
      <c r="Y214" s="149">
        <v>0</v>
      </c>
      <c r="Z214" s="149">
        <v>0</v>
      </c>
      <c r="AA214" s="149">
        <v>0</v>
      </c>
      <c r="AB214" s="149">
        <v>0</v>
      </c>
      <c r="AC214" s="149">
        <v>0</v>
      </c>
      <c r="AD214" s="149">
        <v>0</v>
      </c>
      <c r="AE214" s="149">
        <v>0</v>
      </c>
      <c r="AF214" s="149">
        <v>0</v>
      </c>
      <c r="AG214" s="150">
        <f t="shared" si="27"/>
        <v>0</v>
      </c>
      <c r="AH214" s="151">
        <f t="shared" si="28"/>
        <v>0</v>
      </c>
      <c r="AI214" s="152">
        <f t="shared" si="29"/>
        <v>0</v>
      </c>
      <c r="AK214" s="129" t="e">
        <f t="shared" ref="AK214:AK231" si="30">VLOOKUP(AJ214,$AJ$2:$AK$17,2,FALSE)</f>
        <v>#N/A</v>
      </c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  <c r="BA214" s="129"/>
      <c r="BB214" s="129"/>
      <c r="BC214" s="129"/>
      <c r="BD214" s="129"/>
      <c r="BE214" s="129"/>
      <c r="BF214" s="129"/>
      <c r="BG214" s="129"/>
      <c r="BH214" s="129"/>
      <c r="BI214" s="129"/>
      <c r="BJ214" s="129"/>
    </row>
    <row r="215" spans="1:62" s="153" customFormat="1" hidden="1">
      <c r="A215" s="153" t="s">
        <v>3438</v>
      </c>
      <c r="B215" s="148" t="s">
        <v>4096</v>
      </c>
      <c r="C215" s="148" t="s">
        <v>4097</v>
      </c>
      <c r="D215" s="148">
        <v>39085</v>
      </c>
      <c r="E215" s="149">
        <v>0</v>
      </c>
      <c r="F215" s="149">
        <v>0</v>
      </c>
      <c r="G215" s="149">
        <v>0</v>
      </c>
      <c r="H215" s="149">
        <v>0</v>
      </c>
      <c r="I215" s="149">
        <v>0</v>
      </c>
      <c r="J215" s="149">
        <v>0</v>
      </c>
      <c r="K215" s="149">
        <v>0</v>
      </c>
      <c r="L215" s="149">
        <v>0</v>
      </c>
      <c r="M215" s="149">
        <v>0</v>
      </c>
      <c r="N215" s="149">
        <v>0</v>
      </c>
      <c r="O215" s="149">
        <v>0</v>
      </c>
      <c r="P215" s="149">
        <v>0</v>
      </c>
      <c r="Q215" s="149">
        <v>0</v>
      </c>
      <c r="R215" s="149">
        <v>0</v>
      </c>
      <c r="S215" s="149">
        <v>0</v>
      </c>
      <c r="T215" s="149">
        <v>0</v>
      </c>
      <c r="U215" s="149">
        <v>0</v>
      </c>
      <c r="V215" s="149">
        <v>0</v>
      </c>
      <c r="W215" s="149">
        <v>0</v>
      </c>
      <c r="X215" s="149">
        <v>0</v>
      </c>
      <c r="Y215" s="149">
        <v>0</v>
      </c>
      <c r="Z215" s="149">
        <v>0</v>
      </c>
      <c r="AA215" s="149">
        <v>0</v>
      </c>
      <c r="AB215" s="149">
        <v>0</v>
      </c>
      <c r="AC215" s="149">
        <v>0</v>
      </c>
      <c r="AD215" s="149">
        <v>0</v>
      </c>
      <c r="AE215" s="149">
        <v>0</v>
      </c>
      <c r="AF215" s="149">
        <v>0</v>
      </c>
      <c r="AG215" s="150">
        <f t="shared" si="27"/>
        <v>0</v>
      </c>
      <c r="AH215" s="151">
        <f t="shared" si="28"/>
        <v>0</v>
      </c>
      <c r="AI215" s="152">
        <f t="shared" si="29"/>
        <v>0</v>
      </c>
      <c r="AK215" s="129" t="e">
        <f t="shared" si="30"/>
        <v>#N/A</v>
      </c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29"/>
      <c r="BH215" s="129"/>
      <c r="BI215" s="129"/>
      <c r="BJ215" s="129"/>
    </row>
    <row r="216" spans="1:62" s="153" customFormat="1" hidden="1">
      <c r="A216" s="153" t="s">
        <v>3438</v>
      </c>
      <c r="B216" s="148" t="s">
        <v>4100</v>
      </c>
      <c r="C216" s="148" t="s">
        <v>4101</v>
      </c>
      <c r="D216" s="148">
        <v>39085</v>
      </c>
      <c r="E216" s="149">
        <v>0</v>
      </c>
      <c r="F216" s="149">
        <v>0</v>
      </c>
      <c r="G216" s="149">
        <v>0</v>
      </c>
      <c r="H216" s="149">
        <v>0</v>
      </c>
      <c r="I216" s="149">
        <v>0</v>
      </c>
      <c r="J216" s="149">
        <v>0</v>
      </c>
      <c r="K216" s="149">
        <v>0</v>
      </c>
      <c r="L216" s="149">
        <v>0</v>
      </c>
      <c r="M216" s="149">
        <v>0</v>
      </c>
      <c r="N216" s="149">
        <v>0</v>
      </c>
      <c r="O216" s="149">
        <v>0</v>
      </c>
      <c r="P216" s="149">
        <v>0</v>
      </c>
      <c r="Q216" s="149">
        <v>0</v>
      </c>
      <c r="R216" s="149">
        <v>0</v>
      </c>
      <c r="S216" s="149">
        <v>0</v>
      </c>
      <c r="T216" s="149">
        <v>0</v>
      </c>
      <c r="U216" s="149">
        <v>0</v>
      </c>
      <c r="V216" s="149">
        <v>0</v>
      </c>
      <c r="W216" s="149">
        <v>0</v>
      </c>
      <c r="X216" s="149">
        <v>0</v>
      </c>
      <c r="Y216" s="149">
        <v>0</v>
      </c>
      <c r="Z216" s="149">
        <v>0</v>
      </c>
      <c r="AA216" s="149">
        <v>0</v>
      </c>
      <c r="AB216" s="149">
        <v>0</v>
      </c>
      <c r="AC216" s="149">
        <v>0</v>
      </c>
      <c r="AD216" s="149">
        <v>0</v>
      </c>
      <c r="AE216" s="149">
        <v>0</v>
      </c>
      <c r="AF216" s="149">
        <v>0</v>
      </c>
      <c r="AG216" s="150">
        <f t="shared" si="27"/>
        <v>0</v>
      </c>
      <c r="AH216" s="151">
        <f t="shared" si="28"/>
        <v>0</v>
      </c>
      <c r="AI216" s="152">
        <f t="shared" si="29"/>
        <v>0</v>
      </c>
      <c r="AK216" s="129" t="e">
        <f t="shared" si="30"/>
        <v>#N/A</v>
      </c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  <c r="BA216" s="129"/>
      <c r="BB216" s="129"/>
      <c r="BC216" s="129"/>
      <c r="BD216" s="129"/>
      <c r="BE216" s="129"/>
      <c r="BF216" s="129"/>
      <c r="BG216" s="129"/>
      <c r="BH216" s="129"/>
      <c r="BI216" s="129"/>
      <c r="BJ216" s="129"/>
    </row>
    <row r="217" spans="1:62" s="153" customFormat="1" hidden="1">
      <c r="A217" s="153" t="s">
        <v>3438</v>
      </c>
      <c r="B217" s="148" t="s">
        <v>4116</v>
      </c>
      <c r="C217" s="148" t="s">
        <v>4117</v>
      </c>
      <c r="D217" s="148">
        <v>39085</v>
      </c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149">
        <v>0</v>
      </c>
      <c r="P217" s="149">
        <v>0</v>
      </c>
      <c r="Q217" s="149">
        <v>0</v>
      </c>
      <c r="R217" s="149">
        <v>0</v>
      </c>
      <c r="S217" s="149">
        <v>0</v>
      </c>
      <c r="T217" s="149">
        <v>0</v>
      </c>
      <c r="U217" s="149">
        <v>0</v>
      </c>
      <c r="V217" s="149">
        <v>0</v>
      </c>
      <c r="W217" s="149">
        <v>0</v>
      </c>
      <c r="X217" s="149">
        <v>0</v>
      </c>
      <c r="Y217" s="149">
        <v>0</v>
      </c>
      <c r="Z217" s="149">
        <v>0</v>
      </c>
      <c r="AA217" s="149">
        <v>0</v>
      </c>
      <c r="AB217" s="149">
        <v>0</v>
      </c>
      <c r="AC217" s="149">
        <v>0</v>
      </c>
      <c r="AD217" s="149">
        <v>0</v>
      </c>
      <c r="AE217" s="149">
        <v>0</v>
      </c>
      <c r="AF217" s="149">
        <v>0</v>
      </c>
      <c r="AG217" s="150">
        <f t="shared" si="27"/>
        <v>0</v>
      </c>
      <c r="AH217" s="151">
        <f t="shared" si="28"/>
        <v>0</v>
      </c>
      <c r="AI217" s="152">
        <f t="shared" si="29"/>
        <v>0</v>
      </c>
      <c r="AK217" s="129" t="e">
        <f t="shared" si="30"/>
        <v>#N/A</v>
      </c>
      <c r="AL217" s="129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29"/>
      <c r="AW217" s="129"/>
      <c r="AX217" s="129"/>
      <c r="AY217" s="129"/>
      <c r="AZ217" s="129"/>
      <c r="BA217" s="129"/>
      <c r="BB217" s="129"/>
      <c r="BC217" s="129"/>
      <c r="BD217" s="129"/>
      <c r="BE217" s="129"/>
      <c r="BF217" s="129"/>
      <c r="BG217" s="129"/>
      <c r="BH217" s="129"/>
      <c r="BI217" s="129"/>
      <c r="BJ217" s="129"/>
    </row>
    <row r="218" spans="1:62" s="153" customFormat="1" hidden="1">
      <c r="A218" s="153" t="s">
        <v>3438</v>
      </c>
      <c r="B218" s="148" t="s">
        <v>4118</v>
      </c>
      <c r="C218" s="148" t="s">
        <v>4119</v>
      </c>
      <c r="D218" s="148">
        <v>39085</v>
      </c>
      <c r="E218" s="149">
        <v>0</v>
      </c>
      <c r="F218" s="149">
        <v>0</v>
      </c>
      <c r="G218" s="149">
        <v>0</v>
      </c>
      <c r="H218" s="149">
        <v>0</v>
      </c>
      <c r="I218" s="149">
        <v>0</v>
      </c>
      <c r="J218" s="149">
        <v>0</v>
      </c>
      <c r="K218" s="149">
        <v>0</v>
      </c>
      <c r="L218" s="149">
        <v>0</v>
      </c>
      <c r="M218" s="149">
        <v>0</v>
      </c>
      <c r="N218" s="149">
        <v>0</v>
      </c>
      <c r="O218" s="149">
        <v>0</v>
      </c>
      <c r="P218" s="149">
        <v>0</v>
      </c>
      <c r="Q218" s="149">
        <v>0</v>
      </c>
      <c r="R218" s="149">
        <v>0</v>
      </c>
      <c r="S218" s="149">
        <v>0</v>
      </c>
      <c r="T218" s="149">
        <v>0</v>
      </c>
      <c r="U218" s="149">
        <v>0</v>
      </c>
      <c r="V218" s="149">
        <v>0</v>
      </c>
      <c r="W218" s="149">
        <v>0</v>
      </c>
      <c r="X218" s="149">
        <v>0</v>
      </c>
      <c r="Y218" s="149">
        <v>0</v>
      </c>
      <c r="Z218" s="149">
        <v>0</v>
      </c>
      <c r="AA218" s="149">
        <v>0</v>
      </c>
      <c r="AB218" s="149">
        <v>0</v>
      </c>
      <c r="AC218" s="149">
        <v>0</v>
      </c>
      <c r="AD218" s="149">
        <v>0</v>
      </c>
      <c r="AE218" s="149">
        <v>0</v>
      </c>
      <c r="AF218" s="149">
        <v>0</v>
      </c>
      <c r="AG218" s="150">
        <f t="shared" si="27"/>
        <v>0</v>
      </c>
      <c r="AH218" s="151">
        <f t="shared" si="28"/>
        <v>0</v>
      </c>
      <c r="AI218" s="152">
        <f t="shared" si="29"/>
        <v>0</v>
      </c>
      <c r="AK218" s="129" t="e">
        <f t="shared" si="30"/>
        <v>#N/A</v>
      </c>
      <c r="AL218" s="129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29"/>
      <c r="AW218" s="129"/>
      <c r="AX218" s="129"/>
      <c r="AY218" s="129"/>
      <c r="AZ218" s="129"/>
      <c r="BA218" s="129"/>
      <c r="BB218" s="129"/>
      <c r="BC218" s="129"/>
      <c r="BD218" s="129"/>
      <c r="BE218" s="129"/>
      <c r="BF218" s="129"/>
      <c r="BG218" s="129"/>
      <c r="BH218" s="129"/>
      <c r="BI218" s="129"/>
      <c r="BJ218" s="129"/>
    </row>
    <row r="219" spans="1:62" s="153" customFormat="1" hidden="1">
      <c r="A219" s="153" t="s">
        <v>3438</v>
      </c>
      <c r="B219" s="148" t="s">
        <v>4134</v>
      </c>
      <c r="C219" s="148" t="s">
        <v>4135</v>
      </c>
      <c r="D219" s="148">
        <v>39085</v>
      </c>
      <c r="E219" s="149">
        <v>0</v>
      </c>
      <c r="F219" s="149">
        <v>0</v>
      </c>
      <c r="G219" s="149">
        <v>0</v>
      </c>
      <c r="H219" s="149">
        <v>0</v>
      </c>
      <c r="I219" s="149">
        <v>0</v>
      </c>
      <c r="J219" s="149">
        <v>0</v>
      </c>
      <c r="K219" s="149">
        <v>0</v>
      </c>
      <c r="L219" s="149">
        <v>0</v>
      </c>
      <c r="M219" s="149">
        <v>0</v>
      </c>
      <c r="N219" s="149">
        <v>0</v>
      </c>
      <c r="O219" s="149">
        <v>0</v>
      </c>
      <c r="P219" s="149">
        <v>0</v>
      </c>
      <c r="Q219" s="149">
        <v>0</v>
      </c>
      <c r="R219" s="149">
        <v>0</v>
      </c>
      <c r="S219" s="149">
        <v>0</v>
      </c>
      <c r="T219" s="149">
        <v>0</v>
      </c>
      <c r="U219" s="149">
        <v>0</v>
      </c>
      <c r="V219" s="149">
        <v>0</v>
      </c>
      <c r="W219" s="149">
        <v>0</v>
      </c>
      <c r="X219" s="149">
        <v>0</v>
      </c>
      <c r="Y219" s="149">
        <v>0</v>
      </c>
      <c r="Z219" s="149">
        <v>0</v>
      </c>
      <c r="AA219" s="149">
        <v>0</v>
      </c>
      <c r="AB219" s="149">
        <v>0</v>
      </c>
      <c r="AC219" s="149">
        <v>0</v>
      </c>
      <c r="AD219" s="149">
        <v>0</v>
      </c>
      <c r="AE219" s="149">
        <v>0</v>
      </c>
      <c r="AF219" s="149">
        <v>0</v>
      </c>
      <c r="AG219" s="150">
        <f t="shared" si="27"/>
        <v>0</v>
      </c>
      <c r="AH219" s="151">
        <f t="shared" si="28"/>
        <v>0</v>
      </c>
      <c r="AI219" s="152">
        <f t="shared" si="29"/>
        <v>0</v>
      </c>
      <c r="AK219" s="129" t="e">
        <f t="shared" si="30"/>
        <v>#N/A</v>
      </c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  <c r="BA219" s="129"/>
      <c r="BB219" s="129"/>
      <c r="BC219" s="129"/>
      <c r="BD219" s="129"/>
      <c r="BE219" s="129"/>
      <c r="BF219" s="129"/>
      <c r="BG219" s="129"/>
      <c r="BH219" s="129"/>
      <c r="BI219" s="129"/>
      <c r="BJ219" s="129"/>
    </row>
    <row r="220" spans="1:62" s="153" customFormat="1" hidden="1">
      <c r="A220" s="153" t="s">
        <v>3438</v>
      </c>
      <c r="B220" s="148" t="s">
        <v>4160</v>
      </c>
      <c r="C220" s="148" t="s">
        <v>4161</v>
      </c>
      <c r="D220" s="148">
        <v>39085</v>
      </c>
      <c r="E220" s="149">
        <v>0</v>
      </c>
      <c r="F220" s="149">
        <v>0</v>
      </c>
      <c r="G220" s="149">
        <v>0</v>
      </c>
      <c r="H220" s="149">
        <v>0</v>
      </c>
      <c r="I220" s="149">
        <v>0</v>
      </c>
      <c r="J220" s="149">
        <v>0</v>
      </c>
      <c r="K220" s="149">
        <v>0</v>
      </c>
      <c r="L220" s="149">
        <v>0</v>
      </c>
      <c r="M220" s="149">
        <v>0</v>
      </c>
      <c r="N220" s="149">
        <v>0</v>
      </c>
      <c r="O220" s="149">
        <v>0</v>
      </c>
      <c r="P220" s="149">
        <v>0</v>
      </c>
      <c r="Q220" s="149">
        <v>0</v>
      </c>
      <c r="R220" s="149">
        <v>0</v>
      </c>
      <c r="S220" s="149">
        <v>0</v>
      </c>
      <c r="T220" s="149">
        <v>0</v>
      </c>
      <c r="U220" s="149">
        <v>0</v>
      </c>
      <c r="V220" s="149">
        <v>0</v>
      </c>
      <c r="W220" s="149">
        <v>0</v>
      </c>
      <c r="X220" s="149">
        <v>0</v>
      </c>
      <c r="Y220" s="149">
        <v>0</v>
      </c>
      <c r="Z220" s="149">
        <v>0</v>
      </c>
      <c r="AA220" s="149">
        <v>0</v>
      </c>
      <c r="AB220" s="149">
        <v>0</v>
      </c>
      <c r="AC220" s="149">
        <v>0</v>
      </c>
      <c r="AD220" s="149">
        <v>0</v>
      </c>
      <c r="AE220" s="149">
        <v>0</v>
      </c>
      <c r="AF220" s="149">
        <v>0</v>
      </c>
      <c r="AG220" s="150">
        <f t="shared" si="27"/>
        <v>0</v>
      </c>
      <c r="AH220" s="151">
        <f t="shared" si="28"/>
        <v>0</v>
      </c>
      <c r="AI220" s="152">
        <f t="shared" si="29"/>
        <v>0</v>
      </c>
      <c r="AK220" s="129" t="e">
        <f t="shared" si="30"/>
        <v>#N/A</v>
      </c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  <c r="BA220" s="129"/>
      <c r="BB220" s="129"/>
      <c r="BC220" s="129"/>
      <c r="BD220" s="129"/>
      <c r="BE220" s="129"/>
      <c r="BF220" s="129"/>
      <c r="BG220" s="129"/>
      <c r="BH220" s="129"/>
      <c r="BI220" s="129"/>
      <c r="BJ220" s="129"/>
    </row>
    <row r="221" spans="1:62" s="153" customFormat="1" hidden="1">
      <c r="A221" s="153" t="s">
        <v>3438</v>
      </c>
      <c r="B221" s="148" t="s">
        <v>4202</v>
      </c>
      <c r="C221" s="161" t="s">
        <v>4203</v>
      </c>
      <c r="D221" s="148">
        <v>39085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49">
        <v>0</v>
      </c>
      <c r="T221" s="149">
        <v>0</v>
      </c>
      <c r="U221" s="149">
        <v>0</v>
      </c>
      <c r="V221" s="149">
        <v>0</v>
      </c>
      <c r="W221" s="149">
        <v>0</v>
      </c>
      <c r="X221" s="149">
        <v>0</v>
      </c>
      <c r="Y221" s="149">
        <v>0</v>
      </c>
      <c r="Z221" s="149">
        <v>0</v>
      </c>
      <c r="AA221" s="149">
        <v>0</v>
      </c>
      <c r="AB221" s="149">
        <v>0</v>
      </c>
      <c r="AC221" s="149">
        <v>0</v>
      </c>
      <c r="AD221" s="149">
        <v>0</v>
      </c>
      <c r="AE221" s="149">
        <v>0</v>
      </c>
      <c r="AF221" s="149">
        <v>0</v>
      </c>
      <c r="AG221" s="150">
        <f t="shared" si="27"/>
        <v>0</v>
      </c>
      <c r="AH221" s="151">
        <f t="shared" si="28"/>
        <v>0</v>
      </c>
      <c r="AI221" s="152">
        <f t="shared" si="29"/>
        <v>0</v>
      </c>
      <c r="AK221" s="129" t="e">
        <f t="shared" si="30"/>
        <v>#N/A</v>
      </c>
      <c r="AL221" s="129"/>
      <c r="AM221" s="129"/>
      <c r="AN221" s="129"/>
      <c r="AO221" s="129"/>
      <c r="AP221" s="129"/>
      <c r="AQ221" s="129"/>
      <c r="AR221" s="129"/>
      <c r="AS221" s="129"/>
      <c r="AT221" s="129"/>
      <c r="AU221" s="129"/>
      <c r="AV221" s="129"/>
      <c r="AW221" s="129"/>
      <c r="AX221" s="129"/>
      <c r="AY221" s="129"/>
      <c r="AZ221" s="129"/>
      <c r="BA221" s="129"/>
      <c r="BB221" s="129"/>
      <c r="BC221" s="129"/>
      <c r="BD221" s="129"/>
      <c r="BE221" s="129"/>
      <c r="BF221" s="129"/>
      <c r="BG221" s="129"/>
      <c r="BH221" s="129"/>
      <c r="BI221" s="129"/>
      <c r="BJ221" s="129"/>
    </row>
    <row r="222" spans="1:62" s="153" customFormat="1" hidden="1">
      <c r="A222" s="153" t="s">
        <v>3438</v>
      </c>
      <c r="B222" s="148" t="s">
        <v>4234</v>
      </c>
      <c r="C222" s="148" t="s">
        <v>4235</v>
      </c>
      <c r="D222" s="148">
        <v>39085</v>
      </c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49">
        <v>0</v>
      </c>
      <c r="T222" s="149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49">
        <v>0</v>
      </c>
      <c r="AF222" s="149">
        <v>0</v>
      </c>
      <c r="AG222" s="150">
        <f t="shared" si="27"/>
        <v>0</v>
      </c>
      <c r="AH222" s="151">
        <f t="shared" si="28"/>
        <v>0</v>
      </c>
      <c r="AI222" s="152">
        <f t="shared" si="29"/>
        <v>0</v>
      </c>
      <c r="AK222" s="129" t="e">
        <f t="shared" si="30"/>
        <v>#N/A</v>
      </c>
      <c r="AL222" s="129"/>
      <c r="AM222" s="129"/>
      <c r="AN222" s="129"/>
      <c r="AO222" s="129"/>
      <c r="AP222" s="129"/>
      <c r="AQ222" s="129"/>
      <c r="AR222" s="129"/>
      <c r="AS222" s="129"/>
      <c r="AT222" s="129"/>
      <c r="AU222" s="129"/>
      <c r="AV222" s="129"/>
      <c r="AW222" s="129"/>
      <c r="AX222" s="129"/>
      <c r="AY222" s="129"/>
      <c r="AZ222" s="129"/>
      <c r="BA222" s="129"/>
      <c r="BB222" s="129"/>
      <c r="BC222" s="129"/>
      <c r="BD222" s="129"/>
      <c r="BE222" s="129"/>
      <c r="BF222" s="129"/>
      <c r="BG222" s="129"/>
      <c r="BH222" s="129"/>
      <c r="BI222" s="129"/>
      <c r="BJ222" s="129"/>
    </row>
    <row r="223" spans="1:62" s="153" customFormat="1" hidden="1">
      <c r="A223" s="153" t="s">
        <v>3438</v>
      </c>
      <c r="B223" s="148" t="s">
        <v>4236</v>
      </c>
      <c r="C223" s="148" t="s">
        <v>4237</v>
      </c>
      <c r="D223" s="148">
        <v>39085</v>
      </c>
      <c r="E223" s="149">
        <v>0</v>
      </c>
      <c r="F223" s="149">
        <v>0</v>
      </c>
      <c r="G223" s="149">
        <v>0</v>
      </c>
      <c r="H223" s="149">
        <v>0</v>
      </c>
      <c r="I223" s="149">
        <v>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49">
        <v>0</v>
      </c>
      <c r="T223" s="149">
        <v>0</v>
      </c>
      <c r="U223" s="149">
        <v>0</v>
      </c>
      <c r="V223" s="149">
        <v>0</v>
      </c>
      <c r="W223" s="149">
        <v>0</v>
      </c>
      <c r="X223" s="149">
        <v>0</v>
      </c>
      <c r="Y223" s="149">
        <v>0</v>
      </c>
      <c r="Z223" s="149">
        <v>0</v>
      </c>
      <c r="AA223" s="149">
        <v>0</v>
      </c>
      <c r="AB223" s="149">
        <v>0</v>
      </c>
      <c r="AC223" s="149">
        <v>0</v>
      </c>
      <c r="AD223" s="149">
        <v>0</v>
      </c>
      <c r="AE223" s="149">
        <v>0</v>
      </c>
      <c r="AF223" s="149">
        <v>0</v>
      </c>
      <c r="AG223" s="150">
        <f t="shared" si="27"/>
        <v>0</v>
      </c>
      <c r="AH223" s="151">
        <f t="shared" si="28"/>
        <v>0</v>
      </c>
      <c r="AI223" s="152">
        <f t="shared" si="29"/>
        <v>0</v>
      </c>
      <c r="AK223" s="129" t="e">
        <f t="shared" si="30"/>
        <v>#N/A</v>
      </c>
      <c r="AL223" s="129"/>
      <c r="AM223" s="129"/>
      <c r="AN223" s="129"/>
      <c r="AO223" s="129"/>
      <c r="AP223" s="129"/>
      <c r="AQ223" s="129"/>
      <c r="AR223" s="129"/>
      <c r="AS223" s="129"/>
      <c r="AT223" s="129"/>
      <c r="AU223" s="129"/>
      <c r="AV223" s="129"/>
      <c r="AW223" s="129"/>
      <c r="AX223" s="129"/>
      <c r="AY223" s="129"/>
      <c r="AZ223" s="129"/>
      <c r="BA223" s="129"/>
      <c r="BB223" s="129"/>
      <c r="BC223" s="129"/>
      <c r="BD223" s="129"/>
      <c r="BE223" s="129"/>
      <c r="BF223" s="129"/>
      <c r="BG223" s="129"/>
      <c r="BH223" s="129"/>
      <c r="BI223" s="129"/>
      <c r="BJ223" s="129"/>
    </row>
    <row r="224" spans="1:62" s="153" customFormat="1" hidden="1">
      <c r="A224" s="153" t="s">
        <v>3438</v>
      </c>
      <c r="B224" s="148" t="s">
        <v>4268</v>
      </c>
      <c r="C224" s="148" t="s">
        <v>4269</v>
      </c>
      <c r="D224" s="148">
        <v>39085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49">
        <v>0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49">
        <v>0</v>
      </c>
      <c r="T224" s="149">
        <v>0</v>
      </c>
      <c r="U224" s="149">
        <v>0</v>
      </c>
      <c r="V224" s="149">
        <v>0</v>
      </c>
      <c r="W224" s="149">
        <v>0</v>
      </c>
      <c r="X224" s="149">
        <v>0</v>
      </c>
      <c r="Y224" s="149">
        <v>0</v>
      </c>
      <c r="Z224" s="149">
        <v>0</v>
      </c>
      <c r="AA224" s="149">
        <v>0</v>
      </c>
      <c r="AB224" s="149">
        <v>0</v>
      </c>
      <c r="AC224" s="149">
        <v>0</v>
      </c>
      <c r="AD224" s="149">
        <v>0</v>
      </c>
      <c r="AE224" s="149">
        <v>0</v>
      </c>
      <c r="AF224" s="149">
        <v>0</v>
      </c>
      <c r="AG224" s="150">
        <f t="shared" si="27"/>
        <v>0</v>
      </c>
      <c r="AH224" s="151">
        <f t="shared" si="28"/>
        <v>0</v>
      </c>
      <c r="AI224" s="152">
        <f t="shared" si="29"/>
        <v>0</v>
      </c>
      <c r="AK224" s="129" t="e">
        <f t="shared" si="30"/>
        <v>#N/A</v>
      </c>
      <c r="AL224" s="129"/>
      <c r="AM224" s="129"/>
      <c r="AN224" s="129"/>
      <c r="AO224" s="129"/>
      <c r="AP224" s="129"/>
      <c r="AQ224" s="129"/>
      <c r="AR224" s="129"/>
      <c r="AS224" s="129"/>
      <c r="AT224" s="129"/>
      <c r="AU224" s="129"/>
      <c r="AV224" s="129"/>
      <c r="AW224" s="129"/>
      <c r="AX224" s="129"/>
      <c r="AY224" s="129"/>
      <c r="AZ224" s="129"/>
      <c r="BA224" s="129"/>
      <c r="BB224" s="129"/>
      <c r="BC224" s="129"/>
      <c r="BD224" s="129"/>
      <c r="BE224" s="129"/>
      <c r="BF224" s="129"/>
      <c r="BG224" s="129"/>
      <c r="BH224" s="129"/>
      <c r="BI224" s="129"/>
      <c r="BJ224" s="129"/>
    </row>
    <row r="225" spans="1:62" s="153" customFormat="1" hidden="1">
      <c r="A225" s="153" t="s">
        <v>3438</v>
      </c>
      <c r="B225" s="148" t="s">
        <v>4274</v>
      </c>
      <c r="C225" s="148" t="s">
        <v>4275</v>
      </c>
      <c r="D225" s="148">
        <v>39085</v>
      </c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149">
        <v>0</v>
      </c>
      <c r="P225" s="149">
        <v>0</v>
      </c>
      <c r="Q225" s="149">
        <v>0</v>
      </c>
      <c r="R225" s="149">
        <v>0</v>
      </c>
      <c r="S225" s="149">
        <v>0</v>
      </c>
      <c r="T225" s="149">
        <v>0</v>
      </c>
      <c r="U225" s="149">
        <v>0</v>
      </c>
      <c r="V225" s="149">
        <v>0</v>
      </c>
      <c r="W225" s="149">
        <v>0</v>
      </c>
      <c r="X225" s="149">
        <v>0</v>
      </c>
      <c r="Y225" s="149">
        <v>0</v>
      </c>
      <c r="Z225" s="149">
        <v>0</v>
      </c>
      <c r="AA225" s="149">
        <v>0</v>
      </c>
      <c r="AB225" s="149">
        <v>0</v>
      </c>
      <c r="AC225" s="149">
        <v>0</v>
      </c>
      <c r="AD225" s="149">
        <v>0</v>
      </c>
      <c r="AE225" s="149">
        <v>0</v>
      </c>
      <c r="AF225" s="149">
        <v>0</v>
      </c>
      <c r="AG225" s="150">
        <f t="shared" si="27"/>
        <v>0</v>
      </c>
      <c r="AH225" s="151">
        <f t="shared" si="28"/>
        <v>0</v>
      </c>
      <c r="AI225" s="152">
        <f t="shared" si="29"/>
        <v>0</v>
      </c>
      <c r="AK225" s="129" t="e">
        <f t="shared" si="30"/>
        <v>#N/A</v>
      </c>
      <c r="AL225" s="129"/>
      <c r="AM225" s="129"/>
      <c r="AN225" s="129"/>
      <c r="AO225" s="129"/>
      <c r="AP225" s="129"/>
      <c r="AQ225" s="129"/>
      <c r="AR225" s="129"/>
      <c r="AS225" s="129"/>
      <c r="AT225" s="129"/>
      <c r="AU225" s="129"/>
      <c r="AV225" s="129"/>
      <c r="AW225" s="129"/>
      <c r="AX225" s="129"/>
      <c r="AY225" s="129"/>
      <c r="AZ225" s="129"/>
      <c r="BA225" s="129"/>
      <c r="BB225" s="129"/>
      <c r="BC225" s="129"/>
      <c r="BD225" s="129"/>
      <c r="BE225" s="129"/>
      <c r="BF225" s="129"/>
      <c r="BG225" s="129"/>
      <c r="BH225" s="129"/>
      <c r="BI225" s="129"/>
      <c r="BJ225" s="129"/>
    </row>
    <row r="226" spans="1:62" s="153" customFormat="1" hidden="1">
      <c r="A226" s="153" t="s">
        <v>3438</v>
      </c>
      <c r="B226" s="148" t="s">
        <v>4278</v>
      </c>
      <c r="C226" s="148" t="s">
        <v>4279</v>
      </c>
      <c r="D226" s="148">
        <v>39085</v>
      </c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49">
        <v>0</v>
      </c>
      <c r="T226" s="149">
        <v>0</v>
      </c>
      <c r="U226" s="149">
        <v>0</v>
      </c>
      <c r="V226" s="149">
        <v>0</v>
      </c>
      <c r="W226" s="149">
        <v>0</v>
      </c>
      <c r="X226" s="149">
        <v>0</v>
      </c>
      <c r="Y226" s="149">
        <v>0</v>
      </c>
      <c r="Z226" s="149">
        <v>0</v>
      </c>
      <c r="AA226" s="149">
        <v>0</v>
      </c>
      <c r="AB226" s="149">
        <v>0</v>
      </c>
      <c r="AC226" s="149">
        <v>0</v>
      </c>
      <c r="AD226" s="149">
        <v>0</v>
      </c>
      <c r="AE226" s="149">
        <v>0</v>
      </c>
      <c r="AF226" s="149">
        <v>0</v>
      </c>
      <c r="AG226" s="150">
        <f t="shared" si="27"/>
        <v>0</v>
      </c>
      <c r="AH226" s="151">
        <f t="shared" si="28"/>
        <v>0</v>
      </c>
      <c r="AI226" s="152">
        <f t="shared" si="29"/>
        <v>0</v>
      </c>
      <c r="AK226" s="129" t="e">
        <f t="shared" si="30"/>
        <v>#N/A</v>
      </c>
      <c r="AL226" s="129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29"/>
      <c r="AW226" s="129"/>
      <c r="AX226" s="129"/>
      <c r="AY226" s="129"/>
      <c r="AZ226" s="129"/>
      <c r="BA226" s="129"/>
      <c r="BB226" s="129"/>
      <c r="BC226" s="129"/>
      <c r="BD226" s="129"/>
      <c r="BE226" s="129"/>
      <c r="BF226" s="129"/>
      <c r="BG226" s="129"/>
      <c r="BH226" s="129"/>
      <c r="BI226" s="129"/>
      <c r="BJ226" s="129"/>
    </row>
    <row r="227" spans="1:62" s="153" customFormat="1" hidden="1">
      <c r="A227" s="153" t="s">
        <v>3438</v>
      </c>
      <c r="B227" s="148" t="s">
        <v>4286</v>
      </c>
      <c r="C227" s="148" t="s">
        <v>4287</v>
      </c>
      <c r="D227" s="148">
        <v>39085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49">
        <v>0</v>
      </c>
      <c r="T227" s="149">
        <v>0</v>
      </c>
      <c r="U227" s="149">
        <v>0</v>
      </c>
      <c r="V227" s="149">
        <v>0</v>
      </c>
      <c r="W227" s="149">
        <v>0</v>
      </c>
      <c r="X227" s="149">
        <v>0</v>
      </c>
      <c r="Y227" s="149">
        <v>0</v>
      </c>
      <c r="Z227" s="149">
        <v>0</v>
      </c>
      <c r="AA227" s="149">
        <v>0</v>
      </c>
      <c r="AB227" s="149">
        <v>0</v>
      </c>
      <c r="AC227" s="149">
        <v>0</v>
      </c>
      <c r="AD227" s="149">
        <v>0</v>
      </c>
      <c r="AE227" s="149">
        <v>0</v>
      </c>
      <c r="AF227" s="149">
        <v>0</v>
      </c>
      <c r="AG227" s="150">
        <f t="shared" si="27"/>
        <v>0</v>
      </c>
      <c r="AH227" s="151">
        <f t="shared" si="28"/>
        <v>0</v>
      </c>
      <c r="AI227" s="152">
        <f t="shared" si="29"/>
        <v>0</v>
      </c>
      <c r="AK227" s="129" t="e">
        <f t="shared" si="30"/>
        <v>#N/A</v>
      </c>
      <c r="AL227" s="129"/>
      <c r="AM227" s="129"/>
      <c r="AN227" s="129"/>
      <c r="AO227" s="129"/>
      <c r="AP227" s="129"/>
      <c r="AQ227" s="129"/>
      <c r="AR227" s="129"/>
      <c r="AS227" s="129"/>
      <c r="AT227" s="129"/>
      <c r="AU227" s="129"/>
      <c r="AV227" s="129"/>
      <c r="AW227" s="129"/>
      <c r="AX227" s="129"/>
      <c r="AY227" s="129"/>
      <c r="AZ227" s="129"/>
      <c r="BA227" s="129"/>
      <c r="BB227" s="129"/>
      <c r="BC227" s="129"/>
      <c r="BD227" s="129"/>
      <c r="BE227" s="129"/>
      <c r="BF227" s="129"/>
      <c r="BG227" s="129"/>
      <c r="BH227" s="129"/>
      <c r="BI227" s="129"/>
      <c r="BJ227" s="129"/>
    </row>
    <row r="228" spans="1:62" s="153" customFormat="1" hidden="1">
      <c r="A228" s="153" t="s">
        <v>3438</v>
      </c>
      <c r="B228" s="148" t="s">
        <v>4290</v>
      </c>
      <c r="C228" s="148" t="s">
        <v>4291</v>
      </c>
      <c r="D228" s="148">
        <v>39085</v>
      </c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149">
        <v>0</v>
      </c>
      <c r="P228" s="149">
        <v>0</v>
      </c>
      <c r="Q228" s="149">
        <v>0</v>
      </c>
      <c r="R228" s="149">
        <v>0</v>
      </c>
      <c r="S228" s="149">
        <v>0</v>
      </c>
      <c r="T228" s="149">
        <v>0</v>
      </c>
      <c r="U228" s="149">
        <v>0</v>
      </c>
      <c r="V228" s="149">
        <v>0</v>
      </c>
      <c r="W228" s="149">
        <v>0</v>
      </c>
      <c r="X228" s="149">
        <v>0</v>
      </c>
      <c r="Y228" s="149">
        <v>0</v>
      </c>
      <c r="Z228" s="149">
        <v>0</v>
      </c>
      <c r="AA228" s="149">
        <v>0</v>
      </c>
      <c r="AB228" s="149">
        <v>0</v>
      </c>
      <c r="AC228" s="149">
        <v>0</v>
      </c>
      <c r="AD228" s="149">
        <v>0</v>
      </c>
      <c r="AE228" s="149">
        <v>0</v>
      </c>
      <c r="AF228" s="149">
        <v>0</v>
      </c>
      <c r="AG228" s="150">
        <f t="shared" si="27"/>
        <v>0</v>
      </c>
      <c r="AH228" s="151">
        <f t="shared" si="28"/>
        <v>0</v>
      </c>
      <c r="AI228" s="152">
        <f t="shared" si="29"/>
        <v>0</v>
      </c>
      <c r="AK228" s="129" t="e">
        <f t="shared" si="30"/>
        <v>#N/A</v>
      </c>
      <c r="AL228" s="129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29"/>
      <c r="AW228" s="129"/>
      <c r="AX228" s="129"/>
      <c r="AY228" s="129"/>
      <c r="AZ228" s="129"/>
      <c r="BA228" s="129"/>
      <c r="BB228" s="129"/>
      <c r="BC228" s="129"/>
      <c r="BD228" s="129"/>
      <c r="BE228" s="129"/>
      <c r="BF228" s="129"/>
      <c r="BG228" s="129"/>
      <c r="BH228" s="129"/>
      <c r="BI228" s="129"/>
      <c r="BJ228" s="129"/>
    </row>
    <row r="229" spans="1:62" s="153" customFormat="1" hidden="1">
      <c r="A229" s="153" t="s">
        <v>3438</v>
      </c>
      <c r="B229" s="148" t="s">
        <v>4312</v>
      </c>
      <c r="C229" s="148" t="s">
        <v>4313</v>
      </c>
      <c r="D229" s="148">
        <v>39085</v>
      </c>
      <c r="E229" s="149">
        <v>0</v>
      </c>
      <c r="F229" s="149">
        <v>0</v>
      </c>
      <c r="G229" s="149">
        <v>0</v>
      </c>
      <c r="H229" s="149">
        <v>0</v>
      </c>
      <c r="I229" s="149">
        <v>0</v>
      </c>
      <c r="J229" s="149">
        <v>0</v>
      </c>
      <c r="K229" s="149">
        <v>0</v>
      </c>
      <c r="L229" s="149">
        <v>0</v>
      </c>
      <c r="M229" s="149">
        <v>0</v>
      </c>
      <c r="N229" s="149">
        <v>0</v>
      </c>
      <c r="O229" s="149">
        <v>0</v>
      </c>
      <c r="P229" s="149">
        <v>0</v>
      </c>
      <c r="Q229" s="149">
        <v>0</v>
      </c>
      <c r="R229" s="149">
        <v>0</v>
      </c>
      <c r="S229" s="149">
        <v>0</v>
      </c>
      <c r="T229" s="149">
        <v>0</v>
      </c>
      <c r="U229" s="149">
        <v>0</v>
      </c>
      <c r="V229" s="149">
        <v>0</v>
      </c>
      <c r="W229" s="149">
        <v>0</v>
      </c>
      <c r="X229" s="149">
        <v>0</v>
      </c>
      <c r="Y229" s="149">
        <v>0</v>
      </c>
      <c r="Z229" s="149">
        <v>0</v>
      </c>
      <c r="AA229" s="149">
        <v>0</v>
      </c>
      <c r="AB229" s="149">
        <v>0</v>
      </c>
      <c r="AC229" s="149">
        <v>0</v>
      </c>
      <c r="AD229" s="149">
        <v>0</v>
      </c>
      <c r="AE229" s="149">
        <v>0</v>
      </c>
      <c r="AF229" s="149">
        <v>0</v>
      </c>
      <c r="AG229" s="150">
        <f t="shared" si="27"/>
        <v>0</v>
      </c>
      <c r="AH229" s="151">
        <f t="shared" si="28"/>
        <v>0</v>
      </c>
      <c r="AI229" s="152">
        <f t="shared" si="29"/>
        <v>0</v>
      </c>
      <c r="AK229" s="129" t="e">
        <f t="shared" si="30"/>
        <v>#N/A</v>
      </c>
      <c r="AL229" s="129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29"/>
      <c r="AW229" s="129"/>
      <c r="AX229" s="129"/>
      <c r="AY229" s="129"/>
      <c r="AZ229" s="129"/>
      <c r="BA229" s="129"/>
      <c r="BB229" s="129"/>
      <c r="BC229" s="129"/>
      <c r="BD229" s="129"/>
      <c r="BE229" s="129"/>
      <c r="BF229" s="129"/>
      <c r="BG229" s="129"/>
      <c r="BH229" s="129"/>
      <c r="BI229" s="129"/>
      <c r="BJ229" s="129"/>
    </row>
    <row r="230" spans="1:62" hidden="1">
      <c r="AK230" s="129" t="e">
        <f t="shared" si="30"/>
        <v>#N/A</v>
      </c>
    </row>
    <row r="231" spans="1:62" hidden="1">
      <c r="AK231" s="129" t="e">
        <f t="shared" si="30"/>
        <v>#N/A</v>
      </c>
    </row>
  </sheetData>
  <sortState ref="A21:AL202">
    <sortCondition ref="D21:D202"/>
    <sortCondition ref="B21:B202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94" zoomScale="75" zoomScaleNormal="75" zoomScaleSheetLayoutView="100" workbookViewId="0">
      <selection activeCell="C23" sqref="C23"/>
    </sheetView>
  </sheetViews>
  <sheetFormatPr defaultColWidth="11" defaultRowHeight="15.75"/>
  <cols>
    <col min="1" max="1" width="22.875" customWidth="1"/>
    <col min="2" max="2" width="8.875" style="2" customWidth="1"/>
    <col min="3" max="3" width="7.25" customWidth="1"/>
    <col min="4" max="4" width="3.125" style="42" customWidth="1"/>
    <col min="5" max="5" width="22.875" customWidth="1"/>
    <col min="6" max="6" width="8.875" customWidth="1"/>
    <col min="7" max="7" width="7.25" customWidth="1"/>
  </cols>
  <sheetData>
    <row r="1" spans="1:7" ht="21" customHeight="1">
      <c r="A1" s="1" t="s">
        <v>3226</v>
      </c>
      <c r="B1" s="40"/>
      <c r="C1" s="41"/>
    </row>
    <row r="2" spans="1:7" ht="21" customHeight="1">
      <c r="A2" s="137" t="s">
        <v>113</v>
      </c>
      <c r="B2" s="40"/>
      <c r="C2" s="41"/>
      <c r="G2" s="43" t="s">
        <v>18</v>
      </c>
    </row>
    <row r="3" spans="1:7" ht="21" customHeight="1">
      <c r="A3" s="3" t="s">
        <v>124</v>
      </c>
      <c r="B3" s="40"/>
      <c r="C3" s="41"/>
      <c r="G3" s="53" t="s">
        <v>125</v>
      </c>
    </row>
    <row r="4" spans="1:7">
      <c r="A4" s="3"/>
    </row>
    <row r="11" spans="1:7" ht="15.75" customHeight="1"/>
    <row r="12" spans="1:7" ht="21.95" customHeight="1">
      <c r="A12" s="207" t="s">
        <v>19</v>
      </c>
      <c r="B12" s="207"/>
      <c r="C12" s="207"/>
      <c r="D12" s="207"/>
      <c r="E12" s="207"/>
      <c r="F12" s="207"/>
      <c r="G12" s="207"/>
    </row>
    <row r="13" spans="1:7" ht="17.100000000000001" customHeight="1">
      <c r="A13" s="208" t="s">
        <v>20</v>
      </c>
      <c r="B13" s="208"/>
      <c r="C13" s="208"/>
      <c r="D13" s="208"/>
      <c r="E13" s="208"/>
      <c r="F13" s="208"/>
      <c r="G13" s="208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1170</v>
      </c>
      <c r="B16" s="48" t="s">
        <v>1171</v>
      </c>
      <c r="C16" s="47"/>
      <c r="D16" s="49"/>
      <c r="E16" s="47" t="s">
        <v>1214</v>
      </c>
      <c r="F16" s="48" t="s">
        <v>1215</v>
      </c>
      <c r="G16" s="47"/>
    </row>
    <row r="17" spans="1:7" s="50" customFormat="1" ht="21" customHeight="1">
      <c r="A17" s="51" t="s">
        <v>1172</v>
      </c>
      <c r="B17" s="52" t="s">
        <v>1173</v>
      </c>
      <c r="C17" s="51"/>
      <c r="D17" s="49"/>
      <c r="E17" s="51" t="s">
        <v>1216</v>
      </c>
      <c r="F17" s="52" t="s">
        <v>1217</v>
      </c>
      <c r="G17" s="51"/>
    </row>
    <row r="18" spans="1:7" s="50" customFormat="1" ht="21" customHeight="1">
      <c r="A18" s="47" t="s">
        <v>1174</v>
      </c>
      <c r="B18" s="48" t="s">
        <v>1175</v>
      </c>
      <c r="C18" s="47"/>
      <c r="D18" s="49"/>
      <c r="E18" s="47" t="s">
        <v>1218</v>
      </c>
      <c r="F18" s="48" t="s">
        <v>1219</v>
      </c>
      <c r="G18" s="47"/>
    </row>
    <row r="19" spans="1:7" s="50" customFormat="1" ht="21" customHeight="1">
      <c r="A19" s="51" t="s">
        <v>1176</v>
      </c>
      <c r="B19" s="52" t="s">
        <v>1177</v>
      </c>
      <c r="C19" s="51"/>
      <c r="D19" s="49"/>
      <c r="E19" s="51" t="s">
        <v>1220</v>
      </c>
      <c r="F19" s="52" t="s">
        <v>1221</v>
      </c>
      <c r="G19" s="51"/>
    </row>
    <row r="20" spans="1:7" s="50" customFormat="1" ht="21" customHeight="1">
      <c r="A20" s="47" t="s">
        <v>1178</v>
      </c>
      <c r="B20" s="48" t="s">
        <v>1179</v>
      </c>
      <c r="C20" s="47"/>
      <c r="D20" s="49"/>
      <c r="E20" s="47" t="s">
        <v>1222</v>
      </c>
      <c r="F20" s="48" t="s">
        <v>1223</v>
      </c>
      <c r="G20" s="47"/>
    </row>
    <row r="21" spans="1:7" s="50" customFormat="1" ht="21" customHeight="1">
      <c r="A21" s="51" t="s">
        <v>1180</v>
      </c>
      <c r="B21" s="52" t="s">
        <v>1181</v>
      </c>
      <c r="C21" s="51"/>
      <c r="D21" s="49"/>
      <c r="E21" s="51" t="s">
        <v>1224</v>
      </c>
      <c r="F21" s="52" t="s">
        <v>1225</v>
      </c>
      <c r="G21" s="51"/>
    </row>
    <row r="22" spans="1:7" s="50" customFormat="1" ht="21" customHeight="1">
      <c r="A22" s="47" t="s">
        <v>1182</v>
      </c>
      <c r="B22" s="48" t="s">
        <v>1183</v>
      </c>
      <c r="C22" s="47"/>
      <c r="D22" s="49"/>
      <c r="E22" s="47" t="s">
        <v>1226</v>
      </c>
      <c r="F22" s="48" t="s">
        <v>1227</v>
      </c>
      <c r="G22" s="47"/>
    </row>
    <row r="23" spans="1:7" s="50" customFormat="1" ht="21" customHeight="1">
      <c r="A23" s="51" t="s">
        <v>1184</v>
      </c>
      <c r="B23" s="52" t="s">
        <v>1185</v>
      </c>
      <c r="C23" s="51"/>
      <c r="D23" s="49"/>
      <c r="E23" s="51" t="s">
        <v>1228</v>
      </c>
      <c r="F23" s="52" t="s">
        <v>1229</v>
      </c>
      <c r="G23" s="51"/>
    </row>
    <row r="24" spans="1:7" s="50" customFormat="1" ht="21" customHeight="1">
      <c r="A24" s="47" t="s">
        <v>1186</v>
      </c>
      <c r="B24" s="48" t="s">
        <v>1187</v>
      </c>
      <c r="C24" s="47"/>
      <c r="D24" s="49"/>
      <c r="E24" s="47" t="s">
        <v>1230</v>
      </c>
      <c r="F24" s="48" t="s">
        <v>1231</v>
      </c>
      <c r="G24" s="47"/>
    </row>
    <row r="25" spans="1:7" s="50" customFormat="1" ht="21" customHeight="1">
      <c r="A25" s="51" t="s">
        <v>1188</v>
      </c>
      <c r="B25" s="52" t="s">
        <v>1189</v>
      </c>
      <c r="C25" s="51"/>
      <c r="D25" s="49"/>
      <c r="E25" s="51" t="s">
        <v>1232</v>
      </c>
      <c r="F25" s="52" t="s">
        <v>1233</v>
      </c>
      <c r="G25" s="51"/>
    </row>
    <row r="26" spans="1:7" s="50" customFormat="1" ht="21" customHeight="1">
      <c r="A26" s="47" t="s">
        <v>1190</v>
      </c>
      <c r="B26" s="48" t="s">
        <v>1191</v>
      </c>
      <c r="C26" s="47"/>
      <c r="D26" s="49"/>
      <c r="E26" s="47" t="s">
        <v>1234</v>
      </c>
      <c r="F26" s="48" t="s">
        <v>1235</v>
      </c>
      <c r="G26" s="47"/>
    </row>
    <row r="27" spans="1:7" s="50" customFormat="1" ht="21" customHeight="1">
      <c r="A27" s="51" t="s">
        <v>1192</v>
      </c>
      <c r="B27" s="52" t="s">
        <v>1193</v>
      </c>
      <c r="C27" s="51"/>
      <c r="D27" s="49"/>
      <c r="E27" s="51" t="s">
        <v>1236</v>
      </c>
      <c r="F27" s="52" t="s">
        <v>1237</v>
      </c>
      <c r="G27" s="51"/>
    </row>
    <row r="28" spans="1:7" s="50" customFormat="1" ht="21" customHeight="1">
      <c r="A28" s="47" t="s">
        <v>1194</v>
      </c>
      <c r="B28" s="48" t="s">
        <v>1195</v>
      </c>
      <c r="C28" s="47"/>
      <c r="D28" s="49"/>
      <c r="E28" s="47" t="s">
        <v>1238</v>
      </c>
      <c r="F28" s="48" t="s">
        <v>1239</v>
      </c>
      <c r="G28" s="47"/>
    </row>
    <row r="29" spans="1:7" s="50" customFormat="1" ht="21" customHeight="1">
      <c r="A29" s="51" t="s">
        <v>1196</v>
      </c>
      <c r="B29" s="52" t="s">
        <v>1197</v>
      </c>
      <c r="C29" s="51"/>
      <c r="D29" s="49"/>
      <c r="E29" s="51" t="s">
        <v>1240</v>
      </c>
      <c r="F29" s="52" t="s">
        <v>1241</v>
      </c>
      <c r="G29" s="51"/>
    </row>
    <row r="30" spans="1:7" s="50" customFormat="1" ht="21" customHeight="1">
      <c r="A30" s="47" t="s">
        <v>1198</v>
      </c>
      <c r="B30" s="48" t="s">
        <v>1199</v>
      </c>
      <c r="C30" s="47"/>
      <c r="D30" s="49"/>
      <c r="E30" s="47" t="s">
        <v>1242</v>
      </c>
      <c r="F30" s="48" t="s">
        <v>1243</v>
      </c>
      <c r="G30" s="47"/>
    </row>
    <row r="31" spans="1:7" s="50" customFormat="1" ht="21" customHeight="1">
      <c r="A31" s="51" t="s">
        <v>1200</v>
      </c>
      <c r="B31" s="52" t="s">
        <v>1201</v>
      </c>
      <c r="C31" s="51"/>
      <c r="D31" s="49"/>
      <c r="E31" s="51" t="s">
        <v>1244</v>
      </c>
      <c r="F31" s="52" t="s">
        <v>1245</v>
      </c>
      <c r="G31" s="51"/>
    </row>
    <row r="32" spans="1:7" s="50" customFormat="1" ht="21" customHeight="1">
      <c r="A32" s="47" t="s">
        <v>1202</v>
      </c>
      <c r="B32" s="48" t="s">
        <v>1203</v>
      </c>
      <c r="C32" s="47"/>
      <c r="D32" s="49"/>
      <c r="E32" s="47" t="s">
        <v>1246</v>
      </c>
      <c r="F32" s="48" t="s">
        <v>1247</v>
      </c>
      <c r="G32" s="47"/>
    </row>
    <row r="33" spans="1:7" s="50" customFormat="1" ht="21" customHeight="1">
      <c r="A33" s="51" t="s">
        <v>1204</v>
      </c>
      <c r="B33" s="52" t="s">
        <v>1205</v>
      </c>
      <c r="C33" s="51"/>
      <c r="D33" s="49"/>
      <c r="E33" s="51" t="s">
        <v>1248</v>
      </c>
      <c r="F33" s="52" t="s">
        <v>1249</v>
      </c>
      <c r="G33" s="51"/>
    </row>
    <row r="34" spans="1:7" s="50" customFormat="1" ht="21" customHeight="1">
      <c r="A34" s="47" t="s">
        <v>1206</v>
      </c>
      <c r="B34" s="48" t="s">
        <v>1207</v>
      </c>
      <c r="C34" s="47"/>
      <c r="D34" s="49"/>
      <c r="E34" s="47" t="s">
        <v>1250</v>
      </c>
      <c r="F34" s="48" t="s">
        <v>1251</v>
      </c>
      <c r="G34" s="47"/>
    </row>
    <row r="35" spans="1:7" s="50" customFormat="1" ht="21" customHeight="1">
      <c r="A35" s="51" t="s">
        <v>1208</v>
      </c>
      <c r="B35" s="52" t="s">
        <v>1209</v>
      </c>
      <c r="C35" s="51"/>
      <c r="D35" s="49"/>
      <c r="E35" s="51" t="s">
        <v>1252</v>
      </c>
      <c r="F35" s="52" t="s">
        <v>1253</v>
      </c>
      <c r="G35" s="51"/>
    </row>
    <row r="36" spans="1:7" s="50" customFormat="1" ht="21" customHeight="1">
      <c r="A36" s="47" t="s">
        <v>1210</v>
      </c>
      <c r="B36" s="48" t="s">
        <v>1211</v>
      </c>
      <c r="C36" s="47"/>
      <c r="D36" s="49"/>
      <c r="E36" s="47" t="s">
        <v>1254</v>
      </c>
      <c r="F36" s="48" t="s">
        <v>1255</v>
      </c>
      <c r="G36" s="47"/>
    </row>
    <row r="37" spans="1:7" s="50" customFormat="1" ht="21" customHeight="1">
      <c r="A37" s="51" t="s">
        <v>1212</v>
      </c>
      <c r="B37" s="52" t="s">
        <v>1213</v>
      </c>
      <c r="C37" s="51"/>
      <c r="D37" s="49"/>
      <c r="E37" s="51" t="s">
        <v>1256</v>
      </c>
      <c r="F37" s="52" t="s">
        <v>1257</v>
      </c>
      <c r="G37" s="51"/>
    </row>
    <row r="38" spans="1:7" s="46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44" t="s">
        <v>16</v>
      </c>
      <c r="G38" s="44" t="s">
        <v>22</v>
      </c>
    </row>
    <row r="39" spans="1:7" s="50" customFormat="1" ht="21" customHeight="1">
      <c r="A39" s="47" t="s">
        <v>1258</v>
      </c>
      <c r="B39" s="48" t="s">
        <v>1259</v>
      </c>
      <c r="C39" s="47"/>
      <c r="D39" s="49"/>
      <c r="E39" s="47" t="s">
        <v>1324</v>
      </c>
      <c r="F39" s="48" t="s">
        <v>1325</v>
      </c>
      <c r="G39" s="47"/>
    </row>
    <row r="40" spans="1:7" s="50" customFormat="1" ht="21" customHeight="1">
      <c r="A40" s="51" t="s">
        <v>1260</v>
      </c>
      <c r="B40" s="52" t="s">
        <v>1261</v>
      </c>
      <c r="C40" s="51"/>
      <c r="D40" s="49"/>
      <c r="E40" s="51" t="s">
        <v>1326</v>
      </c>
      <c r="F40" s="52" t="s">
        <v>1327</v>
      </c>
      <c r="G40" s="51"/>
    </row>
    <row r="41" spans="1:7" s="50" customFormat="1" ht="21" customHeight="1">
      <c r="A41" s="47" t="s">
        <v>1262</v>
      </c>
      <c r="B41" s="48" t="s">
        <v>1263</v>
      </c>
      <c r="C41" s="47"/>
      <c r="D41" s="49"/>
      <c r="E41" s="47" t="s">
        <v>1328</v>
      </c>
      <c r="F41" s="48" t="s">
        <v>1329</v>
      </c>
      <c r="G41" s="47"/>
    </row>
    <row r="42" spans="1:7" s="50" customFormat="1" ht="21" customHeight="1">
      <c r="A42" s="51" t="s">
        <v>1264</v>
      </c>
      <c r="B42" s="52" t="s">
        <v>1265</v>
      </c>
      <c r="C42" s="51"/>
      <c r="D42" s="49"/>
      <c r="E42" s="51" t="s">
        <v>1330</v>
      </c>
      <c r="F42" s="52" t="s">
        <v>1331</v>
      </c>
      <c r="G42" s="51"/>
    </row>
    <row r="43" spans="1:7" s="50" customFormat="1" ht="21" customHeight="1">
      <c r="A43" s="47" t="s">
        <v>1266</v>
      </c>
      <c r="B43" s="48" t="s">
        <v>1267</v>
      </c>
      <c r="C43" s="47"/>
      <c r="D43" s="49"/>
      <c r="E43" s="47" t="s">
        <v>1332</v>
      </c>
      <c r="F43" s="48" t="s">
        <v>1333</v>
      </c>
      <c r="G43" s="47"/>
    </row>
    <row r="44" spans="1:7" s="50" customFormat="1" ht="21" customHeight="1">
      <c r="A44" s="51" t="s">
        <v>1268</v>
      </c>
      <c r="B44" s="52" t="s">
        <v>1269</v>
      </c>
      <c r="C44" s="51"/>
      <c r="D44" s="49"/>
      <c r="E44" s="51" t="s">
        <v>612</v>
      </c>
      <c r="F44" s="52" t="s">
        <v>613</v>
      </c>
      <c r="G44" s="51"/>
    </row>
    <row r="45" spans="1:7" s="50" customFormat="1" ht="21" customHeight="1">
      <c r="A45" s="47" t="s">
        <v>1270</v>
      </c>
      <c r="B45" s="48" t="s">
        <v>1271</v>
      </c>
      <c r="C45" s="47"/>
      <c r="D45" s="49"/>
      <c r="E45" s="47" t="s">
        <v>1334</v>
      </c>
      <c r="F45" s="48" t="s">
        <v>1335</v>
      </c>
      <c r="G45" s="47"/>
    </row>
    <row r="46" spans="1:7" s="50" customFormat="1" ht="21" customHeight="1">
      <c r="A46" s="51" t="s">
        <v>1272</v>
      </c>
      <c r="B46" s="52" t="s">
        <v>1273</v>
      </c>
      <c r="C46" s="51"/>
      <c r="D46" s="49"/>
      <c r="E46" s="51" t="s">
        <v>1336</v>
      </c>
      <c r="F46" s="52" t="s">
        <v>1337</v>
      </c>
      <c r="G46" s="51"/>
    </row>
    <row r="47" spans="1:7" s="50" customFormat="1" ht="21" customHeight="1">
      <c r="A47" s="47" t="s">
        <v>1274</v>
      </c>
      <c r="B47" s="48" t="s">
        <v>1275</v>
      </c>
      <c r="C47" s="47"/>
      <c r="D47" s="49"/>
      <c r="E47" s="47" t="s">
        <v>1338</v>
      </c>
      <c r="F47" s="48" t="s">
        <v>1339</v>
      </c>
      <c r="G47" s="47"/>
    </row>
    <row r="48" spans="1:7" s="50" customFormat="1" ht="21" customHeight="1">
      <c r="A48" s="51" t="s">
        <v>1276</v>
      </c>
      <c r="B48" s="52" t="s">
        <v>1277</v>
      </c>
      <c r="C48" s="51"/>
      <c r="D48" s="49"/>
      <c r="E48" s="51" t="s">
        <v>1340</v>
      </c>
      <c r="F48" s="52" t="s">
        <v>1341</v>
      </c>
      <c r="G48" s="51"/>
    </row>
    <row r="49" spans="1:7" s="50" customFormat="1" ht="21" customHeight="1">
      <c r="A49" s="47" t="s">
        <v>1278</v>
      </c>
      <c r="B49" s="48" t="s">
        <v>1279</v>
      </c>
      <c r="C49" s="47"/>
      <c r="D49" s="49"/>
      <c r="E49" s="47" t="s">
        <v>1342</v>
      </c>
      <c r="F49" s="48" t="s">
        <v>1343</v>
      </c>
      <c r="G49" s="47"/>
    </row>
    <row r="50" spans="1:7" s="50" customFormat="1" ht="21" customHeight="1">
      <c r="A50" s="51" t="s">
        <v>1280</v>
      </c>
      <c r="B50" s="52" t="s">
        <v>1281</v>
      </c>
      <c r="C50" s="51"/>
      <c r="D50" s="49"/>
      <c r="E50" s="51" t="s">
        <v>1344</v>
      </c>
      <c r="F50" s="52" t="s">
        <v>1345</v>
      </c>
      <c r="G50" s="51"/>
    </row>
    <row r="51" spans="1:7" s="50" customFormat="1" ht="21" customHeight="1">
      <c r="A51" s="47" t="s">
        <v>1282</v>
      </c>
      <c r="B51" s="48" t="s">
        <v>1283</v>
      </c>
      <c r="C51" s="47"/>
      <c r="D51" s="49"/>
      <c r="E51" s="47" t="s">
        <v>1346</v>
      </c>
      <c r="F51" s="48" t="s">
        <v>1347</v>
      </c>
      <c r="G51" s="47"/>
    </row>
    <row r="52" spans="1:7" s="50" customFormat="1" ht="21" customHeight="1">
      <c r="A52" s="51" t="s">
        <v>1284</v>
      </c>
      <c r="B52" s="52" t="s">
        <v>1285</v>
      </c>
      <c r="C52" s="51"/>
      <c r="D52" s="49"/>
      <c r="E52" s="51" t="s">
        <v>1348</v>
      </c>
      <c r="F52" s="52" t="s">
        <v>1349</v>
      </c>
      <c r="G52" s="51"/>
    </row>
    <row r="53" spans="1:7" s="50" customFormat="1" ht="21" customHeight="1">
      <c r="A53" s="47" t="s">
        <v>1286</v>
      </c>
      <c r="B53" s="48" t="s">
        <v>1287</v>
      </c>
      <c r="C53" s="47"/>
      <c r="D53" s="49"/>
      <c r="E53" s="47" t="s">
        <v>1350</v>
      </c>
      <c r="F53" s="48" t="s">
        <v>1351</v>
      </c>
      <c r="G53" s="47"/>
    </row>
    <row r="54" spans="1:7" s="50" customFormat="1" ht="21" customHeight="1">
      <c r="A54" s="51" t="s">
        <v>1288</v>
      </c>
      <c r="B54" s="52" t="s">
        <v>1289</v>
      </c>
      <c r="C54" s="51"/>
      <c r="D54" s="49"/>
      <c r="E54" s="51" t="s">
        <v>1352</v>
      </c>
      <c r="F54" s="52" t="s">
        <v>1353</v>
      </c>
      <c r="G54" s="51"/>
    </row>
    <row r="55" spans="1:7" s="50" customFormat="1" ht="21" customHeight="1">
      <c r="A55" s="47" t="s">
        <v>1290</v>
      </c>
      <c r="B55" s="48" t="s">
        <v>1291</v>
      </c>
      <c r="C55" s="47"/>
      <c r="D55" s="49"/>
      <c r="E55" s="47" t="s">
        <v>1354</v>
      </c>
      <c r="F55" s="48" t="s">
        <v>1355</v>
      </c>
      <c r="G55" s="47"/>
    </row>
    <row r="56" spans="1:7" s="50" customFormat="1" ht="21" customHeight="1">
      <c r="A56" s="51" t="s">
        <v>1292</v>
      </c>
      <c r="B56" s="52" t="s">
        <v>1293</v>
      </c>
      <c r="C56" s="51"/>
      <c r="D56" s="49"/>
      <c r="E56" s="51" t="s">
        <v>1356</v>
      </c>
      <c r="F56" s="52" t="s">
        <v>1357</v>
      </c>
      <c r="G56" s="51"/>
    </row>
    <row r="57" spans="1:7" s="50" customFormat="1" ht="21" customHeight="1">
      <c r="A57" s="47" t="s">
        <v>1294</v>
      </c>
      <c r="B57" s="48" t="s">
        <v>1295</v>
      </c>
      <c r="C57" s="47"/>
      <c r="D57" s="49"/>
      <c r="E57" s="47" t="s">
        <v>1358</v>
      </c>
      <c r="F57" s="48" t="s">
        <v>1359</v>
      </c>
      <c r="G57" s="47"/>
    </row>
    <row r="58" spans="1:7" s="50" customFormat="1" ht="21" customHeight="1">
      <c r="A58" s="51" t="s">
        <v>1296</v>
      </c>
      <c r="B58" s="52" t="s">
        <v>1297</v>
      </c>
      <c r="C58" s="51"/>
      <c r="D58" s="49"/>
      <c r="E58" s="51" t="s">
        <v>1360</v>
      </c>
      <c r="F58" s="52" t="s">
        <v>1361</v>
      </c>
      <c r="G58" s="51"/>
    </row>
    <row r="59" spans="1:7" s="50" customFormat="1" ht="21" customHeight="1">
      <c r="A59" s="47" t="s">
        <v>1298</v>
      </c>
      <c r="B59" s="48" t="s">
        <v>1299</v>
      </c>
      <c r="C59" s="47"/>
      <c r="D59" s="49"/>
      <c r="E59" s="47" t="s">
        <v>1362</v>
      </c>
      <c r="F59" s="48" t="s">
        <v>1363</v>
      </c>
      <c r="G59" s="47"/>
    </row>
    <row r="60" spans="1:7" s="50" customFormat="1" ht="21" customHeight="1">
      <c r="A60" s="51" t="s">
        <v>1300</v>
      </c>
      <c r="B60" s="52" t="s">
        <v>1301</v>
      </c>
      <c r="C60" s="51"/>
      <c r="D60" s="49"/>
      <c r="E60" s="51" t="s">
        <v>1364</v>
      </c>
      <c r="F60" s="52" t="s">
        <v>1365</v>
      </c>
      <c r="G60" s="51"/>
    </row>
    <row r="61" spans="1:7" s="50" customFormat="1" ht="21" customHeight="1">
      <c r="A61" s="47" t="s">
        <v>1302</v>
      </c>
      <c r="B61" s="48" t="s">
        <v>1303</v>
      </c>
      <c r="C61" s="47"/>
      <c r="D61" s="49"/>
      <c r="E61" s="47" t="s">
        <v>21</v>
      </c>
      <c r="F61" s="48" t="s">
        <v>16</v>
      </c>
      <c r="G61" s="47"/>
    </row>
    <row r="62" spans="1:7" s="50" customFormat="1" ht="21" customHeight="1">
      <c r="A62" s="51" t="s">
        <v>1304</v>
      </c>
      <c r="B62" s="52" t="s">
        <v>1305</v>
      </c>
      <c r="C62" s="51"/>
      <c r="D62" s="49"/>
      <c r="E62" s="51" t="s">
        <v>21</v>
      </c>
      <c r="F62" s="52" t="s">
        <v>16</v>
      </c>
      <c r="G62" s="51"/>
    </row>
    <row r="63" spans="1:7" s="50" customFormat="1" ht="21" customHeight="1">
      <c r="A63" s="47" t="s">
        <v>1306</v>
      </c>
      <c r="B63" s="48" t="s">
        <v>1307</v>
      </c>
      <c r="C63" s="47"/>
      <c r="D63" s="49"/>
      <c r="E63" s="47" t="s">
        <v>21</v>
      </c>
      <c r="F63" s="48" t="s">
        <v>16</v>
      </c>
      <c r="G63" s="47"/>
    </row>
    <row r="64" spans="1:7" s="50" customFormat="1" ht="21" customHeight="1">
      <c r="A64" s="51" t="s">
        <v>1308</v>
      </c>
      <c r="B64" s="52" t="s">
        <v>1309</v>
      </c>
      <c r="C64" s="51"/>
      <c r="D64" s="49"/>
      <c r="E64" s="51" t="s">
        <v>21</v>
      </c>
      <c r="F64" s="52" t="s">
        <v>16</v>
      </c>
      <c r="G64" s="51"/>
    </row>
    <row r="65" spans="1:7" s="50" customFormat="1" ht="21" customHeight="1">
      <c r="A65" s="47" t="s">
        <v>1310</v>
      </c>
      <c r="B65" s="48" t="s">
        <v>1311</v>
      </c>
      <c r="C65" s="47"/>
      <c r="D65" s="49"/>
      <c r="E65" s="47" t="s">
        <v>21</v>
      </c>
      <c r="F65" s="48" t="s">
        <v>16</v>
      </c>
      <c r="G65" s="47"/>
    </row>
    <row r="66" spans="1:7" s="50" customFormat="1" ht="21" customHeight="1">
      <c r="A66" s="51" t="s">
        <v>1312</v>
      </c>
      <c r="B66" s="52" t="s">
        <v>1313</v>
      </c>
      <c r="C66" s="51"/>
      <c r="D66" s="49"/>
      <c r="E66" s="51" t="s">
        <v>1366</v>
      </c>
      <c r="F66" s="52" t="s">
        <v>1367</v>
      </c>
      <c r="G66" s="51"/>
    </row>
    <row r="67" spans="1:7" s="50" customFormat="1" ht="21" customHeight="1">
      <c r="A67" s="47" t="s">
        <v>1314</v>
      </c>
      <c r="B67" s="48" t="s">
        <v>1315</v>
      </c>
      <c r="C67" s="47"/>
      <c r="D67" s="49"/>
      <c r="E67" s="47" t="s">
        <v>1368</v>
      </c>
      <c r="F67" s="48" t="s">
        <v>1369</v>
      </c>
      <c r="G67" s="47"/>
    </row>
    <row r="68" spans="1:7" s="50" customFormat="1" ht="21" customHeight="1">
      <c r="A68" s="51" t="s">
        <v>1316</v>
      </c>
      <c r="B68" s="52" t="s">
        <v>1317</v>
      </c>
      <c r="C68" s="51"/>
      <c r="D68" s="49"/>
      <c r="E68" s="51" t="s">
        <v>1370</v>
      </c>
      <c r="F68" s="52" t="s">
        <v>1371</v>
      </c>
      <c r="G68" s="51"/>
    </row>
    <row r="69" spans="1:7" s="50" customFormat="1" ht="21" customHeight="1">
      <c r="A69" s="47" t="s">
        <v>1318</v>
      </c>
      <c r="B69" s="48" t="s">
        <v>1319</v>
      </c>
      <c r="C69" s="47"/>
      <c r="D69" s="49"/>
      <c r="E69" s="47" t="s">
        <v>1372</v>
      </c>
      <c r="F69" s="48" t="s">
        <v>1373</v>
      </c>
      <c r="G69" s="47"/>
    </row>
    <row r="70" spans="1:7" s="50" customFormat="1" ht="21" customHeight="1">
      <c r="A70" s="51" t="s">
        <v>1320</v>
      </c>
      <c r="B70" s="52" t="s">
        <v>1321</v>
      </c>
      <c r="C70" s="51"/>
      <c r="D70" s="49"/>
      <c r="E70" s="51" t="s">
        <v>1374</v>
      </c>
      <c r="F70" s="52" t="s">
        <v>1375</v>
      </c>
      <c r="G70" s="51"/>
    </row>
    <row r="71" spans="1:7" s="50" customFormat="1" ht="21" customHeight="1">
      <c r="A71" s="47" t="s">
        <v>1322</v>
      </c>
      <c r="B71" s="48" t="s">
        <v>1323</v>
      </c>
      <c r="C71" s="47"/>
      <c r="D71" s="49"/>
      <c r="E71" s="47" t="s">
        <v>1376</v>
      </c>
      <c r="F71" s="48" t="s">
        <v>1377</v>
      </c>
      <c r="G71" s="47"/>
    </row>
    <row r="72" spans="1:7" s="50" customFormat="1" ht="21" customHeight="1">
      <c r="A72" s="44" t="s">
        <v>21</v>
      </c>
      <c r="B72" s="44" t="s">
        <v>16</v>
      </c>
      <c r="C72" s="44" t="s">
        <v>22</v>
      </c>
      <c r="D72" s="45"/>
      <c r="E72" s="44" t="s">
        <v>21</v>
      </c>
      <c r="F72" s="44" t="s">
        <v>16</v>
      </c>
      <c r="G72" s="44" t="s">
        <v>22</v>
      </c>
    </row>
    <row r="73" spans="1:7" s="50" customFormat="1" ht="21" customHeight="1">
      <c r="A73" s="47" t="s">
        <v>1378</v>
      </c>
      <c r="B73" s="48" t="s">
        <v>1379</v>
      </c>
      <c r="C73" s="47"/>
      <c r="D73" s="49"/>
      <c r="E73" s="47" t="s">
        <v>1444</v>
      </c>
      <c r="F73" s="48" t="s">
        <v>1445</v>
      </c>
      <c r="G73" s="47"/>
    </row>
    <row r="74" spans="1:7" s="50" customFormat="1" ht="21" customHeight="1">
      <c r="A74" s="51" t="s">
        <v>1380</v>
      </c>
      <c r="B74" s="52" t="s">
        <v>1381</v>
      </c>
      <c r="C74" s="51"/>
      <c r="D74" s="49"/>
      <c r="E74" s="51" t="s">
        <v>1446</v>
      </c>
      <c r="F74" s="52" t="s">
        <v>1447</v>
      </c>
      <c r="G74" s="51"/>
    </row>
    <row r="75" spans="1:7" s="50" customFormat="1" ht="21" customHeight="1">
      <c r="A75" s="47" t="s">
        <v>1382</v>
      </c>
      <c r="B75" s="48" t="s">
        <v>1383</v>
      </c>
      <c r="C75" s="47"/>
      <c r="D75" s="49"/>
      <c r="E75" s="47" t="s">
        <v>1448</v>
      </c>
      <c r="F75" s="48" t="s">
        <v>1449</v>
      </c>
      <c r="G75" s="47"/>
    </row>
    <row r="76" spans="1:7" s="50" customFormat="1" ht="21" customHeight="1">
      <c r="A76" s="51" t="s">
        <v>1384</v>
      </c>
      <c r="B76" s="52" t="s">
        <v>1385</v>
      </c>
      <c r="C76" s="51"/>
      <c r="D76" s="49"/>
      <c r="E76" s="51" t="s">
        <v>1450</v>
      </c>
      <c r="F76" s="52" t="s">
        <v>1451</v>
      </c>
      <c r="G76" s="51"/>
    </row>
    <row r="77" spans="1:7" s="50" customFormat="1" ht="21" customHeight="1">
      <c r="A77" s="47" t="s">
        <v>1386</v>
      </c>
      <c r="B77" s="48" t="s">
        <v>1387</v>
      </c>
      <c r="C77" s="47"/>
      <c r="D77" s="49"/>
      <c r="E77" s="47" t="s">
        <v>1452</v>
      </c>
      <c r="F77" s="48" t="s">
        <v>1453</v>
      </c>
      <c r="G77" s="47"/>
    </row>
    <row r="78" spans="1:7" s="50" customFormat="1" ht="21" customHeight="1">
      <c r="A78" s="51" t="s">
        <v>1388</v>
      </c>
      <c r="B78" s="52" t="s">
        <v>1389</v>
      </c>
      <c r="C78" s="51"/>
      <c r="D78" s="49"/>
      <c r="E78" s="51" t="s">
        <v>1454</v>
      </c>
      <c r="F78" s="52" t="s">
        <v>1455</v>
      </c>
      <c r="G78" s="51"/>
    </row>
    <row r="79" spans="1:7" s="50" customFormat="1" ht="21" customHeight="1">
      <c r="A79" s="47" t="s">
        <v>1390</v>
      </c>
      <c r="B79" s="48" t="s">
        <v>1391</v>
      </c>
      <c r="C79" s="47"/>
      <c r="D79" s="49"/>
      <c r="E79" s="47" t="s">
        <v>1456</v>
      </c>
      <c r="F79" s="48" t="s">
        <v>1457</v>
      </c>
      <c r="G79" s="47"/>
    </row>
    <row r="80" spans="1:7" s="50" customFormat="1" ht="21" customHeight="1">
      <c r="A80" s="51" t="s">
        <v>1392</v>
      </c>
      <c r="B80" s="52" t="s">
        <v>1393</v>
      </c>
      <c r="C80" s="51"/>
      <c r="D80" s="49"/>
      <c r="E80" s="51" t="s">
        <v>1458</v>
      </c>
      <c r="F80" s="52" t="s">
        <v>1459</v>
      </c>
      <c r="G80" s="51"/>
    </row>
    <row r="81" spans="1:7" s="50" customFormat="1" ht="21" customHeight="1">
      <c r="A81" s="47" t="s">
        <v>1394</v>
      </c>
      <c r="B81" s="48" t="s">
        <v>1395</v>
      </c>
      <c r="C81" s="47"/>
      <c r="D81" s="49"/>
      <c r="E81" s="47" t="s">
        <v>1460</v>
      </c>
      <c r="F81" s="48" t="s">
        <v>1461</v>
      </c>
      <c r="G81" s="47"/>
    </row>
    <row r="82" spans="1:7" s="50" customFormat="1" ht="21" customHeight="1">
      <c r="A82" s="51" t="s">
        <v>1396</v>
      </c>
      <c r="B82" s="52" t="s">
        <v>1397</v>
      </c>
      <c r="C82" s="51"/>
      <c r="D82" s="49"/>
      <c r="E82" s="51" t="s">
        <v>1462</v>
      </c>
      <c r="F82" s="52" t="s">
        <v>1463</v>
      </c>
      <c r="G82" s="51"/>
    </row>
    <row r="83" spans="1:7" s="50" customFormat="1" ht="21" customHeight="1">
      <c r="A83" s="47" t="s">
        <v>1398</v>
      </c>
      <c r="B83" s="48" t="s">
        <v>1399</v>
      </c>
      <c r="C83" s="47"/>
      <c r="D83" s="49"/>
      <c r="E83" s="47" t="s">
        <v>1464</v>
      </c>
      <c r="F83" s="48" t="s">
        <v>1465</v>
      </c>
      <c r="G83" s="47"/>
    </row>
    <row r="84" spans="1:7" s="50" customFormat="1" ht="21" customHeight="1">
      <c r="A84" s="51" t="s">
        <v>1400</v>
      </c>
      <c r="B84" s="52" t="s">
        <v>1401</v>
      </c>
      <c r="C84" s="51"/>
      <c r="D84" s="49"/>
      <c r="E84" s="51" t="s">
        <v>1466</v>
      </c>
      <c r="F84" s="52" t="s">
        <v>1467</v>
      </c>
      <c r="G84" s="51"/>
    </row>
    <row r="85" spans="1:7" s="50" customFormat="1" ht="21" customHeight="1">
      <c r="A85" s="47" t="s">
        <v>1402</v>
      </c>
      <c r="B85" s="48" t="s">
        <v>1403</v>
      </c>
      <c r="C85" s="47"/>
      <c r="D85" s="49"/>
      <c r="E85" s="47" t="s">
        <v>1468</v>
      </c>
      <c r="F85" s="48" t="s">
        <v>1469</v>
      </c>
      <c r="G85" s="47"/>
    </row>
    <row r="86" spans="1:7" s="50" customFormat="1" ht="21" customHeight="1">
      <c r="A86" s="51" t="s">
        <v>1404</v>
      </c>
      <c r="B86" s="52" t="s">
        <v>1405</v>
      </c>
      <c r="C86" s="51"/>
      <c r="D86" s="49"/>
      <c r="E86" s="51" t="s">
        <v>1470</v>
      </c>
      <c r="F86" s="52" t="s">
        <v>1471</v>
      </c>
      <c r="G86" s="51"/>
    </row>
    <row r="87" spans="1:7" s="50" customFormat="1" ht="21" customHeight="1">
      <c r="A87" s="47" t="s">
        <v>1406</v>
      </c>
      <c r="B87" s="48" t="s">
        <v>1407</v>
      </c>
      <c r="C87" s="47"/>
      <c r="D87" s="49"/>
      <c r="E87" s="47" t="s">
        <v>1472</v>
      </c>
      <c r="F87" s="48" t="s">
        <v>1473</v>
      </c>
      <c r="G87" s="47"/>
    </row>
    <row r="88" spans="1:7" s="50" customFormat="1" ht="21" customHeight="1">
      <c r="A88" s="51" t="s">
        <v>1408</v>
      </c>
      <c r="B88" s="52" t="s">
        <v>1409</v>
      </c>
      <c r="C88" s="51"/>
      <c r="D88" s="49"/>
      <c r="E88" s="51" t="s">
        <v>1474</v>
      </c>
      <c r="F88" s="52" t="s">
        <v>1475</v>
      </c>
      <c r="G88" s="51"/>
    </row>
    <row r="89" spans="1:7" s="50" customFormat="1" ht="21" customHeight="1">
      <c r="A89" s="47" t="s">
        <v>1410</v>
      </c>
      <c r="B89" s="48" t="s">
        <v>1411</v>
      </c>
      <c r="C89" s="47"/>
      <c r="D89" s="49"/>
      <c r="E89" s="47" t="s">
        <v>1476</v>
      </c>
      <c r="F89" s="48" t="s">
        <v>1477</v>
      </c>
      <c r="G89" s="47"/>
    </row>
    <row r="90" spans="1:7" s="50" customFormat="1" ht="21" customHeight="1">
      <c r="A90" s="51" t="s">
        <v>1412</v>
      </c>
      <c r="B90" s="52" t="s">
        <v>1413</v>
      </c>
      <c r="C90" s="51"/>
      <c r="D90" s="49"/>
      <c r="E90" s="51" t="s">
        <v>1478</v>
      </c>
      <c r="F90" s="52" t="s">
        <v>1479</v>
      </c>
      <c r="G90" s="51"/>
    </row>
    <row r="91" spans="1:7" s="50" customFormat="1" ht="21" customHeight="1">
      <c r="A91" s="47" t="s">
        <v>1414</v>
      </c>
      <c r="B91" s="48" t="s">
        <v>1415</v>
      </c>
      <c r="C91" s="47"/>
      <c r="D91" s="49"/>
      <c r="E91" s="47" t="s">
        <v>1480</v>
      </c>
      <c r="F91" s="48" t="s">
        <v>1481</v>
      </c>
      <c r="G91" s="47"/>
    </row>
    <row r="92" spans="1:7" s="50" customFormat="1" ht="21" customHeight="1">
      <c r="A92" s="51" t="s">
        <v>1416</v>
      </c>
      <c r="B92" s="52" t="s">
        <v>1417</v>
      </c>
      <c r="C92" s="51"/>
      <c r="D92" s="49"/>
      <c r="E92" s="51" t="s">
        <v>1482</v>
      </c>
      <c r="F92" s="52" t="s">
        <v>1483</v>
      </c>
      <c r="G92" s="51"/>
    </row>
    <row r="93" spans="1:7" s="50" customFormat="1" ht="21" customHeight="1">
      <c r="A93" s="47" t="s">
        <v>1418</v>
      </c>
      <c r="B93" s="48" t="s">
        <v>1419</v>
      </c>
      <c r="C93" s="47"/>
      <c r="D93" s="49"/>
      <c r="E93" s="47" t="s">
        <v>1484</v>
      </c>
      <c r="F93" s="48" t="s">
        <v>1485</v>
      </c>
      <c r="G93" s="47"/>
    </row>
    <row r="94" spans="1:7" s="50" customFormat="1" ht="21" customHeight="1">
      <c r="A94" s="51" t="s">
        <v>1420</v>
      </c>
      <c r="B94" s="52" t="s">
        <v>1421</v>
      </c>
      <c r="C94" s="51"/>
      <c r="D94" s="49"/>
      <c r="E94" s="51" t="s">
        <v>1486</v>
      </c>
      <c r="F94" s="52" t="s">
        <v>1487</v>
      </c>
      <c r="G94" s="51"/>
    </row>
    <row r="95" spans="1:7" s="50" customFormat="1" ht="21" customHeight="1">
      <c r="A95" s="47" t="s">
        <v>1422</v>
      </c>
      <c r="B95" s="48" t="s">
        <v>1423</v>
      </c>
      <c r="C95" s="47"/>
      <c r="D95" s="49"/>
      <c r="E95" s="47" t="s">
        <v>1488</v>
      </c>
      <c r="F95" s="48" t="s">
        <v>1489</v>
      </c>
      <c r="G95" s="47"/>
    </row>
    <row r="96" spans="1:7" s="50" customFormat="1" ht="21" customHeight="1">
      <c r="A96" s="51" t="s">
        <v>1424</v>
      </c>
      <c r="B96" s="52" t="s">
        <v>1425</v>
      </c>
      <c r="C96" s="51"/>
      <c r="D96" s="49"/>
      <c r="E96" s="51" t="s">
        <v>1490</v>
      </c>
      <c r="F96" s="52" t="s">
        <v>1491</v>
      </c>
      <c r="G96" s="51"/>
    </row>
    <row r="97" spans="1:7" s="50" customFormat="1" ht="21" customHeight="1">
      <c r="A97" s="47" t="s">
        <v>1426</v>
      </c>
      <c r="B97" s="48" t="s">
        <v>1427</v>
      </c>
      <c r="C97" s="47"/>
      <c r="D97" s="49"/>
      <c r="E97" s="47" t="s">
        <v>1492</v>
      </c>
      <c r="F97" s="48" t="s">
        <v>1493</v>
      </c>
      <c r="G97" s="47"/>
    </row>
    <row r="98" spans="1:7" s="50" customFormat="1" ht="21" customHeight="1">
      <c r="A98" s="51" t="s">
        <v>1428</v>
      </c>
      <c r="B98" s="52" t="s">
        <v>1429</v>
      </c>
      <c r="C98" s="51"/>
      <c r="D98" s="49"/>
      <c r="E98" s="51" t="s">
        <v>1494</v>
      </c>
      <c r="F98" s="52" t="s">
        <v>1495</v>
      </c>
      <c r="G98" s="51"/>
    </row>
    <row r="99" spans="1:7" s="50" customFormat="1" ht="21" customHeight="1">
      <c r="A99" s="47" t="s">
        <v>1430</v>
      </c>
      <c r="B99" s="48" t="s">
        <v>1431</v>
      </c>
      <c r="C99" s="47"/>
      <c r="D99" s="49"/>
      <c r="E99" s="47" t="s">
        <v>1496</v>
      </c>
      <c r="F99" s="48" t="s">
        <v>1497</v>
      </c>
      <c r="G99" s="47"/>
    </row>
    <row r="100" spans="1:7" s="50" customFormat="1" ht="21" customHeight="1">
      <c r="A100" s="51" t="s">
        <v>1432</v>
      </c>
      <c r="B100" s="52" t="s">
        <v>1433</v>
      </c>
      <c r="C100" s="51"/>
      <c r="D100" s="49"/>
      <c r="E100" s="51" t="s">
        <v>1498</v>
      </c>
      <c r="F100" s="52" t="s">
        <v>1499</v>
      </c>
      <c r="G100" s="51"/>
    </row>
    <row r="101" spans="1:7" s="50" customFormat="1" ht="21" customHeight="1">
      <c r="A101" s="47" t="s">
        <v>1434</v>
      </c>
      <c r="B101" s="48" t="s">
        <v>1435</v>
      </c>
      <c r="C101" s="47"/>
      <c r="D101" s="49"/>
      <c r="E101" s="47" t="s">
        <v>1500</v>
      </c>
      <c r="F101" s="48" t="s">
        <v>1501</v>
      </c>
      <c r="G101" s="47"/>
    </row>
    <row r="102" spans="1:7" s="50" customFormat="1" ht="21" customHeight="1">
      <c r="A102" s="51" t="s">
        <v>1436</v>
      </c>
      <c r="B102" s="52" t="s">
        <v>1437</v>
      </c>
      <c r="C102" s="51"/>
      <c r="D102" s="49"/>
      <c r="E102" s="51" t="s">
        <v>1502</v>
      </c>
      <c r="F102" s="52" t="s">
        <v>1503</v>
      </c>
      <c r="G102" s="51"/>
    </row>
    <row r="103" spans="1:7" s="50" customFormat="1" ht="21" customHeight="1">
      <c r="A103" s="47" t="s">
        <v>1438</v>
      </c>
      <c r="B103" s="48" t="s">
        <v>1439</v>
      </c>
      <c r="C103" s="47"/>
      <c r="D103" s="49"/>
      <c r="E103" s="47" t="s">
        <v>1504</v>
      </c>
      <c r="F103" s="48" t="s">
        <v>1505</v>
      </c>
      <c r="G103" s="47"/>
    </row>
    <row r="104" spans="1:7" s="50" customFormat="1" ht="21" customHeight="1">
      <c r="A104" s="51" t="s">
        <v>1440</v>
      </c>
      <c r="B104" s="52" t="s">
        <v>1441</v>
      </c>
      <c r="C104" s="51"/>
      <c r="D104" s="49"/>
      <c r="E104" s="51" t="s">
        <v>1506</v>
      </c>
      <c r="F104" s="52" t="s">
        <v>1507</v>
      </c>
      <c r="G104" s="51"/>
    </row>
    <row r="105" spans="1:7" s="50" customFormat="1" ht="21" customHeight="1">
      <c r="A105" s="47" t="s">
        <v>1442</v>
      </c>
      <c r="B105" s="48" t="s">
        <v>1443</v>
      </c>
      <c r="C105" s="47"/>
      <c r="D105" s="49"/>
      <c r="E105" s="47" t="s">
        <v>1508</v>
      </c>
      <c r="F105" s="48" t="s">
        <v>1509</v>
      </c>
      <c r="G105" s="47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50" customFormat="1" ht="21" customHeight="1">
      <c r="A107" s="51" t="s">
        <v>1510</v>
      </c>
      <c r="B107" s="52" t="s">
        <v>1511</v>
      </c>
      <c r="C107" s="51"/>
      <c r="D107" s="49"/>
      <c r="E107" s="51"/>
      <c r="F107" s="52"/>
      <c r="G107" s="51"/>
    </row>
    <row r="108" spans="1:7" s="50" customFormat="1" ht="21" customHeight="1">
      <c r="A108" s="47" t="s">
        <v>1512</v>
      </c>
      <c r="B108" s="48" t="s">
        <v>1513</v>
      </c>
      <c r="C108" s="47"/>
      <c r="D108" s="49"/>
      <c r="E108" s="47"/>
      <c r="F108" s="48"/>
      <c r="G108" s="47"/>
    </row>
    <row r="109" spans="1:7" s="50" customFormat="1" ht="21" customHeight="1">
      <c r="A109" s="51" t="s">
        <v>1514</v>
      </c>
      <c r="B109" s="52" t="s">
        <v>1515</v>
      </c>
      <c r="C109" s="51"/>
      <c r="D109" s="49"/>
      <c r="E109" s="51"/>
      <c r="F109" s="52"/>
      <c r="G109" s="51"/>
    </row>
    <row r="110" spans="1:7" s="50" customFormat="1" ht="21" customHeight="1">
      <c r="A110" s="47" t="s">
        <v>1516</v>
      </c>
      <c r="B110" s="48" t="s">
        <v>1517</v>
      </c>
      <c r="C110" s="47"/>
      <c r="D110" s="49"/>
      <c r="E110" s="47"/>
      <c r="F110" s="48"/>
      <c r="G110" s="47"/>
    </row>
    <row r="111" spans="1:7" s="50" customFormat="1" ht="21" customHeight="1">
      <c r="A111" s="51" t="s">
        <v>1518</v>
      </c>
      <c r="B111" s="52" t="s">
        <v>1519</v>
      </c>
      <c r="C111" s="51"/>
      <c r="D111" s="49"/>
      <c r="E111" s="51"/>
      <c r="F111" s="52"/>
      <c r="G111" s="51"/>
    </row>
    <row r="112" spans="1:7" s="50" customFormat="1" ht="21" customHeight="1">
      <c r="A112" s="47" t="s">
        <v>1520</v>
      </c>
      <c r="B112" s="48" t="s">
        <v>1521</v>
      </c>
      <c r="C112" s="47"/>
      <c r="D112" s="49"/>
      <c r="E112" s="47"/>
      <c r="F112" s="48"/>
      <c r="G112" s="47"/>
    </row>
    <row r="113" spans="1:7" s="50" customFormat="1" ht="21" customHeight="1">
      <c r="A113" s="133" t="s">
        <v>1522</v>
      </c>
      <c r="B113" s="134" t="s">
        <v>1523</v>
      </c>
      <c r="C113" s="133"/>
      <c r="D113" s="49"/>
      <c r="E113" s="51"/>
      <c r="F113" s="52"/>
      <c r="G113" s="51"/>
    </row>
    <row r="114" spans="1:7" s="50" customFormat="1" ht="21" customHeight="1">
      <c r="A114" s="131" t="s">
        <v>1524</v>
      </c>
      <c r="B114" s="132" t="s">
        <v>1525</v>
      </c>
      <c r="C114" s="131"/>
      <c r="D114" s="49"/>
      <c r="E114" s="47"/>
      <c r="F114" s="48"/>
      <c r="G114" s="47"/>
    </row>
    <row r="115" spans="1:7" s="50" customFormat="1" ht="21" customHeight="1">
      <c r="A115" s="133" t="s">
        <v>1526</v>
      </c>
      <c r="B115" s="134" t="s">
        <v>1527</v>
      </c>
      <c r="C115" s="133"/>
      <c r="D115" s="49"/>
      <c r="E115" s="51"/>
      <c r="F115" s="52"/>
      <c r="G115" s="51"/>
    </row>
    <row r="116" spans="1:7" s="50" customFormat="1" ht="21" customHeight="1">
      <c r="A116" s="131" t="s">
        <v>1528</v>
      </c>
      <c r="B116" s="132" t="s">
        <v>1529</v>
      </c>
      <c r="C116" s="131"/>
      <c r="D116" s="49"/>
      <c r="E116" s="47"/>
      <c r="F116" s="48"/>
      <c r="G116" s="47"/>
    </row>
    <row r="117" spans="1:7" s="136" customFormat="1" ht="21" customHeight="1">
      <c r="A117" s="133" t="s">
        <v>1530</v>
      </c>
      <c r="B117" s="134" t="s">
        <v>1531</v>
      </c>
      <c r="C117" s="133"/>
      <c r="D117" s="135"/>
      <c r="E117" s="133"/>
      <c r="F117" s="134"/>
      <c r="G117" s="133"/>
    </row>
    <row r="118" spans="1:7" s="136" customFormat="1" ht="21" customHeight="1">
      <c r="A118" s="131"/>
      <c r="B118" s="132"/>
      <c r="C118" s="131"/>
      <c r="D118" s="135"/>
      <c r="E118" s="131"/>
      <c r="F118" s="132"/>
      <c r="G118" s="131"/>
    </row>
    <row r="119" spans="1:7" s="136" customFormat="1" ht="21" customHeight="1">
      <c r="A119" s="133"/>
      <c r="B119" s="134"/>
      <c r="C119" s="133"/>
      <c r="D119" s="135"/>
      <c r="E119" s="133"/>
      <c r="F119" s="134"/>
      <c r="G119" s="133"/>
    </row>
    <row r="120" spans="1:7" s="136" customFormat="1" ht="21" customHeight="1">
      <c r="A120" s="131"/>
      <c r="B120" s="132"/>
      <c r="C120" s="131"/>
      <c r="D120" s="135"/>
      <c r="E120" s="131"/>
      <c r="F120" s="132"/>
      <c r="G120" s="131"/>
    </row>
    <row r="121" spans="1:7" s="136" customFormat="1" ht="21" customHeight="1">
      <c r="A121" s="133"/>
      <c r="B121" s="134"/>
      <c r="C121" s="133"/>
      <c r="D121" s="135"/>
      <c r="E121" s="133"/>
      <c r="F121" s="134"/>
      <c r="G121" s="133"/>
    </row>
    <row r="122" spans="1:7" s="136" customFormat="1" ht="21" customHeight="1">
      <c r="A122" s="131"/>
      <c r="B122" s="132"/>
      <c r="C122" s="131"/>
      <c r="D122" s="135"/>
      <c r="E122" s="131"/>
      <c r="F122" s="132"/>
      <c r="G122" s="131"/>
    </row>
    <row r="123" spans="1:7" s="136" customFormat="1" ht="21" customHeight="1">
      <c r="A123" s="133"/>
      <c r="B123" s="134"/>
      <c r="C123" s="133"/>
      <c r="D123" s="135"/>
      <c r="E123" s="133"/>
      <c r="F123" s="134"/>
      <c r="G123" s="133"/>
    </row>
    <row r="124" spans="1:7" s="136" customFormat="1" ht="21" customHeight="1">
      <c r="A124" s="131"/>
      <c r="B124" s="132"/>
      <c r="C124" s="131"/>
      <c r="D124" s="135"/>
      <c r="E124" s="131"/>
      <c r="F124" s="132"/>
      <c r="G124" s="131"/>
    </row>
    <row r="125" spans="1:7" s="136" customFormat="1" ht="21" customHeight="1">
      <c r="A125" s="133"/>
      <c r="B125" s="134"/>
      <c r="C125" s="133"/>
      <c r="D125" s="135"/>
      <c r="E125" s="133"/>
      <c r="F125" s="134"/>
      <c r="G125" s="133"/>
    </row>
    <row r="126" spans="1:7" s="136" customFormat="1" ht="21" customHeight="1">
      <c r="A126" s="131"/>
      <c r="B126" s="132"/>
      <c r="C126" s="131"/>
      <c r="D126" s="135"/>
      <c r="E126" s="131"/>
      <c r="F126" s="132"/>
      <c r="G126" s="131"/>
    </row>
    <row r="127" spans="1:7" s="136" customFormat="1" ht="21" customHeight="1">
      <c r="A127" s="133"/>
      <c r="B127" s="134"/>
      <c r="C127" s="133"/>
      <c r="D127" s="135"/>
      <c r="E127" s="133"/>
      <c r="F127" s="134"/>
      <c r="G127" s="133"/>
    </row>
    <row r="128" spans="1:7" s="136" customFormat="1" ht="21" customHeight="1">
      <c r="A128" s="131"/>
      <c r="B128" s="132"/>
      <c r="C128" s="131"/>
      <c r="D128" s="135"/>
      <c r="E128" s="131"/>
      <c r="F128" s="132"/>
      <c r="G128" s="131"/>
    </row>
    <row r="129" spans="1:7" s="136" customFormat="1" ht="21" customHeight="1">
      <c r="A129" s="133"/>
      <c r="B129" s="134"/>
      <c r="C129" s="133"/>
      <c r="D129" s="135"/>
      <c r="E129" s="133"/>
      <c r="F129" s="134"/>
      <c r="G129" s="133"/>
    </row>
    <row r="130" spans="1:7" s="136" customFormat="1" ht="21" customHeight="1">
      <c r="A130" s="131"/>
      <c r="B130" s="132"/>
      <c r="C130" s="131"/>
      <c r="D130" s="135"/>
      <c r="E130" s="131"/>
      <c r="F130" s="132"/>
      <c r="G130" s="131"/>
    </row>
    <row r="131" spans="1:7" s="136" customFormat="1" ht="21" customHeight="1">
      <c r="A131" s="133"/>
      <c r="B131" s="134"/>
      <c r="C131" s="133"/>
      <c r="D131" s="135"/>
      <c r="E131" s="133"/>
      <c r="F131" s="134"/>
      <c r="G131" s="133"/>
    </row>
    <row r="132" spans="1:7" s="136" customFormat="1" ht="21" customHeight="1">
      <c r="A132" s="131"/>
      <c r="B132" s="132"/>
      <c r="C132" s="131"/>
      <c r="D132" s="135"/>
      <c r="E132" s="131"/>
      <c r="F132" s="132"/>
      <c r="G132" s="131"/>
    </row>
    <row r="133" spans="1:7" s="136" customFormat="1" ht="21" customHeight="1">
      <c r="A133" s="133"/>
      <c r="B133" s="134"/>
      <c r="C133" s="133"/>
      <c r="D133" s="135"/>
      <c r="E133" s="133"/>
      <c r="F133" s="134"/>
      <c r="G133" s="133"/>
    </row>
    <row r="134" spans="1:7" s="136" customFormat="1" ht="21" customHeight="1">
      <c r="A134" s="131"/>
      <c r="B134" s="132"/>
      <c r="C134" s="131"/>
      <c r="D134" s="135"/>
      <c r="E134" s="131"/>
      <c r="F134" s="132"/>
      <c r="G134" s="131"/>
    </row>
    <row r="135" spans="1:7" s="136" customFormat="1" ht="21" customHeight="1">
      <c r="A135" s="133"/>
      <c r="B135" s="134"/>
      <c r="C135" s="133"/>
      <c r="D135" s="135"/>
      <c r="E135" s="133"/>
      <c r="F135" s="134"/>
      <c r="G135" s="133"/>
    </row>
    <row r="136" spans="1:7" s="136" customFormat="1" ht="21" customHeight="1">
      <c r="A136" s="131"/>
      <c r="B136" s="132"/>
      <c r="C136" s="131"/>
      <c r="D136" s="135"/>
      <c r="E136" s="131"/>
      <c r="F136" s="132"/>
      <c r="G136" s="131"/>
    </row>
    <row r="137" spans="1:7" s="136" customFormat="1" ht="21" customHeight="1">
      <c r="A137" s="133"/>
      <c r="B137" s="134"/>
      <c r="C137" s="133"/>
      <c r="D137" s="135"/>
      <c r="E137" s="133"/>
      <c r="F137" s="134"/>
      <c r="G137" s="133"/>
    </row>
    <row r="138" spans="1:7" s="136" customFormat="1" ht="21" customHeight="1">
      <c r="A138" s="131"/>
      <c r="B138" s="132"/>
      <c r="C138" s="131"/>
      <c r="D138" s="135"/>
      <c r="E138" s="131"/>
      <c r="F138" s="132"/>
      <c r="G138" s="131"/>
    </row>
    <row r="139" spans="1:7" s="136" customFormat="1" ht="21" customHeight="1">
      <c r="A139" s="133"/>
      <c r="B139" s="134"/>
      <c r="C139" s="133"/>
      <c r="D139" s="135"/>
      <c r="E139" s="133"/>
      <c r="F139" s="134"/>
      <c r="G139" s="133"/>
    </row>
  </sheetData>
  <mergeCells count="2">
    <mergeCell ref="A12:G12"/>
    <mergeCell ref="A13:G13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9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E10" sqref="E10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3" width="11" style="2"/>
    <col min="34" max="34" width="12.375" style="5" customWidth="1"/>
    <col min="35" max="35" width="13.625" style="2" customWidth="1"/>
    <col min="36" max="36" width="12.5" style="5" customWidth="1"/>
    <col min="37" max="62" width="11" style="129"/>
  </cols>
  <sheetData>
    <row r="1" spans="1:62" ht="24" thickBot="1">
      <c r="A1" s="1" t="s">
        <v>122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 s="171" t="s">
        <v>6176</v>
      </c>
      <c r="AL1" s="172" t="s">
        <v>6177</v>
      </c>
    </row>
    <row r="2" spans="1:62" ht="16.5" thickBot="1">
      <c r="A2" s="3" t="s">
        <v>120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s="173" t="s">
        <v>3437</v>
      </c>
      <c r="AL2" s="174">
        <v>4</v>
      </c>
    </row>
    <row r="3" spans="1:62" ht="16.5" thickBot="1">
      <c r="A3" s="3"/>
      <c r="C3" s="4" t="s">
        <v>0</v>
      </c>
      <c r="D3" s="5">
        <v>216</v>
      </c>
      <c r="E3"/>
      <c r="F3" s="121" t="s">
        <v>468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173" t="s">
        <v>6166</v>
      </c>
      <c r="AL3" s="174">
        <v>3.6669999999999998</v>
      </c>
    </row>
    <row r="4" spans="1:62" ht="16.5" thickBot="1">
      <c r="C4" s="4" t="s">
        <v>1</v>
      </c>
      <c r="D4" s="6">
        <f>AI16</f>
        <v>152</v>
      </c>
      <c r="E4"/>
      <c r="F4" s="121" t="s">
        <v>1637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173" t="s">
        <v>6170</v>
      </c>
      <c r="AL4" s="174">
        <v>3.3330000000000002</v>
      </c>
    </row>
    <row r="5" spans="1:62" ht="16.5" thickBot="1">
      <c r="B5" s="4"/>
      <c r="C5" s="4" t="s">
        <v>2</v>
      </c>
      <c r="D5" s="7">
        <f>AH18</f>
        <v>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173" t="s">
        <v>6168</v>
      </c>
      <c r="AL5" s="174">
        <v>3</v>
      </c>
    </row>
    <row r="6" spans="1:62" ht="16.5" thickBot="1">
      <c r="B6" s="4"/>
      <c r="C6" s="4" t="s">
        <v>3</v>
      </c>
      <c r="D6" s="5">
        <v>13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s="173" t="s">
        <v>6167</v>
      </c>
      <c r="AL6" s="174">
        <v>2.6669999999999998</v>
      </c>
    </row>
    <row r="7" spans="1:62" ht="16.5" thickBot="1">
      <c r="B7" s="4"/>
      <c r="C7" s="4" t="s">
        <v>4</v>
      </c>
      <c r="D7" s="8">
        <f>AJ16</f>
        <v>803.5</v>
      </c>
      <c r="E7"/>
      <c r="F7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173" t="s">
        <v>6164</v>
      </c>
      <c r="AL7" s="174">
        <v>2.3330000000000002</v>
      </c>
    </row>
    <row r="8" spans="1:62" ht="16.5" thickBot="1">
      <c r="B8" s="4"/>
      <c r="C8" s="4"/>
      <c r="D8" s="9"/>
      <c r="E8"/>
      <c r="F8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173" t="s">
        <v>6162</v>
      </c>
      <c r="AL8" s="174">
        <v>2</v>
      </c>
    </row>
    <row r="9" spans="1:62" ht="16.5" thickBot="1">
      <c r="A9" s="61" t="s">
        <v>5</v>
      </c>
      <c r="B9" t="s">
        <v>92</v>
      </c>
      <c r="C9" s="2"/>
      <c r="E9"/>
      <c r="F9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173" t="s">
        <v>6173</v>
      </c>
      <c r="AL9" s="174">
        <v>1.667</v>
      </c>
    </row>
    <row r="10" spans="1:62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173" t="s">
        <v>6169</v>
      </c>
      <c r="AL10" s="174">
        <v>1.333</v>
      </c>
    </row>
    <row r="11" spans="1:62" ht="32.25" thickBot="1">
      <c r="A11" s="61" t="s">
        <v>6</v>
      </c>
      <c r="B11" s="112" t="s">
        <v>477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s="173" t="s">
        <v>3438</v>
      </c>
      <c r="AL11" s="174">
        <v>1</v>
      </c>
    </row>
    <row r="12" spans="1:62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173" t="s">
        <v>6172</v>
      </c>
      <c r="AL12" s="174">
        <v>0.66700000000000004</v>
      </c>
    </row>
    <row r="13" spans="1:62" s="137" customFormat="1" ht="16.5" thickBot="1">
      <c r="B13" s="61"/>
      <c r="C13" s="61" t="s">
        <v>6158</v>
      </c>
      <c r="D13" s="5"/>
      <c r="E13" s="137" t="s">
        <v>6144</v>
      </c>
      <c r="G13" s="137" t="s">
        <v>6145</v>
      </c>
      <c r="I13" s="137" t="s">
        <v>6146</v>
      </c>
      <c r="K13" s="137" t="s">
        <v>6147</v>
      </c>
      <c r="M13" s="137" t="s">
        <v>6148</v>
      </c>
      <c r="O13" s="137" t="s">
        <v>6149</v>
      </c>
      <c r="Q13" s="137" t="s">
        <v>6160</v>
      </c>
      <c r="S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E13" s="137" t="s">
        <v>6156</v>
      </c>
      <c r="AG13" s="137" t="s">
        <v>6157</v>
      </c>
      <c r="AJ13" s="168"/>
      <c r="AK13" s="173" t="s">
        <v>6163</v>
      </c>
      <c r="AL13" s="174">
        <v>0</v>
      </c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</row>
    <row r="14" spans="1:62" ht="16.5" thickBot="1">
      <c r="B14" s="4"/>
      <c r="C14" s="4"/>
      <c r="D14" s="5"/>
      <c r="E14">
        <v>27</v>
      </c>
      <c r="F14"/>
      <c r="G14" s="42">
        <f>SUM(F16:G16)</f>
        <v>64</v>
      </c>
      <c r="H14" s="122"/>
      <c r="I14" s="129">
        <f t="shared" ref="I14" si="0">SUM(H16:I16)</f>
        <v>76</v>
      </c>
      <c r="J14" s="122"/>
      <c r="K14" s="129">
        <f t="shared" ref="K14" si="1">SUM(J16:K16)</f>
        <v>67</v>
      </c>
      <c r="L14" s="122"/>
      <c r="M14" s="129">
        <f t="shared" ref="M14" si="2">SUM(L16:M16)</f>
        <v>94</v>
      </c>
      <c r="N14" s="122"/>
      <c r="O14" s="129">
        <f t="shared" ref="O14" si="3">SUM(N16:O16)</f>
        <v>35</v>
      </c>
      <c r="P14" s="122"/>
      <c r="Q14" s="129">
        <f t="shared" ref="Q14" si="4">SUM(P16:Q16)</f>
        <v>56</v>
      </c>
      <c r="R14" s="122"/>
      <c r="S14" s="129">
        <f t="shared" ref="S14" si="5">SUM(R16:S16)</f>
        <v>44</v>
      </c>
      <c r="T14"/>
      <c r="U14"/>
      <c r="V14">
        <f>SUM(T16:V16)</f>
        <v>108</v>
      </c>
      <c r="W14"/>
      <c r="X14">
        <f>SUM(W16:X16)</f>
        <v>0</v>
      </c>
      <c r="Y14" s="122"/>
      <c r="Z14" s="122">
        <f>SUM(Y16:Z16)</f>
        <v>24</v>
      </c>
      <c r="AA14" s="122"/>
      <c r="AB14" s="122">
        <f>SUM(AA16:AB16)</f>
        <v>57</v>
      </c>
      <c r="AC14"/>
      <c r="AD14"/>
      <c r="AE14" s="122">
        <f>SUM(AC16:AE16)</f>
        <v>17</v>
      </c>
      <c r="AF14"/>
      <c r="AG14" s="122">
        <f>SUM(AF16:AG16)</f>
        <v>54</v>
      </c>
      <c r="AH14"/>
      <c r="AI14"/>
      <c r="AJ14"/>
      <c r="AK14" s="173" t="s">
        <v>6171</v>
      </c>
      <c r="AL14" s="174" t="s">
        <v>6178</v>
      </c>
    </row>
    <row r="15" spans="1:62" ht="48.95" customHeight="1" thickBot="1">
      <c r="B15" s="195" t="s">
        <v>7</v>
      </c>
      <c r="C15" s="196"/>
      <c r="D15" s="197"/>
      <c r="E15" s="113" t="s">
        <v>6054</v>
      </c>
      <c r="F15" s="113">
        <v>41526</v>
      </c>
      <c r="G15" s="114">
        <v>41527</v>
      </c>
      <c r="H15" s="114">
        <v>41533</v>
      </c>
      <c r="I15" s="114">
        <v>41534</v>
      </c>
      <c r="J15" s="114">
        <v>41540</v>
      </c>
      <c r="K15" s="113">
        <v>41541</v>
      </c>
      <c r="L15" s="113">
        <v>41547</v>
      </c>
      <c r="M15" s="113">
        <v>41548</v>
      </c>
      <c r="N15" s="113">
        <v>41554</v>
      </c>
      <c r="O15" s="113">
        <v>41555</v>
      </c>
      <c r="P15" s="113" t="s">
        <v>6081</v>
      </c>
      <c r="Q15" s="113" t="s">
        <v>6082</v>
      </c>
      <c r="R15" s="113" t="s">
        <v>6090</v>
      </c>
      <c r="S15" s="113" t="s">
        <v>6091</v>
      </c>
      <c r="T15" s="113" t="s">
        <v>6100</v>
      </c>
      <c r="U15" s="113" t="s">
        <v>6098</v>
      </c>
      <c r="V15" s="113" t="s">
        <v>6106</v>
      </c>
      <c r="W15" s="113" t="s">
        <v>6104</v>
      </c>
      <c r="X15" s="113" t="s">
        <v>6105</v>
      </c>
      <c r="Y15" s="113" t="s">
        <v>6118</v>
      </c>
      <c r="Z15" s="113" t="s">
        <v>6111</v>
      </c>
      <c r="AA15" s="113" t="s">
        <v>6121</v>
      </c>
      <c r="AB15" s="113" t="s">
        <v>6122</v>
      </c>
      <c r="AC15" s="113" t="s">
        <v>6134</v>
      </c>
      <c r="AD15" s="113" t="s">
        <v>6135</v>
      </c>
      <c r="AE15" s="113" t="s">
        <v>6129</v>
      </c>
      <c r="AF15" s="113" t="s">
        <v>6136</v>
      </c>
      <c r="AG15" s="113" t="s">
        <v>6137</v>
      </c>
      <c r="AH15" s="13" t="s">
        <v>8</v>
      </c>
      <c r="AI15" s="14" t="s">
        <v>9</v>
      </c>
      <c r="AJ15" s="13" t="s">
        <v>10</v>
      </c>
      <c r="AK15" s="173" t="s">
        <v>6165</v>
      </c>
      <c r="AL15" s="174" t="s">
        <v>6179</v>
      </c>
    </row>
    <row r="16" spans="1:62" ht="16.5" thickBot="1">
      <c r="B16" s="198" t="s">
        <v>11</v>
      </c>
      <c r="C16" s="199"/>
      <c r="D16" s="200"/>
      <c r="E16" s="15">
        <f>SUM(E21:E296)</f>
        <v>27</v>
      </c>
      <c r="F16" s="15">
        <f t="shared" ref="F16:AG16" si="6">SUM(F21:F296)</f>
        <v>31</v>
      </c>
      <c r="G16" s="15">
        <f t="shared" si="6"/>
        <v>33</v>
      </c>
      <c r="H16" s="15">
        <f t="shared" si="6"/>
        <v>40</v>
      </c>
      <c r="I16" s="15">
        <f t="shared" si="6"/>
        <v>36</v>
      </c>
      <c r="J16" s="15">
        <f t="shared" si="6"/>
        <v>23</v>
      </c>
      <c r="K16" s="15">
        <f t="shared" si="6"/>
        <v>44</v>
      </c>
      <c r="L16" s="15">
        <f t="shared" si="6"/>
        <v>40</v>
      </c>
      <c r="M16" s="15">
        <f t="shared" si="6"/>
        <v>54</v>
      </c>
      <c r="N16" s="15">
        <f t="shared" si="6"/>
        <v>15</v>
      </c>
      <c r="O16" s="15">
        <f t="shared" si="6"/>
        <v>20</v>
      </c>
      <c r="P16" s="15">
        <f t="shared" si="6"/>
        <v>16</v>
      </c>
      <c r="Q16" s="15">
        <f t="shared" si="6"/>
        <v>40</v>
      </c>
      <c r="R16" s="15">
        <f t="shared" si="6"/>
        <v>19</v>
      </c>
      <c r="S16" s="15">
        <f t="shared" si="6"/>
        <v>25</v>
      </c>
      <c r="T16" s="15">
        <f t="shared" si="6"/>
        <v>21</v>
      </c>
      <c r="U16" s="15">
        <f t="shared" si="6"/>
        <v>25</v>
      </c>
      <c r="V16" s="15">
        <f t="shared" si="6"/>
        <v>62</v>
      </c>
      <c r="W16" s="15">
        <f t="shared" si="6"/>
        <v>0</v>
      </c>
      <c r="X16" s="15">
        <f t="shared" si="6"/>
        <v>0</v>
      </c>
      <c r="Y16" s="15">
        <f t="shared" si="6"/>
        <v>12</v>
      </c>
      <c r="Z16" s="15">
        <f t="shared" si="6"/>
        <v>12</v>
      </c>
      <c r="AA16" s="15">
        <f t="shared" si="6"/>
        <v>24</v>
      </c>
      <c r="AB16" s="15">
        <f t="shared" si="6"/>
        <v>33</v>
      </c>
      <c r="AC16" s="15">
        <f t="shared" si="6"/>
        <v>12</v>
      </c>
      <c r="AD16" s="15">
        <f t="shared" si="6"/>
        <v>4</v>
      </c>
      <c r="AE16" s="15">
        <f t="shared" si="6"/>
        <v>1</v>
      </c>
      <c r="AF16" s="15">
        <f t="shared" si="6"/>
        <v>23</v>
      </c>
      <c r="AG16" s="15">
        <f t="shared" si="6"/>
        <v>31</v>
      </c>
      <c r="AH16" s="15">
        <f>SUM(AH21:AH295)</f>
        <v>716</v>
      </c>
      <c r="AI16" s="17">
        <f>SUM(AI21:AI295)</f>
        <v>152</v>
      </c>
      <c r="AJ16" s="18">
        <f>SUM(AJ21:AJ295)</f>
        <v>803.5</v>
      </c>
      <c r="AK16" s="173" t="s">
        <v>6175</v>
      </c>
      <c r="AL16" s="174" t="s">
        <v>6180</v>
      </c>
    </row>
    <row r="17" spans="1:62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2.5</v>
      </c>
      <c r="W17" s="19">
        <v>0</v>
      </c>
      <c r="X17" s="19">
        <v>0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20"/>
      <c r="AI17" s="21"/>
      <c r="AJ17" s="22"/>
      <c r="AK17" s="173" t="s">
        <v>6174</v>
      </c>
      <c r="AL17" s="174" t="s">
        <v>6181</v>
      </c>
    </row>
    <row r="18" spans="1:62">
      <c r="B18" s="204" t="s">
        <v>13</v>
      </c>
      <c r="C18" s="205"/>
      <c r="D18" s="206"/>
      <c r="E18" s="23">
        <f t="shared" ref="E18:AG18" si="7">IF(E16=0,0,1)</f>
        <v>1</v>
      </c>
      <c r="F18" s="23">
        <f t="shared" si="7"/>
        <v>1</v>
      </c>
      <c r="G18" s="23">
        <f t="shared" si="7"/>
        <v>1</v>
      </c>
      <c r="H18" s="23">
        <f t="shared" si="7"/>
        <v>1</v>
      </c>
      <c r="I18" s="23">
        <f t="shared" si="7"/>
        <v>1</v>
      </c>
      <c r="J18" s="23">
        <f t="shared" si="7"/>
        <v>1</v>
      </c>
      <c r="K18" s="23">
        <f t="shared" si="7"/>
        <v>1</v>
      </c>
      <c r="L18" s="23">
        <f t="shared" si="7"/>
        <v>1</v>
      </c>
      <c r="M18" s="23">
        <f t="shared" si="7"/>
        <v>1</v>
      </c>
      <c r="N18" s="23">
        <f t="shared" si="7"/>
        <v>1</v>
      </c>
      <c r="O18" s="23">
        <f t="shared" si="7"/>
        <v>1</v>
      </c>
      <c r="P18" s="23">
        <f t="shared" si="7"/>
        <v>1</v>
      </c>
      <c r="Q18" s="23">
        <f t="shared" si="7"/>
        <v>1</v>
      </c>
      <c r="R18" s="23">
        <f t="shared" si="7"/>
        <v>1</v>
      </c>
      <c r="S18" s="23">
        <f t="shared" si="7"/>
        <v>1</v>
      </c>
      <c r="T18" s="23">
        <f t="shared" si="7"/>
        <v>1</v>
      </c>
      <c r="U18" s="23">
        <f t="shared" si="7"/>
        <v>1</v>
      </c>
      <c r="V18" s="23">
        <f t="shared" si="7"/>
        <v>1</v>
      </c>
      <c r="W18" s="23">
        <f t="shared" si="7"/>
        <v>0</v>
      </c>
      <c r="X18" s="23">
        <f t="shared" si="7"/>
        <v>0</v>
      </c>
      <c r="Y18" s="23">
        <f t="shared" si="7"/>
        <v>1</v>
      </c>
      <c r="Z18" s="23">
        <f t="shared" si="7"/>
        <v>1</v>
      </c>
      <c r="AA18" s="23">
        <f t="shared" si="7"/>
        <v>1</v>
      </c>
      <c r="AB18" s="23">
        <f t="shared" si="7"/>
        <v>1</v>
      </c>
      <c r="AC18" s="23">
        <f t="shared" si="7"/>
        <v>1</v>
      </c>
      <c r="AD18" s="23">
        <f t="shared" si="7"/>
        <v>1</v>
      </c>
      <c r="AE18" s="23">
        <f t="shared" si="7"/>
        <v>1</v>
      </c>
      <c r="AF18" s="23">
        <f t="shared" si="7"/>
        <v>1</v>
      </c>
      <c r="AG18" s="23">
        <f t="shared" si="7"/>
        <v>1</v>
      </c>
      <c r="AH18" s="24">
        <f>SUM(E18:AG18)</f>
        <v>27</v>
      </c>
      <c r="AI18" s="25"/>
      <c r="AJ18" s="26"/>
    </row>
    <row r="19" spans="1:62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6049</v>
      </c>
      <c r="X19" s="28" t="s">
        <v>6049</v>
      </c>
      <c r="Y19" s="28"/>
      <c r="Z19" s="28"/>
      <c r="AA19" s="28"/>
      <c r="AB19" s="28"/>
      <c r="AC19" s="28"/>
      <c r="AD19" s="28"/>
      <c r="AE19" s="28"/>
      <c r="AF19" s="28"/>
      <c r="AG19" s="28"/>
      <c r="AH19" s="20"/>
      <c r="AI19" s="29"/>
      <c r="AJ19" s="26"/>
    </row>
    <row r="20" spans="1:62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4"/>
      <c r="AI20" s="214"/>
      <c r="AJ20" s="215"/>
      <c r="AK20" s="216" t="s">
        <v>6161</v>
      </c>
      <c r="AL20" s="210"/>
    </row>
    <row r="21" spans="1:62" s="154" customFormat="1">
      <c r="A21" s="129"/>
      <c r="B21" s="156" t="s">
        <v>136</v>
      </c>
      <c r="C21" s="156" t="s">
        <v>137</v>
      </c>
      <c r="D21" s="156">
        <v>33240</v>
      </c>
      <c r="E21" s="157">
        <v>0</v>
      </c>
      <c r="F21" s="157">
        <v>1</v>
      </c>
      <c r="G21" s="157">
        <v>0</v>
      </c>
      <c r="H21" s="157">
        <v>1</v>
      </c>
      <c r="I21" s="157">
        <v>0</v>
      </c>
      <c r="J21" s="157">
        <v>1</v>
      </c>
      <c r="K21" s="157">
        <v>0</v>
      </c>
      <c r="L21" s="157">
        <v>1</v>
      </c>
      <c r="M21" s="157">
        <v>0</v>
      </c>
      <c r="N21" s="157">
        <v>0</v>
      </c>
      <c r="O21" s="157">
        <v>0</v>
      </c>
      <c r="P21" s="157">
        <v>1</v>
      </c>
      <c r="Q21" s="157">
        <v>0</v>
      </c>
      <c r="R21" s="157">
        <v>0</v>
      </c>
      <c r="S21" s="157">
        <v>0</v>
      </c>
      <c r="T21" s="157">
        <v>1</v>
      </c>
      <c r="U21" s="157">
        <v>0</v>
      </c>
      <c r="V21" s="157">
        <v>1</v>
      </c>
      <c r="W21" s="157">
        <v>0</v>
      </c>
      <c r="X21" s="157">
        <v>0</v>
      </c>
      <c r="Y21" s="157">
        <v>0</v>
      </c>
      <c r="Z21" s="157">
        <v>0</v>
      </c>
      <c r="AA21" s="157">
        <v>1</v>
      </c>
      <c r="AB21" s="157">
        <v>0</v>
      </c>
      <c r="AC21" s="157">
        <v>1</v>
      </c>
      <c r="AD21" s="157">
        <v>0</v>
      </c>
      <c r="AE21" s="157">
        <v>0</v>
      </c>
      <c r="AF21" s="157">
        <v>1</v>
      </c>
      <c r="AG21" s="157">
        <v>0</v>
      </c>
      <c r="AH21" s="158">
        <f t="shared" ref="AH21:AH65" si="8">SUM(E21:AG21)</f>
        <v>10</v>
      </c>
      <c r="AI21" s="159">
        <f t="shared" ref="AI21:AI85" si="9">IF(AH21=0,0,1)</f>
        <v>1</v>
      </c>
      <c r="AJ21" s="160">
        <f t="shared" ref="AJ21:AJ65" si="10">SUMPRODUCT($E$17:$AG$17,E21:AG21)</f>
        <v>11.5</v>
      </c>
      <c r="AK21" s="175" t="s">
        <v>3437</v>
      </c>
      <c r="AL21" s="129">
        <f>VLOOKUP(AK21,$AK$2:$AL$17,2,FALSE)</f>
        <v>4</v>
      </c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</row>
    <row r="22" spans="1:62" s="154" customFormat="1">
      <c r="A22" s="129"/>
      <c r="B22" s="156" t="s">
        <v>138</v>
      </c>
      <c r="C22" s="156" t="s">
        <v>139</v>
      </c>
      <c r="D22" s="156">
        <v>33240</v>
      </c>
      <c r="E22" s="157">
        <v>1</v>
      </c>
      <c r="F22" s="157">
        <v>0</v>
      </c>
      <c r="G22" s="157">
        <v>0</v>
      </c>
      <c r="H22" s="157">
        <v>0</v>
      </c>
      <c r="I22" s="157">
        <v>1</v>
      </c>
      <c r="J22" s="157">
        <v>0</v>
      </c>
      <c r="K22" s="157">
        <v>1</v>
      </c>
      <c r="L22" s="157">
        <v>0</v>
      </c>
      <c r="M22" s="157">
        <v>1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1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1</v>
      </c>
      <c r="AC22" s="157">
        <v>1</v>
      </c>
      <c r="AD22" s="157">
        <v>0</v>
      </c>
      <c r="AE22" s="157">
        <v>0</v>
      </c>
      <c r="AF22" s="157">
        <v>0</v>
      </c>
      <c r="AG22" s="157">
        <v>1</v>
      </c>
      <c r="AH22" s="158">
        <f t="shared" si="8"/>
        <v>8</v>
      </c>
      <c r="AI22" s="159">
        <f t="shared" si="9"/>
        <v>1</v>
      </c>
      <c r="AJ22" s="160">
        <f t="shared" si="10"/>
        <v>8</v>
      </c>
      <c r="AK22" s="175" t="s">
        <v>6168</v>
      </c>
      <c r="AL22" s="129">
        <f t="shared" ref="AL22:AL85" si="11">VLOOKUP(AK22,$AK$2:$AL$17,2,FALSE)</f>
        <v>3</v>
      </c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</row>
    <row r="23" spans="1:62" s="154" customFormat="1">
      <c r="A23" s="129"/>
      <c r="B23" s="156" t="s">
        <v>140</v>
      </c>
      <c r="C23" s="156" t="s">
        <v>141</v>
      </c>
      <c r="D23" s="156">
        <v>33240</v>
      </c>
      <c r="E23" s="157">
        <v>0</v>
      </c>
      <c r="F23" s="157">
        <v>0</v>
      </c>
      <c r="G23" s="157">
        <v>1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0</v>
      </c>
      <c r="AG23" s="157">
        <v>0</v>
      </c>
      <c r="AH23" s="158">
        <f t="shared" si="8"/>
        <v>1</v>
      </c>
      <c r="AI23" s="159">
        <f t="shared" si="9"/>
        <v>1</v>
      </c>
      <c r="AJ23" s="160">
        <f t="shared" si="10"/>
        <v>1</v>
      </c>
      <c r="AK23" s="175" t="s">
        <v>6170</v>
      </c>
      <c r="AL23" s="129">
        <f t="shared" si="11"/>
        <v>3.3330000000000002</v>
      </c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</row>
    <row r="24" spans="1:62" s="154" customFormat="1">
      <c r="A24" s="129"/>
      <c r="B24" s="156" t="s">
        <v>142</v>
      </c>
      <c r="C24" s="156" t="s">
        <v>143</v>
      </c>
      <c r="D24" s="156">
        <v>33240</v>
      </c>
      <c r="E24" s="157">
        <v>0</v>
      </c>
      <c r="F24" s="157">
        <v>1</v>
      </c>
      <c r="G24" s="157">
        <v>0</v>
      </c>
      <c r="H24" s="157">
        <v>1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7">
        <v>0</v>
      </c>
      <c r="AH24" s="158">
        <f t="shared" si="8"/>
        <v>2</v>
      </c>
      <c r="AI24" s="159">
        <f t="shared" si="9"/>
        <v>1</v>
      </c>
      <c r="AJ24" s="160">
        <f t="shared" si="10"/>
        <v>2</v>
      </c>
      <c r="AK24" s="175" t="s">
        <v>6166</v>
      </c>
      <c r="AL24" s="129">
        <f t="shared" si="11"/>
        <v>3.6669999999999998</v>
      </c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</row>
    <row r="25" spans="1:62" s="154" customFormat="1">
      <c r="A25" s="129"/>
      <c r="B25" s="156" t="s">
        <v>144</v>
      </c>
      <c r="C25" s="156" t="s">
        <v>145</v>
      </c>
      <c r="D25" s="156">
        <v>33240</v>
      </c>
      <c r="E25" s="157">
        <v>1</v>
      </c>
      <c r="F25" s="157">
        <v>0</v>
      </c>
      <c r="G25" s="157">
        <v>1</v>
      </c>
      <c r="H25" s="157">
        <v>0</v>
      </c>
      <c r="I25" s="157">
        <v>1</v>
      </c>
      <c r="J25" s="157">
        <v>1</v>
      </c>
      <c r="K25" s="157">
        <v>0</v>
      </c>
      <c r="L25" s="157">
        <v>1</v>
      </c>
      <c r="M25" s="157">
        <v>0</v>
      </c>
      <c r="N25" s="157">
        <v>1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1</v>
      </c>
      <c r="U25" s="157">
        <v>0</v>
      </c>
      <c r="V25" s="157">
        <v>1</v>
      </c>
      <c r="W25" s="157">
        <v>0</v>
      </c>
      <c r="X25" s="157">
        <v>0</v>
      </c>
      <c r="Y25" s="157">
        <v>1</v>
      </c>
      <c r="Z25" s="157">
        <v>0</v>
      </c>
      <c r="AA25" s="157">
        <v>1</v>
      </c>
      <c r="AB25" s="157">
        <v>0</v>
      </c>
      <c r="AC25" s="157">
        <v>0</v>
      </c>
      <c r="AD25" s="157">
        <v>1</v>
      </c>
      <c r="AE25" s="157">
        <v>0</v>
      </c>
      <c r="AF25" s="157">
        <v>1</v>
      </c>
      <c r="AG25" s="157">
        <v>0</v>
      </c>
      <c r="AH25" s="158">
        <f t="shared" si="8"/>
        <v>12</v>
      </c>
      <c r="AI25" s="159">
        <f t="shared" si="9"/>
        <v>1</v>
      </c>
      <c r="AJ25" s="160">
        <f t="shared" si="10"/>
        <v>13.5</v>
      </c>
      <c r="AK25" s="175" t="s">
        <v>3437</v>
      </c>
      <c r="AL25" s="129">
        <f t="shared" si="11"/>
        <v>4</v>
      </c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</row>
    <row r="26" spans="1:62" s="154" customFormat="1">
      <c r="A26" s="129"/>
      <c r="B26" s="156" t="s">
        <v>146</v>
      </c>
      <c r="C26" s="156" t="s">
        <v>147</v>
      </c>
      <c r="D26" s="156">
        <v>33240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7">
        <v>0</v>
      </c>
      <c r="AH26" s="158">
        <f t="shared" si="8"/>
        <v>0</v>
      </c>
      <c r="AI26" s="159">
        <f t="shared" si="9"/>
        <v>0</v>
      </c>
      <c r="AJ26" s="160">
        <f t="shared" si="10"/>
        <v>0</v>
      </c>
      <c r="AK26" s="175" t="s">
        <v>6168</v>
      </c>
      <c r="AL26" s="129">
        <f t="shared" si="11"/>
        <v>3</v>
      </c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</row>
    <row r="27" spans="1:62" s="154" customFormat="1">
      <c r="A27" s="129" t="s">
        <v>3437</v>
      </c>
      <c r="B27" s="156" t="s">
        <v>1539</v>
      </c>
      <c r="C27" s="156" t="s">
        <v>1588</v>
      </c>
      <c r="D27" s="156">
        <v>33240</v>
      </c>
      <c r="E27" s="157">
        <v>0</v>
      </c>
      <c r="F27" s="157">
        <v>0</v>
      </c>
      <c r="G27" s="157">
        <v>1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1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1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1</v>
      </c>
      <c r="AC27" s="157">
        <v>0</v>
      </c>
      <c r="AD27" s="157">
        <v>0</v>
      </c>
      <c r="AE27" s="157">
        <v>0</v>
      </c>
      <c r="AF27" s="157">
        <v>0</v>
      </c>
      <c r="AG27" s="157">
        <v>0</v>
      </c>
      <c r="AH27" s="158">
        <f t="shared" si="8"/>
        <v>4</v>
      </c>
      <c r="AI27" s="159">
        <f t="shared" si="9"/>
        <v>1</v>
      </c>
      <c r="AJ27" s="160">
        <f t="shared" si="10"/>
        <v>4</v>
      </c>
      <c r="AK27" s="175" t="s">
        <v>6168</v>
      </c>
      <c r="AL27" s="129">
        <f t="shared" si="11"/>
        <v>3</v>
      </c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</row>
    <row r="28" spans="1:62" s="154" customFormat="1">
      <c r="A28" s="129"/>
      <c r="B28" s="156" t="s">
        <v>148</v>
      </c>
      <c r="C28" s="156" t="s">
        <v>149</v>
      </c>
      <c r="D28" s="156">
        <v>33240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1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1</v>
      </c>
      <c r="AC28" s="157">
        <v>0</v>
      </c>
      <c r="AD28" s="157">
        <v>0</v>
      </c>
      <c r="AE28" s="157">
        <v>0</v>
      </c>
      <c r="AF28" s="157">
        <v>0</v>
      </c>
      <c r="AG28" s="157">
        <v>1</v>
      </c>
      <c r="AH28" s="158">
        <f t="shared" si="8"/>
        <v>3</v>
      </c>
      <c r="AI28" s="159">
        <f t="shared" si="9"/>
        <v>1</v>
      </c>
      <c r="AJ28" s="160">
        <f t="shared" si="10"/>
        <v>3</v>
      </c>
      <c r="AK28" s="175" t="s">
        <v>6168</v>
      </c>
      <c r="AL28" s="129">
        <f t="shared" si="11"/>
        <v>3</v>
      </c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</row>
    <row r="29" spans="1:62" s="154" customFormat="1">
      <c r="A29" s="129"/>
      <c r="B29" s="156" t="s">
        <v>150</v>
      </c>
      <c r="C29" s="156" t="s">
        <v>151</v>
      </c>
      <c r="D29" s="156">
        <v>33240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1</v>
      </c>
      <c r="M29" s="157">
        <v>0</v>
      </c>
      <c r="N29" s="157">
        <v>0</v>
      </c>
      <c r="O29" s="157">
        <v>0</v>
      </c>
      <c r="P29" s="157">
        <v>1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1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7">
        <v>0</v>
      </c>
      <c r="AH29" s="158">
        <f t="shared" si="8"/>
        <v>3</v>
      </c>
      <c r="AI29" s="159">
        <f t="shared" si="9"/>
        <v>1</v>
      </c>
      <c r="AJ29" s="160">
        <f t="shared" si="10"/>
        <v>3</v>
      </c>
      <c r="AK29" s="175" t="s">
        <v>6168</v>
      </c>
      <c r="AL29" s="129">
        <f t="shared" si="11"/>
        <v>3</v>
      </c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</row>
    <row r="30" spans="1:62" s="154" customFormat="1">
      <c r="A30" s="129"/>
      <c r="B30" s="156" t="s">
        <v>152</v>
      </c>
      <c r="C30" s="156" t="s">
        <v>153</v>
      </c>
      <c r="D30" s="156">
        <v>33240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1</v>
      </c>
      <c r="AC30" s="157">
        <v>0</v>
      </c>
      <c r="AD30" s="157">
        <v>0</v>
      </c>
      <c r="AE30" s="157">
        <v>0</v>
      </c>
      <c r="AF30" s="157">
        <v>0</v>
      </c>
      <c r="AG30" s="157">
        <v>0</v>
      </c>
      <c r="AH30" s="158">
        <f t="shared" si="8"/>
        <v>1</v>
      </c>
      <c r="AI30" s="159">
        <f t="shared" si="9"/>
        <v>1</v>
      </c>
      <c r="AJ30" s="160">
        <f t="shared" si="10"/>
        <v>1</v>
      </c>
      <c r="AK30" s="175" t="s">
        <v>3437</v>
      </c>
      <c r="AL30" s="129">
        <f t="shared" si="11"/>
        <v>4</v>
      </c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</row>
    <row r="31" spans="1:62" s="154" customFormat="1">
      <c r="A31" s="129" t="s">
        <v>3437</v>
      </c>
      <c r="B31" s="156" t="s">
        <v>1540</v>
      </c>
      <c r="C31" s="156" t="s">
        <v>1589</v>
      </c>
      <c r="D31" s="156">
        <v>33240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1</v>
      </c>
      <c r="Q31" s="157">
        <v>0</v>
      </c>
      <c r="R31" s="157">
        <v>0</v>
      </c>
      <c r="S31" s="157">
        <v>0</v>
      </c>
      <c r="T31" s="157">
        <v>1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7">
        <v>0</v>
      </c>
      <c r="AH31" s="158">
        <f t="shared" si="8"/>
        <v>2</v>
      </c>
      <c r="AI31" s="159">
        <f t="shared" si="9"/>
        <v>1</v>
      </c>
      <c r="AJ31" s="160">
        <f t="shared" si="10"/>
        <v>2</v>
      </c>
      <c r="AK31" s="175" t="s">
        <v>6166</v>
      </c>
      <c r="AL31" s="129">
        <f t="shared" si="11"/>
        <v>3.6669999999999998</v>
      </c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</row>
    <row r="32" spans="1:62" s="154" customFormat="1">
      <c r="A32" s="129"/>
      <c r="B32" s="156" t="s">
        <v>154</v>
      </c>
      <c r="C32" s="156" t="s">
        <v>155</v>
      </c>
      <c r="D32" s="156">
        <v>33240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7">
        <v>0</v>
      </c>
      <c r="AH32" s="158">
        <f t="shared" si="8"/>
        <v>0</v>
      </c>
      <c r="AI32" s="159">
        <f t="shared" si="9"/>
        <v>0</v>
      </c>
      <c r="AJ32" s="160">
        <f t="shared" si="10"/>
        <v>0</v>
      </c>
      <c r="AK32" s="175" t="s">
        <v>6167</v>
      </c>
      <c r="AL32" s="129">
        <f t="shared" si="11"/>
        <v>2.6669999999999998</v>
      </c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</row>
    <row r="33" spans="1:62" s="154" customFormat="1">
      <c r="A33" s="129" t="s">
        <v>3437</v>
      </c>
      <c r="B33" s="156" t="s">
        <v>1541</v>
      </c>
      <c r="C33" s="156" t="s">
        <v>1590</v>
      </c>
      <c r="D33" s="156">
        <v>33240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7">
        <v>0</v>
      </c>
      <c r="AH33" s="158">
        <f t="shared" si="8"/>
        <v>0</v>
      </c>
      <c r="AI33" s="159">
        <f t="shared" si="9"/>
        <v>0</v>
      </c>
      <c r="AJ33" s="160">
        <f t="shared" si="10"/>
        <v>0</v>
      </c>
      <c r="AK33" s="175" t="s">
        <v>6162</v>
      </c>
      <c r="AL33" s="129">
        <f t="shared" si="11"/>
        <v>2</v>
      </c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</row>
    <row r="34" spans="1:62" s="154" customFormat="1">
      <c r="A34" s="129"/>
      <c r="B34" s="156" t="s">
        <v>156</v>
      </c>
      <c r="C34" s="156" t="s">
        <v>157</v>
      </c>
      <c r="D34" s="156">
        <v>33240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1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1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7">
        <v>0</v>
      </c>
      <c r="AH34" s="158">
        <f t="shared" si="8"/>
        <v>2</v>
      </c>
      <c r="AI34" s="159">
        <f t="shared" si="9"/>
        <v>1</v>
      </c>
      <c r="AJ34" s="160">
        <f t="shared" si="10"/>
        <v>2</v>
      </c>
      <c r="AK34" s="175" t="s">
        <v>6163</v>
      </c>
      <c r="AL34" s="129">
        <f t="shared" si="11"/>
        <v>0</v>
      </c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</row>
    <row r="35" spans="1:62" s="154" customFormat="1">
      <c r="A35" s="129"/>
      <c r="B35" s="156" t="s">
        <v>158</v>
      </c>
      <c r="C35" s="156" t="s">
        <v>159</v>
      </c>
      <c r="D35" s="156">
        <v>33240</v>
      </c>
      <c r="E35" s="157">
        <v>1</v>
      </c>
      <c r="F35" s="157">
        <v>0</v>
      </c>
      <c r="G35" s="157">
        <v>1</v>
      </c>
      <c r="H35" s="157">
        <v>0</v>
      </c>
      <c r="I35" s="157">
        <v>1</v>
      </c>
      <c r="J35" s="157">
        <v>0</v>
      </c>
      <c r="K35" s="157">
        <v>1</v>
      </c>
      <c r="L35" s="157">
        <v>0</v>
      </c>
      <c r="M35" s="157">
        <v>1</v>
      </c>
      <c r="N35" s="157">
        <v>0</v>
      </c>
      <c r="O35" s="157">
        <v>0</v>
      </c>
      <c r="P35" s="157">
        <v>0</v>
      </c>
      <c r="Q35" s="157">
        <v>1</v>
      </c>
      <c r="R35" s="157">
        <v>0</v>
      </c>
      <c r="S35" s="157">
        <v>1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7">
        <v>1</v>
      </c>
      <c r="AH35" s="158">
        <f t="shared" si="8"/>
        <v>8</v>
      </c>
      <c r="AI35" s="159">
        <f t="shared" si="9"/>
        <v>1</v>
      </c>
      <c r="AJ35" s="160">
        <f t="shared" si="10"/>
        <v>8</v>
      </c>
      <c r="AK35" s="175" t="s">
        <v>3437</v>
      </c>
      <c r="AL35" s="129">
        <f t="shared" si="11"/>
        <v>4</v>
      </c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</row>
    <row r="36" spans="1:62" s="154" customFormat="1">
      <c r="A36" s="129"/>
      <c r="B36" s="156" t="s">
        <v>160</v>
      </c>
      <c r="C36" s="156" t="s">
        <v>161</v>
      </c>
      <c r="D36" s="156">
        <v>33240</v>
      </c>
      <c r="E36" s="157">
        <v>0</v>
      </c>
      <c r="F36" s="157">
        <v>1</v>
      </c>
      <c r="G36" s="157">
        <v>0</v>
      </c>
      <c r="H36" s="157">
        <v>1</v>
      </c>
      <c r="I36" s="157">
        <v>0</v>
      </c>
      <c r="J36" s="157">
        <v>1</v>
      </c>
      <c r="K36" s="157">
        <v>0</v>
      </c>
      <c r="L36" s="157">
        <v>1</v>
      </c>
      <c r="M36" s="157">
        <v>0</v>
      </c>
      <c r="N36" s="157">
        <v>0</v>
      </c>
      <c r="O36" s="157">
        <v>0</v>
      </c>
      <c r="P36" s="157">
        <v>1</v>
      </c>
      <c r="Q36" s="157">
        <v>0</v>
      </c>
      <c r="R36" s="157">
        <v>1</v>
      </c>
      <c r="S36" s="157">
        <v>0</v>
      </c>
      <c r="T36" s="157">
        <v>1</v>
      </c>
      <c r="U36" s="157">
        <v>0</v>
      </c>
      <c r="V36" s="157">
        <v>1</v>
      </c>
      <c r="W36" s="157">
        <v>0</v>
      </c>
      <c r="X36" s="157">
        <v>0</v>
      </c>
      <c r="Y36" s="157">
        <v>0</v>
      </c>
      <c r="Z36" s="157">
        <v>0</v>
      </c>
      <c r="AA36" s="157">
        <v>1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7">
        <v>1</v>
      </c>
      <c r="AH36" s="158">
        <f t="shared" si="8"/>
        <v>10</v>
      </c>
      <c r="AI36" s="159">
        <f t="shared" si="9"/>
        <v>1</v>
      </c>
      <c r="AJ36" s="160">
        <f t="shared" si="10"/>
        <v>11.5</v>
      </c>
      <c r="AK36" s="175" t="s">
        <v>3437</v>
      </c>
      <c r="AL36" s="129">
        <f t="shared" si="11"/>
        <v>4</v>
      </c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</row>
    <row r="37" spans="1:62" s="154" customFormat="1">
      <c r="A37" s="129" t="s">
        <v>3437</v>
      </c>
      <c r="B37" s="156" t="s">
        <v>1542</v>
      </c>
      <c r="C37" s="156" t="s">
        <v>1591</v>
      </c>
      <c r="D37" s="156">
        <v>33240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7">
        <v>0</v>
      </c>
      <c r="AH37" s="158">
        <f t="shared" si="8"/>
        <v>0</v>
      </c>
      <c r="AI37" s="159">
        <f t="shared" si="9"/>
        <v>0</v>
      </c>
      <c r="AJ37" s="160">
        <f t="shared" si="10"/>
        <v>0</v>
      </c>
      <c r="AK37" s="175" t="s">
        <v>6174</v>
      </c>
      <c r="AL37" s="129" t="str">
        <f t="shared" si="11"/>
        <v>CR CR</v>
      </c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</row>
    <row r="38" spans="1:62" s="154" customFormat="1">
      <c r="A38" s="129"/>
      <c r="B38" s="156" t="s">
        <v>162</v>
      </c>
      <c r="C38" s="156" t="s">
        <v>163</v>
      </c>
      <c r="D38" s="156">
        <v>33240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1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7">
        <v>1</v>
      </c>
      <c r="AH38" s="158">
        <f t="shared" si="8"/>
        <v>2</v>
      </c>
      <c r="AI38" s="159">
        <f t="shared" si="9"/>
        <v>1</v>
      </c>
      <c r="AJ38" s="160">
        <f t="shared" si="10"/>
        <v>2</v>
      </c>
      <c r="AK38" s="175" t="s">
        <v>6166</v>
      </c>
      <c r="AL38" s="129">
        <f t="shared" si="11"/>
        <v>3.6669999999999998</v>
      </c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</row>
    <row r="39" spans="1:62" s="154" customFormat="1">
      <c r="A39" s="129"/>
      <c r="B39" s="156" t="s">
        <v>164</v>
      </c>
      <c r="C39" s="156" t="s">
        <v>165</v>
      </c>
      <c r="D39" s="156">
        <v>33240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7">
        <v>0</v>
      </c>
      <c r="AH39" s="158">
        <f t="shared" si="8"/>
        <v>0</v>
      </c>
      <c r="AI39" s="159">
        <f t="shared" si="9"/>
        <v>0</v>
      </c>
      <c r="AJ39" s="160">
        <f t="shared" si="10"/>
        <v>0</v>
      </c>
      <c r="AK39" s="175" t="s">
        <v>6166</v>
      </c>
      <c r="AL39" s="129">
        <f t="shared" si="11"/>
        <v>3.6669999999999998</v>
      </c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</row>
    <row r="40" spans="1:62" s="154" customFormat="1">
      <c r="A40" s="129" t="s">
        <v>3437</v>
      </c>
      <c r="B40" s="156" t="s">
        <v>1543</v>
      </c>
      <c r="C40" s="156" t="s">
        <v>1592</v>
      </c>
      <c r="D40" s="156">
        <v>33240</v>
      </c>
      <c r="E40" s="157">
        <v>0</v>
      </c>
      <c r="F40" s="157">
        <v>0</v>
      </c>
      <c r="G40" s="157">
        <v>0</v>
      </c>
      <c r="H40" s="157">
        <v>0</v>
      </c>
      <c r="I40" s="157">
        <v>1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1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7">
        <v>0</v>
      </c>
      <c r="AH40" s="158">
        <f t="shared" si="8"/>
        <v>2</v>
      </c>
      <c r="AI40" s="159">
        <f t="shared" si="9"/>
        <v>1</v>
      </c>
      <c r="AJ40" s="160">
        <f t="shared" si="10"/>
        <v>2</v>
      </c>
      <c r="AK40" s="175" t="s">
        <v>6173</v>
      </c>
      <c r="AL40" s="129">
        <f t="shared" si="11"/>
        <v>1.667</v>
      </c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</row>
    <row r="41" spans="1:62" s="154" customFormat="1">
      <c r="A41" s="129"/>
      <c r="B41" s="156" t="s">
        <v>166</v>
      </c>
      <c r="C41" s="156" t="s">
        <v>167</v>
      </c>
      <c r="D41" s="156">
        <v>33240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1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7">
        <v>0</v>
      </c>
      <c r="AH41" s="158">
        <f t="shared" si="8"/>
        <v>1</v>
      </c>
      <c r="AI41" s="159">
        <f t="shared" si="9"/>
        <v>1</v>
      </c>
      <c r="AJ41" s="160">
        <f t="shared" si="10"/>
        <v>2.5</v>
      </c>
      <c r="AK41" s="175" t="s">
        <v>6162</v>
      </c>
      <c r="AL41" s="129">
        <f t="shared" si="11"/>
        <v>2</v>
      </c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</row>
    <row r="42" spans="1:62" s="154" customFormat="1">
      <c r="A42" s="129"/>
      <c r="B42" s="156" t="s">
        <v>168</v>
      </c>
      <c r="C42" s="156" t="s">
        <v>169</v>
      </c>
      <c r="D42" s="156">
        <v>33240</v>
      </c>
      <c r="E42" s="157">
        <v>0</v>
      </c>
      <c r="F42" s="157">
        <v>0</v>
      </c>
      <c r="G42" s="157">
        <v>0</v>
      </c>
      <c r="H42" s="157">
        <v>1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1</v>
      </c>
      <c r="AC42" s="157">
        <v>0</v>
      </c>
      <c r="AD42" s="157">
        <v>0</v>
      </c>
      <c r="AE42" s="157">
        <v>0</v>
      </c>
      <c r="AF42" s="157">
        <v>0</v>
      </c>
      <c r="AG42" s="157">
        <v>1</v>
      </c>
      <c r="AH42" s="158">
        <f t="shared" si="8"/>
        <v>3</v>
      </c>
      <c r="AI42" s="159">
        <f t="shared" si="9"/>
        <v>1</v>
      </c>
      <c r="AJ42" s="160">
        <f t="shared" si="10"/>
        <v>3</v>
      </c>
      <c r="AK42" s="175" t="s">
        <v>6167</v>
      </c>
      <c r="AL42" s="129">
        <f t="shared" si="11"/>
        <v>2.6669999999999998</v>
      </c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</row>
    <row r="43" spans="1:62" s="154" customFormat="1">
      <c r="A43" s="129"/>
      <c r="B43" s="156" t="s">
        <v>170</v>
      </c>
      <c r="C43" s="156" t="s">
        <v>171</v>
      </c>
      <c r="D43" s="156">
        <v>33240</v>
      </c>
      <c r="E43" s="157">
        <v>0</v>
      </c>
      <c r="F43" s="157">
        <v>1</v>
      </c>
      <c r="G43" s="157">
        <v>0</v>
      </c>
      <c r="H43" s="157">
        <v>1</v>
      </c>
      <c r="I43" s="157">
        <v>0</v>
      </c>
      <c r="J43" s="157">
        <v>1</v>
      </c>
      <c r="K43" s="157">
        <v>0</v>
      </c>
      <c r="L43" s="157">
        <v>1</v>
      </c>
      <c r="M43" s="157">
        <v>0</v>
      </c>
      <c r="N43" s="157">
        <v>1</v>
      </c>
      <c r="O43" s="157">
        <v>0</v>
      </c>
      <c r="P43" s="157">
        <v>1</v>
      </c>
      <c r="Q43" s="157">
        <v>0</v>
      </c>
      <c r="R43" s="157">
        <v>1</v>
      </c>
      <c r="S43" s="157">
        <v>0</v>
      </c>
      <c r="T43" s="157">
        <v>1</v>
      </c>
      <c r="U43" s="157">
        <v>0</v>
      </c>
      <c r="V43" s="157">
        <v>0</v>
      </c>
      <c r="W43" s="157">
        <v>0</v>
      </c>
      <c r="X43" s="157">
        <v>0</v>
      </c>
      <c r="Y43" s="157">
        <v>1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1</v>
      </c>
      <c r="AG43" s="157">
        <v>0</v>
      </c>
      <c r="AH43" s="158">
        <f t="shared" si="8"/>
        <v>10</v>
      </c>
      <c r="AI43" s="159">
        <f t="shared" si="9"/>
        <v>1</v>
      </c>
      <c r="AJ43" s="160">
        <f t="shared" si="10"/>
        <v>10</v>
      </c>
      <c r="AK43" s="175" t="s">
        <v>6166</v>
      </c>
      <c r="AL43" s="129">
        <f t="shared" si="11"/>
        <v>3.6669999999999998</v>
      </c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</row>
    <row r="44" spans="1:62" s="154" customFormat="1">
      <c r="A44" s="129"/>
      <c r="B44" s="156" t="s">
        <v>172</v>
      </c>
      <c r="C44" s="156" t="s">
        <v>173</v>
      </c>
      <c r="D44" s="156">
        <v>33240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1</v>
      </c>
      <c r="L44" s="157">
        <v>0</v>
      </c>
      <c r="M44" s="157">
        <v>1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1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7">
        <v>0</v>
      </c>
      <c r="AH44" s="158">
        <f t="shared" si="8"/>
        <v>3</v>
      </c>
      <c r="AI44" s="159">
        <f t="shared" si="9"/>
        <v>1</v>
      </c>
      <c r="AJ44" s="160">
        <f t="shared" si="10"/>
        <v>4.5</v>
      </c>
      <c r="AK44" s="175" t="s">
        <v>6168</v>
      </c>
      <c r="AL44" s="129">
        <f t="shared" si="11"/>
        <v>3</v>
      </c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</row>
    <row r="45" spans="1:62" s="154" customFormat="1">
      <c r="A45" s="129"/>
      <c r="B45" s="156" t="s">
        <v>174</v>
      </c>
      <c r="C45" s="156" t="s">
        <v>175</v>
      </c>
      <c r="D45" s="156">
        <v>33240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1</v>
      </c>
      <c r="R45" s="157">
        <v>0</v>
      </c>
      <c r="S45" s="157">
        <v>0</v>
      </c>
      <c r="T45" s="157">
        <v>0</v>
      </c>
      <c r="U45" s="157">
        <v>1</v>
      </c>
      <c r="V45" s="157">
        <v>1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1</v>
      </c>
      <c r="AD45" s="157">
        <v>0</v>
      </c>
      <c r="AE45" s="157">
        <v>0</v>
      </c>
      <c r="AF45" s="157">
        <v>0</v>
      </c>
      <c r="AG45" s="157">
        <v>0</v>
      </c>
      <c r="AH45" s="158">
        <f t="shared" si="8"/>
        <v>4</v>
      </c>
      <c r="AI45" s="159">
        <f t="shared" si="9"/>
        <v>1</v>
      </c>
      <c r="AJ45" s="160">
        <f t="shared" si="10"/>
        <v>5.5</v>
      </c>
      <c r="AK45" s="175" t="s">
        <v>6168</v>
      </c>
      <c r="AL45" s="129">
        <f t="shared" si="11"/>
        <v>3</v>
      </c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</row>
    <row r="46" spans="1:62" s="154" customFormat="1">
      <c r="A46" s="129"/>
      <c r="B46" s="156" t="s">
        <v>176</v>
      </c>
      <c r="C46" s="156" t="s">
        <v>177</v>
      </c>
      <c r="D46" s="156">
        <v>33240</v>
      </c>
      <c r="E46" s="157">
        <v>1</v>
      </c>
      <c r="F46" s="157">
        <v>0</v>
      </c>
      <c r="G46" s="157">
        <v>0</v>
      </c>
      <c r="H46" s="157">
        <v>0</v>
      </c>
      <c r="I46" s="157">
        <v>1</v>
      </c>
      <c r="J46" s="157">
        <v>0</v>
      </c>
      <c r="K46" s="157">
        <v>1</v>
      </c>
      <c r="L46" s="157">
        <v>0</v>
      </c>
      <c r="M46" s="157">
        <v>1</v>
      </c>
      <c r="N46" s="157">
        <v>0</v>
      </c>
      <c r="O46" s="157">
        <v>0</v>
      </c>
      <c r="P46" s="157">
        <v>0</v>
      </c>
      <c r="Q46" s="157">
        <v>1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1</v>
      </c>
      <c r="AD46" s="157">
        <v>0</v>
      </c>
      <c r="AE46" s="157">
        <v>0</v>
      </c>
      <c r="AF46" s="157">
        <v>0</v>
      </c>
      <c r="AG46" s="157">
        <v>0</v>
      </c>
      <c r="AH46" s="158">
        <f t="shared" si="8"/>
        <v>6</v>
      </c>
      <c r="AI46" s="159">
        <f t="shared" si="9"/>
        <v>1</v>
      </c>
      <c r="AJ46" s="160">
        <f t="shared" si="10"/>
        <v>6</v>
      </c>
      <c r="AK46" s="175" t="s">
        <v>6166</v>
      </c>
      <c r="AL46" s="129">
        <f t="shared" si="11"/>
        <v>3.6669999999999998</v>
      </c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</row>
    <row r="47" spans="1:62" s="154" customFormat="1">
      <c r="A47" s="129" t="s">
        <v>3437</v>
      </c>
      <c r="B47" s="156" t="s">
        <v>1544</v>
      </c>
      <c r="C47" s="156" t="s">
        <v>1593</v>
      </c>
      <c r="D47" s="156">
        <v>33240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7">
        <v>0</v>
      </c>
      <c r="AH47" s="158">
        <f t="shared" si="8"/>
        <v>0</v>
      </c>
      <c r="AI47" s="159">
        <f t="shared" si="9"/>
        <v>0</v>
      </c>
      <c r="AJ47" s="160">
        <f t="shared" si="10"/>
        <v>0</v>
      </c>
      <c r="AK47" s="175" t="s">
        <v>6174</v>
      </c>
      <c r="AL47" s="129" t="str">
        <f t="shared" si="11"/>
        <v>CR CR</v>
      </c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</row>
    <row r="48" spans="1:62" s="154" customFormat="1">
      <c r="A48" s="129"/>
      <c r="B48" s="156" t="s">
        <v>178</v>
      </c>
      <c r="C48" s="156" t="s">
        <v>179</v>
      </c>
      <c r="D48" s="156">
        <v>33240</v>
      </c>
      <c r="E48" s="157">
        <v>0</v>
      </c>
      <c r="F48" s="157">
        <v>0</v>
      </c>
      <c r="G48" s="157">
        <v>0</v>
      </c>
      <c r="H48" s="157">
        <v>0</v>
      </c>
      <c r="I48" s="157">
        <v>1</v>
      </c>
      <c r="J48" s="157">
        <v>0</v>
      </c>
      <c r="K48" s="157">
        <v>1</v>
      </c>
      <c r="L48" s="157">
        <v>0</v>
      </c>
      <c r="M48" s="157">
        <v>0</v>
      </c>
      <c r="N48" s="157">
        <v>0</v>
      </c>
      <c r="O48" s="157">
        <v>1</v>
      </c>
      <c r="P48" s="157">
        <v>0</v>
      </c>
      <c r="Q48" s="157">
        <v>1</v>
      </c>
      <c r="R48" s="157">
        <v>0</v>
      </c>
      <c r="S48" s="157">
        <v>1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7">
        <v>0</v>
      </c>
      <c r="AH48" s="158">
        <f t="shared" si="8"/>
        <v>5</v>
      </c>
      <c r="AI48" s="159">
        <f t="shared" si="9"/>
        <v>1</v>
      </c>
      <c r="AJ48" s="160">
        <f t="shared" si="10"/>
        <v>5</v>
      </c>
      <c r="AK48" s="175" t="s">
        <v>6163</v>
      </c>
      <c r="AL48" s="129">
        <f t="shared" si="11"/>
        <v>0</v>
      </c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</row>
    <row r="49" spans="1:62" s="154" customFormat="1">
      <c r="A49" s="129"/>
      <c r="B49" s="156" t="s">
        <v>180</v>
      </c>
      <c r="C49" s="156" t="s">
        <v>181</v>
      </c>
      <c r="D49" s="156">
        <v>33240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7">
        <v>0</v>
      </c>
      <c r="AG49" s="157">
        <v>0</v>
      </c>
      <c r="AH49" s="158">
        <f t="shared" si="8"/>
        <v>0</v>
      </c>
      <c r="AI49" s="159">
        <f t="shared" si="9"/>
        <v>0</v>
      </c>
      <c r="AJ49" s="160">
        <f t="shared" si="10"/>
        <v>0</v>
      </c>
      <c r="AK49" s="175" t="s">
        <v>6164</v>
      </c>
      <c r="AL49" s="129">
        <f t="shared" si="11"/>
        <v>2.3330000000000002</v>
      </c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</row>
    <row r="50" spans="1:62" s="154" customFormat="1">
      <c r="A50" s="129"/>
      <c r="B50" s="156" t="s">
        <v>182</v>
      </c>
      <c r="C50" s="156" t="s">
        <v>183</v>
      </c>
      <c r="D50" s="156">
        <v>33240</v>
      </c>
      <c r="E50" s="157">
        <v>0</v>
      </c>
      <c r="F50" s="157">
        <v>1</v>
      </c>
      <c r="G50" s="157">
        <v>0</v>
      </c>
      <c r="H50" s="157">
        <v>1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7">
        <v>0</v>
      </c>
      <c r="AH50" s="158">
        <f t="shared" si="8"/>
        <v>2</v>
      </c>
      <c r="AI50" s="159">
        <f t="shared" si="9"/>
        <v>1</v>
      </c>
      <c r="AJ50" s="160">
        <f t="shared" si="10"/>
        <v>2</v>
      </c>
      <c r="AK50" s="175" t="s">
        <v>6170</v>
      </c>
      <c r="AL50" s="129">
        <f t="shared" si="11"/>
        <v>3.3330000000000002</v>
      </c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</row>
    <row r="51" spans="1:62" s="154" customFormat="1">
      <c r="A51" s="129"/>
      <c r="B51" s="156" t="s">
        <v>184</v>
      </c>
      <c r="C51" s="156" t="s">
        <v>185</v>
      </c>
      <c r="D51" s="156">
        <v>33240</v>
      </c>
      <c r="E51" s="157">
        <v>1</v>
      </c>
      <c r="F51" s="157">
        <v>0</v>
      </c>
      <c r="G51" s="157">
        <v>0</v>
      </c>
      <c r="H51" s="157">
        <v>0</v>
      </c>
      <c r="I51" s="157">
        <v>1</v>
      </c>
      <c r="J51" s="157">
        <v>0</v>
      </c>
      <c r="K51" s="157">
        <v>0</v>
      </c>
      <c r="L51" s="157">
        <v>0</v>
      </c>
      <c r="M51" s="157">
        <v>1</v>
      </c>
      <c r="N51" s="157">
        <v>1</v>
      </c>
      <c r="O51" s="157">
        <v>0</v>
      </c>
      <c r="P51" s="157">
        <v>0</v>
      </c>
      <c r="Q51" s="157">
        <v>1</v>
      </c>
      <c r="R51" s="157">
        <v>0</v>
      </c>
      <c r="S51" s="157">
        <v>1</v>
      </c>
      <c r="T51" s="157">
        <v>0</v>
      </c>
      <c r="U51" s="157">
        <v>1</v>
      </c>
      <c r="V51" s="157">
        <v>1</v>
      </c>
      <c r="W51" s="157">
        <v>0</v>
      </c>
      <c r="X51" s="157">
        <v>0</v>
      </c>
      <c r="Y51" s="157">
        <v>0</v>
      </c>
      <c r="Z51" s="157">
        <v>1</v>
      </c>
      <c r="AA51" s="157">
        <v>0</v>
      </c>
      <c r="AB51" s="157">
        <v>1</v>
      </c>
      <c r="AC51" s="157">
        <v>0</v>
      </c>
      <c r="AD51" s="157">
        <v>0</v>
      </c>
      <c r="AE51" s="157">
        <v>0</v>
      </c>
      <c r="AF51" s="157">
        <v>0</v>
      </c>
      <c r="AG51" s="157">
        <v>1</v>
      </c>
      <c r="AH51" s="158">
        <f t="shared" si="8"/>
        <v>11</v>
      </c>
      <c r="AI51" s="159">
        <f t="shared" si="9"/>
        <v>1</v>
      </c>
      <c r="AJ51" s="160">
        <f t="shared" si="10"/>
        <v>12.5</v>
      </c>
      <c r="AK51" s="175" t="s">
        <v>3437</v>
      </c>
      <c r="AL51" s="129">
        <f t="shared" si="11"/>
        <v>4</v>
      </c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</row>
    <row r="52" spans="1:62" s="154" customFormat="1">
      <c r="A52" s="129" t="s">
        <v>3437</v>
      </c>
      <c r="B52" s="156" t="s">
        <v>1535</v>
      </c>
      <c r="C52" s="156" t="s">
        <v>1536</v>
      </c>
      <c r="D52" s="156">
        <v>33240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7">
        <v>0</v>
      </c>
      <c r="AH52" s="158">
        <f t="shared" si="8"/>
        <v>0</v>
      </c>
      <c r="AI52" s="159">
        <f t="shared" si="9"/>
        <v>0</v>
      </c>
      <c r="AJ52" s="160">
        <f t="shared" si="10"/>
        <v>0</v>
      </c>
      <c r="AK52" s="175" t="s">
        <v>6164</v>
      </c>
      <c r="AL52" s="129">
        <f t="shared" si="11"/>
        <v>2.3330000000000002</v>
      </c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</row>
    <row r="53" spans="1:62" s="154" customFormat="1">
      <c r="A53" s="129" t="s">
        <v>3437</v>
      </c>
      <c r="B53" s="156" t="s">
        <v>1545</v>
      </c>
      <c r="C53" s="156" t="s">
        <v>1594</v>
      </c>
      <c r="D53" s="156">
        <v>33240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7">
        <v>0</v>
      </c>
      <c r="AH53" s="158">
        <f t="shared" si="8"/>
        <v>0</v>
      </c>
      <c r="AI53" s="159">
        <f t="shared" si="9"/>
        <v>0</v>
      </c>
      <c r="AJ53" s="160">
        <f t="shared" si="10"/>
        <v>0</v>
      </c>
      <c r="AK53" s="175" t="s">
        <v>6163</v>
      </c>
      <c r="AL53" s="129">
        <f t="shared" si="11"/>
        <v>0</v>
      </c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</row>
    <row r="54" spans="1:62" s="154" customFormat="1">
      <c r="A54" s="129"/>
      <c r="B54" s="156" t="s">
        <v>186</v>
      </c>
      <c r="C54" s="156" t="s">
        <v>187</v>
      </c>
      <c r="D54" s="156">
        <v>33240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7">
        <v>0</v>
      </c>
      <c r="AH54" s="158">
        <f t="shared" si="8"/>
        <v>0</v>
      </c>
      <c r="AI54" s="159">
        <f t="shared" si="9"/>
        <v>0</v>
      </c>
      <c r="AJ54" s="160">
        <f t="shared" si="10"/>
        <v>0</v>
      </c>
      <c r="AK54" s="175" t="s">
        <v>6164</v>
      </c>
      <c r="AL54" s="129">
        <f t="shared" si="11"/>
        <v>2.3330000000000002</v>
      </c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</row>
    <row r="55" spans="1:62" s="154" customFormat="1">
      <c r="A55" s="129"/>
      <c r="B55" s="156" t="s">
        <v>188</v>
      </c>
      <c r="C55" s="156" t="s">
        <v>189</v>
      </c>
      <c r="D55" s="156">
        <v>33240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1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1</v>
      </c>
      <c r="AF55" s="157">
        <v>0</v>
      </c>
      <c r="AG55" s="157">
        <v>0</v>
      </c>
      <c r="AH55" s="158">
        <f t="shared" si="8"/>
        <v>2</v>
      </c>
      <c r="AI55" s="159">
        <f t="shared" si="9"/>
        <v>1</v>
      </c>
      <c r="AJ55" s="160">
        <f t="shared" si="10"/>
        <v>3.5</v>
      </c>
      <c r="AK55" s="175" t="s">
        <v>6168</v>
      </c>
      <c r="AL55" s="129">
        <f t="shared" si="11"/>
        <v>3</v>
      </c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</row>
    <row r="56" spans="1:62" s="154" customFormat="1">
      <c r="A56" s="129" t="s">
        <v>3437</v>
      </c>
      <c r="B56" s="156" t="s">
        <v>1546</v>
      </c>
      <c r="C56" s="156" t="s">
        <v>1595</v>
      </c>
      <c r="D56" s="156">
        <v>33240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7">
        <v>0</v>
      </c>
      <c r="AH56" s="158">
        <f t="shared" si="8"/>
        <v>0</v>
      </c>
      <c r="AI56" s="159">
        <f t="shared" si="9"/>
        <v>0</v>
      </c>
      <c r="AJ56" s="160">
        <f t="shared" si="10"/>
        <v>0</v>
      </c>
      <c r="AK56" s="175" t="s">
        <v>6167</v>
      </c>
      <c r="AL56" s="129">
        <f t="shared" si="11"/>
        <v>2.6669999999999998</v>
      </c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</row>
    <row r="57" spans="1:62" s="154" customFormat="1">
      <c r="A57" s="129"/>
      <c r="B57" s="156" t="s">
        <v>190</v>
      </c>
      <c r="C57" s="156" t="s">
        <v>191</v>
      </c>
      <c r="D57" s="156">
        <v>33240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7">
        <v>0</v>
      </c>
      <c r="AH57" s="158">
        <f t="shared" si="8"/>
        <v>0</v>
      </c>
      <c r="AI57" s="159">
        <f t="shared" si="9"/>
        <v>0</v>
      </c>
      <c r="AJ57" s="160">
        <f t="shared" si="10"/>
        <v>0</v>
      </c>
      <c r="AK57" s="175" t="s">
        <v>6166</v>
      </c>
      <c r="AL57" s="129">
        <f t="shared" si="11"/>
        <v>3.6669999999999998</v>
      </c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</row>
    <row r="58" spans="1:62" s="154" customFormat="1">
      <c r="A58" s="129"/>
      <c r="B58" s="156" t="s">
        <v>192</v>
      </c>
      <c r="C58" s="156" t="s">
        <v>193</v>
      </c>
      <c r="D58" s="156">
        <v>33240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7">
        <v>0</v>
      </c>
      <c r="AH58" s="158">
        <f t="shared" si="8"/>
        <v>0</v>
      </c>
      <c r="AI58" s="159">
        <f t="shared" si="9"/>
        <v>0</v>
      </c>
      <c r="AJ58" s="160">
        <f t="shared" si="10"/>
        <v>0</v>
      </c>
      <c r="AK58" s="175" t="s">
        <v>6164</v>
      </c>
      <c r="AL58" s="129">
        <f t="shared" si="11"/>
        <v>2.3330000000000002</v>
      </c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29"/>
      <c r="BF58" s="129"/>
      <c r="BG58" s="129"/>
      <c r="BH58" s="129"/>
      <c r="BI58" s="129"/>
      <c r="BJ58" s="129"/>
    </row>
    <row r="59" spans="1:62" s="154" customFormat="1">
      <c r="A59" s="129"/>
      <c r="B59" s="156" t="s">
        <v>194</v>
      </c>
      <c r="C59" s="156" t="s">
        <v>195</v>
      </c>
      <c r="D59" s="156">
        <v>33240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7">
        <v>0</v>
      </c>
      <c r="AH59" s="158">
        <f t="shared" si="8"/>
        <v>0</v>
      </c>
      <c r="AI59" s="159">
        <f t="shared" si="9"/>
        <v>0</v>
      </c>
      <c r="AJ59" s="160">
        <f t="shared" si="10"/>
        <v>0</v>
      </c>
      <c r="AK59" s="175" t="s">
        <v>6166</v>
      </c>
      <c r="AL59" s="129">
        <f t="shared" si="11"/>
        <v>3.6669999999999998</v>
      </c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9"/>
      <c r="BD59" s="129"/>
      <c r="BE59" s="129"/>
      <c r="BF59" s="129"/>
      <c r="BG59" s="129"/>
      <c r="BH59" s="129"/>
      <c r="BI59" s="129"/>
      <c r="BJ59" s="129"/>
    </row>
    <row r="60" spans="1:62" s="154" customFormat="1">
      <c r="A60" s="129"/>
      <c r="B60" s="156" t="s">
        <v>196</v>
      </c>
      <c r="C60" s="156" t="s">
        <v>197</v>
      </c>
      <c r="D60" s="156">
        <v>33240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7">
        <v>0</v>
      </c>
      <c r="AH60" s="158">
        <f t="shared" si="8"/>
        <v>0</v>
      </c>
      <c r="AI60" s="159">
        <f t="shared" si="9"/>
        <v>0</v>
      </c>
      <c r="AJ60" s="160">
        <f t="shared" si="10"/>
        <v>0</v>
      </c>
      <c r="AK60" s="175" t="s">
        <v>6162</v>
      </c>
      <c r="AL60" s="129">
        <f t="shared" si="11"/>
        <v>2</v>
      </c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</row>
    <row r="61" spans="1:62" s="154" customFormat="1">
      <c r="A61" s="129"/>
      <c r="B61" s="156" t="s">
        <v>198</v>
      </c>
      <c r="C61" s="156" t="s">
        <v>199</v>
      </c>
      <c r="D61" s="156">
        <v>33240</v>
      </c>
      <c r="E61" s="157">
        <v>0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1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7">
        <v>0</v>
      </c>
      <c r="AH61" s="158">
        <f t="shared" si="8"/>
        <v>1</v>
      </c>
      <c r="AI61" s="159">
        <f t="shared" si="9"/>
        <v>1</v>
      </c>
      <c r="AJ61" s="160">
        <f t="shared" si="10"/>
        <v>2.5</v>
      </c>
      <c r="AK61" s="175" t="s">
        <v>6170</v>
      </c>
      <c r="AL61" s="129">
        <f t="shared" si="11"/>
        <v>3.3330000000000002</v>
      </c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</row>
    <row r="62" spans="1:62" s="154" customFormat="1">
      <c r="A62" s="129"/>
      <c r="B62" s="156" t="s">
        <v>200</v>
      </c>
      <c r="C62" s="156" t="s">
        <v>201</v>
      </c>
      <c r="D62" s="156">
        <v>33240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1</v>
      </c>
      <c r="L62" s="157">
        <v>0</v>
      </c>
      <c r="M62" s="157">
        <v>1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1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7">
        <v>0</v>
      </c>
      <c r="AH62" s="158">
        <f t="shared" si="8"/>
        <v>3</v>
      </c>
      <c r="AI62" s="159">
        <f t="shared" si="9"/>
        <v>1</v>
      </c>
      <c r="AJ62" s="160">
        <f t="shared" si="10"/>
        <v>4.5</v>
      </c>
      <c r="AK62" s="175" t="s">
        <v>6164</v>
      </c>
      <c r="AL62" s="129">
        <f t="shared" si="11"/>
        <v>2.3330000000000002</v>
      </c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29"/>
      <c r="BC62" s="129"/>
      <c r="BD62" s="129"/>
      <c r="BE62" s="129"/>
      <c r="BF62" s="129"/>
      <c r="BG62" s="129"/>
      <c r="BH62" s="129"/>
      <c r="BI62" s="129"/>
      <c r="BJ62" s="129"/>
    </row>
    <row r="63" spans="1:62" s="154" customFormat="1">
      <c r="A63" s="129"/>
      <c r="B63" s="156" t="s">
        <v>202</v>
      </c>
      <c r="C63" s="156" t="s">
        <v>203</v>
      </c>
      <c r="D63" s="156">
        <v>33240</v>
      </c>
      <c r="E63" s="157">
        <v>1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1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7">
        <v>0</v>
      </c>
      <c r="AH63" s="158">
        <f t="shared" si="8"/>
        <v>2</v>
      </c>
      <c r="AI63" s="159">
        <f t="shared" si="9"/>
        <v>1</v>
      </c>
      <c r="AJ63" s="160">
        <f t="shared" si="10"/>
        <v>2</v>
      </c>
      <c r="AK63" s="175" t="s">
        <v>6170</v>
      </c>
      <c r="AL63" s="129">
        <f t="shared" si="11"/>
        <v>3.3330000000000002</v>
      </c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</row>
    <row r="64" spans="1:62" s="154" customFormat="1">
      <c r="A64" s="129" t="s">
        <v>3437</v>
      </c>
      <c r="B64" s="156" t="s">
        <v>1547</v>
      </c>
      <c r="C64" s="156" t="s">
        <v>1596</v>
      </c>
      <c r="D64" s="156">
        <v>33240</v>
      </c>
      <c r="E64" s="157">
        <v>0</v>
      </c>
      <c r="F64" s="157">
        <v>1</v>
      </c>
      <c r="G64" s="157">
        <v>0</v>
      </c>
      <c r="H64" s="157">
        <v>1</v>
      </c>
      <c r="I64" s="157">
        <v>0</v>
      </c>
      <c r="J64" s="157">
        <v>1</v>
      </c>
      <c r="K64" s="157">
        <v>0</v>
      </c>
      <c r="L64" s="157">
        <v>1</v>
      </c>
      <c r="M64" s="157">
        <v>0</v>
      </c>
      <c r="N64" s="157">
        <v>1</v>
      </c>
      <c r="O64" s="157">
        <v>0</v>
      </c>
      <c r="P64" s="157">
        <v>1</v>
      </c>
      <c r="Q64" s="157">
        <v>0</v>
      </c>
      <c r="R64" s="157">
        <v>1</v>
      </c>
      <c r="S64" s="157">
        <v>0</v>
      </c>
      <c r="T64" s="157">
        <v>1</v>
      </c>
      <c r="U64" s="157">
        <v>0</v>
      </c>
      <c r="V64" s="157">
        <v>0</v>
      </c>
      <c r="W64" s="157">
        <v>0</v>
      </c>
      <c r="X64" s="157">
        <v>0</v>
      </c>
      <c r="Y64" s="157">
        <v>1</v>
      </c>
      <c r="Z64" s="157">
        <v>0</v>
      </c>
      <c r="AA64" s="157">
        <v>1</v>
      </c>
      <c r="AB64" s="157">
        <v>0</v>
      </c>
      <c r="AC64" s="157">
        <v>0</v>
      </c>
      <c r="AD64" s="157">
        <v>0</v>
      </c>
      <c r="AE64" s="157">
        <v>0</v>
      </c>
      <c r="AF64" s="157">
        <v>1</v>
      </c>
      <c r="AG64" s="157">
        <v>0</v>
      </c>
      <c r="AH64" s="158">
        <f t="shared" si="8"/>
        <v>11</v>
      </c>
      <c r="AI64" s="159">
        <f t="shared" si="9"/>
        <v>1</v>
      </c>
      <c r="AJ64" s="160">
        <f t="shared" si="10"/>
        <v>11</v>
      </c>
      <c r="AK64" s="175" t="s">
        <v>3437</v>
      </c>
      <c r="AL64" s="129">
        <f t="shared" si="11"/>
        <v>4</v>
      </c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</row>
    <row r="65" spans="1:62" s="154" customFormat="1">
      <c r="A65" s="129"/>
      <c r="B65" s="156" t="s">
        <v>204</v>
      </c>
      <c r="C65" s="156" t="s">
        <v>205</v>
      </c>
      <c r="D65" s="156">
        <v>33240</v>
      </c>
      <c r="E65" s="157">
        <v>0</v>
      </c>
      <c r="F65" s="157">
        <v>0</v>
      </c>
      <c r="G65" s="157">
        <v>0</v>
      </c>
      <c r="H65" s="157">
        <v>1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7">
        <v>0</v>
      </c>
      <c r="AH65" s="158">
        <f t="shared" si="8"/>
        <v>1</v>
      </c>
      <c r="AI65" s="159">
        <f t="shared" si="9"/>
        <v>1</v>
      </c>
      <c r="AJ65" s="160">
        <f t="shared" si="10"/>
        <v>1</v>
      </c>
      <c r="AK65" s="175" t="s">
        <v>6170</v>
      </c>
      <c r="AL65" s="129">
        <f t="shared" si="11"/>
        <v>3.3330000000000002</v>
      </c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9"/>
      <c r="BH65" s="129"/>
      <c r="BI65" s="129"/>
      <c r="BJ65" s="129"/>
    </row>
    <row r="66" spans="1:62" s="154" customFormat="1">
      <c r="A66" s="129" t="s">
        <v>3437</v>
      </c>
      <c r="B66" s="156" t="s">
        <v>6055</v>
      </c>
      <c r="C66" s="156" t="s">
        <v>6056</v>
      </c>
      <c r="D66" s="156"/>
      <c r="E66" s="157"/>
      <c r="F66" s="157"/>
      <c r="G66" s="157"/>
      <c r="H66" s="157">
        <v>1</v>
      </c>
      <c r="I66" s="157"/>
      <c r="J66" s="157"/>
      <c r="K66" s="157"/>
      <c r="L66" s="157">
        <v>1</v>
      </c>
      <c r="M66" s="157"/>
      <c r="N66" s="157"/>
      <c r="O66" s="157"/>
      <c r="P66" s="157"/>
      <c r="Q66" s="157"/>
      <c r="R66" s="157"/>
      <c r="S66" s="157"/>
      <c r="T66" s="157"/>
      <c r="U66" s="157"/>
      <c r="V66" s="157">
        <v>1</v>
      </c>
      <c r="W66" s="157"/>
      <c r="X66" s="157"/>
      <c r="Y66" s="157"/>
      <c r="Z66" s="157"/>
      <c r="AA66" s="157"/>
      <c r="AB66" s="157"/>
      <c r="AC66" s="157">
        <v>1</v>
      </c>
      <c r="AD66" s="157"/>
      <c r="AE66" s="157"/>
      <c r="AF66" s="157"/>
      <c r="AG66" s="157"/>
      <c r="AH66" s="158">
        <f>SUM(E66:AG66)</f>
        <v>4</v>
      </c>
      <c r="AI66" s="159">
        <f t="shared" si="9"/>
        <v>1</v>
      </c>
      <c r="AJ66" s="160"/>
      <c r="AK66" s="175"/>
      <c r="AL66" s="129" t="e">
        <f t="shared" si="11"/>
        <v>#N/A</v>
      </c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</row>
    <row r="67" spans="1:62" s="154" customFormat="1">
      <c r="A67" s="129" t="s">
        <v>3437</v>
      </c>
      <c r="B67" s="156" t="s">
        <v>1548</v>
      </c>
      <c r="C67" s="156" t="s">
        <v>1597</v>
      </c>
      <c r="D67" s="156">
        <v>33240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7">
        <v>0</v>
      </c>
      <c r="AH67" s="158">
        <f t="shared" ref="AH67:AH94" si="12">SUM(E67:AG67)</f>
        <v>0</v>
      </c>
      <c r="AI67" s="159">
        <f t="shared" si="9"/>
        <v>0</v>
      </c>
      <c r="AJ67" s="160">
        <f t="shared" ref="AJ67:AJ94" si="13">SUMPRODUCT($E$17:$AG$17,E67:AG67)</f>
        <v>0</v>
      </c>
      <c r="AK67" s="175" t="s">
        <v>6163</v>
      </c>
      <c r="AL67" s="129">
        <f t="shared" si="11"/>
        <v>0</v>
      </c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</row>
    <row r="68" spans="1:62" s="154" customFormat="1">
      <c r="A68" s="129" t="s">
        <v>3437</v>
      </c>
      <c r="B68" s="156" t="s">
        <v>1549</v>
      </c>
      <c r="C68" s="156" t="s">
        <v>1598</v>
      </c>
      <c r="D68" s="156">
        <v>33240</v>
      </c>
      <c r="E68" s="157">
        <v>0</v>
      </c>
      <c r="F68" s="157">
        <v>1</v>
      </c>
      <c r="G68" s="157">
        <v>0</v>
      </c>
      <c r="H68" s="157">
        <v>1</v>
      </c>
      <c r="I68" s="157">
        <v>0</v>
      </c>
      <c r="J68" s="157">
        <v>1</v>
      </c>
      <c r="K68" s="157">
        <v>0</v>
      </c>
      <c r="L68" s="157">
        <v>1</v>
      </c>
      <c r="M68" s="157">
        <v>0</v>
      </c>
      <c r="N68" s="157">
        <v>0</v>
      </c>
      <c r="O68" s="157">
        <v>0</v>
      </c>
      <c r="P68" s="157">
        <v>1</v>
      </c>
      <c r="Q68" s="157">
        <v>0</v>
      </c>
      <c r="R68" s="157">
        <v>1</v>
      </c>
      <c r="S68" s="157">
        <v>0</v>
      </c>
      <c r="T68" s="157">
        <v>1</v>
      </c>
      <c r="U68" s="157">
        <v>0</v>
      </c>
      <c r="V68" s="157">
        <v>1</v>
      </c>
      <c r="W68" s="157">
        <v>0</v>
      </c>
      <c r="X68" s="157">
        <v>0</v>
      </c>
      <c r="Y68" s="157">
        <v>0</v>
      </c>
      <c r="Z68" s="157">
        <v>0</v>
      </c>
      <c r="AA68" s="157">
        <v>1</v>
      </c>
      <c r="AB68" s="157">
        <v>0</v>
      </c>
      <c r="AC68" s="157">
        <v>0</v>
      </c>
      <c r="AD68" s="157">
        <v>0</v>
      </c>
      <c r="AE68" s="157">
        <v>0</v>
      </c>
      <c r="AF68" s="157">
        <v>1</v>
      </c>
      <c r="AG68" s="157">
        <v>0</v>
      </c>
      <c r="AH68" s="158">
        <f t="shared" si="12"/>
        <v>10</v>
      </c>
      <c r="AI68" s="159">
        <f t="shared" si="9"/>
        <v>1</v>
      </c>
      <c r="AJ68" s="160">
        <f t="shared" si="13"/>
        <v>11.5</v>
      </c>
      <c r="AK68" s="175" t="s">
        <v>3437</v>
      </c>
      <c r="AL68" s="129">
        <f t="shared" si="11"/>
        <v>4</v>
      </c>
      <c r="AM68" s="129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</row>
    <row r="69" spans="1:62" s="154" customFormat="1">
      <c r="A69" s="129"/>
      <c r="B69" s="156" t="s">
        <v>206</v>
      </c>
      <c r="C69" s="156" t="s">
        <v>207</v>
      </c>
      <c r="D69" s="156">
        <v>33240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1</v>
      </c>
      <c r="M69" s="157">
        <v>0</v>
      </c>
      <c r="N69" s="157">
        <v>1</v>
      </c>
      <c r="O69" s="157">
        <v>0</v>
      </c>
      <c r="P69" s="157">
        <v>1</v>
      </c>
      <c r="Q69" s="157">
        <v>0</v>
      </c>
      <c r="R69" s="157">
        <v>1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1</v>
      </c>
      <c r="Z69" s="157">
        <v>0</v>
      </c>
      <c r="AA69" s="157">
        <v>1</v>
      </c>
      <c r="AB69" s="157">
        <v>0</v>
      </c>
      <c r="AC69" s="157">
        <v>0</v>
      </c>
      <c r="AD69" s="157">
        <v>0</v>
      </c>
      <c r="AE69" s="157">
        <v>0</v>
      </c>
      <c r="AF69" s="157">
        <v>1</v>
      </c>
      <c r="AG69" s="157">
        <v>0</v>
      </c>
      <c r="AH69" s="158">
        <f t="shared" si="12"/>
        <v>7</v>
      </c>
      <c r="AI69" s="159">
        <f t="shared" si="9"/>
        <v>1</v>
      </c>
      <c r="AJ69" s="160">
        <f t="shared" si="13"/>
        <v>7</v>
      </c>
      <c r="AK69" s="175" t="s">
        <v>6170</v>
      </c>
      <c r="AL69" s="129">
        <f t="shared" si="11"/>
        <v>3.3330000000000002</v>
      </c>
      <c r="AM69" s="129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</row>
    <row r="70" spans="1:62" s="154" customFormat="1">
      <c r="A70" s="129"/>
      <c r="B70" s="156" t="s">
        <v>208</v>
      </c>
      <c r="C70" s="156" t="s">
        <v>209</v>
      </c>
      <c r="D70" s="156">
        <v>33240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7">
        <v>0</v>
      </c>
      <c r="AH70" s="158">
        <f t="shared" si="12"/>
        <v>0</v>
      </c>
      <c r="AI70" s="159">
        <f t="shared" si="9"/>
        <v>0</v>
      </c>
      <c r="AJ70" s="160">
        <f t="shared" si="13"/>
        <v>0</v>
      </c>
      <c r="AK70" s="175" t="s">
        <v>6168</v>
      </c>
      <c r="AL70" s="129">
        <f t="shared" si="11"/>
        <v>3</v>
      </c>
      <c r="AM70" s="129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  <c r="BB70" s="129"/>
      <c r="BC70" s="129"/>
      <c r="BD70" s="129"/>
      <c r="BE70" s="129"/>
      <c r="BF70" s="129"/>
      <c r="BG70" s="129"/>
      <c r="BH70" s="129"/>
      <c r="BI70" s="129"/>
      <c r="BJ70" s="129"/>
    </row>
    <row r="71" spans="1:62" s="154" customFormat="1">
      <c r="A71" s="129"/>
      <c r="B71" s="156" t="s">
        <v>210</v>
      </c>
      <c r="C71" s="156" t="s">
        <v>211</v>
      </c>
      <c r="D71" s="156">
        <v>33240</v>
      </c>
      <c r="E71" s="157">
        <v>0</v>
      </c>
      <c r="F71" s="157">
        <v>1</v>
      </c>
      <c r="G71" s="157">
        <v>0</v>
      </c>
      <c r="H71" s="157">
        <v>1</v>
      </c>
      <c r="I71" s="157">
        <v>0</v>
      </c>
      <c r="J71" s="157">
        <v>1</v>
      </c>
      <c r="K71" s="157">
        <v>0</v>
      </c>
      <c r="L71" s="157">
        <v>1</v>
      </c>
      <c r="M71" s="157">
        <v>0</v>
      </c>
      <c r="N71" s="157">
        <v>1</v>
      </c>
      <c r="O71" s="157">
        <v>0</v>
      </c>
      <c r="P71" s="157">
        <v>0</v>
      </c>
      <c r="Q71" s="157">
        <v>0</v>
      </c>
      <c r="R71" s="157">
        <v>1</v>
      </c>
      <c r="S71" s="157">
        <v>0</v>
      </c>
      <c r="T71" s="157">
        <v>1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1</v>
      </c>
      <c r="AB71" s="157">
        <v>0</v>
      </c>
      <c r="AC71" s="157">
        <v>0</v>
      </c>
      <c r="AD71" s="157">
        <v>0</v>
      </c>
      <c r="AE71" s="157">
        <v>0</v>
      </c>
      <c r="AF71" s="157">
        <v>1</v>
      </c>
      <c r="AG71" s="157">
        <v>0</v>
      </c>
      <c r="AH71" s="158">
        <f t="shared" si="12"/>
        <v>9</v>
      </c>
      <c r="AI71" s="159">
        <f t="shared" si="9"/>
        <v>1</v>
      </c>
      <c r="AJ71" s="160">
        <f t="shared" si="13"/>
        <v>9</v>
      </c>
      <c r="AK71" s="175" t="s">
        <v>3437</v>
      </c>
      <c r="AL71" s="129">
        <f t="shared" si="11"/>
        <v>4</v>
      </c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29"/>
    </row>
    <row r="72" spans="1:62" s="154" customFormat="1">
      <c r="A72" s="129"/>
      <c r="B72" s="156" t="s">
        <v>212</v>
      </c>
      <c r="C72" s="156" t="s">
        <v>213</v>
      </c>
      <c r="D72" s="156">
        <v>33240</v>
      </c>
      <c r="E72" s="157">
        <v>0</v>
      </c>
      <c r="F72" s="157">
        <v>0</v>
      </c>
      <c r="G72" s="157">
        <v>1</v>
      </c>
      <c r="H72" s="157">
        <v>0</v>
      </c>
      <c r="I72" s="157">
        <v>1</v>
      </c>
      <c r="J72" s="157">
        <v>0</v>
      </c>
      <c r="K72" s="157">
        <v>1</v>
      </c>
      <c r="L72" s="157">
        <v>0</v>
      </c>
      <c r="M72" s="157">
        <v>1</v>
      </c>
      <c r="N72" s="157">
        <v>0</v>
      </c>
      <c r="O72" s="157">
        <v>1</v>
      </c>
      <c r="P72" s="157">
        <v>0</v>
      </c>
      <c r="Q72" s="157">
        <v>1</v>
      </c>
      <c r="R72" s="157">
        <v>0</v>
      </c>
      <c r="S72" s="157">
        <v>1</v>
      </c>
      <c r="T72" s="157">
        <v>0</v>
      </c>
      <c r="U72" s="157">
        <v>1</v>
      </c>
      <c r="V72" s="157">
        <v>1</v>
      </c>
      <c r="W72" s="157">
        <v>0</v>
      </c>
      <c r="X72" s="157">
        <v>0</v>
      </c>
      <c r="Y72" s="157">
        <v>0</v>
      </c>
      <c r="Z72" s="157">
        <v>1</v>
      </c>
      <c r="AA72" s="157">
        <v>0</v>
      </c>
      <c r="AB72" s="157">
        <v>1</v>
      </c>
      <c r="AC72" s="157">
        <v>0</v>
      </c>
      <c r="AD72" s="157">
        <v>1</v>
      </c>
      <c r="AE72" s="157">
        <v>0</v>
      </c>
      <c r="AF72" s="157">
        <v>0</v>
      </c>
      <c r="AG72" s="157">
        <v>1</v>
      </c>
      <c r="AH72" s="158">
        <f t="shared" si="12"/>
        <v>13</v>
      </c>
      <c r="AI72" s="159">
        <f t="shared" si="9"/>
        <v>1</v>
      </c>
      <c r="AJ72" s="160">
        <f t="shared" si="13"/>
        <v>14.5</v>
      </c>
      <c r="AK72" s="175" t="s">
        <v>3437</v>
      </c>
      <c r="AL72" s="129">
        <f t="shared" si="11"/>
        <v>4</v>
      </c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</row>
    <row r="73" spans="1:62" s="129" customFormat="1">
      <c r="B73" s="156" t="s">
        <v>214</v>
      </c>
      <c r="C73" s="156" t="s">
        <v>215</v>
      </c>
      <c r="D73" s="156">
        <v>33240</v>
      </c>
      <c r="E73" s="157">
        <v>0</v>
      </c>
      <c r="F73" s="157">
        <v>1</v>
      </c>
      <c r="G73" s="157">
        <v>0</v>
      </c>
      <c r="H73" s="157">
        <v>1</v>
      </c>
      <c r="I73" s="157">
        <v>0</v>
      </c>
      <c r="J73" s="157">
        <v>1</v>
      </c>
      <c r="K73" s="157">
        <v>0</v>
      </c>
      <c r="L73" s="157">
        <v>1</v>
      </c>
      <c r="M73" s="157">
        <v>0</v>
      </c>
      <c r="N73" s="157">
        <v>0</v>
      </c>
      <c r="O73" s="157">
        <v>0</v>
      </c>
      <c r="P73" s="157">
        <v>1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1</v>
      </c>
      <c r="AB73" s="157">
        <v>0</v>
      </c>
      <c r="AC73" s="157">
        <v>0</v>
      </c>
      <c r="AD73" s="157">
        <v>0</v>
      </c>
      <c r="AE73" s="157">
        <v>0</v>
      </c>
      <c r="AF73" s="157">
        <v>1</v>
      </c>
      <c r="AG73" s="157">
        <v>0</v>
      </c>
      <c r="AH73" s="158">
        <f t="shared" si="12"/>
        <v>7</v>
      </c>
      <c r="AI73" s="159">
        <f t="shared" si="9"/>
        <v>1</v>
      </c>
      <c r="AJ73" s="160">
        <f t="shared" si="13"/>
        <v>7</v>
      </c>
      <c r="AK73" s="175" t="s">
        <v>6162</v>
      </c>
      <c r="AL73" s="129">
        <f t="shared" si="11"/>
        <v>2</v>
      </c>
    </row>
    <row r="74" spans="1:62" s="129" customFormat="1">
      <c r="B74" s="156" t="s">
        <v>216</v>
      </c>
      <c r="C74" s="156" t="s">
        <v>217</v>
      </c>
      <c r="D74" s="156">
        <v>33240</v>
      </c>
      <c r="E74" s="157">
        <v>0</v>
      </c>
      <c r="F74" s="157">
        <v>0</v>
      </c>
      <c r="G74" s="157">
        <v>0</v>
      </c>
      <c r="H74" s="157">
        <v>1</v>
      </c>
      <c r="I74" s="157">
        <v>0</v>
      </c>
      <c r="J74" s="157">
        <v>1</v>
      </c>
      <c r="K74" s="157">
        <v>0</v>
      </c>
      <c r="L74" s="157">
        <v>1</v>
      </c>
      <c r="M74" s="157">
        <v>0</v>
      </c>
      <c r="N74" s="157">
        <v>1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7">
        <v>0</v>
      </c>
      <c r="AG74" s="157">
        <v>0</v>
      </c>
      <c r="AH74" s="158">
        <f t="shared" si="12"/>
        <v>4</v>
      </c>
      <c r="AI74" s="159">
        <f t="shared" si="9"/>
        <v>1</v>
      </c>
      <c r="AJ74" s="160">
        <f t="shared" si="13"/>
        <v>4</v>
      </c>
      <c r="AK74" s="175" t="s">
        <v>3437</v>
      </c>
      <c r="AL74" s="129">
        <f t="shared" si="11"/>
        <v>4</v>
      </c>
    </row>
    <row r="75" spans="1:62" s="129" customFormat="1">
      <c r="A75" s="129" t="s">
        <v>3437</v>
      </c>
      <c r="B75" s="156" t="s">
        <v>1550</v>
      </c>
      <c r="C75" s="156" t="s">
        <v>1599</v>
      </c>
      <c r="D75" s="156">
        <v>33240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1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1</v>
      </c>
      <c r="AC75" s="157">
        <v>0</v>
      </c>
      <c r="AD75" s="157">
        <v>0</v>
      </c>
      <c r="AE75" s="157">
        <v>0</v>
      </c>
      <c r="AF75" s="157">
        <v>0</v>
      </c>
      <c r="AG75" s="157">
        <v>1</v>
      </c>
      <c r="AH75" s="158">
        <f t="shared" si="12"/>
        <v>3</v>
      </c>
      <c r="AI75" s="159">
        <f t="shared" si="9"/>
        <v>1</v>
      </c>
      <c r="AJ75" s="160">
        <f t="shared" si="13"/>
        <v>4.5</v>
      </c>
      <c r="AK75" s="175" t="s">
        <v>6167</v>
      </c>
      <c r="AL75" s="129">
        <f t="shared" si="11"/>
        <v>2.6669999999999998</v>
      </c>
    </row>
    <row r="76" spans="1:62" s="129" customFormat="1">
      <c r="A76" s="129" t="s">
        <v>3437</v>
      </c>
      <c r="B76" s="156" t="s">
        <v>1551</v>
      </c>
      <c r="C76" s="156" t="s">
        <v>1600</v>
      </c>
      <c r="D76" s="156">
        <v>33240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1</v>
      </c>
      <c r="N76" s="157">
        <v>0</v>
      </c>
      <c r="O76" s="157">
        <v>0</v>
      </c>
      <c r="P76" s="157">
        <v>0</v>
      </c>
      <c r="Q76" s="157">
        <v>1</v>
      </c>
      <c r="R76" s="157">
        <v>0</v>
      </c>
      <c r="S76" s="157">
        <v>1</v>
      </c>
      <c r="T76" s="157">
        <v>0</v>
      </c>
      <c r="U76" s="157">
        <v>0</v>
      </c>
      <c r="V76" s="157">
        <v>1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7">
        <v>0</v>
      </c>
      <c r="AH76" s="158">
        <f t="shared" si="12"/>
        <v>4</v>
      </c>
      <c r="AI76" s="159">
        <f t="shared" si="9"/>
        <v>1</v>
      </c>
      <c r="AJ76" s="160">
        <f t="shared" si="13"/>
        <v>5.5</v>
      </c>
      <c r="AK76" s="175" t="s">
        <v>6170</v>
      </c>
      <c r="AL76" s="129">
        <f t="shared" si="11"/>
        <v>3.3330000000000002</v>
      </c>
    </row>
    <row r="77" spans="1:62" s="129" customFormat="1">
      <c r="B77" s="156" t="s">
        <v>218</v>
      </c>
      <c r="C77" s="156" t="s">
        <v>219</v>
      </c>
      <c r="D77" s="156">
        <v>33240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7">
        <v>0</v>
      </c>
      <c r="AH77" s="158">
        <f t="shared" si="12"/>
        <v>0</v>
      </c>
      <c r="AI77" s="159">
        <f t="shared" si="9"/>
        <v>0</v>
      </c>
      <c r="AJ77" s="160">
        <f t="shared" si="13"/>
        <v>0</v>
      </c>
      <c r="AK77" s="175" t="s">
        <v>6164</v>
      </c>
      <c r="AL77" s="129">
        <f t="shared" si="11"/>
        <v>2.3330000000000002</v>
      </c>
    </row>
    <row r="78" spans="1:62" s="129" customFormat="1">
      <c r="B78" s="156" t="s">
        <v>220</v>
      </c>
      <c r="C78" s="156" t="s">
        <v>221</v>
      </c>
      <c r="D78" s="156">
        <v>33240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1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7">
        <v>0</v>
      </c>
      <c r="AH78" s="158">
        <f t="shared" si="12"/>
        <v>1</v>
      </c>
      <c r="AI78" s="159">
        <f t="shared" si="9"/>
        <v>1</v>
      </c>
      <c r="AJ78" s="160">
        <f t="shared" si="13"/>
        <v>1</v>
      </c>
      <c r="AK78" s="175" t="s">
        <v>6168</v>
      </c>
      <c r="AL78" s="129">
        <f t="shared" si="11"/>
        <v>3</v>
      </c>
    </row>
    <row r="79" spans="1:62" s="129" customFormat="1">
      <c r="B79" s="156" t="s">
        <v>222</v>
      </c>
      <c r="C79" s="156" t="s">
        <v>223</v>
      </c>
      <c r="D79" s="156">
        <v>33240</v>
      </c>
      <c r="E79" s="157">
        <v>0</v>
      </c>
      <c r="F79" s="157">
        <v>0</v>
      </c>
      <c r="G79" s="157">
        <v>1</v>
      </c>
      <c r="H79" s="157">
        <v>0</v>
      </c>
      <c r="I79" s="157">
        <v>1</v>
      </c>
      <c r="J79" s="157">
        <v>0</v>
      </c>
      <c r="K79" s="157">
        <v>0</v>
      </c>
      <c r="L79" s="157">
        <v>0</v>
      </c>
      <c r="M79" s="157">
        <v>1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1</v>
      </c>
      <c r="V79" s="157">
        <v>1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7">
        <v>1</v>
      </c>
      <c r="AH79" s="158">
        <f t="shared" si="12"/>
        <v>6</v>
      </c>
      <c r="AI79" s="159">
        <f t="shared" si="9"/>
        <v>1</v>
      </c>
      <c r="AJ79" s="160">
        <f t="shared" si="13"/>
        <v>7.5</v>
      </c>
      <c r="AK79" s="175" t="s">
        <v>6166</v>
      </c>
      <c r="AL79" s="129">
        <f t="shared" si="11"/>
        <v>3.6669999999999998</v>
      </c>
    </row>
    <row r="80" spans="1:62" s="129" customFormat="1">
      <c r="B80" s="156" t="s">
        <v>224</v>
      </c>
      <c r="C80" s="156" t="s">
        <v>225</v>
      </c>
      <c r="D80" s="156">
        <v>33240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1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7">
        <v>0</v>
      </c>
      <c r="AH80" s="158">
        <f t="shared" si="12"/>
        <v>1</v>
      </c>
      <c r="AI80" s="159">
        <f t="shared" si="9"/>
        <v>1</v>
      </c>
      <c r="AJ80" s="160">
        <f t="shared" si="13"/>
        <v>1</v>
      </c>
      <c r="AK80" s="175" t="s">
        <v>6174</v>
      </c>
      <c r="AL80" s="129" t="str">
        <f t="shared" si="11"/>
        <v>CR CR</v>
      </c>
    </row>
    <row r="81" spans="1:62" s="129" customFormat="1">
      <c r="B81" s="156" t="s">
        <v>226</v>
      </c>
      <c r="C81" s="156" t="s">
        <v>227</v>
      </c>
      <c r="D81" s="156">
        <v>33240</v>
      </c>
      <c r="E81" s="157">
        <v>0</v>
      </c>
      <c r="F81" s="157">
        <v>0</v>
      </c>
      <c r="G81" s="157">
        <v>1</v>
      </c>
      <c r="H81" s="157">
        <v>0</v>
      </c>
      <c r="I81" s="157">
        <v>1</v>
      </c>
      <c r="J81" s="157">
        <v>0</v>
      </c>
      <c r="K81" s="157">
        <v>1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1</v>
      </c>
      <c r="R81" s="157">
        <v>0</v>
      </c>
      <c r="S81" s="157">
        <v>1</v>
      </c>
      <c r="T81" s="157">
        <v>1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1</v>
      </c>
      <c r="AA81" s="157">
        <v>0</v>
      </c>
      <c r="AB81" s="157">
        <v>1</v>
      </c>
      <c r="AC81" s="157">
        <v>0</v>
      </c>
      <c r="AD81" s="157">
        <v>0</v>
      </c>
      <c r="AE81" s="157">
        <v>0</v>
      </c>
      <c r="AF81" s="157">
        <v>0</v>
      </c>
      <c r="AG81" s="157">
        <v>0</v>
      </c>
      <c r="AH81" s="158">
        <f t="shared" si="12"/>
        <v>8</v>
      </c>
      <c r="AI81" s="159">
        <f t="shared" si="9"/>
        <v>1</v>
      </c>
      <c r="AJ81" s="160">
        <f t="shared" si="13"/>
        <v>8</v>
      </c>
      <c r="AK81" s="175" t="s">
        <v>6162</v>
      </c>
      <c r="AL81" s="129">
        <f t="shared" si="11"/>
        <v>2</v>
      </c>
    </row>
    <row r="82" spans="1:62" s="129" customFormat="1">
      <c r="B82" s="156" t="s">
        <v>228</v>
      </c>
      <c r="C82" s="156" t="s">
        <v>229</v>
      </c>
      <c r="D82" s="156">
        <v>33240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1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7">
        <v>0</v>
      </c>
      <c r="AH82" s="158">
        <f t="shared" si="12"/>
        <v>1</v>
      </c>
      <c r="AI82" s="159">
        <f t="shared" si="9"/>
        <v>1</v>
      </c>
      <c r="AJ82" s="160">
        <f t="shared" si="13"/>
        <v>1</v>
      </c>
      <c r="AK82" s="175" t="s">
        <v>3437</v>
      </c>
      <c r="AL82" s="129">
        <f t="shared" si="11"/>
        <v>4</v>
      </c>
    </row>
    <row r="83" spans="1:62" s="129" customFormat="1">
      <c r="B83" s="156" t="s">
        <v>230</v>
      </c>
      <c r="C83" s="156" t="s">
        <v>231</v>
      </c>
      <c r="D83" s="156">
        <v>33240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1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1</v>
      </c>
      <c r="AC83" s="157">
        <v>0</v>
      </c>
      <c r="AD83" s="157">
        <v>0</v>
      </c>
      <c r="AE83" s="157">
        <v>0</v>
      </c>
      <c r="AF83" s="157">
        <v>0</v>
      </c>
      <c r="AG83" s="157">
        <v>0</v>
      </c>
      <c r="AH83" s="158">
        <f t="shared" si="12"/>
        <v>2</v>
      </c>
      <c r="AI83" s="159">
        <f t="shared" si="9"/>
        <v>1</v>
      </c>
      <c r="AJ83" s="160">
        <f t="shared" si="13"/>
        <v>3.5</v>
      </c>
      <c r="AK83" s="175" t="s">
        <v>3437</v>
      </c>
      <c r="AL83" s="129">
        <f t="shared" si="11"/>
        <v>4</v>
      </c>
    </row>
    <row r="84" spans="1:62" s="129" customFormat="1">
      <c r="B84" s="156" t="s">
        <v>232</v>
      </c>
      <c r="C84" s="156" t="s">
        <v>233</v>
      </c>
      <c r="D84" s="156">
        <v>33240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7">
        <v>0</v>
      </c>
      <c r="AH84" s="158">
        <f t="shared" si="12"/>
        <v>0</v>
      </c>
      <c r="AI84" s="159">
        <f t="shared" si="9"/>
        <v>0</v>
      </c>
      <c r="AJ84" s="160">
        <f t="shared" si="13"/>
        <v>0</v>
      </c>
      <c r="AK84" s="175" t="s">
        <v>6168</v>
      </c>
      <c r="AL84" s="129">
        <f t="shared" si="11"/>
        <v>3</v>
      </c>
    </row>
    <row r="85" spans="1:62" s="129" customFormat="1">
      <c r="B85" s="156" t="s">
        <v>234</v>
      </c>
      <c r="C85" s="156" t="s">
        <v>235</v>
      </c>
      <c r="D85" s="156">
        <v>33240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1</v>
      </c>
      <c r="AC85" s="157">
        <v>0</v>
      </c>
      <c r="AD85" s="157">
        <v>0</v>
      </c>
      <c r="AE85" s="157">
        <v>0</v>
      </c>
      <c r="AF85" s="157">
        <v>0</v>
      </c>
      <c r="AG85" s="157">
        <v>0</v>
      </c>
      <c r="AH85" s="158">
        <f t="shared" si="12"/>
        <v>1</v>
      </c>
      <c r="AI85" s="159">
        <f t="shared" si="9"/>
        <v>1</v>
      </c>
      <c r="AJ85" s="160">
        <f t="shared" si="13"/>
        <v>1</v>
      </c>
      <c r="AK85" s="175" t="s">
        <v>6163</v>
      </c>
      <c r="AL85" s="129">
        <f t="shared" si="11"/>
        <v>0</v>
      </c>
    </row>
    <row r="86" spans="1:62" s="129" customFormat="1">
      <c r="B86" s="156" t="s">
        <v>236</v>
      </c>
      <c r="C86" s="156" t="s">
        <v>237</v>
      </c>
      <c r="D86" s="156">
        <v>33240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7">
        <v>0</v>
      </c>
      <c r="AH86" s="158">
        <f t="shared" si="12"/>
        <v>0</v>
      </c>
      <c r="AI86" s="159">
        <f t="shared" ref="AI86:AI151" si="14">IF(AH86=0,0,1)</f>
        <v>0</v>
      </c>
      <c r="AJ86" s="160">
        <f t="shared" si="13"/>
        <v>0</v>
      </c>
      <c r="AK86" s="175" t="s">
        <v>6168</v>
      </c>
      <c r="AL86" s="129">
        <f t="shared" ref="AL86:AL149" si="15">VLOOKUP(AK86,$AK$2:$AL$17,2,FALSE)</f>
        <v>3</v>
      </c>
    </row>
    <row r="87" spans="1:62" s="129" customFormat="1">
      <c r="B87" s="156" t="s">
        <v>238</v>
      </c>
      <c r="C87" s="156" t="s">
        <v>239</v>
      </c>
      <c r="D87" s="156">
        <v>33240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1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7">
        <v>0</v>
      </c>
      <c r="AH87" s="158">
        <f t="shared" si="12"/>
        <v>1</v>
      </c>
      <c r="AI87" s="159">
        <f t="shared" si="14"/>
        <v>1</v>
      </c>
      <c r="AJ87" s="160">
        <f t="shared" si="13"/>
        <v>1</v>
      </c>
      <c r="AK87" s="175" t="s">
        <v>6168</v>
      </c>
      <c r="AL87" s="129">
        <f t="shared" si="15"/>
        <v>3</v>
      </c>
    </row>
    <row r="88" spans="1:62" s="129" customFormat="1">
      <c r="B88" s="156" t="s">
        <v>240</v>
      </c>
      <c r="C88" s="156" t="s">
        <v>241</v>
      </c>
      <c r="D88" s="156">
        <v>33240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7">
        <v>0</v>
      </c>
      <c r="AH88" s="158">
        <f t="shared" si="12"/>
        <v>0</v>
      </c>
      <c r="AI88" s="159">
        <f t="shared" si="14"/>
        <v>0</v>
      </c>
      <c r="AJ88" s="160">
        <f t="shared" si="13"/>
        <v>0</v>
      </c>
      <c r="AK88" s="175" t="s">
        <v>6166</v>
      </c>
      <c r="AL88" s="129">
        <f t="shared" si="15"/>
        <v>3.6669999999999998</v>
      </c>
    </row>
    <row r="89" spans="1:62" s="129" customFormat="1">
      <c r="A89" s="129" t="s">
        <v>3437</v>
      </c>
      <c r="B89" s="156" t="s">
        <v>1552</v>
      </c>
      <c r="C89" s="156" t="s">
        <v>1601</v>
      </c>
      <c r="D89" s="156">
        <v>33240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7">
        <v>0</v>
      </c>
      <c r="AH89" s="158">
        <f t="shared" si="12"/>
        <v>0</v>
      </c>
      <c r="AI89" s="159">
        <f t="shared" si="14"/>
        <v>0</v>
      </c>
      <c r="AJ89" s="160">
        <f t="shared" si="13"/>
        <v>0</v>
      </c>
      <c r="AK89" s="175" t="s">
        <v>6162</v>
      </c>
      <c r="AL89" s="129">
        <f t="shared" si="15"/>
        <v>2</v>
      </c>
    </row>
    <row r="90" spans="1:62" s="129" customFormat="1">
      <c r="B90" s="156" t="s">
        <v>242</v>
      </c>
      <c r="C90" s="156" t="s">
        <v>243</v>
      </c>
      <c r="D90" s="156">
        <v>33240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1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7">
        <v>0</v>
      </c>
      <c r="AH90" s="158">
        <f t="shared" si="12"/>
        <v>1</v>
      </c>
      <c r="AI90" s="159">
        <f t="shared" si="14"/>
        <v>1</v>
      </c>
      <c r="AJ90" s="160">
        <f t="shared" si="13"/>
        <v>1</v>
      </c>
      <c r="AK90" s="175" t="s">
        <v>6170</v>
      </c>
      <c r="AL90" s="129">
        <f t="shared" si="15"/>
        <v>3.3330000000000002</v>
      </c>
    </row>
    <row r="91" spans="1:62" s="129" customFormat="1">
      <c r="B91" s="156" t="s">
        <v>244</v>
      </c>
      <c r="C91" s="156" t="s">
        <v>245</v>
      </c>
      <c r="D91" s="156">
        <v>33240</v>
      </c>
      <c r="E91" s="157">
        <v>0</v>
      </c>
      <c r="F91" s="157">
        <v>0</v>
      </c>
      <c r="G91" s="157">
        <v>1</v>
      </c>
      <c r="H91" s="157">
        <v>0</v>
      </c>
      <c r="I91" s="157">
        <v>1</v>
      </c>
      <c r="J91" s="157">
        <v>0</v>
      </c>
      <c r="K91" s="157">
        <v>1</v>
      </c>
      <c r="L91" s="157">
        <v>0</v>
      </c>
      <c r="M91" s="157">
        <v>1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7">
        <v>0</v>
      </c>
      <c r="AH91" s="158">
        <f t="shared" si="12"/>
        <v>4</v>
      </c>
      <c r="AI91" s="159">
        <f t="shared" si="14"/>
        <v>1</v>
      </c>
      <c r="AJ91" s="160">
        <f t="shared" si="13"/>
        <v>4</v>
      </c>
      <c r="AK91" s="175" t="s">
        <v>6166</v>
      </c>
      <c r="AL91" s="129">
        <f t="shared" si="15"/>
        <v>3.6669999999999998</v>
      </c>
    </row>
    <row r="92" spans="1:62" s="129" customFormat="1">
      <c r="A92" s="129" t="s">
        <v>3437</v>
      </c>
      <c r="B92" s="156" t="s">
        <v>1553</v>
      </c>
      <c r="C92" s="156" t="s">
        <v>1602</v>
      </c>
      <c r="D92" s="156">
        <v>33240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1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8">
        <f t="shared" si="12"/>
        <v>1</v>
      </c>
      <c r="AI92" s="159">
        <f t="shared" si="14"/>
        <v>1</v>
      </c>
      <c r="AJ92" s="160">
        <f t="shared" si="13"/>
        <v>1</v>
      </c>
      <c r="AK92" s="175" t="s">
        <v>3437</v>
      </c>
      <c r="AL92" s="129">
        <f t="shared" si="15"/>
        <v>4</v>
      </c>
    </row>
    <row r="93" spans="1:62" s="129" customFormat="1">
      <c r="A93" s="129" t="s">
        <v>3437</v>
      </c>
      <c r="B93" s="156" t="s">
        <v>1554</v>
      </c>
      <c r="C93" s="156" t="s">
        <v>1603</v>
      </c>
      <c r="D93" s="156">
        <v>33240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7">
        <v>0</v>
      </c>
      <c r="AH93" s="158">
        <f t="shared" si="12"/>
        <v>0</v>
      </c>
      <c r="AI93" s="159">
        <f t="shared" si="14"/>
        <v>0</v>
      </c>
      <c r="AJ93" s="160">
        <f t="shared" si="13"/>
        <v>0</v>
      </c>
      <c r="AK93" s="175" t="s">
        <v>6173</v>
      </c>
      <c r="AL93" s="129">
        <f t="shared" si="15"/>
        <v>1.667</v>
      </c>
    </row>
    <row r="94" spans="1:62" s="129" customFormat="1">
      <c r="B94" s="156" t="s">
        <v>246</v>
      </c>
      <c r="C94" s="156" t="s">
        <v>247</v>
      </c>
      <c r="D94" s="156">
        <v>33240</v>
      </c>
      <c r="E94" s="157">
        <v>1</v>
      </c>
      <c r="F94" s="157">
        <v>0</v>
      </c>
      <c r="G94" s="157">
        <v>1</v>
      </c>
      <c r="H94" s="157">
        <v>0</v>
      </c>
      <c r="I94" s="157">
        <v>1</v>
      </c>
      <c r="J94" s="157">
        <v>0</v>
      </c>
      <c r="K94" s="157">
        <v>0</v>
      </c>
      <c r="L94" s="157">
        <v>0</v>
      </c>
      <c r="M94" s="157">
        <v>1</v>
      </c>
      <c r="N94" s="157">
        <v>0</v>
      </c>
      <c r="O94" s="157">
        <v>1</v>
      </c>
      <c r="P94" s="157">
        <v>0</v>
      </c>
      <c r="Q94" s="157">
        <v>1</v>
      </c>
      <c r="R94" s="157">
        <v>0</v>
      </c>
      <c r="S94" s="157">
        <v>0</v>
      </c>
      <c r="T94" s="157">
        <v>0</v>
      </c>
      <c r="U94" s="157">
        <v>0</v>
      </c>
      <c r="V94" s="157">
        <v>1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1</v>
      </c>
      <c r="AC94" s="157">
        <v>0</v>
      </c>
      <c r="AD94" s="157">
        <v>0</v>
      </c>
      <c r="AE94" s="157">
        <v>0</v>
      </c>
      <c r="AF94" s="157">
        <v>0</v>
      </c>
      <c r="AG94" s="157">
        <v>1</v>
      </c>
      <c r="AH94" s="158">
        <f t="shared" si="12"/>
        <v>9</v>
      </c>
      <c r="AI94" s="159">
        <f t="shared" si="14"/>
        <v>1</v>
      </c>
      <c r="AJ94" s="160">
        <f t="shared" si="13"/>
        <v>10.5</v>
      </c>
      <c r="AK94" s="175" t="s">
        <v>6170</v>
      </c>
      <c r="AL94" s="129">
        <f t="shared" si="15"/>
        <v>3.3330000000000002</v>
      </c>
    </row>
    <row r="95" spans="1:62" s="154" customFormat="1">
      <c r="A95" s="129" t="s">
        <v>3437</v>
      </c>
      <c r="B95" s="156" t="s">
        <v>6057</v>
      </c>
      <c r="C95" s="156" t="s">
        <v>6058</v>
      </c>
      <c r="D95" s="156"/>
      <c r="E95" s="157"/>
      <c r="F95" s="157">
        <v>1</v>
      </c>
      <c r="G95" s="157"/>
      <c r="H95" s="157">
        <v>1</v>
      </c>
      <c r="I95" s="157"/>
      <c r="J95" s="157"/>
      <c r="K95" s="157"/>
      <c r="L95" s="157">
        <v>1</v>
      </c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8"/>
      <c r="AI95" s="159"/>
      <c r="AJ95" s="160"/>
      <c r="AK95" s="175"/>
      <c r="AL95" s="129" t="e">
        <f t="shared" si="15"/>
        <v>#N/A</v>
      </c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  <c r="BA95" s="129"/>
      <c r="BB95" s="129"/>
      <c r="BC95" s="129"/>
      <c r="BD95" s="129"/>
      <c r="BE95" s="129"/>
      <c r="BF95" s="129"/>
      <c r="BG95" s="129"/>
      <c r="BH95" s="129"/>
      <c r="BI95" s="129"/>
      <c r="BJ95" s="129"/>
    </row>
    <row r="96" spans="1:62" s="129" customFormat="1">
      <c r="B96" s="156" t="s">
        <v>248</v>
      </c>
      <c r="C96" s="156" t="s">
        <v>249</v>
      </c>
      <c r="D96" s="156">
        <v>33240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1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1</v>
      </c>
      <c r="AD96" s="157">
        <v>0</v>
      </c>
      <c r="AE96" s="157">
        <v>0</v>
      </c>
      <c r="AF96" s="157">
        <v>0</v>
      </c>
      <c r="AG96" s="157">
        <v>0</v>
      </c>
      <c r="AH96" s="158">
        <f t="shared" ref="AH96:AH112" si="16">SUM(E96:AG96)</f>
        <v>2</v>
      </c>
      <c r="AI96" s="159">
        <f t="shared" si="14"/>
        <v>1</v>
      </c>
      <c r="AJ96" s="160">
        <f t="shared" ref="AJ96:AJ112" si="17">SUMPRODUCT($E$17:$AG$17,E96:AG96)</f>
        <v>2</v>
      </c>
      <c r="AK96" s="175" t="s">
        <v>6166</v>
      </c>
      <c r="AL96" s="129">
        <f t="shared" si="15"/>
        <v>3.6669999999999998</v>
      </c>
    </row>
    <row r="97" spans="1:38" s="129" customFormat="1">
      <c r="B97" s="156" t="s">
        <v>250</v>
      </c>
      <c r="C97" s="156" t="s">
        <v>251</v>
      </c>
      <c r="D97" s="156">
        <v>33240</v>
      </c>
      <c r="E97" s="157">
        <v>0</v>
      </c>
      <c r="F97" s="157">
        <v>1</v>
      </c>
      <c r="G97" s="157">
        <v>0</v>
      </c>
      <c r="H97" s="157">
        <v>1</v>
      </c>
      <c r="I97" s="157">
        <v>0</v>
      </c>
      <c r="J97" s="157">
        <v>0</v>
      </c>
      <c r="K97" s="157">
        <v>0</v>
      </c>
      <c r="L97" s="157">
        <v>1</v>
      </c>
      <c r="M97" s="157">
        <v>0</v>
      </c>
      <c r="N97" s="157">
        <v>1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1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1</v>
      </c>
      <c r="AB97" s="157">
        <v>0</v>
      </c>
      <c r="AC97" s="157">
        <v>0</v>
      </c>
      <c r="AD97" s="157">
        <v>0</v>
      </c>
      <c r="AE97" s="157">
        <v>0</v>
      </c>
      <c r="AF97" s="157">
        <v>1</v>
      </c>
      <c r="AG97" s="157">
        <v>0</v>
      </c>
      <c r="AH97" s="158">
        <f t="shared" si="16"/>
        <v>7</v>
      </c>
      <c r="AI97" s="159">
        <f t="shared" si="14"/>
        <v>1</v>
      </c>
      <c r="AJ97" s="160">
        <f t="shared" si="17"/>
        <v>7</v>
      </c>
      <c r="AK97" s="175" t="s">
        <v>3437</v>
      </c>
      <c r="AL97" s="129">
        <f t="shared" si="15"/>
        <v>4</v>
      </c>
    </row>
    <row r="98" spans="1:38" s="129" customFormat="1">
      <c r="A98" s="129" t="s">
        <v>3437</v>
      </c>
      <c r="B98" s="156" t="s">
        <v>1555</v>
      </c>
      <c r="C98" s="156" t="s">
        <v>1604</v>
      </c>
      <c r="D98" s="156">
        <v>33240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1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7">
        <v>0</v>
      </c>
      <c r="AH98" s="158">
        <f t="shared" si="16"/>
        <v>1</v>
      </c>
      <c r="AI98" s="159">
        <f t="shared" si="14"/>
        <v>1</v>
      </c>
      <c r="AJ98" s="160">
        <f t="shared" si="17"/>
        <v>2.5</v>
      </c>
      <c r="AK98" s="175" t="s">
        <v>3437</v>
      </c>
      <c r="AL98" s="129">
        <f t="shared" si="15"/>
        <v>4</v>
      </c>
    </row>
    <row r="99" spans="1:38" s="129" customFormat="1">
      <c r="B99" s="156" t="s">
        <v>252</v>
      </c>
      <c r="C99" s="156" t="s">
        <v>253</v>
      </c>
      <c r="D99" s="156">
        <v>33240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7">
        <v>0</v>
      </c>
      <c r="AH99" s="158">
        <f t="shared" si="16"/>
        <v>0</v>
      </c>
      <c r="AI99" s="159">
        <f t="shared" si="14"/>
        <v>0</v>
      </c>
      <c r="AJ99" s="160">
        <f t="shared" si="17"/>
        <v>0</v>
      </c>
      <c r="AK99" s="175" t="s">
        <v>6168</v>
      </c>
      <c r="AL99" s="129">
        <f t="shared" si="15"/>
        <v>3</v>
      </c>
    </row>
    <row r="100" spans="1:38" s="129" customFormat="1">
      <c r="B100" s="156" t="s">
        <v>254</v>
      </c>
      <c r="C100" s="156" t="s">
        <v>255</v>
      </c>
      <c r="D100" s="156">
        <v>33240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1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7">
        <v>0</v>
      </c>
      <c r="AH100" s="158">
        <f t="shared" si="16"/>
        <v>1</v>
      </c>
      <c r="AI100" s="159">
        <f t="shared" si="14"/>
        <v>1</v>
      </c>
      <c r="AJ100" s="160">
        <f t="shared" si="17"/>
        <v>1</v>
      </c>
      <c r="AK100" s="175" t="s">
        <v>6163</v>
      </c>
      <c r="AL100" s="129">
        <f t="shared" si="15"/>
        <v>0</v>
      </c>
    </row>
    <row r="101" spans="1:38" s="129" customFormat="1">
      <c r="B101" s="156" t="s">
        <v>256</v>
      </c>
      <c r="C101" s="156" t="s">
        <v>257</v>
      </c>
      <c r="D101" s="156">
        <v>33240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7">
        <v>0</v>
      </c>
      <c r="AH101" s="158">
        <f t="shared" si="16"/>
        <v>0</v>
      </c>
      <c r="AI101" s="159">
        <f t="shared" si="14"/>
        <v>0</v>
      </c>
      <c r="AJ101" s="160">
        <f t="shared" si="17"/>
        <v>0</v>
      </c>
      <c r="AK101" s="175" t="s">
        <v>6166</v>
      </c>
      <c r="AL101" s="129">
        <f t="shared" si="15"/>
        <v>3.6669999999999998</v>
      </c>
    </row>
    <row r="102" spans="1:38" s="129" customFormat="1">
      <c r="B102" s="156" t="s">
        <v>258</v>
      </c>
      <c r="C102" s="156" t="s">
        <v>259</v>
      </c>
      <c r="D102" s="156">
        <v>33240</v>
      </c>
      <c r="E102" s="157">
        <v>1</v>
      </c>
      <c r="F102" s="157">
        <v>0</v>
      </c>
      <c r="G102" s="157">
        <v>1</v>
      </c>
      <c r="H102" s="157">
        <v>0</v>
      </c>
      <c r="I102" s="157">
        <v>1</v>
      </c>
      <c r="J102" s="157">
        <v>0</v>
      </c>
      <c r="K102" s="157">
        <v>1</v>
      </c>
      <c r="L102" s="157">
        <v>0</v>
      </c>
      <c r="M102" s="157">
        <v>1</v>
      </c>
      <c r="N102" s="157">
        <v>0</v>
      </c>
      <c r="O102" s="157">
        <v>1</v>
      </c>
      <c r="P102" s="157">
        <v>0</v>
      </c>
      <c r="Q102" s="157">
        <v>1</v>
      </c>
      <c r="R102" s="157">
        <v>0</v>
      </c>
      <c r="S102" s="157">
        <v>1</v>
      </c>
      <c r="T102" s="157">
        <v>0</v>
      </c>
      <c r="U102" s="157">
        <v>1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1</v>
      </c>
      <c r="AC102" s="157">
        <v>0</v>
      </c>
      <c r="AD102" s="157">
        <v>0</v>
      </c>
      <c r="AE102" s="157">
        <v>0</v>
      </c>
      <c r="AF102" s="157">
        <v>0</v>
      </c>
      <c r="AG102" s="157">
        <v>1</v>
      </c>
      <c r="AH102" s="158">
        <f t="shared" si="16"/>
        <v>11</v>
      </c>
      <c r="AI102" s="159">
        <f t="shared" si="14"/>
        <v>1</v>
      </c>
      <c r="AJ102" s="160">
        <f t="shared" si="17"/>
        <v>11</v>
      </c>
      <c r="AK102" s="175" t="s">
        <v>6167</v>
      </c>
      <c r="AL102" s="129">
        <f t="shared" si="15"/>
        <v>2.6669999999999998</v>
      </c>
    </row>
    <row r="103" spans="1:38" s="129" customFormat="1">
      <c r="A103" s="129" t="s">
        <v>3437</v>
      </c>
      <c r="B103" s="156" t="s">
        <v>1556</v>
      </c>
      <c r="C103" s="156" t="s">
        <v>1605</v>
      </c>
      <c r="D103" s="156">
        <v>33240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1</v>
      </c>
      <c r="L103" s="157">
        <v>0</v>
      </c>
      <c r="M103" s="157">
        <v>1</v>
      </c>
      <c r="N103" s="157">
        <v>0</v>
      </c>
      <c r="O103" s="157">
        <v>0</v>
      </c>
      <c r="P103" s="157">
        <v>0</v>
      </c>
      <c r="Q103" s="157">
        <v>1</v>
      </c>
      <c r="R103" s="157">
        <v>0</v>
      </c>
      <c r="S103" s="157">
        <v>1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7">
        <v>1</v>
      </c>
      <c r="AH103" s="158">
        <f t="shared" si="16"/>
        <v>5</v>
      </c>
      <c r="AI103" s="159">
        <f t="shared" si="14"/>
        <v>1</v>
      </c>
      <c r="AJ103" s="160">
        <f t="shared" si="17"/>
        <v>5</v>
      </c>
      <c r="AK103" s="175" t="s">
        <v>6162</v>
      </c>
      <c r="AL103" s="129">
        <f t="shared" si="15"/>
        <v>2</v>
      </c>
    </row>
    <row r="104" spans="1:38" s="129" customFormat="1">
      <c r="B104" s="156" t="s">
        <v>260</v>
      </c>
      <c r="C104" s="156" t="s">
        <v>261</v>
      </c>
      <c r="D104" s="156">
        <v>33240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7">
        <v>0</v>
      </c>
      <c r="AH104" s="158">
        <f t="shared" si="16"/>
        <v>0</v>
      </c>
      <c r="AI104" s="159">
        <f t="shared" si="14"/>
        <v>0</v>
      </c>
      <c r="AJ104" s="160">
        <f t="shared" si="17"/>
        <v>0</v>
      </c>
      <c r="AK104" s="175" t="s">
        <v>3437</v>
      </c>
      <c r="AL104" s="129">
        <f t="shared" si="15"/>
        <v>4</v>
      </c>
    </row>
    <row r="105" spans="1:38" s="129" customFormat="1">
      <c r="B105" s="156" t="s">
        <v>262</v>
      </c>
      <c r="C105" s="156" t="s">
        <v>263</v>
      </c>
      <c r="D105" s="156">
        <v>33240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7">
        <v>0</v>
      </c>
      <c r="AH105" s="158">
        <f t="shared" si="16"/>
        <v>0</v>
      </c>
      <c r="AI105" s="159">
        <f t="shared" si="14"/>
        <v>0</v>
      </c>
      <c r="AJ105" s="160">
        <f t="shared" si="17"/>
        <v>0</v>
      </c>
      <c r="AK105" s="175" t="s">
        <v>6171</v>
      </c>
      <c r="AL105" s="129" t="str">
        <f t="shared" si="15"/>
        <v>QQQ</v>
      </c>
    </row>
    <row r="106" spans="1:38" s="129" customFormat="1">
      <c r="B106" s="156" t="s">
        <v>264</v>
      </c>
      <c r="C106" s="156" t="s">
        <v>265</v>
      </c>
      <c r="D106" s="156">
        <v>33240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7">
        <v>0</v>
      </c>
      <c r="AG106" s="157">
        <v>0</v>
      </c>
      <c r="AH106" s="158">
        <f t="shared" si="16"/>
        <v>0</v>
      </c>
      <c r="AI106" s="159">
        <f t="shared" si="14"/>
        <v>0</v>
      </c>
      <c r="AJ106" s="160">
        <f t="shared" si="17"/>
        <v>0</v>
      </c>
      <c r="AK106" s="175" t="s">
        <v>6171</v>
      </c>
      <c r="AL106" s="129" t="str">
        <f t="shared" si="15"/>
        <v>QQQ</v>
      </c>
    </row>
    <row r="107" spans="1:38" s="129" customFormat="1">
      <c r="B107" s="156" t="s">
        <v>266</v>
      </c>
      <c r="C107" s="156" t="s">
        <v>267</v>
      </c>
      <c r="D107" s="156">
        <v>33240</v>
      </c>
      <c r="E107" s="157">
        <v>0</v>
      </c>
      <c r="F107" s="157">
        <v>1</v>
      </c>
      <c r="G107" s="157">
        <v>0</v>
      </c>
      <c r="H107" s="157">
        <v>1</v>
      </c>
      <c r="I107" s="157">
        <v>0</v>
      </c>
      <c r="J107" s="157">
        <v>1</v>
      </c>
      <c r="K107" s="157">
        <v>0</v>
      </c>
      <c r="L107" s="157">
        <v>1</v>
      </c>
      <c r="M107" s="157">
        <v>0</v>
      </c>
      <c r="N107" s="157">
        <v>1</v>
      </c>
      <c r="O107" s="157">
        <v>0</v>
      </c>
      <c r="P107" s="157">
        <v>1</v>
      </c>
      <c r="Q107" s="157">
        <v>0</v>
      </c>
      <c r="R107" s="157">
        <v>1</v>
      </c>
      <c r="S107" s="157">
        <v>0</v>
      </c>
      <c r="T107" s="157">
        <v>1</v>
      </c>
      <c r="U107" s="157">
        <v>0</v>
      </c>
      <c r="V107" s="157">
        <v>1</v>
      </c>
      <c r="W107" s="157">
        <v>0</v>
      </c>
      <c r="X107" s="157">
        <v>0</v>
      </c>
      <c r="Y107" s="157">
        <v>1</v>
      </c>
      <c r="Z107" s="157">
        <v>0</v>
      </c>
      <c r="AA107" s="157">
        <v>1</v>
      </c>
      <c r="AB107" s="157">
        <v>0</v>
      </c>
      <c r="AC107" s="157">
        <v>0</v>
      </c>
      <c r="AD107" s="157">
        <v>0</v>
      </c>
      <c r="AE107" s="157">
        <v>0</v>
      </c>
      <c r="AF107" s="157">
        <v>1</v>
      </c>
      <c r="AG107" s="157">
        <v>0</v>
      </c>
      <c r="AH107" s="158">
        <f t="shared" si="16"/>
        <v>12</v>
      </c>
      <c r="AI107" s="159">
        <f t="shared" si="14"/>
        <v>1</v>
      </c>
      <c r="AJ107" s="160">
        <f t="shared" si="17"/>
        <v>13.5</v>
      </c>
      <c r="AK107" s="175" t="s">
        <v>6166</v>
      </c>
      <c r="AL107" s="129">
        <f t="shared" si="15"/>
        <v>3.6669999999999998</v>
      </c>
    </row>
    <row r="108" spans="1:38" s="129" customFormat="1">
      <c r="B108" s="156" t="s">
        <v>268</v>
      </c>
      <c r="C108" s="156" t="s">
        <v>269</v>
      </c>
      <c r="D108" s="156">
        <v>33240</v>
      </c>
      <c r="E108" s="157">
        <v>0</v>
      </c>
      <c r="F108" s="157">
        <v>0</v>
      </c>
      <c r="G108" s="157">
        <v>0</v>
      </c>
      <c r="H108" s="157">
        <v>1</v>
      </c>
      <c r="I108" s="157">
        <v>0</v>
      </c>
      <c r="J108" s="157">
        <v>0</v>
      </c>
      <c r="K108" s="157">
        <v>0</v>
      </c>
      <c r="L108" s="157">
        <v>1</v>
      </c>
      <c r="M108" s="157">
        <v>0</v>
      </c>
      <c r="N108" s="157">
        <v>0</v>
      </c>
      <c r="O108" s="157">
        <v>0</v>
      </c>
      <c r="P108" s="157">
        <v>0</v>
      </c>
      <c r="Q108" s="157">
        <v>1</v>
      </c>
      <c r="R108" s="157">
        <v>0</v>
      </c>
      <c r="S108" s="157">
        <v>0</v>
      </c>
      <c r="T108" s="157">
        <v>1</v>
      </c>
      <c r="U108" s="157">
        <v>0</v>
      </c>
      <c r="V108" s="157">
        <v>1</v>
      </c>
      <c r="W108" s="157">
        <v>0</v>
      </c>
      <c r="X108" s="157">
        <v>0</v>
      </c>
      <c r="Y108" s="157">
        <v>0</v>
      </c>
      <c r="Z108" s="157">
        <v>0</v>
      </c>
      <c r="AA108" s="157">
        <v>1</v>
      </c>
      <c r="AB108" s="157">
        <v>0</v>
      </c>
      <c r="AC108" s="157">
        <v>0</v>
      </c>
      <c r="AD108" s="157">
        <v>0</v>
      </c>
      <c r="AE108" s="157">
        <v>0</v>
      </c>
      <c r="AF108" s="157">
        <v>1</v>
      </c>
      <c r="AG108" s="157">
        <v>0</v>
      </c>
      <c r="AH108" s="158">
        <f t="shared" si="16"/>
        <v>7</v>
      </c>
      <c r="AI108" s="159">
        <f t="shared" si="14"/>
        <v>1</v>
      </c>
      <c r="AJ108" s="160">
        <f t="shared" si="17"/>
        <v>8.5</v>
      </c>
      <c r="AK108" s="175" t="s">
        <v>3437</v>
      </c>
      <c r="AL108" s="129">
        <f t="shared" si="15"/>
        <v>4</v>
      </c>
    </row>
    <row r="109" spans="1:38" s="129" customFormat="1">
      <c r="A109" s="129" t="s">
        <v>3437</v>
      </c>
      <c r="B109" s="156" t="s">
        <v>1557</v>
      </c>
      <c r="C109" s="156" t="s">
        <v>1606</v>
      </c>
      <c r="D109" s="156">
        <v>33240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1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1</v>
      </c>
      <c r="AD109" s="157">
        <v>0</v>
      </c>
      <c r="AE109" s="157">
        <v>0</v>
      </c>
      <c r="AF109" s="157">
        <v>0</v>
      </c>
      <c r="AG109" s="157">
        <v>0</v>
      </c>
      <c r="AH109" s="158">
        <f t="shared" si="16"/>
        <v>2</v>
      </c>
      <c r="AI109" s="159">
        <f t="shared" si="14"/>
        <v>1</v>
      </c>
      <c r="AJ109" s="160">
        <f t="shared" si="17"/>
        <v>3.5</v>
      </c>
      <c r="AK109" s="175" t="s">
        <v>3437</v>
      </c>
      <c r="AL109" s="129">
        <f t="shared" si="15"/>
        <v>4</v>
      </c>
    </row>
    <row r="110" spans="1:38" s="129" customFormat="1">
      <c r="B110" s="156" t="s">
        <v>270</v>
      </c>
      <c r="C110" s="156" t="s">
        <v>271</v>
      </c>
      <c r="D110" s="156">
        <v>33240</v>
      </c>
      <c r="E110" s="157">
        <v>1</v>
      </c>
      <c r="F110" s="157">
        <v>0</v>
      </c>
      <c r="G110" s="157">
        <v>1</v>
      </c>
      <c r="H110" s="157">
        <v>0</v>
      </c>
      <c r="I110" s="157">
        <v>1</v>
      </c>
      <c r="J110" s="157">
        <v>0</v>
      </c>
      <c r="K110" s="157">
        <v>1</v>
      </c>
      <c r="L110" s="157">
        <v>0</v>
      </c>
      <c r="M110" s="157">
        <v>1</v>
      </c>
      <c r="N110" s="157">
        <v>0</v>
      </c>
      <c r="O110" s="157">
        <v>0</v>
      </c>
      <c r="P110" s="157">
        <v>0</v>
      </c>
      <c r="Q110" s="157">
        <v>1</v>
      </c>
      <c r="R110" s="157">
        <v>0</v>
      </c>
      <c r="S110" s="157">
        <v>1</v>
      </c>
      <c r="T110" s="157">
        <v>0</v>
      </c>
      <c r="U110" s="157">
        <v>1</v>
      </c>
      <c r="V110" s="157">
        <v>1</v>
      </c>
      <c r="W110" s="157">
        <v>0</v>
      </c>
      <c r="X110" s="157">
        <v>0</v>
      </c>
      <c r="Y110" s="157">
        <v>0</v>
      </c>
      <c r="Z110" s="157">
        <v>1</v>
      </c>
      <c r="AA110" s="157">
        <v>0</v>
      </c>
      <c r="AB110" s="157">
        <v>1</v>
      </c>
      <c r="AC110" s="157">
        <v>0</v>
      </c>
      <c r="AD110" s="157">
        <v>1</v>
      </c>
      <c r="AE110" s="157">
        <v>0</v>
      </c>
      <c r="AF110" s="157">
        <v>0</v>
      </c>
      <c r="AG110" s="157">
        <v>1</v>
      </c>
      <c r="AH110" s="158">
        <f t="shared" si="16"/>
        <v>13</v>
      </c>
      <c r="AI110" s="159">
        <f t="shared" si="14"/>
        <v>1</v>
      </c>
      <c r="AJ110" s="160">
        <f t="shared" si="17"/>
        <v>14.5</v>
      </c>
      <c r="AK110" s="175" t="s">
        <v>3437</v>
      </c>
      <c r="AL110" s="129">
        <f t="shared" si="15"/>
        <v>4</v>
      </c>
    </row>
    <row r="111" spans="1:38" s="129" customFormat="1">
      <c r="B111" s="156" t="s">
        <v>272</v>
      </c>
      <c r="C111" s="156" t="s">
        <v>273</v>
      </c>
      <c r="D111" s="156">
        <v>33240</v>
      </c>
      <c r="E111" s="157">
        <v>0</v>
      </c>
      <c r="F111" s="157">
        <v>1</v>
      </c>
      <c r="G111" s="157">
        <v>0</v>
      </c>
      <c r="H111" s="157">
        <v>1</v>
      </c>
      <c r="I111" s="157">
        <v>0</v>
      </c>
      <c r="J111" s="157">
        <v>1</v>
      </c>
      <c r="K111" s="157">
        <v>0</v>
      </c>
      <c r="L111" s="157">
        <v>1</v>
      </c>
      <c r="M111" s="157">
        <v>0</v>
      </c>
      <c r="N111" s="157">
        <v>0</v>
      </c>
      <c r="O111" s="157">
        <v>0</v>
      </c>
      <c r="P111" s="157">
        <v>1</v>
      </c>
      <c r="Q111" s="157">
        <v>0</v>
      </c>
      <c r="R111" s="157">
        <v>1</v>
      </c>
      <c r="S111" s="157">
        <v>0</v>
      </c>
      <c r="T111" s="157">
        <v>1</v>
      </c>
      <c r="U111" s="157">
        <v>0</v>
      </c>
      <c r="V111" s="157">
        <v>1</v>
      </c>
      <c r="W111" s="157">
        <v>0</v>
      </c>
      <c r="X111" s="157">
        <v>0</v>
      </c>
      <c r="Y111" s="157">
        <v>0</v>
      </c>
      <c r="Z111" s="157">
        <v>0</v>
      </c>
      <c r="AA111" s="157">
        <v>1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7">
        <v>0</v>
      </c>
      <c r="AH111" s="158">
        <f t="shared" si="16"/>
        <v>9</v>
      </c>
      <c r="AI111" s="159">
        <f t="shared" si="14"/>
        <v>1</v>
      </c>
      <c r="AJ111" s="160">
        <f t="shared" si="17"/>
        <v>10.5</v>
      </c>
      <c r="AK111" s="175" t="s">
        <v>3437</v>
      </c>
      <c r="AL111" s="129">
        <f t="shared" si="15"/>
        <v>4</v>
      </c>
    </row>
    <row r="112" spans="1:38" s="129" customFormat="1">
      <c r="B112" s="156" t="s">
        <v>274</v>
      </c>
      <c r="C112" s="156" t="s">
        <v>275</v>
      </c>
      <c r="D112" s="156">
        <v>33240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7">
        <v>0</v>
      </c>
      <c r="AH112" s="158">
        <f t="shared" si="16"/>
        <v>0</v>
      </c>
      <c r="AI112" s="159">
        <f t="shared" si="14"/>
        <v>0</v>
      </c>
      <c r="AJ112" s="160">
        <f t="shared" si="17"/>
        <v>0</v>
      </c>
      <c r="AK112" s="175"/>
      <c r="AL112" s="129" t="e">
        <f t="shared" si="15"/>
        <v>#N/A</v>
      </c>
    </row>
    <row r="113" spans="1:62" s="154" customFormat="1">
      <c r="A113" s="129" t="s">
        <v>6061</v>
      </c>
      <c r="B113" s="156" t="s">
        <v>6059</v>
      </c>
      <c r="C113" s="156" t="s">
        <v>6060</v>
      </c>
      <c r="D113" s="156"/>
      <c r="E113" s="157"/>
      <c r="F113" s="157"/>
      <c r="G113" s="157"/>
      <c r="H113" s="157">
        <v>1</v>
      </c>
      <c r="I113" s="157"/>
      <c r="J113" s="157"/>
      <c r="K113" s="157"/>
      <c r="L113" s="157">
        <v>1</v>
      </c>
      <c r="M113" s="157"/>
      <c r="N113" s="157"/>
      <c r="O113" s="157"/>
      <c r="P113" s="157"/>
      <c r="Q113" s="157"/>
      <c r="R113" s="157">
        <v>1</v>
      </c>
      <c r="S113" s="157"/>
      <c r="T113" s="157"/>
      <c r="U113" s="157"/>
      <c r="V113" s="157"/>
      <c r="W113" s="157"/>
      <c r="X113" s="157"/>
      <c r="Y113" s="157">
        <v>1</v>
      </c>
      <c r="Z113" s="157"/>
      <c r="AA113" s="157"/>
      <c r="AB113" s="157"/>
      <c r="AC113" s="157"/>
      <c r="AD113" s="157"/>
      <c r="AE113" s="157"/>
      <c r="AF113" s="157"/>
      <c r="AG113" s="157"/>
      <c r="AH113" s="158"/>
      <c r="AI113" s="159"/>
      <c r="AJ113" s="160"/>
      <c r="AK113" s="175" t="s">
        <v>6171</v>
      </c>
      <c r="AL113" s="129" t="str">
        <f t="shared" si="15"/>
        <v>QQQ</v>
      </c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9"/>
      <c r="BH113" s="129"/>
      <c r="BI113" s="129"/>
      <c r="BJ113" s="129"/>
    </row>
    <row r="114" spans="1:62" s="129" customFormat="1">
      <c r="B114" s="156" t="s">
        <v>276</v>
      </c>
      <c r="C114" s="156" t="s">
        <v>277</v>
      </c>
      <c r="D114" s="156">
        <v>33240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7">
        <v>0</v>
      </c>
      <c r="AG114" s="157">
        <v>0</v>
      </c>
      <c r="AH114" s="158">
        <f t="shared" ref="AH114:AH145" si="18">SUM(E114:AG114)</f>
        <v>0</v>
      </c>
      <c r="AI114" s="159">
        <f t="shared" si="14"/>
        <v>0</v>
      </c>
      <c r="AJ114" s="160">
        <f t="shared" ref="AJ114:AJ145" si="19">SUMPRODUCT($E$17:$AG$17,E114:AG114)</f>
        <v>0</v>
      </c>
      <c r="AK114" s="175" t="s">
        <v>6173</v>
      </c>
      <c r="AL114" s="129">
        <f t="shared" si="15"/>
        <v>1.667</v>
      </c>
    </row>
    <row r="115" spans="1:62" s="129" customFormat="1">
      <c r="A115" s="129" t="s">
        <v>3437</v>
      </c>
      <c r="B115" s="156" t="s">
        <v>1558</v>
      </c>
      <c r="C115" s="156" t="s">
        <v>1607</v>
      </c>
      <c r="D115" s="156">
        <v>33240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7">
        <v>0</v>
      </c>
      <c r="AF115" s="157">
        <v>0</v>
      </c>
      <c r="AG115" s="157">
        <v>0</v>
      </c>
      <c r="AH115" s="158">
        <f t="shared" si="18"/>
        <v>0</v>
      </c>
      <c r="AI115" s="159">
        <f t="shared" si="14"/>
        <v>0</v>
      </c>
      <c r="AJ115" s="160">
        <f t="shared" si="19"/>
        <v>0</v>
      </c>
      <c r="AK115" s="175" t="s">
        <v>6171</v>
      </c>
      <c r="AL115" s="129" t="str">
        <f t="shared" si="15"/>
        <v>QQQ</v>
      </c>
    </row>
    <row r="116" spans="1:62" s="129" customFormat="1">
      <c r="B116" s="156" t="s">
        <v>278</v>
      </c>
      <c r="C116" s="156" t="s">
        <v>279</v>
      </c>
      <c r="D116" s="156">
        <v>33240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7">
        <v>0</v>
      </c>
      <c r="AH116" s="158">
        <f t="shared" si="18"/>
        <v>0</v>
      </c>
      <c r="AI116" s="159">
        <f t="shared" si="14"/>
        <v>0</v>
      </c>
      <c r="AJ116" s="160">
        <f t="shared" si="19"/>
        <v>0</v>
      </c>
      <c r="AK116" s="175" t="s">
        <v>6170</v>
      </c>
      <c r="AL116" s="129">
        <f t="shared" si="15"/>
        <v>3.3330000000000002</v>
      </c>
    </row>
    <row r="117" spans="1:62" s="129" customFormat="1">
      <c r="B117" s="156" t="s">
        <v>280</v>
      </c>
      <c r="C117" s="156" t="s">
        <v>281</v>
      </c>
      <c r="D117" s="156">
        <v>33240</v>
      </c>
      <c r="E117" s="157">
        <v>0</v>
      </c>
      <c r="F117" s="157">
        <v>0</v>
      </c>
      <c r="G117" s="157">
        <v>1</v>
      </c>
      <c r="H117" s="157">
        <v>0</v>
      </c>
      <c r="I117" s="157">
        <v>1</v>
      </c>
      <c r="J117" s="157">
        <v>0</v>
      </c>
      <c r="K117" s="157">
        <v>1</v>
      </c>
      <c r="L117" s="157">
        <v>0</v>
      </c>
      <c r="M117" s="157">
        <v>1</v>
      </c>
      <c r="N117" s="157">
        <v>0</v>
      </c>
      <c r="O117" s="157">
        <v>1</v>
      </c>
      <c r="P117" s="157">
        <v>0</v>
      </c>
      <c r="Q117" s="157">
        <v>0</v>
      </c>
      <c r="R117" s="157">
        <v>0</v>
      </c>
      <c r="S117" s="157">
        <v>1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7">
        <v>0</v>
      </c>
      <c r="AH117" s="158">
        <f t="shared" si="18"/>
        <v>6</v>
      </c>
      <c r="AI117" s="159">
        <f t="shared" si="14"/>
        <v>1</v>
      </c>
      <c r="AJ117" s="160">
        <f t="shared" si="19"/>
        <v>6</v>
      </c>
      <c r="AK117" s="175" t="s">
        <v>6163</v>
      </c>
      <c r="AL117" s="129">
        <f t="shared" si="15"/>
        <v>0</v>
      </c>
    </row>
    <row r="118" spans="1:62" s="129" customFormat="1">
      <c r="A118" s="129" t="s">
        <v>3437</v>
      </c>
      <c r="B118" s="156" t="s">
        <v>1559</v>
      </c>
      <c r="C118" s="156" t="s">
        <v>1608</v>
      </c>
      <c r="D118" s="156">
        <v>33240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1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7">
        <v>0</v>
      </c>
      <c r="AH118" s="158">
        <f t="shared" si="18"/>
        <v>1</v>
      </c>
      <c r="AI118" s="159">
        <f t="shared" si="14"/>
        <v>1</v>
      </c>
      <c r="AJ118" s="160">
        <f t="shared" si="19"/>
        <v>1</v>
      </c>
      <c r="AK118" s="175" t="s">
        <v>6167</v>
      </c>
      <c r="AL118" s="129">
        <f t="shared" si="15"/>
        <v>2.6669999999999998</v>
      </c>
    </row>
    <row r="119" spans="1:62" s="129" customFormat="1">
      <c r="B119" s="156" t="s">
        <v>282</v>
      </c>
      <c r="C119" s="156" t="s">
        <v>283</v>
      </c>
      <c r="D119" s="156">
        <v>33240</v>
      </c>
      <c r="E119" s="157">
        <v>0</v>
      </c>
      <c r="F119" s="157">
        <v>1</v>
      </c>
      <c r="G119" s="157">
        <v>0</v>
      </c>
      <c r="H119" s="157">
        <v>1</v>
      </c>
      <c r="I119" s="157">
        <v>0</v>
      </c>
      <c r="J119" s="157">
        <v>0</v>
      </c>
      <c r="K119" s="157">
        <v>0</v>
      </c>
      <c r="L119" s="157">
        <v>1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7">
        <v>0</v>
      </c>
      <c r="AH119" s="158">
        <f t="shared" si="18"/>
        <v>3</v>
      </c>
      <c r="AI119" s="159">
        <f t="shared" si="14"/>
        <v>1</v>
      </c>
      <c r="AJ119" s="160">
        <f t="shared" si="19"/>
        <v>3</v>
      </c>
      <c r="AK119" s="175" t="s">
        <v>6170</v>
      </c>
      <c r="AL119" s="129">
        <f t="shared" si="15"/>
        <v>3.3330000000000002</v>
      </c>
    </row>
    <row r="120" spans="1:62" s="129" customFormat="1">
      <c r="B120" s="156" t="s">
        <v>284</v>
      </c>
      <c r="C120" s="156" t="s">
        <v>285</v>
      </c>
      <c r="D120" s="156">
        <v>33240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1</v>
      </c>
      <c r="K120" s="157">
        <v>0</v>
      </c>
      <c r="L120" s="157">
        <v>1</v>
      </c>
      <c r="M120" s="157">
        <v>0</v>
      </c>
      <c r="N120" s="157">
        <v>0</v>
      </c>
      <c r="O120" s="157">
        <v>0</v>
      </c>
      <c r="P120" s="157">
        <v>1</v>
      </c>
      <c r="Q120" s="157">
        <v>0</v>
      </c>
      <c r="R120" s="157">
        <v>1</v>
      </c>
      <c r="S120" s="157">
        <v>0</v>
      </c>
      <c r="T120" s="157">
        <v>0</v>
      </c>
      <c r="U120" s="157">
        <v>0</v>
      </c>
      <c r="V120" s="157">
        <v>1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0</v>
      </c>
      <c r="AF120" s="157">
        <v>0</v>
      </c>
      <c r="AG120" s="157">
        <v>0</v>
      </c>
      <c r="AH120" s="158">
        <f t="shared" si="18"/>
        <v>5</v>
      </c>
      <c r="AI120" s="159">
        <f t="shared" si="14"/>
        <v>1</v>
      </c>
      <c r="AJ120" s="160">
        <f t="shared" si="19"/>
        <v>6.5</v>
      </c>
      <c r="AK120" s="175" t="s">
        <v>6170</v>
      </c>
      <c r="AL120" s="129">
        <f t="shared" si="15"/>
        <v>3.3330000000000002</v>
      </c>
    </row>
    <row r="121" spans="1:62" s="129" customFormat="1">
      <c r="A121" s="129" t="s">
        <v>3437</v>
      </c>
      <c r="B121" s="156" t="s">
        <v>1560</v>
      </c>
      <c r="C121" s="156" t="s">
        <v>1609</v>
      </c>
      <c r="D121" s="156">
        <v>33240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1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7">
        <v>0</v>
      </c>
      <c r="AH121" s="158">
        <f t="shared" si="18"/>
        <v>1</v>
      </c>
      <c r="AI121" s="159">
        <f t="shared" si="14"/>
        <v>1</v>
      </c>
      <c r="AJ121" s="160">
        <f t="shared" si="19"/>
        <v>1</v>
      </c>
      <c r="AK121" s="175" t="s">
        <v>6166</v>
      </c>
      <c r="AL121" s="129">
        <f t="shared" si="15"/>
        <v>3.6669999999999998</v>
      </c>
    </row>
    <row r="122" spans="1:62" s="129" customFormat="1">
      <c r="B122" s="156" t="s">
        <v>286</v>
      </c>
      <c r="C122" s="156" t="s">
        <v>287</v>
      </c>
      <c r="D122" s="156">
        <v>33240</v>
      </c>
      <c r="E122" s="157">
        <v>1</v>
      </c>
      <c r="F122" s="157">
        <v>0</v>
      </c>
      <c r="G122" s="157">
        <v>1</v>
      </c>
      <c r="H122" s="157">
        <v>0</v>
      </c>
      <c r="I122" s="157">
        <v>0</v>
      </c>
      <c r="J122" s="157">
        <v>0</v>
      </c>
      <c r="K122" s="157">
        <v>1</v>
      </c>
      <c r="L122" s="157">
        <v>0</v>
      </c>
      <c r="M122" s="157">
        <v>1</v>
      </c>
      <c r="N122" s="157">
        <v>0</v>
      </c>
      <c r="O122" s="157">
        <v>0</v>
      </c>
      <c r="P122" s="157">
        <v>0</v>
      </c>
      <c r="Q122" s="157">
        <v>1</v>
      </c>
      <c r="R122" s="157">
        <v>0</v>
      </c>
      <c r="S122" s="157">
        <v>1</v>
      </c>
      <c r="T122" s="157">
        <v>0</v>
      </c>
      <c r="U122" s="157">
        <v>0</v>
      </c>
      <c r="V122" s="157">
        <v>1</v>
      </c>
      <c r="W122" s="157">
        <v>0</v>
      </c>
      <c r="X122" s="157">
        <v>0</v>
      </c>
      <c r="Y122" s="157">
        <v>0</v>
      </c>
      <c r="Z122" s="157">
        <v>1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7">
        <v>1</v>
      </c>
      <c r="AH122" s="158">
        <f t="shared" si="18"/>
        <v>9</v>
      </c>
      <c r="AI122" s="159">
        <f t="shared" si="14"/>
        <v>1</v>
      </c>
      <c r="AJ122" s="160">
        <f t="shared" si="19"/>
        <v>10.5</v>
      </c>
      <c r="AK122" s="175" t="s">
        <v>6166</v>
      </c>
      <c r="AL122" s="129">
        <f t="shared" si="15"/>
        <v>3.6669999999999998</v>
      </c>
    </row>
    <row r="123" spans="1:62" s="129" customFormat="1">
      <c r="A123" s="129" t="s">
        <v>3437</v>
      </c>
      <c r="B123" s="156" t="s">
        <v>1561</v>
      </c>
      <c r="C123" s="156" t="s">
        <v>1610</v>
      </c>
      <c r="D123" s="156">
        <v>33240</v>
      </c>
      <c r="E123" s="157">
        <v>0</v>
      </c>
      <c r="F123" s="157">
        <v>1</v>
      </c>
      <c r="G123" s="157">
        <v>1</v>
      </c>
      <c r="H123" s="157">
        <v>0</v>
      </c>
      <c r="I123" s="157">
        <v>0</v>
      </c>
      <c r="J123" s="157">
        <v>1</v>
      </c>
      <c r="K123" s="157">
        <v>0</v>
      </c>
      <c r="L123" s="157">
        <v>0</v>
      </c>
      <c r="M123" s="157">
        <v>0</v>
      </c>
      <c r="N123" s="157">
        <v>1</v>
      </c>
      <c r="O123" s="157">
        <v>0</v>
      </c>
      <c r="P123" s="157">
        <v>0</v>
      </c>
      <c r="Q123" s="157">
        <v>0</v>
      </c>
      <c r="R123" s="157">
        <v>1</v>
      </c>
      <c r="S123" s="157">
        <v>0</v>
      </c>
      <c r="T123" s="157">
        <v>0</v>
      </c>
      <c r="U123" s="157">
        <v>0</v>
      </c>
      <c r="V123" s="157">
        <v>0</v>
      </c>
      <c r="W123" s="157">
        <v>0</v>
      </c>
      <c r="X123" s="157">
        <v>0</v>
      </c>
      <c r="Y123" s="157">
        <v>1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7">
        <v>0</v>
      </c>
      <c r="AF123" s="157">
        <v>1</v>
      </c>
      <c r="AG123" s="157">
        <v>0</v>
      </c>
      <c r="AH123" s="158">
        <f t="shared" si="18"/>
        <v>7</v>
      </c>
      <c r="AI123" s="159">
        <f t="shared" si="14"/>
        <v>1</v>
      </c>
      <c r="AJ123" s="160">
        <f t="shared" si="19"/>
        <v>7</v>
      </c>
      <c r="AK123" s="175" t="s">
        <v>6162</v>
      </c>
      <c r="AL123" s="129">
        <f t="shared" si="15"/>
        <v>2</v>
      </c>
    </row>
    <row r="124" spans="1:62" s="129" customFormat="1">
      <c r="A124" s="129" t="s">
        <v>3437</v>
      </c>
      <c r="B124" s="156" t="s">
        <v>1562</v>
      </c>
      <c r="C124" s="156" t="s">
        <v>1611</v>
      </c>
      <c r="D124" s="156">
        <v>33240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7">
        <v>0</v>
      </c>
      <c r="AH124" s="158">
        <f t="shared" si="18"/>
        <v>0</v>
      </c>
      <c r="AI124" s="159">
        <f t="shared" si="14"/>
        <v>0</v>
      </c>
      <c r="AJ124" s="160">
        <f t="shared" si="19"/>
        <v>0</v>
      </c>
      <c r="AK124" s="175" t="s">
        <v>6168</v>
      </c>
      <c r="AL124" s="129">
        <f t="shared" si="15"/>
        <v>3</v>
      </c>
    </row>
    <row r="125" spans="1:62" s="129" customFormat="1">
      <c r="B125" s="156" t="s">
        <v>288</v>
      </c>
      <c r="C125" s="156" t="s">
        <v>289</v>
      </c>
      <c r="D125" s="156">
        <v>33240</v>
      </c>
      <c r="E125" s="157">
        <v>1</v>
      </c>
      <c r="F125" s="157">
        <v>0</v>
      </c>
      <c r="G125" s="157">
        <v>1</v>
      </c>
      <c r="H125" s="157">
        <v>0</v>
      </c>
      <c r="I125" s="157">
        <v>1</v>
      </c>
      <c r="J125" s="157">
        <v>0</v>
      </c>
      <c r="K125" s="157">
        <v>1</v>
      </c>
      <c r="L125" s="157">
        <v>0</v>
      </c>
      <c r="M125" s="157">
        <v>1</v>
      </c>
      <c r="N125" s="157">
        <v>0</v>
      </c>
      <c r="O125" s="157">
        <v>1</v>
      </c>
      <c r="P125" s="157">
        <v>0</v>
      </c>
      <c r="Q125" s="157">
        <v>1</v>
      </c>
      <c r="R125" s="157">
        <v>0</v>
      </c>
      <c r="S125" s="157">
        <v>1</v>
      </c>
      <c r="T125" s="157">
        <v>0</v>
      </c>
      <c r="U125" s="157">
        <v>1</v>
      </c>
      <c r="V125" s="157">
        <v>1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1</v>
      </c>
      <c r="AC125" s="157">
        <v>0</v>
      </c>
      <c r="AD125" s="157">
        <v>0</v>
      </c>
      <c r="AE125" s="157">
        <v>0</v>
      </c>
      <c r="AF125" s="157">
        <v>0</v>
      </c>
      <c r="AG125" s="157">
        <v>0</v>
      </c>
      <c r="AH125" s="158">
        <f t="shared" si="18"/>
        <v>11</v>
      </c>
      <c r="AI125" s="159">
        <f t="shared" si="14"/>
        <v>1</v>
      </c>
      <c r="AJ125" s="160">
        <f t="shared" si="19"/>
        <v>12.5</v>
      </c>
      <c r="AK125" s="175" t="s">
        <v>3437</v>
      </c>
      <c r="AL125" s="129">
        <f t="shared" si="15"/>
        <v>4</v>
      </c>
    </row>
    <row r="126" spans="1:62" s="129" customFormat="1">
      <c r="A126" s="129" t="s">
        <v>3437</v>
      </c>
      <c r="B126" s="156" t="s">
        <v>1563</v>
      </c>
      <c r="C126" s="156" t="s">
        <v>1612</v>
      </c>
      <c r="D126" s="156">
        <v>33240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7">
        <v>0</v>
      </c>
      <c r="AH126" s="158">
        <f t="shared" si="18"/>
        <v>0</v>
      </c>
      <c r="AI126" s="159">
        <f t="shared" si="14"/>
        <v>0</v>
      </c>
      <c r="AJ126" s="160">
        <f t="shared" si="19"/>
        <v>0</v>
      </c>
      <c r="AK126" s="175" t="s">
        <v>6173</v>
      </c>
      <c r="AL126" s="129">
        <f t="shared" si="15"/>
        <v>1.667</v>
      </c>
    </row>
    <row r="127" spans="1:62" s="129" customFormat="1">
      <c r="A127" s="129" t="s">
        <v>3437</v>
      </c>
      <c r="B127" s="156" t="s">
        <v>1564</v>
      </c>
      <c r="C127" s="156" t="s">
        <v>1613</v>
      </c>
      <c r="D127" s="156">
        <v>33240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1</v>
      </c>
      <c r="L127" s="157">
        <v>0</v>
      </c>
      <c r="M127" s="157">
        <v>1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1</v>
      </c>
      <c r="T127" s="157">
        <v>0</v>
      </c>
      <c r="U127" s="157">
        <v>0</v>
      </c>
      <c r="V127" s="157">
        <v>1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7">
        <v>0</v>
      </c>
      <c r="AH127" s="158">
        <f t="shared" si="18"/>
        <v>4</v>
      </c>
      <c r="AI127" s="159">
        <f t="shared" si="14"/>
        <v>1</v>
      </c>
      <c r="AJ127" s="160">
        <f t="shared" si="19"/>
        <v>5.5</v>
      </c>
      <c r="AK127" s="175" t="s">
        <v>6171</v>
      </c>
      <c r="AL127" s="129" t="str">
        <f t="shared" si="15"/>
        <v>QQQ</v>
      </c>
    </row>
    <row r="128" spans="1:62" s="129" customFormat="1">
      <c r="B128" s="156" t="s">
        <v>290</v>
      </c>
      <c r="C128" s="156" t="s">
        <v>291</v>
      </c>
      <c r="D128" s="156">
        <v>33240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1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1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7">
        <v>0</v>
      </c>
      <c r="AG128" s="157">
        <v>0</v>
      </c>
      <c r="AH128" s="158">
        <f t="shared" si="18"/>
        <v>2</v>
      </c>
      <c r="AI128" s="159">
        <f t="shared" si="14"/>
        <v>1</v>
      </c>
      <c r="AJ128" s="160">
        <f t="shared" si="19"/>
        <v>3.5</v>
      </c>
      <c r="AK128" s="175" t="s">
        <v>6170</v>
      </c>
      <c r="AL128" s="129">
        <f t="shared" si="15"/>
        <v>3.3330000000000002</v>
      </c>
    </row>
    <row r="129" spans="1:38" s="129" customFormat="1">
      <c r="B129" s="156" t="s">
        <v>292</v>
      </c>
      <c r="C129" s="156" t="s">
        <v>293</v>
      </c>
      <c r="D129" s="156">
        <v>33240</v>
      </c>
      <c r="E129" s="157">
        <v>0</v>
      </c>
      <c r="F129" s="157">
        <v>0</v>
      </c>
      <c r="G129" s="157">
        <v>0</v>
      </c>
      <c r="H129" s="157">
        <v>0</v>
      </c>
      <c r="I129" s="157">
        <v>0</v>
      </c>
      <c r="J129" s="157">
        <v>0</v>
      </c>
      <c r="K129" s="157">
        <v>0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7">
        <v>0</v>
      </c>
      <c r="AG129" s="157">
        <v>0</v>
      </c>
      <c r="AH129" s="158">
        <f t="shared" si="18"/>
        <v>0</v>
      </c>
      <c r="AI129" s="159">
        <f t="shared" si="14"/>
        <v>0</v>
      </c>
      <c r="AJ129" s="160">
        <f t="shared" si="19"/>
        <v>0</v>
      </c>
      <c r="AK129" s="175" t="s">
        <v>6162</v>
      </c>
      <c r="AL129" s="129">
        <f t="shared" si="15"/>
        <v>2</v>
      </c>
    </row>
    <row r="130" spans="1:38" s="129" customFormat="1">
      <c r="B130" s="156" t="s">
        <v>294</v>
      </c>
      <c r="C130" s="156" t="s">
        <v>295</v>
      </c>
      <c r="D130" s="156">
        <v>33240</v>
      </c>
      <c r="E130" s="157">
        <v>0</v>
      </c>
      <c r="F130" s="157">
        <v>0</v>
      </c>
      <c r="G130" s="157">
        <v>1</v>
      </c>
      <c r="H130" s="157">
        <v>0</v>
      </c>
      <c r="I130" s="157">
        <v>1</v>
      </c>
      <c r="J130" s="157">
        <v>0</v>
      </c>
      <c r="K130" s="157">
        <v>1</v>
      </c>
      <c r="L130" s="157">
        <v>0</v>
      </c>
      <c r="M130" s="157">
        <v>0</v>
      </c>
      <c r="N130" s="157">
        <v>0</v>
      </c>
      <c r="O130" s="157">
        <v>1</v>
      </c>
      <c r="P130" s="157">
        <v>0</v>
      </c>
      <c r="Q130" s="157">
        <v>1</v>
      </c>
      <c r="R130" s="157">
        <v>0</v>
      </c>
      <c r="S130" s="157">
        <v>1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1</v>
      </c>
      <c r="AC130" s="157">
        <v>0</v>
      </c>
      <c r="AD130" s="157">
        <v>0</v>
      </c>
      <c r="AE130" s="157">
        <v>0</v>
      </c>
      <c r="AF130" s="157">
        <v>0</v>
      </c>
      <c r="AG130" s="157">
        <v>1</v>
      </c>
      <c r="AH130" s="158">
        <f t="shared" si="18"/>
        <v>8</v>
      </c>
      <c r="AI130" s="159">
        <f t="shared" si="14"/>
        <v>1</v>
      </c>
      <c r="AJ130" s="160">
        <f t="shared" si="19"/>
        <v>8</v>
      </c>
      <c r="AK130" s="175" t="s">
        <v>6166</v>
      </c>
      <c r="AL130" s="129">
        <f t="shared" si="15"/>
        <v>3.6669999999999998</v>
      </c>
    </row>
    <row r="131" spans="1:38" s="129" customFormat="1">
      <c r="A131" s="129" t="s">
        <v>3437</v>
      </c>
      <c r="B131" s="156" t="s">
        <v>1565</v>
      </c>
      <c r="C131" s="156" t="s">
        <v>1614</v>
      </c>
      <c r="D131" s="156">
        <v>33240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7">
        <v>0</v>
      </c>
      <c r="AH131" s="158">
        <f t="shared" si="18"/>
        <v>0</v>
      </c>
      <c r="AI131" s="159">
        <f t="shared" si="14"/>
        <v>0</v>
      </c>
      <c r="AJ131" s="160">
        <f t="shared" si="19"/>
        <v>0</v>
      </c>
      <c r="AK131" s="175" t="s">
        <v>6171</v>
      </c>
      <c r="AL131" s="129" t="str">
        <f t="shared" si="15"/>
        <v>QQQ</v>
      </c>
    </row>
    <row r="132" spans="1:38" s="129" customFormat="1">
      <c r="B132" s="156" t="s">
        <v>296</v>
      </c>
      <c r="C132" s="156" t="s">
        <v>297</v>
      </c>
      <c r="D132" s="156">
        <v>33240</v>
      </c>
      <c r="E132" s="157">
        <v>0</v>
      </c>
      <c r="F132" s="157">
        <v>1</v>
      </c>
      <c r="G132" s="157">
        <v>0</v>
      </c>
      <c r="H132" s="157">
        <v>1</v>
      </c>
      <c r="I132" s="157">
        <v>0</v>
      </c>
      <c r="J132" s="157">
        <v>1</v>
      </c>
      <c r="K132" s="157">
        <v>0</v>
      </c>
      <c r="L132" s="157">
        <v>1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1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1</v>
      </c>
      <c r="AB132" s="157">
        <v>0</v>
      </c>
      <c r="AC132" s="157">
        <v>0</v>
      </c>
      <c r="AD132" s="157">
        <v>0</v>
      </c>
      <c r="AE132" s="157">
        <v>0</v>
      </c>
      <c r="AF132" s="157">
        <v>1</v>
      </c>
      <c r="AG132" s="157">
        <v>0</v>
      </c>
      <c r="AH132" s="158">
        <f t="shared" si="18"/>
        <v>7</v>
      </c>
      <c r="AI132" s="159">
        <f t="shared" si="14"/>
        <v>1</v>
      </c>
      <c r="AJ132" s="160">
        <f t="shared" si="19"/>
        <v>7</v>
      </c>
      <c r="AK132" s="175" t="s">
        <v>6164</v>
      </c>
      <c r="AL132" s="129">
        <f t="shared" si="15"/>
        <v>2.3330000000000002</v>
      </c>
    </row>
    <row r="133" spans="1:38" s="129" customFormat="1">
      <c r="B133" s="156" t="s">
        <v>298</v>
      </c>
      <c r="C133" s="156" t="s">
        <v>299</v>
      </c>
      <c r="D133" s="156">
        <v>33240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1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7">
        <v>0</v>
      </c>
      <c r="AF133" s="157">
        <v>0</v>
      </c>
      <c r="AG133" s="157">
        <v>0</v>
      </c>
      <c r="AH133" s="158">
        <f t="shared" si="18"/>
        <v>1</v>
      </c>
      <c r="AI133" s="159">
        <f t="shared" si="14"/>
        <v>1</v>
      </c>
      <c r="AJ133" s="160">
        <f t="shared" si="19"/>
        <v>1</v>
      </c>
      <c r="AK133" s="175" t="s">
        <v>6162</v>
      </c>
      <c r="AL133" s="129">
        <f t="shared" si="15"/>
        <v>2</v>
      </c>
    </row>
    <row r="134" spans="1:38" s="129" customFormat="1">
      <c r="B134" s="156" t="s">
        <v>300</v>
      </c>
      <c r="C134" s="156" t="s">
        <v>301</v>
      </c>
      <c r="D134" s="156">
        <v>33240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1</v>
      </c>
      <c r="AC134" s="157">
        <v>0</v>
      </c>
      <c r="AD134" s="157">
        <v>0</v>
      </c>
      <c r="AE134" s="157">
        <v>0</v>
      </c>
      <c r="AF134" s="157">
        <v>0</v>
      </c>
      <c r="AG134" s="157">
        <v>0</v>
      </c>
      <c r="AH134" s="158">
        <f t="shared" si="18"/>
        <v>1</v>
      </c>
      <c r="AI134" s="159">
        <f t="shared" si="14"/>
        <v>1</v>
      </c>
      <c r="AJ134" s="160">
        <f t="shared" si="19"/>
        <v>1</v>
      </c>
      <c r="AK134" s="175" t="s">
        <v>6166</v>
      </c>
      <c r="AL134" s="129">
        <f t="shared" si="15"/>
        <v>3.6669999999999998</v>
      </c>
    </row>
    <row r="135" spans="1:38" s="129" customFormat="1">
      <c r="B135" s="156" t="s">
        <v>302</v>
      </c>
      <c r="C135" s="156" t="s">
        <v>303</v>
      </c>
      <c r="D135" s="156">
        <v>33240</v>
      </c>
      <c r="E135" s="157">
        <v>0</v>
      </c>
      <c r="F135" s="157">
        <v>1</v>
      </c>
      <c r="G135" s="157">
        <v>0</v>
      </c>
      <c r="H135" s="157">
        <v>1</v>
      </c>
      <c r="I135" s="157">
        <v>0</v>
      </c>
      <c r="J135" s="157">
        <v>0</v>
      </c>
      <c r="K135" s="157">
        <v>1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1</v>
      </c>
      <c r="S135" s="157">
        <v>0</v>
      </c>
      <c r="T135" s="157">
        <v>0</v>
      </c>
      <c r="U135" s="157">
        <v>0</v>
      </c>
      <c r="V135" s="157">
        <v>1</v>
      </c>
      <c r="W135" s="157">
        <v>0</v>
      </c>
      <c r="X135" s="157">
        <v>0</v>
      </c>
      <c r="Y135" s="157">
        <v>0</v>
      </c>
      <c r="Z135" s="157">
        <v>0</v>
      </c>
      <c r="AA135" s="157">
        <v>1</v>
      </c>
      <c r="AB135" s="157">
        <v>0</v>
      </c>
      <c r="AC135" s="157">
        <v>1</v>
      </c>
      <c r="AD135" s="157">
        <v>0</v>
      </c>
      <c r="AE135" s="157">
        <v>0</v>
      </c>
      <c r="AF135" s="157">
        <v>1</v>
      </c>
      <c r="AG135" s="157">
        <v>0</v>
      </c>
      <c r="AH135" s="158">
        <f t="shared" si="18"/>
        <v>8</v>
      </c>
      <c r="AI135" s="159">
        <f t="shared" si="14"/>
        <v>1</v>
      </c>
      <c r="AJ135" s="160">
        <f t="shared" si="19"/>
        <v>9.5</v>
      </c>
      <c r="AK135" s="175" t="s">
        <v>6166</v>
      </c>
      <c r="AL135" s="129">
        <f t="shared" si="15"/>
        <v>3.6669999999999998</v>
      </c>
    </row>
    <row r="136" spans="1:38" s="129" customFormat="1">
      <c r="B136" s="156" t="s">
        <v>304</v>
      </c>
      <c r="C136" s="156" t="s">
        <v>305</v>
      </c>
      <c r="D136" s="156">
        <v>33240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7">
        <v>0</v>
      </c>
      <c r="AG136" s="157">
        <v>0</v>
      </c>
      <c r="AH136" s="158">
        <f t="shared" si="18"/>
        <v>0</v>
      </c>
      <c r="AI136" s="159">
        <f t="shared" si="14"/>
        <v>0</v>
      </c>
      <c r="AJ136" s="160">
        <f t="shared" si="19"/>
        <v>0</v>
      </c>
      <c r="AK136" s="175" t="s">
        <v>6170</v>
      </c>
      <c r="AL136" s="129">
        <f t="shared" si="15"/>
        <v>3.3330000000000002</v>
      </c>
    </row>
    <row r="137" spans="1:38" s="129" customFormat="1">
      <c r="B137" s="156" t="s">
        <v>306</v>
      </c>
      <c r="C137" s="156" t="s">
        <v>307</v>
      </c>
      <c r="D137" s="156">
        <v>33240</v>
      </c>
      <c r="E137" s="157">
        <v>0</v>
      </c>
      <c r="F137" s="157">
        <v>1</v>
      </c>
      <c r="G137" s="157">
        <v>0</v>
      </c>
      <c r="H137" s="157">
        <v>0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0</v>
      </c>
      <c r="AF137" s="157">
        <v>0</v>
      </c>
      <c r="AG137" s="157">
        <v>0</v>
      </c>
      <c r="AH137" s="158">
        <f t="shared" si="18"/>
        <v>1</v>
      </c>
      <c r="AI137" s="159">
        <f t="shared" si="14"/>
        <v>1</v>
      </c>
      <c r="AJ137" s="160">
        <f t="shared" si="19"/>
        <v>1</v>
      </c>
      <c r="AK137" s="175" t="s">
        <v>3437</v>
      </c>
      <c r="AL137" s="129">
        <f t="shared" si="15"/>
        <v>4</v>
      </c>
    </row>
    <row r="138" spans="1:38" s="129" customFormat="1">
      <c r="B138" s="156" t="s">
        <v>308</v>
      </c>
      <c r="C138" s="156" t="s">
        <v>309</v>
      </c>
      <c r="D138" s="156">
        <v>33240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7">
        <v>0</v>
      </c>
      <c r="AH138" s="158">
        <f t="shared" si="18"/>
        <v>0</v>
      </c>
      <c r="AI138" s="159">
        <f t="shared" si="14"/>
        <v>0</v>
      </c>
      <c r="AJ138" s="160">
        <f t="shared" si="19"/>
        <v>0</v>
      </c>
      <c r="AK138" s="175" t="s">
        <v>3437</v>
      </c>
      <c r="AL138" s="129">
        <f t="shared" si="15"/>
        <v>4</v>
      </c>
    </row>
    <row r="139" spans="1:38" s="129" customFormat="1">
      <c r="B139" s="156" t="s">
        <v>310</v>
      </c>
      <c r="C139" s="156" t="s">
        <v>311</v>
      </c>
      <c r="D139" s="156">
        <v>33240</v>
      </c>
      <c r="E139" s="157">
        <v>0</v>
      </c>
      <c r="F139" s="157">
        <v>1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1</v>
      </c>
      <c r="R139" s="157">
        <v>0</v>
      </c>
      <c r="S139" s="157">
        <v>0</v>
      </c>
      <c r="T139" s="157">
        <v>1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7">
        <v>0</v>
      </c>
      <c r="AH139" s="158">
        <f t="shared" si="18"/>
        <v>3</v>
      </c>
      <c r="AI139" s="159">
        <f t="shared" si="14"/>
        <v>1</v>
      </c>
      <c r="AJ139" s="160">
        <f t="shared" si="19"/>
        <v>3</v>
      </c>
      <c r="AK139" s="175" t="s">
        <v>6167</v>
      </c>
      <c r="AL139" s="129">
        <f t="shared" si="15"/>
        <v>2.6669999999999998</v>
      </c>
    </row>
    <row r="140" spans="1:38" s="129" customFormat="1">
      <c r="B140" s="156" t="s">
        <v>312</v>
      </c>
      <c r="C140" s="156" t="s">
        <v>313</v>
      </c>
      <c r="D140" s="156">
        <v>33240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1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1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7">
        <v>0</v>
      </c>
      <c r="AG140" s="157">
        <v>0</v>
      </c>
      <c r="AH140" s="158">
        <f t="shared" si="18"/>
        <v>2</v>
      </c>
      <c r="AI140" s="159">
        <f t="shared" si="14"/>
        <v>1</v>
      </c>
      <c r="AJ140" s="160">
        <f t="shared" si="19"/>
        <v>2</v>
      </c>
      <c r="AK140" s="175" t="s">
        <v>6170</v>
      </c>
      <c r="AL140" s="129">
        <f t="shared" si="15"/>
        <v>3.3330000000000002</v>
      </c>
    </row>
    <row r="141" spans="1:38" s="129" customFormat="1">
      <c r="B141" s="156" t="s">
        <v>314</v>
      </c>
      <c r="C141" s="156" t="s">
        <v>315</v>
      </c>
      <c r="D141" s="156">
        <v>33240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1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7">
        <v>0</v>
      </c>
      <c r="AG141" s="157">
        <v>0</v>
      </c>
      <c r="AH141" s="158">
        <f t="shared" si="18"/>
        <v>1</v>
      </c>
      <c r="AI141" s="159">
        <f t="shared" si="14"/>
        <v>1</v>
      </c>
      <c r="AJ141" s="160">
        <f t="shared" si="19"/>
        <v>1</v>
      </c>
      <c r="AK141" s="175" t="s">
        <v>3437</v>
      </c>
      <c r="AL141" s="129">
        <f t="shared" si="15"/>
        <v>4</v>
      </c>
    </row>
    <row r="142" spans="1:38" s="129" customFormat="1">
      <c r="B142" s="156" t="s">
        <v>316</v>
      </c>
      <c r="C142" s="156" t="s">
        <v>317</v>
      </c>
      <c r="D142" s="156">
        <v>33240</v>
      </c>
      <c r="E142" s="157">
        <v>1</v>
      </c>
      <c r="F142" s="157">
        <v>0</v>
      </c>
      <c r="G142" s="157">
        <v>1</v>
      </c>
      <c r="H142" s="157">
        <v>0</v>
      </c>
      <c r="I142" s="157">
        <v>1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7">
        <v>0</v>
      </c>
      <c r="AG142" s="157">
        <v>0</v>
      </c>
      <c r="AH142" s="158">
        <f t="shared" si="18"/>
        <v>3</v>
      </c>
      <c r="AI142" s="159">
        <f t="shared" si="14"/>
        <v>1</v>
      </c>
      <c r="AJ142" s="160">
        <f t="shared" si="19"/>
        <v>3</v>
      </c>
      <c r="AK142" s="175" t="s">
        <v>6164</v>
      </c>
      <c r="AL142" s="129">
        <f t="shared" si="15"/>
        <v>2.3330000000000002</v>
      </c>
    </row>
    <row r="143" spans="1:38" s="129" customFormat="1">
      <c r="B143" s="156" t="s">
        <v>318</v>
      </c>
      <c r="C143" s="156" t="s">
        <v>319</v>
      </c>
      <c r="D143" s="156">
        <v>33240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1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7">
        <v>0</v>
      </c>
      <c r="AH143" s="158">
        <f t="shared" si="18"/>
        <v>1</v>
      </c>
      <c r="AI143" s="159">
        <f t="shared" si="14"/>
        <v>1</v>
      </c>
      <c r="AJ143" s="160">
        <f t="shared" si="19"/>
        <v>2.5</v>
      </c>
      <c r="AK143" s="175" t="s">
        <v>6170</v>
      </c>
      <c r="AL143" s="129">
        <f t="shared" si="15"/>
        <v>3.3330000000000002</v>
      </c>
    </row>
    <row r="144" spans="1:38" s="129" customFormat="1">
      <c r="A144" s="129" t="s">
        <v>3437</v>
      </c>
      <c r="B144" s="156" t="s">
        <v>1566</v>
      </c>
      <c r="C144" s="156" t="s">
        <v>1615</v>
      </c>
      <c r="D144" s="156">
        <v>33240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1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7">
        <v>0</v>
      </c>
      <c r="AH144" s="158">
        <f t="shared" si="18"/>
        <v>1</v>
      </c>
      <c r="AI144" s="159">
        <f t="shared" si="14"/>
        <v>1</v>
      </c>
      <c r="AJ144" s="160">
        <f t="shared" si="19"/>
        <v>1</v>
      </c>
      <c r="AK144" s="175" t="s">
        <v>6164</v>
      </c>
      <c r="AL144" s="129">
        <f t="shared" si="15"/>
        <v>2.3330000000000002</v>
      </c>
    </row>
    <row r="145" spans="1:38" s="129" customFormat="1">
      <c r="B145" s="156" t="s">
        <v>320</v>
      </c>
      <c r="C145" s="156" t="s">
        <v>321</v>
      </c>
      <c r="D145" s="156">
        <v>33240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7">
        <v>0</v>
      </c>
      <c r="AG145" s="157">
        <v>0</v>
      </c>
      <c r="AH145" s="158">
        <f t="shared" si="18"/>
        <v>0</v>
      </c>
      <c r="AI145" s="159">
        <f t="shared" si="14"/>
        <v>0</v>
      </c>
      <c r="AJ145" s="160">
        <f t="shared" si="19"/>
        <v>0</v>
      </c>
      <c r="AK145" s="175" t="s">
        <v>6166</v>
      </c>
      <c r="AL145" s="129">
        <f t="shared" si="15"/>
        <v>3.6669999999999998</v>
      </c>
    </row>
    <row r="146" spans="1:38" s="129" customFormat="1">
      <c r="B146" s="156" t="s">
        <v>322</v>
      </c>
      <c r="C146" s="156" t="s">
        <v>323</v>
      </c>
      <c r="D146" s="156">
        <v>33240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7">
        <v>0</v>
      </c>
      <c r="AG146" s="157">
        <v>0</v>
      </c>
      <c r="AH146" s="158">
        <f t="shared" ref="AH146:AH177" si="20">SUM(E146:AG146)</f>
        <v>0</v>
      </c>
      <c r="AI146" s="159">
        <f t="shared" si="14"/>
        <v>0</v>
      </c>
      <c r="AJ146" s="160">
        <f t="shared" ref="AJ146:AJ177" si="21">SUMPRODUCT($E$17:$AG$17,E146:AG146)</f>
        <v>0</v>
      </c>
      <c r="AK146" s="175" t="s">
        <v>6172</v>
      </c>
      <c r="AL146" s="129">
        <f t="shared" si="15"/>
        <v>0.66700000000000004</v>
      </c>
    </row>
    <row r="147" spans="1:38" s="129" customFormat="1">
      <c r="B147" s="156" t="s">
        <v>324</v>
      </c>
      <c r="C147" s="156" t="s">
        <v>325</v>
      </c>
      <c r="D147" s="156">
        <v>33240</v>
      </c>
      <c r="E147" s="157">
        <v>0</v>
      </c>
      <c r="F147" s="157">
        <v>0</v>
      </c>
      <c r="G147" s="157">
        <v>1</v>
      </c>
      <c r="H147" s="157">
        <v>0</v>
      </c>
      <c r="I147" s="157">
        <v>1</v>
      </c>
      <c r="J147" s="157">
        <v>0</v>
      </c>
      <c r="K147" s="157">
        <v>1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1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1</v>
      </c>
      <c r="AA147" s="157">
        <v>0</v>
      </c>
      <c r="AB147" s="157">
        <v>1</v>
      </c>
      <c r="AC147" s="157">
        <v>0</v>
      </c>
      <c r="AD147" s="157">
        <v>0</v>
      </c>
      <c r="AE147" s="157">
        <v>0</v>
      </c>
      <c r="AF147" s="157">
        <v>0</v>
      </c>
      <c r="AG147" s="157">
        <v>1</v>
      </c>
      <c r="AH147" s="158">
        <f t="shared" si="20"/>
        <v>7</v>
      </c>
      <c r="AI147" s="159">
        <f t="shared" si="14"/>
        <v>1</v>
      </c>
      <c r="AJ147" s="160">
        <f t="shared" si="21"/>
        <v>7</v>
      </c>
      <c r="AK147" s="175" t="s">
        <v>3437</v>
      </c>
      <c r="AL147" s="129">
        <f t="shared" si="15"/>
        <v>4</v>
      </c>
    </row>
    <row r="148" spans="1:38" s="129" customFormat="1">
      <c r="A148" s="129" t="s">
        <v>3437</v>
      </c>
      <c r="B148" s="156" t="s">
        <v>1567</v>
      </c>
      <c r="C148" s="156" t="s">
        <v>1616</v>
      </c>
      <c r="D148" s="156">
        <v>33240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1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8">
        <f t="shared" si="20"/>
        <v>1</v>
      </c>
      <c r="AI148" s="159">
        <f t="shared" si="14"/>
        <v>1</v>
      </c>
      <c r="AJ148" s="160">
        <f t="shared" si="21"/>
        <v>1</v>
      </c>
      <c r="AK148" s="175"/>
      <c r="AL148" s="129" t="e">
        <f t="shared" si="15"/>
        <v>#N/A</v>
      </c>
    </row>
    <row r="149" spans="1:38" s="129" customFormat="1">
      <c r="B149" s="156" t="s">
        <v>326</v>
      </c>
      <c r="C149" s="156" t="s">
        <v>327</v>
      </c>
      <c r="D149" s="156">
        <v>33240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7">
        <v>0</v>
      </c>
      <c r="AG149" s="157">
        <v>0</v>
      </c>
      <c r="AH149" s="158">
        <f t="shared" si="20"/>
        <v>0</v>
      </c>
      <c r="AI149" s="159">
        <f t="shared" si="14"/>
        <v>0</v>
      </c>
      <c r="AJ149" s="160">
        <f t="shared" si="21"/>
        <v>0</v>
      </c>
      <c r="AK149" s="175" t="s">
        <v>6164</v>
      </c>
      <c r="AL149" s="129">
        <f t="shared" si="15"/>
        <v>2.3330000000000002</v>
      </c>
    </row>
    <row r="150" spans="1:38" s="129" customFormat="1">
      <c r="B150" s="156" t="s">
        <v>328</v>
      </c>
      <c r="C150" s="156" t="s">
        <v>329</v>
      </c>
      <c r="D150" s="156">
        <v>33240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8">
        <f t="shared" si="20"/>
        <v>0</v>
      </c>
      <c r="AI150" s="159">
        <f t="shared" si="14"/>
        <v>0</v>
      </c>
      <c r="AJ150" s="160">
        <f t="shared" si="21"/>
        <v>0</v>
      </c>
      <c r="AK150" s="175" t="s">
        <v>6168</v>
      </c>
      <c r="AL150" s="129">
        <f t="shared" ref="AL150:AL213" si="22">VLOOKUP(AK150,$AK$2:$AL$17,2,FALSE)</f>
        <v>3</v>
      </c>
    </row>
    <row r="151" spans="1:38" s="129" customFormat="1">
      <c r="A151" s="129" t="s">
        <v>3437</v>
      </c>
      <c r="B151" s="156" t="s">
        <v>1537</v>
      </c>
      <c r="C151" s="156" t="s">
        <v>1538</v>
      </c>
      <c r="D151" s="156">
        <v>33240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1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1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7">
        <v>1</v>
      </c>
      <c r="AG151" s="157">
        <v>0</v>
      </c>
      <c r="AH151" s="158">
        <f t="shared" si="20"/>
        <v>3</v>
      </c>
      <c r="AI151" s="159">
        <f t="shared" si="14"/>
        <v>1</v>
      </c>
      <c r="AJ151" s="160">
        <f t="shared" si="21"/>
        <v>4.5</v>
      </c>
      <c r="AK151" s="175" t="s">
        <v>6168</v>
      </c>
      <c r="AL151" s="129">
        <f t="shared" si="22"/>
        <v>3</v>
      </c>
    </row>
    <row r="152" spans="1:38" s="129" customFormat="1">
      <c r="B152" s="156" t="s">
        <v>330</v>
      </c>
      <c r="C152" s="156" t="s">
        <v>331</v>
      </c>
      <c r="D152" s="156">
        <v>33240</v>
      </c>
      <c r="E152" s="157">
        <v>0</v>
      </c>
      <c r="F152" s="157">
        <v>0</v>
      </c>
      <c r="G152" s="157">
        <v>0</v>
      </c>
      <c r="H152" s="157">
        <v>0</v>
      </c>
      <c r="I152" s="157">
        <v>1</v>
      </c>
      <c r="J152" s="157">
        <v>0</v>
      </c>
      <c r="K152" s="157">
        <v>0</v>
      </c>
      <c r="L152" s="157">
        <v>0</v>
      </c>
      <c r="M152" s="157">
        <v>1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1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7">
        <v>0</v>
      </c>
      <c r="AG152" s="157">
        <v>0</v>
      </c>
      <c r="AH152" s="158">
        <f t="shared" si="20"/>
        <v>3</v>
      </c>
      <c r="AI152" s="159">
        <f t="shared" ref="AI152:AI215" si="23">IF(AH152=0,0,1)</f>
        <v>1</v>
      </c>
      <c r="AJ152" s="160">
        <f t="shared" si="21"/>
        <v>4.5</v>
      </c>
      <c r="AK152" s="175" t="s">
        <v>6166</v>
      </c>
      <c r="AL152" s="129">
        <f t="shared" si="22"/>
        <v>3.6669999999999998</v>
      </c>
    </row>
    <row r="153" spans="1:38" s="129" customFormat="1">
      <c r="B153" s="156" t="s">
        <v>332</v>
      </c>
      <c r="C153" s="156" t="s">
        <v>333</v>
      </c>
      <c r="D153" s="156">
        <v>33240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7">
        <v>0</v>
      </c>
      <c r="AF153" s="157">
        <v>0</v>
      </c>
      <c r="AG153" s="157">
        <v>0</v>
      </c>
      <c r="AH153" s="158">
        <f t="shared" si="20"/>
        <v>0</v>
      </c>
      <c r="AI153" s="159">
        <f t="shared" si="23"/>
        <v>0</v>
      </c>
      <c r="AJ153" s="160">
        <f t="shared" si="21"/>
        <v>0</v>
      </c>
      <c r="AK153" s="175" t="s">
        <v>6167</v>
      </c>
      <c r="AL153" s="129">
        <f t="shared" si="22"/>
        <v>2.6669999999999998</v>
      </c>
    </row>
    <row r="154" spans="1:38" s="129" customFormat="1">
      <c r="B154" s="156" t="s">
        <v>334</v>
      </c>
      <c r="C154" s="156" t="s">
        <v>335</v>
      </c>
      <c r="D154" s="156">
        <v>33240</v>
      </c>
      <c r="E154" s="157">
        <v>1</v>
      </c>
      <c r="F154" s="157">
        <v>0</v>
      </c>
      <c r="G154" s="157">
        <v>1</v>
      </c>
      <c r="H154" s="157">
        <v>0</v>
      </c>
      <c r="I154" s="157">
        <v>0</v>
      </c>
      <c r="J154" s="157">
        <v>0</v>
      </c>
      <c r="K154" s="157">
        <v>1</v>
      </c>
      <c r="L154" s="157">
        <v>0</v>
      </c>
      <c r="M154" s="157">
        <v>1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7">
        <v>0</v>
      </c>
      <c r="AG154" s="157">
        <v>0</v>
      </c>
      <c r="AH154" s="158">
        <f t="shared" si="20"/>
        <v>4</v>
      </c>
      <c r="AI154" s="159">
        <f t="shared" si="23"/>
        <v>1</v>
      </c>
      <c r="AJ154" s="160">
        <f t="shared" si="21"/>
        <v>4</v>
      </c>
      <c r="AK154" s="175" t="s">
        <v>6168</v>
      </c>
      <c r="AL154" s="129">
        <f t="shared" si="22"/>
        <v>3</v>
      </c>
    </row>
    <row r="155" spans="1:38" s="129" customFormat="1">
      <c r="B155" s="156" t="s">
        <v>336</v>
      </c>
      <c r="C155" s="156" t="s">
        <v>337</v>
      </c>
      <c r="D155" s="156">
        <v>33240</v>
      </c>
      <c r="E155" s="157">
        <v>0</v>
      </c>
      <c r="F155" s="157">
        <v>1</v>
      </c>
      <c r="G155" s="157">
        <v>0</v>
      </c>
      <c r="H155" s="157">
        <v>1</v>
      </c>
      <c r="I155" s="157">
        <v>0</v>
      </c>
      <c r="J155" s="157">
        <v>1</v>
      </c>
      <c r="K155" s="157">
        <v>0</v>
      </c>
      <c r="L155" s="157">
        <v>1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1</v>
      </c>
      <c r="S155" s="157">
        <v>0</v>
      </c>
      <c r="T155" s="157">
        <v>0</v>
      </c>
      <c r="U155" s="157">
        <v>0</v>
      </c>
      <c r="V155" s="157">
        <v>1</v>
      </c>
      <c r="W155" s="157">
        <v>0</v>
      </c>
      <c r="X155" s="157">
        <v>0</v>
      </c>
      <c r="Y155" s="157">
        <v>0</v>
      </c>
      <c r="Z155" s="157">
        <v>0</v>
      </c>
      <c r="AA155" s="157">
        <v>1</v>
      </c>
      <c r="AB155" s="157">
        <v>0</v>
      </c>
      <c r="AC155" s="157">
        <v>1</v>
      </c>
      <c r="AD155" s="157">
        <v>0</v>
      </c>
      <c r="AE155" s="157">
        <v>0</v>
      </c>
      <c r="AF155" s="157">
        <v>1</v>
      </c>
      <c r="AG155" s="157">
        <v>0</v>
      </c>
      <c r="AH155" s="158">
        <f t="shared" si="20"/>
        <v>9</v>
      </c>
      <c r="AI155" s="159">
        <f t="shared" si="23"/>
        <v>1</v>
      </c>
      <c r="AJ155" s="160">
        <f t="shared" si="21"/>
        <v>10.5</v>
      </c>
      <c r="AK155" s="175" t="s">
        <v>6170</v>
      </c>
      <c r="AL155" s="129">
        <f t="shared" si="22"/>
        <v>3.3330000000000002</v>
      </c>
    </row>
    <row r="156" spans="1:38" s="129" customFormat="1">
      <c r="B156" s="156" t="s">
        <v>338</v>
      </c>
      <c r="C156" s="156" t="s">
        <v>339</v>
      </c>
      <c r="D156" s="156">
        <v>33240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7">
        <v>0</v>
      </c>
      <c r="AG156" s="157">
        <v>0</v>
      </c>
      <c r="AH156" s="158">
        <f t="shared" si="20"/>
        <v>0</v>
      </c>
      <c r="AI156" s="159">
        <f t="shared" si="23"/>
        <v>0</v>
      </c>
      <c r="AJ156" s="160">
        <f t="shared" si="21"/>
        <v>0</v>
      </c>
      <c r="AK156" s="175" t="s">
        <v>6173</v>
      </c>
      <c r="AL156" s="129">
        <f t="shared" si="22"/>
        <v>1.667</v>
      </c>
    </row>
    <row r="157" spans="1:38" s="129" customFormat="1">
      <c r="B157" s="156" t="s">
        <v>340</v>
      </c>
      <c r="C157" s="156" t="s">
        <v>341</v>
      </c>
      <c r="D157" s="156">
        <v>33240</v>
      </c>
      <c r="E157" s="157">
        <v>1</v>
      </c>
      <c r="F157" s="157">
        <v>0</v>
      </c>
      <c r="G157" s="157">
        <v>0</v>
      </c>
      <c r="H157" s="157">
        <v>0</v>
      </c>
      <c r="I157" s="157">
        <v>1</v>
      </c>
      <c r="J157" s="157">
        <v>0</v>
      </c>
      <c r="K157" s="157">
        <v>1</v>
      </c>
      <c r="L157" s="157">
        <v>0</v>
      </c>
      <c r="M157" s="157">
        <v>1</v>
      </c>
      <c r="N157" s="157">
        <v>0</v>
      </c>
      <c r="O157" s="157">
        <v>0</v>
      </c>
      <c r="P157" s="157">
        <v>0</v>
      </c>
      <c r="Q157" s="157">
        <v>1</v>
      </c>
      <c r="R157" s="157">
        <v>0</v>
      </c>
      <c r="S157" s="157">
        <v>0</v>
      </c>
      <c r="T157" s="157">
        <v>0</v>
      </c>
      <c r="U157" s="157">
        <v>1</v>
      </c>
      <c r="V157" s="157">
        <v>1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1</v>
      </c>
      <c r="AC157" s="157">
        <v>0</v>
      </c>
      <c r="AD157" s="157">
        <v>0</v>
      </c>
      <c r="AE157" s="157">
        <v>0</v>
      </c>
      <c r="AF157" s="157">
        <v>0</v>
      </c>
      <c r="AG157" s="157">
        <v>0</v>
      </c>
      <c r="AH157" s="158">
        <f t="shared" si="20"/>
        <v>8</v>
      </c>
      <c r="AI157" s="159">
        <f t="shared" si="23"/>
        <v>1</v>
      </c>
      <c r="AJ157" s="160">
        <f t="shared" si="21"/>
        <v>9.5</v>
      </c>
      <c r="AK157" s="175" t="s">
        <v>3437</v>
      </c>
      <c r="AL157" s="129">
        <f t="shared" si="22"/>
        <v>4</v>
      </c>
    </row>
    <row r="158" spans="1:38" s="129" customFormat="1">
      <c r="A158" s="129" t="s">
        <v>3437</v>
      </c>
      <c r="B158" s="156" t="s">
        <v>1568</v>
      </c>
      <c r="C158" s="156" t="s">
        <v>1617</v>
      </c>
      <c r="D158" s="156">
        <v>33240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7">
        <v>0</v>
      </c>
      <c r="AG158" s="157">
        <v>0</v>
      </c>
      <c r="AH158" s="158">
        <f t="shared" si="20"/>
        <v>0</v>
      </c>
      <c r="AI158" s="159">
        <f t="shared" si="23"/>
        <v>0</v>
      </c>
      <c r="AJ158" s="160">
        <f t="shared" si="21"/>
        <v>0</v>
      </c>
      <c r="AK158" s="175" t="s">
        <v>6167</v>
      </c>
      <c r="AL158" s="129">
        <f t="shared" si="22"/>
        <v>2.6669999999999998</v>
      </c>
    </row>
    <row r="159" spans="1:38" s="129" customFormat="1">
      <c r="B159" s="156" t="s">
        <v>342</v>
      </c>
      <c r="C159" s="156" t="s">
        <v>343</v>
      </c>
      <c r="D159" s="156">
        <v>33240</v>
      </c>
      <c r="E159" s="157">
        <v>0</v>
      </c>
      <c r="F159" s="157">
        <v>0</v>
      </c>
      <c r="G159" s="157">
        <v>1</v>
      </c>
      <c r="H159" s="157">
        <v>0</v>
      </c>
      <c r="I159" s="157">
        <v>1</v>
      </c>
      <c r="J159" s="157">
        <v>0</v>
      </c>
      <c r="K159" s="157">
        <v>1</v>
      </c>
      <c r="L159" s="157">
        <v>0</v>
      </c>
      <c r="M159" s="157">
        <v>1</v>
      </c>
      <c r="N159" s="157">
        <v>0</v>
      </c>
      <c r="O159" s="157">
        <v>1</v>
      </c>
      <c r="P159" s="157">
        <v>0</v>
      </c>
      <c r="Q159" s="157">
        <v>1</v>
      </c>
      <c r="R159" s="157">
        <v>0</v>
      </c>
      <c r="S159" s="157">
        <v>0</v>
      </c>
      <c r="T159" s="157">
        <v>0</v>
      </c>
      <c r="U159" s="157">
        <v>0</v>
      </c>
      <c r="V159" s="157">
        <v>1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7">
        <v>0</v>
      </c>
      <c r="AG159" s="157">
        <v>0</v>
      </c>
      <c r="AH159" s="158">
        <f t="shared" si="20"/>
        <v>7</v>
      </c>
      <c r="AI159" s="159">
        <f t="shared" si="23"/>
        <v>1</v>
      </c>
      <c r="AJ159" s="160">
        <f t="shared" si="21"/>
        <v>8.5</v>
      </c>
      <c r="AK159" s="175" t="s">
        <v>6170</v>
      </c>
      <c r="AL159" s="129">
        <f t="shared" si="22"/>
        <v>3.3330000000000002</v>
      </c>
    </row>
    <row r="160" spans="1:38" s="129" customFormat="1">
      <c r="B160" s="156" t="s">
        <v>344</v>
      </c>
      <c r="C160" s="156" t="s">
        <v>345</v>
      </c>
      <c r="D160" s="156">
        <v>33240</v>
      </c>
      <c r="E160" s="157">
        <v>0</v>
      </c>
      <c r="F160" s="157">
        <v>0</v>
      </c>
      <c r="G160" s="157">
        <v>0</v>
      </c>
      <c r="H160" s="157">
        <v>1</v>
      </c>
      <c r="I160" s="157">
        <v>0</v>
      </c>
      <c r="J160" s="157">
        <v>0</v>
      </c>
      <c r="K160" s="157">
        <v>0</v>
      </c>
      <c r="L160" s="157">
        <v>1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7">
        <v>0</v>
      </c>
      <c r="AG160" s="157">
        <v>0</v>
      </c>
      <c r="AH160" s="158">
        <f t="shared" si="20"/>
        <v>2</v>
      </c>
      <c r="AI160" s="159">
        <f t="shared" si="23"/>
        <v>1</v>
      </c>
      <c r="AJ160" s="160">
        <f t="shared" si="21"/>
        <v>2</v>
      </c>
      <c r="AK160" s="175" t="s">
        <v>6168</v>
      </c>
      <c r="AL160" s="129">
        <f t="shared" si="22"/>
        <v>3</v>
      </c>
    </row>
    <row r="161" spans="1:38" s="129" customFormat="1">
      <c r="B161" s="156" t="s">
        <v>346</v>
      </c>
      <c r="C161" s="156" t="s">
        <v>347</v>
      </c>
      <c r="D161" s="156">
        <v>33240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1</v>
      </c>
      <c r="S161" s="157">
        <v>0</v>
      </c>
      <c r="T161" s="157">
        <v>0</v>
      </c>
      <c r="U161" s="157">
        <v>0</v>
      </c>
      <c r="V161" s="157">
        <v>1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7">
        <v>0</v>
      </c>
      <c r="AG161" s="157">
        <v>0</v>
      </c>
      <c r="AH161" s="158">
        <f t="shared" si="20"/>
        <v>2</v>
      </c>
      <c r="AI161" s="159">
        <f t="shared" si="23"/>
        <v>1</v>
      </c>
      <c r="AJ161" s="160">
        <f t="shared" si="21"/>
        <v>3.5</v>
      </c>
      <c r="AK161" s="175" t="s">
        <v>6167</v>
      </c>
      <c r="AL161" s="129">
        <f t="shared" si="22"/>
        <v>2.6669999999999998</v>
      </c>
    </row>
    <row r="162" spans="1:38" s="129" customFormat="1">
      <c r="B162" s="156" t="s">
        <v>348</v>
      </c>
      <c r="C162" s="156" t="s">
        <v>349</v>
      </c>
      <c r="D162" s="156">
        <v>33240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7">
        <v>0</v>
      </c>
      <c r="AG162" s="157">
        <v>0</v>
      </c>
      <c r="AH162" s="158">
        <f t="shared" si="20"/>
        <v>0</v>
      </c>
      <c r="AI162" s="159">
        <f t="shared" si="23"/>
        <v>0</v>
      </c>
      <c r="AJ162" s="160">
        <f t="shared" si="21"/>
        <v>0</v>
      </c>
      <c r="AK162" s="175" t="s">
        <v>6172</v>
      </c>
      <c r="AL162" s="129">
        <f t="shared" si="22"/>
        <v>0.66700000000000004</v>
      </c>
    </row>
    <row r="163" spans="1:38" s="129" customFormat="1">
      <c r="B163" s="156" t="s">
        <v>350</v>
      </c>
      <c r="C163" s="156" t="s">
        <v>351</v>
      </c>
      <c r="D163" s="156">
        <v>33240</v>
      </c>
      <c r="E163" s="157">
        <v>0</v>
      </c>
      <c r="F163" s="157">
        <v>0</v>
      </c>
      <c r="G163" s="157">
        <v>0</v>
      </c>
      <c r="H163" s="157">
        <v>1</v>
      </c>
      <c r="I163" s="157">
        <v>0</v>
      </c>
      <c r="J163" s="157">
        <v>0</v>
      </c>
      <c r="K163" s="157">
        <v>0</v>
      </c>
      <c r="L163" s="157">
        <v>1</v>
      </c>
      <c r="M163" s="157">
        <v>0</v>
      </c>
      <c r="N163" s="157">
        <v>0</v>
      </c>
      <c r="O163" s="157">
        <v>0</v>
      </c>
      <c r="P163" s="157">
        <v>0</v>
      </c>
      <c r="Q163" s="157">
        <v>1</v>
      </c>
      <c r="R163" s="157">
        <v>0</v>
      </c>
      <c r="S163" s="157">
        <v>1</v>
      </c>
      <c r="T163" s="157">
        <v>0</v>
      </c>
      <c r="U163" s="157">
        <v>1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1</v>
      </c>
      <c r="AC163" s="157">
        <v>0</v>
      </c>
      <c r="AD163" s="157">
        <v>0</v>
      </c>
      <c r="AE163" s="157">
        <v>0</v>
      </c>
      <c r="AF163" s="157">
        <v>0</v>
      </c>
      <c r="AG163" s="157">
        <v>1</v>
      </c>
      <c r="AH163" s="158">
        <f t="shared" si="20"/>
        <v>7</v>
      </c>
      <c r="AI163" s="159">
        <f t="shared" si="23"/>
        <v>1</v>
      </c>
      <c r="AJ163" s="160">
        <f t="shared" si="21"/>
        <v>7</v>
      </c>
      <c r="AK163" s="175" t="s">
        <v>3437</v>
      </c>
      <c r="AL163" s="129">
        <f t="shared" si="22"/>
        <v>4</v>
      </c>
    </row>
    <row r="164" spans="1:38" s="129" customFormat="1">
      <c r="B164" s="156" t="s">
        <v>352</v>
      </c>
      <c r="C164" s="156" t="s">
        <v>353</v>
      </c>
      <c r="D164" s="156">
        <v>33240</v>
      </c>
      <c r="E164" s="157">
        <v>0</v>
      </c>
      <c r="F164" s="157">
        <v>1</v>
      </c>
      <c r="G164" s="157">
        <v>0</v>
      </c>
      <c r="H164" s="157">
        <v>1</v>
      </c>
      <c r="I164" s="157">
        <v>0</v>
      </c>
      <c r="J164" s="157">
        <v>1</v>
      </c>
      <c r="K164" s="157">
        <v>0</v>
      </c>
      <c r="L164" s="157">
        <v>1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7">
        <v>0</v>
      </c>
      <c r="AH164" s="158">
        <f t="shared" si="20"/>
        <v>4</v>
      </c>
      <c r="AI164" s="159">
        <f t="shared" si="23"/>
        <v>1</v>
      </c>
      <c r="AJ164" s="160">
        <f t="shared" si="21"/>
        <v>4</v>
      </c>
      <c r="AK164" s="175" t="s">
        <v>6162</v>
      </c>
      <c r="AL164" s="129">
        <f t="shared" si="22"/>
        <v>2</v>
      </c>
    </row>
    <row r="165" spans="1:38" s="129" customFormat="1">
      <c r="B165" s="156" t="s">
        <v>354</v>
      </c>
      <c r="C165" s="156" t="s">
        <v>355</v>
      </c>
      <c r="D165" s="156">
        <v>33240</v>
      </c>
      <c r="E165" s="157">
        <v>0</v>
      </c>
      <c r="F165" s="157">
        <v>0</v>
      </c>
      <c r="G165" s="157">
        <v>0</v>
      </c>
      <c r="H165" s="157">
        <v>1</v>
      </c>
      <c r="I165" s="157">
        <v>0</v>
      </c>
      <c r="J165" s="157">
        <v>0</v>
      </c>
      <c r="K165" s="157">
        <v>1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1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7">
        <v>0</v>
      </c>
      <c r="AH165" s="158">
        <f t="shared" si="20"/>
        <v>3</v>
      </c>
      <c r="AI165" s="159">
        <f t="shared" si="23"/>
        <v>1</v>
      </c>
      <c r="AJ165" s="160">
        <f t="shared" si="21"/>
        <v>3</v>
      </c>
      <c r="AK165" s="175" t="s">
        <v>6167</v>
      </c>
      <c r="AL165" s="129">
        <f t="shared" si="22"/>
        <v>2.6669999999999998</v>
      </c>
    </row>
    <row r="166" spans="1:38" s="129" customFormat="1">
      <c r="B166" s="156" t="s">
        <v>356</v>
      </c>
      <c r="C166" s="156" t="s">
        <v>357</v>
      </c>
      <c r="D166" s="156">
        <v>33240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7">
        <v>0</v>
      </c>
      <c r="AG166" s="157">
        <v>0</v>
      </c>
      <c r="AH166" s="158">
        <f t="shared" si="20"/>
        <v>0</v>
      </c>
      <c r="AI166" s="159">
        <f t="shared" si="23"/>
        <v>0</v>
      </c>
      <c r="AJ166" s="160">
        <f t="shared" si="21"/>
        <v>0</v>
      </c>
      <c r="AK166" s="175" t="s">
        <v>3437</v>
      </c>
      <c r="AL166" s="129">
        <f t="shared" si="22"/>
        <v>4</v>
      </c>
    </row>
    <row r="167" spans="1:38" s="129" customFormat="1">
      <c r="A167" s="129" t="s">
        <v>3437</v>
      </c>
      <c r="B167" s="156" t="s">
        <v>1569</v>
      </c>
      <c r="C167" s="156" t="s">
        <v>1618</v>
      </c>
      <c r="D167" s="156">
        <v>33240</v>
      </c>
      <c r="E167" s="157">
        <v>1</v>
      </c>
      <c r="F167" s="157">
        <v>0</v>
      </c>
      <c r="G167" s="157">
        <v>1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1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1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1</v>
      </c>
      <c r="AD167" s="157">
        <v>0</v>
      </c>
      <c r="AE167" s="157">
        <v>0</v>
      </c>
      <c r="AF167" s="157">
        <v>0</v>
      </c>
      <c r="AG167" s="157">
        <v>1</v>
      </c>
      <c r="AH167" s="158">
        <f t="shared" si="20"/>
        <v>6</v>
      </c>
      <c r="AI167" s="159">
        <f t="shared" si="23"/>
        <v>1</v>
      </c>
      <c r="AJ167" s="160">
        <f t="shared" si="21"/>
        <v>7.5</v>
      </c>
      <c r="AK167" s="175" t="s">
        <v>3437</v>
      </c>
      <c r="AL167" s="129">
        <f t="shared" si="22"/>
        <v>4</v>
      </c>
    </row>
    <row r="168" spans="1:38" s="129" customFormat="1">
      <c r="B168" s="156" t="s">
        <v>358</v>
      </c>
      <c r="C168" s="156" t="s">
        <v>359</v>
      </c>
      <c r="D168" s="156">
        <v>33240</v>
      </c>
      <c r="E168" s="157">
        <v>0</v>
      </c>
      <c r="F168" s="157">
        <v>0</v>
      </c>
      <c r="G168" s="157">
        <v>1</v>
      </c>
      <c r="H168" s="157">
        <v>0</v>
      </c>
      <c r="I168" s="157">
        <v>1</v>
      </c>
      <c r="J168" s="157">
        <v>0</v>
      </c>
      <c r="K168" s="157">
        <v>1</v>
      </c>
      <c r="L168" s="157">
        <v>0</v>
      </c>
      <c r="M168" s="157">
        <v>1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1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7">
        <v>1</v>
      </c>
      <c r="AH168" s="158">
        <f t="shared" si="20"/>
        <v>6</v>
      </c>
      <c r="AI168" s="159">
        <f t="shared" si="23"/>
        <v>1</v>
      </c>
      <c r="AJ168" s="160">
        <f t="shared" si="21"/>
        <v>7.5</v>
      </c>
      <c r="AK168" s="175" t="s">
        <v>3437</v>
      </c>
      <c r="AL168" s="129">
        <f t="shared" si="22"/>
        <v>4</v>
      </c>
    </row>
    <row r="169" spans="1:38" s="129" customFormat="1">
      <c r="B169" s="156" t="s">
        <v>360</v>
      </c>
      <c r="C169" s="156" t="s">
        <v>361</v>
      </c>
      <c r="D169" s="156">
        <v>33240</v>
      </c>
      <c r="E169" s="157">
        <v>1</v>
      </c>
      <c r="F169" s="157">
        <v>0</v>
      </c>
      <c r="G169" s="157">
        <v>0</v>
      </c>
      <c r="H169" s="157">
        <v>1</v>
      </c>
      <c r="I169" s="157">
        <v>0</v>
      </c>
      <c r="J169" s="157">
        <v>0</v>
      </c>
      <c r="K169" s="157">
        <v>1</v>
      </c>
      <c r="L169" s="157">
        <v>0</v>
      </c>
      <c r="M169" s="157">
        <v>1</v>
      </c>
      <c r="N169" s="157">
        <v>0</v>
      </c>
      <c r="O169" s="157">
        <v>1</v>
      </c>
      <c r="P169" s="157">
        <v>0</v>
      </c>
      <c r="Q169" s="157">
        <v>0</v>
      </c>
      <c r="R169" s="157">
        <v>0</v>
      </c>
      <c r="S169" s="157">
        <v>1</v>
      </c>
      <c r="T169" s="157">
        <v>0</v>
      </c>
      <c r="U169" s="157">
        <v>1</v>
      </c>
      <c r="V169" s="157">
        <v>1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7">
        <v>0</v>
      </c>
      <c r="AH169" s="158">
        <f t="shared" si="20"/>
        <v>8</v>
      </c>
      <c r="AI169" s="159">
        <f t="shared" si="23"/>
        <v>1</v>
      </c>
      <c r="AJ169" s="160">
        <f t="shared" si="21"/>
        <v>9.5</v>
      </c>
      <c r="AK169" s="175" t="s">
        <v>6168</v>
      </c>
      <c r="AL169" s="129">
        <f t="shared" si="22"/>
        <v>3</v>
      </c>
    </row>
    <row r="170" spans="1:38" s="129" customFormat="1">
      <c r="A170" s="129" t="s">
        <v>3437</v>
      </c>
      <c r="B170" s="156" t="s">
        <v>1570</v>
      </c>
      <c r="C170" s="156" t="s">
        <v>1619</v>
      </c>
      <c r="D170" s="156">
        <v>33240</v>
      </c>
      <c r="E170" s="157">
        <v>1</v>
      </c>
      <c r="F170" s="157">
        <v>1</v>
      </c>
      <c r="G170" s="157">
        <v>0</v>
      </c>
      <c r="H170" s="157">
        <v>0</v>
      </c>
      <c r="I170" s="157">
        <v>1</v>
      </c>
      <c r="J170" s="157">
        <v>0</v>
      </c>
      <c r="K170" s="157">
        <v>1</v>
      </c>
      <c r="L170" s="157">
        <v>0</v>
      </c>
      <c r="M170" s="157">
        <v>1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7">
        <v>0</v>
      </c>
      <c r="AH170" s="158">
        <f t="shared" si="20"/>
        <v>5</v>
      </c>
      <c r="AI170" s="159">
        <f t="shared" si="23"/>
        <v>1</v>
      </c>
      <c r="AJ170" s="160">
        <f t="shared" si="21"/>
        <v>5</v>
      </c>
      <c r="AK170" s="175" t="s">
        <v>6166</v>
      </c>
      <c r="AL170" s="129">
        <f t="shared" si="22"/>
        <v>3.6669999999999998</v>
      </c>
    </row>
    <row r="171" spans="1:38" s="129" customFormat="1">
      <c r="B171" s="156" t="s">
        <v>362</v>
      </c>
      <c r="C171" s="156" t="s">
        <v>363</v>
      </c>
      <c r="D171" s="156">
        <v>33240</v>
      </c>
      <c r="E171" s="157">
        <v>0</v>
      </c>
      <c r="F171" s="157">
        <v>0</v>
      </c>
      <c r="G171" s="157">
        <v>0</v>
      </c>
      <c r="H171" s="157">
        <v>0</v>
      </c>
      <c r="I171" s="157">
        <v>1</v>
      </c>
      <c r="J171" s="157">
        <v>0</v>
      </c>
      <c r="K171" s="157">
        <v>1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7">
        <v>0</v>
      </c>
      <c r="AG171" s="157">
        <v>0</v>
      </c>
      <c r="AH171" s="158">
        <f t="shared" si="20"/>
        <v>2</v>
      </c>
      <c r="AI171" s="159">
        <f t="shared" si="23"/>
        <v>1</v>
      </c>
      <c r="AJ171" s="160">
        <f t="shared" si="21"/>
        <v>2</v>
      </c>
      <c r="AK171" s="175" t="s">
        <v>6168</v>
      </c>
      <c r="AL171" s="129">
        <f t="shared" si="22"/>
        <v>3</v>
      </c>
    </row>
    <row r="172" spans="1:38" s="129" customFormat="1">
      <c r="B172" s="156" t="s">
        <v>364</v>
      </c>
      <c r="C172" s="156" t="s">
        <v>365</v>
      </c>
      <c r="D172" s="156">
        <v>33240</v>
      </c>
      <c r="E172" s="157">
        <v>1</v>
      </c>
      <c r="F172" s="157">
        <v>0</v>
      </c>
      <c r="G172" s="157">
        <v>1</v>
      </c>
      <c r="H172" s="157">
        <v>1</v>
      </c>
      <c r="I172" s="157">
        <v>0</v>
      </c>
      <c r="J172" s="157">
        <v>0</v>
      </c>
      <c r="K172" s="157">
        <v>0</v>
      </c>
      <c r="L172" s="157">
        <v>0</v>
      </c>
      <c r="M172" s="157">
        <v>1</v>
      </c>
      <c r="N172" s="157">
        <v>0</v>
      </c>
      <c r="O172" s="157">
        <v>1</v>
      </c>
      <c r="P172" s="157">
        <v>0</v>
      </c>
      <c r="Q172" s="157">
        <v>1</v>
      </c>
      <c r="R172" s="157">
        <v>1</v>
      </c>
      <c r="S172" s="157">
        <v>0</v>
      </c>
      <c r="T172" s="157">
        <v>0</v>
      </c>
      <c r="U172" s="157">
        <v>1</v>
      </c>
      <c r="V172" s="157">
        <v>1</v>
      </c>
      <c r="W172" s="157">
        <v>0</v>
      </c>
      <c r="X172" s="157">
        <v>0</v>
      </c>
      <c r="Y172" s="157">
        <v>0</v>
      </c>
      <c r="Z172" s="157">
        <v>1</v>
      </c>
      <c r="AA172" s="157">
        <v>0</v>
      </c>
      <c r="AB172" s="157">
        <v>0</v>
      </c>
      <c r="AC172" s="157">
        <v>0</v>
      </c>
      <c r="AD172" s="157">
        <v>1</v>
      </c>
      <c r="AE172" s="157">
        <v>0</v>
      </c>
      <c r="AF172" s="157">
        <v>0</v>
      </c>
      <c r="AG172" s="157">
        <v>1</v>
      </c>
      <c r="AH172" s="158">
        <f t="shared" si="20"/>
        <v>12</v>
      </c>
      <c r="AI172" s="159">
        <f t="shared" si="23"/>
        <v>1</v>
      </c>
      <c r="AJ172" s="160">
        <f t="shared" si="21"/>
        <v>13.5</v>
      </c>
      <c r="AK172" s="175" t="s">
        <v>3437</v>
      </c>
      <c r="AL172" s="129">
        <f t="shared" si="22"/>
        <v>4</v>
      </c>
    </row>
    <row r="173" spans="1:38" s="129" customFormat="1">
      <c r="B173" s="156" t="s">
        <v>366</v>
      </c>
      <c r="C173" s="156" t="s">
        <v>367</v>
      </c>
      <c r="D173" s="156">
        <v>33240</v>
      </c>
      <c r="E173" s="157">
        <v>0</v>
      </c>
      <c r="F173" s="157">
        <v>1</v>
      </c>
      <c r="G173" s="157">
        <v>0</v>
      </c>
      <c r="H173" s="157">
        <v>1</v>
      </c>
      <c r="I173" s="157">
        <v>0</v>
      </c>
      <c r="J173" s="157">
        <v>1</v>
      </c>
      <c r="K173" s="157">
        <v>0</v>
      </c>
      <c r="L173" s="157">
        <v>1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1</v>
      </c>
      <c r="U173" s="157">
        <v>0</v>
      </c>
      <c r="V173" s="157">
        <v>1</v>
      </c>
      <c r="W173" s="157">
        <v>0</v>
      </c>
      <c r="X173" s="157">
        <v>0</v>
      </c>
      <c r="Y173" s="157">
        <v>0</v>
      </c>
      <c r="Z173" s="157">
        <v>0</v>
      </c>
      <c r="AA173" s="157">
        <v>1</v>
      </c>
      <c r="AB173" s="157">
        <v>0</v>
      </c>
      <c r="AC173" s="157">
        <v>1</v>
      </c>
      <c r="AD173" s="157">
        <v>0</v>
      </c>
      <c r="AE173" s="157">
        <v>0</v>
      </c>
      <c r="AF173" s="157">
        <v>0</v>
      </c>
      <c r="AG173" s="157">
        <v>0</v>
      </c>
      <c r="AH173" s="158">
        <f t="shared" si="20"/>
        <v>8</v>
      </c>
      <c r="AI173" s="159">
        <f t="shared" si="23"/>
        <v>1</v>
      </c>
      <c r="AJ173" s="160">
        <f t="shared" si="21"/>
        <v>9.5</v>
      </c>
      <c r="AK173" s="175" t="s">
        <v>6167</v>
      </c>
      <c r="AL173" s="129">
        <f t="shared" si="22"/>
        <v>2.6669999999999998</v>
      </c>
    </row>
    <row r="174" spans="1:38" s="129" customFormat="1">
      <c r="B174" s="156" t="s">
        <v>368</v>
      </c>
      <c r="C174" s="156" t="s">
        <v>369</v>
      </c>
      <c r="D174" s="156">
        <v>33240</v>
      </c>
      <c r="E174" s="157">
        <v>1</v>
      </c>
      <c r="F174" s="157">
        <v>0</v>
      </c>
      <c r="G174" s="157">
        <v>1</v>
      </c>
      <c r="H174" s="157">
        <v>0</v>
      </c>
      <c r="I174" s="157">
        <v>1</v>
      </c>
      <c r="J174" s="157">
        <v>0</v>
      </c>
      <c r="K174" s="157">
        <v>1</v>
      </c>
      <c r="L174" s="157">
        <v>0</v>
      </c>
      <c r="M174" s="157">
        <v>1</v>
      </c>
      <c r="N174" s="157">
        <v>0</v>
      </c>
      <c r="O174" s="157">
        <v>1</v>
      </c>
      <c r="P174" s="157">
        <v>0</v>
      </c>
      <c r="Q174" s="157">
        <v>0</v>
      </c>
      <c r="R174" s="157">
        <v>0</v>
      </c>
      <c r="S174" s="157">
        <v>1</v>
      </c>
      <c r="T174" s="157">
        <v>0</v>
      </c>
      <c r="U174" s="157">
        <v>1</v>
      </c>
      <c r="V174" s="157">
        <v>1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1</v>
      </c>
      <c r="AC174" s="157">
        <v>0</v>
      </c>
      <c r="AD174" s="157">
        <v>0</v>
      </c>
      <c r="AE174" s="157">
        <v>0</v>
      </c>
      <c r="AF174" s="157">
        <v>0</v>
      </c>
      <c r="AG174" s="157">
        <v>1</v>
      </c>
      <c r="AH174" s="158">
        <f t="shared" si="20"/>
        <v>11</v>
      </c>
      <c r="AI174" s="159">
        <f t="shared" si="23"/>
        <v>1</v>
      </c>
      <c r="AJ174" s="160">
        <f t="shared" si="21"/>
        <v>12.5</v>
      </c>
      <c r="AK174" s="175" t="s">
        <v>6166</v>
      </c>
      <c r="AL174" s="129">
        <f t="shared" si="22"/>
        <v>3.6669999999999998</v>
      </c>
    </row>
    <row r="175" spans="1:38" s="129" customFormat="1">
      <c r="A175" s="129" t="s">
        <v>3437</v>
      </c>
      <c r="B175" s="156" t="s">
        <v>1571</v>
      </c>
      <c r="C175" s="156" t="s">
        <v>1620</v>
      </c>
      <c r="D175" s="156">
        <v>33240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1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7">
        <v>0</v>
      </c>
      <c r="AH175" s="158">
        <f t="shared" si="20"/>
        <v>1</v>
      </c>
      <c r="AI175" s="159">
        <f t="shared" si="23"/>
        <v>1</v>
      </c>
      <c r="AJ175" s="160">
        <f t="shared" si="21"/>
        <v>1</v>
      </c>
      <c r="AK175" s="175" t="s">
        <v>3437</v>
      </c>
      <c r="AL175" s="129">
        <f t="shared" si="22"/>
        <v>4</v>
      </c>
    </row>
    <row r="176" spans="1:38" s="129" customFormat="1">
      <c r="B176" s="156" t="s">
        <v>370</v>
      </c>
      <c r="C176" s="156" t="s">
        <v>371</v>
      </c>
      <c r="D176" s="156">
        <v>33240</v>
      </c>
      <c r="E176" s="157">
        <v>0</v>
      </c>
      <c r="F176" s="157">
        <v>1</v>
      </c>
      <c r="G176" s="157">
        <v>0</v>
      </c>
      <c r="H176" s="157">
        <v>1</v>
      </c>
      <c r="I176" s="157">
        <v>0</v>
      </c>
      <c r="J176" s="157">
        <v>0</v>
      </c>
      <c r="K176" s="157">
        <v>0</v>
      </c>
      <c r="L176" s="157">
        <v>1</v>
      </c>
      <c r="M176" s="157">
        <v>0</v>
      </c>
      <c r="N176" s="157">
        <v>0</v>
      </c>
      <c r="O176" s="157">
        <v>0</v>
      </c>
      <c r="P176" s="157">
        <v>1</v>
      </c>
      <c r="Q176" s="157">
        <v>0</v>
      </c>
      <c r="R176" s="157">
        <v>0</v>
      </c>
      <c r="S176" s="157">
        <v>0</v>
      </c>
      <c r="T176" s="157">
        <v>1</v>
      </c>
      <c r="U176" s="157">
        <v>0</v>
      </c>
      <c r="V176" s="157">
        <v>0</v>
      </c>
      <c r="W176" s="157">
        <v>0</v>
      </c>
      <c r="X176" s="157">
        <v>0</v>
      </c>
      <c r="Y176" s="157">
        <v>1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7">
        <v>0</v>
      </c>
      <c r="AH176" s="158">
        <f t="shared" si="20"/>
        <v>6</v>
      </c>
      <c r="AI176" s="159">
        <f t="shared" si="23"/>
        <v>1</v>
      </c>
      <c r="AJ176" s="160">
        <f t="shared" si="21"/>
        <v>6</v>
      </c>
      <c r="AK176" s="175" t="s">
        <v>6166</v>
      </c>
      <c r="AL176" s="129">
        <f t="shared" si="22"/>
        <v>3.6669999999999998</v>
      </c>
    </row>
    <row r="177" spans="1:38" s="129" customFormat="1">
      <c r="B177" s="156" t="s">
        <v>372</v>
      </c>
      <c r="C177" s="156" t="s">
        <v>373</v>
      </c>
      <c r="D177" s="156">
        <v>33240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1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7">
        <v>1</v>
      </c>
      <c r="AG177" s="157">
        <v>0</v>
      </c>
      <c r="AH177" s="158">
        <f t="shared" si="20"/>
        <v>2</v>
      </c>
      <c r="AI177" s="159">
        <f t="shared" si="23"/>
        <v>1</v>
      </c>
      <c r="AJ177" s="160">
        <f t="shared" si="21"/>
        <v>2</v>
      </c>
      <c r="AK177" s="175" t="s">
        <v>6168</v>
      </c>
      <c r="AL177" s="129">
        <f t="shared" si="22"/>
        <v>3</v>
      </c>
    </row>
    <row r="178" spans="1:38" s="129" customFormat="1">
      <c r="B178" s="156" t="s">
        <v>374</v>
      </c>
      <c r="C178" s="156" t="s">
        <v>375</v>
      </c>
      <c r="D178" s="156">
        <v>33240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7">
        <v>0</v>
      </c>
      <c r="AG178" s="157">
        <v>0</v>
      </c>
      <c r="AH178" s="158">
        <f t="shared" ref="AH178:AH209" si="24">SUM(E178:AG178)</f>
        <v>0</v>
      </c>
      <c r="AI178" s="159">
        <f t="shared" si="23"/>
        <v>0</v>
      </c>
      <c r="AJ178" s="160">
        <f t="shared" ref="AJ178:AJ209" si="25">SUMPRODUCT($E$17:$AG$17,E178:AG178)</f>
        <v>0</v>
      </c>
      <c r="AK178" s="175" t="s">
        <v>6171</v>
      </c>
      <c r="AL178" s="129" t="str">
        <f t="shared" si="22"/>
        <v>QQQ</v>
      </c>
    </row>
    <row r="179" spans="1:38" s="129" customFormat="1">
      <c r="B179" s="156" t="s">
        <v>376</v>
      </c>
      <c r="C179" s="156" t="s">
        <v>377</v>
      </c>
      <c r="D179" s="156">
        <v>33240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1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1</v>
      </c>
      <c r="AC179" s="157">
        <v>0</v>
      </c>
      <c r="AD179" s="157">
        <v>0</v>
      </c>
      <c r="AE179" s="157">
        <v>0</v>
      </c>
      <c r="AF179" s="157">
        <v>0</v>
      </c>
      <c r="AG179" s="157">
        <v>0</v>
      </c>
      <c r="AH179" s="158">
        <f t="shared" si="24"/>
        <v>2</v>
      </c>
      <c r="AI179" s="159">
        <f t="shared" si="23"/>
        <v>1</v>
      </c>
      <c r="AJ179" s="160">
        <f t="shared" si="25"/>
        <v>2</v>
      </c>
      <c r="AK179" s="175" t="s">
        <v>6166</v>
      </c>
      <c r="AL179" s="129">
        <f t="shared" si="22"/>
        <v>3.6669999999999998</v>
      </c>
    </row>
    <row r="180" spans="1:38" s="129" customFormat="1">
      <c r="A180" s="129" t="s">
        <v>3437</v>
      </c>
      <c r="B180" s="156" t="s">
        <v>1572</v>
      </c>
      <c r="C180" s="156" t="s">
        <v>1621</v>
      </c>
      <c r="D180" s="156">
        <v>33240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7">
        <v>0</v>
      </c>
      <c r="AG180" s="157">
        <v>0</v>
      </c>
      <c r="AH180" s="158">
        <f t="shared" si="24"/>
        <v>0</v>
      </c>
      <c r="AI180" s="159">
        <f t="shared" si="23"/>
        <v>0</v>
      </c>
      <c r="AJ180" s="160">
        <f t="shared" si="25"/>
        <v>0</v>
      </c>
      <c r="AK180" s="175" t="s">
        <v>6165</v>
      </c>
      <c r="AL180" s="129" t="str">
        <f t="shared" si="22"/>
        <v>WWW</v>
      </c>
    </row>
    <row r="181" spans="1:38" s="129" customFormat="1">
      <c r="B181" s="156" t="s">
        <v>378</v>
      </c>
      <c r="C181" s="156" t="s">
        <v>379</v>
      </c>
      <c r="D181" s="156">
        <v>33240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7">
        <v>0</v>
      </c>
      <c r="AG181" s="157">
        <v>0</v>
      </c>
      <c r="AH181" s="158">
        <f t="shared" si="24"/>
        <v>0</v>
      </c>
      <c r="AI181" s="159">
        <f t="shared" si="23"/>
        <v>0</v>
      </c>
      <c r="AJ181" s="160">
        <f t="shared" si="25"/>
        <v>0</v>
      </c>
      <c r="AK181" s="175" t="s">
        <v>6171</v>
      </c>
      <c r="AL181" s="129" t="str">
        <f t="shared" si="22"/>
        <v>QQQ</v>
      </c>
    </row>
    <row r="182" spans="1:38" s="129" customFormat="1">
      <c r="B182" s="156" t="s">
        <v>380</v>
      </c>
      <c r="C182" s="156" t="s">
        <v>381</v>
      </c>
      <c r="D182" s="156">
        <v>33240</v>
      </c>
      <c r="E182" s="157">
        <v>0</v>
      </c>
      <c r="F182" s="157">
        <v>1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1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1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7">
        <v>0</v>
      </c>
      <c r="AH182" s="158">
        <f t="shared" si="24"/>
        <v>3</v>
      </c>
      <c r="AI182" s="159">
        <f t="shared" si="23"/>
        <v>1</v>
      </c>
      <c r="AJ182" s="160">
        <f t="shared" si="25"/>
        <v>4.5</v>
      </c>
      <c r="AK182" s="175" t="s">
        <v>6170</v>
      </c>
      <c r="AL182" s="129">
        <f t="shared" si="22"/>
        <v>3.3330000000000002</v>
      </c>
    </row>
    <row r="183" spans="1:38" s="129" customFormat="1">
      <c r="B183" s="156" t="s">
        <v>382</v>
      </c>
      <c r="C183" s="156" t="s">
        <v>383</v>
      </c>
      <c r="D183" s="156">
        <v>33240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1</v>
      </c>
      <c r="R183" s="157">
        <v>0</v>
      </c>
      <c r="S183" s="157">
        <v>0</v>
      </c>
      <c r="T183" s="157">
        <v>0</v>
      </c>
      <c r="U183" s="157">
        <v>0</v>
      </c>
      <c r="V183" s="157">
        <v>1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7">
        <v>0</v>
      </c>
      <c r="AH183" s="158">
        <f t="shared" si="24"/>
        <v>2</v>
      </c>
      <c r="AI183" s="159">
        <f t="shared" si="23"/>
        <v>1</v>
      </c>
      <c r="AJ183" s="160">
        <f t="shared" si="25"/>
        <v>3.5</v>
      </c>
      <c r="AK183" s="175" t="s">
        <v>6162</v>
      </c>
      <c r="AL183" s="129">
        <f t="shared" si="22"/>
        <v>2</v>
      </c>
    </row>
    <row r="184" spans="1:38" s="129" customFormat="1">
      <c r="B184" s="156" t="s">
        <v>384</v>
      </c>
      <c r="C184" s="156" t="s">
        <v>385</v>
      </c>
      <c r="D184" s="156">
        <v>33240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7">
        <v>0</v>
      </c>
      <c r="AG184" s="157">
        <v>0</v>
      </c>
      <c r="AH184" s="158">
        <f t="shared" si="24"/>
        <v>0</v>
      </c>
      <c r="AI184" s="159">
        <f t="shared" si="23"/>
        <v>0</v>
      </c>
      <c r="AJ184" s="160">
        <f t="shared" si="25"/>
        <v>0</v>
      </c>
      <c r="AK184" s="175" t="s">
        <v>6166</v>
      </c>
      <c r="AL184" s="129">
        <f t="shared" si="22"/>
        <v>3.6669999999999998</v>
      </c>
    </row>
    <row r="185" spans="1:38" s="129" customFormat="1">
      <c r="A185" s="129" t="s">
        <v>3437</v>
      </c>
      <c r="B185" s="156" t="s">
        <v>1573</v>
      </c>
      <c r="C185" s="156" t="s">
        <v>1622</v>
      </c>
      <c r="D185" s="156">
        <v>33240</v>
      </c>
      <c r="E185" s="157">
        <v>0</v>
      </c>
      <c r="F185" s="157">
        <v>0</v>
      </c>
      <c r="G185" s="157">
        <v>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1</v>
      </c>
      <c r="R185" s="157">
        <v>0</v>
      </c>
      <c r="S185" s="157">
        <v>0</v>
      </c>
      <c r="T185" s="157">
        <v>0</v>
      </c>
      <c r="U185" s="157">
        <v>0</v>
      </c>
      <c r="V185" s="157">
        <v>1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7">
        <v>0</v>
      </c>
      <c r="AH185" s="158">
        <f t="shared" si="24"/>
        <v>2</v>
      </c>
      <c r="AI185" s="159">
        <f t="shared" si="23"/>
        <v>1</v>
      </c>
      <c r="AJ185" s="160">
        <f t="shared" si="25"/>
        <v>3.5</v>
      </c>
      <c r="AK185" s="175" t="s">
        <v>6168</v>
      </c>
      <c r="AL185" s="129">
        <f t="shared" si="22"/>
        <v>3</v>
      </c>
    </row>
    <row r="186" spans="1:38" s="129" customFormat="1">
      <c r="B186" s="156" t="s">
        <v>386</v>
      </c>
      <c r="C186" s="156" t="s">
        <v>387</v>
      </c>
      <c r="D186" s="156">
        <v>33240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1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7">
        <v>0</v>
      </c>
      <c r="AG186" s="157">
        <v>0</v>
      </c>
      <c r="AH186" s="158">
        <f t="shared" si="24"/>
        <v>1</v>
      </c>
      <c r="AI186" s="159">
        <f t="shared" si="23"/>
        <v>1</v>
      </c>
      <c r="AJ186" s="160">
        <f t="shared" si="25"/>
        <v>2.5</v>
      </c>
      <c r="AK186" s="175" t="s">
        <v>6170</v>
      </c>
      <c r="AL186" s="129">
        <f t="shared" si="22"/>
        <v>3.3330000000000002</v>
      </c>
    </row>
    <row r="187" spans="1:38" s="129" customFormat="1">
      <c r="B187" s="156" t="s">
        <v>388</v>
      </c>
      <c r="C187" s="156" t="s">
        <v>389</v>
      </c>
      <c r="D187" s="156">
        <v>33240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1</v>
      </c>
      <c r="K187" s="157">
        <v>0</v>
      </c>
      <c r="L187" s="157">
        <v>1</v>
      </c>
      <c r="M187" s="157">
        <v>0</v>
      </c>
      <c r="N187" s="157">
        <v>1</v>
      </c>
      <c r="O187" s="157">
        <v>0</v>
      </c>
      <c r="P187" s="157">
        <v>1</v>
      </c>
      <c r="Q187" s="157">
        <v>0</v>
      </c>
      <c r="R187" s="157">
        <v>0</v>
      </c>
      <c r="S187" s="157">
        <v>0</v>
      </c>
      <c r="T187" s="157">
        <v>1</v>
      </c>
      <c r="U187" s="157">
        <v>0</v>
      </c>
      <c r="V187" s="157">
        <v>1</v>
      </c>
      <c r="W187" s="157">
        <v>0</v>
      </c>
      <c r="X187" s="157">
        <v>0</v>
      </c>
      <c r="Y187" s="157">
        <v>1</v>
      </c>
      <c r="Z187" s="157">
        <v>0</v>
      </c>
      <c r="AA187" s="157">
        <v>1</v>
      </c>
      <c r="AB187" s="157">
        <v>0</v>
      </c>
      <c r="AC187" s="157">
        <v>0</v>
      </c>
      <c r="AD187" s="157">
        <v>0</v>
      </c>
      <c r="AE187" s="157">
        <v>0</v>
      </c>
      <c r="AF187" s="157">
        <v>1</v>
      </c>
      <c r="AG187" s="157">
        <v>0</v>
      </c>
      <c r="AH187" s="158">
        <f t="shared" si="24"/>
        <v>9</v>
      </c>
      <c r="AI187" s="159">
        <f t="shared" si="23"/>
        <v>1</v>
      </c>
      <c r="AJ187" s="160">
        <f t="shared" si="25"/>
        <v>10.5</v>
      </c>
      <c r="AK187" s="175" t="s">
        <v>6168</v>
      </c>
      <c r="AL187" s="129">
        <f t="shared" si="22"/>
        <v>3</v>
      </c>
    </row>
    <row r="188" spans="1:38" s="129" customFormat="1">
      <c r="B188" s="156" t="s">
        <v>390</v>
      </c>
      <c r="C188" s="156" t="s">
        <v>391</v>
      </c>
      <c r="D188" s="156">
        <v>33240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1</v>
      </c>
      <c r="W188" s="157">
        <v>0</v>
      </c>
      <c r="X188" s="157">
        <v>0</v>
      </c>
      <c r="Y188" s="157">
        <v>0</v>
      </c>
      <c r="Z188" s="157">
        <v>0</v>
      </c>
      <c r="AA188" s="157">
        <v>1</v>
      </c>
      <c r="AB188" s="157">
        <v>0</v>
      </c>
      <c r="AC188" s="157">
        <v>0</v>
      </c>
      <c r="AD188" s="157">
        <v>0</v>
      </c>
      <c r="AE188" s="157">
        <v>0</v>
      </c>
      <c r="AF188" s="157">
        <v>0</v>
      </c>
      <c r="AG188" s="157">
        <v>0</v>
      </c>
      <c r="AH188" s="158">
        <f t="shared" si="24"/>
        <v>2</v>
      </c>
      <c r="AI188" s="159">
        <f t="shared" si="23"/>
        <v>1</v>
      </c>
      <c r="AJ188" s="160">
        <f t="shared" si="25"/>
        <v>3.5</v>
      </c>
      <c r="AK188" s="175" t="s">
        <v>6170</v>
      </c>
      <c r="AL188" s="129">
        <f t="shared" si="22"/>
        <v>3.3330000000000002</v>
      </c>
    </row>
    <row r="189" spans="1:38" s="129" customFormat="1">
      <c r="B189" s="156" t="s">
        <v>392</v>
      </c>
      <c r="C189" s="156" t="s">
        <v>393</v>
      </c>
      <c r="D189" s="156">
        <v>33240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7">
        <v>0</v>
      </c>
      <c r="AG189" s="157">
        <v>0</v>
      </c>
      <c r="AH189" s="158">
        <f t="shared" si="24"/>
        <v>0</v>
      </c>
      <c r="AI189" s="159">
        <f t="shared" si="23"/>
        <v>0</v>
      </c>
      <c r="AJ189" s="160">
        <f t="shared" si="25"/>
        <v>0</v>
      </c>
      <c r="AK189" s="175" t="s">
        <v>6171</v>
      </c>
      <c r="AL189" s="129" t="str">
        <f t="shared" si="22"/>
        <v>QQQ</v>
      </c>
    </row>
    <row r="190" spans="1:38" s="129" customFormat="1">
      <c r="B190" s="156" t="s">
        <v>394</v>
      </c>
      <c r="C190" s="156" t="s">
        <v>395</v>
      </c>
      <c r="D190" s="156">
        <v>33240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7">
        <v>0</v>
      </c>
      <c r="AG190" s="157">
        <v>0</v>
      </c>
      <c r="AH190" s="158">
        <f t="shared" si="24"/>
        <v>0</v>
      </c>
      <c r="AI190" s="159">
        <f t="shared" si="23"/>
        <v>0</v>
      </c>
      <c r="AJ190" s="160">
        <f t="shared" si="25"/>
        <v>0</v>
      </c>
      <c r="AK190" s="175" t="s">
        <v>6171</v>
      </c>
      <c r="AL190" s="129" t="str">
        <f t="shared" si="22"/>
        <v>QQQ</v>
      </c>
    </row>
    <row r="191" spans="1:38" s="129" customFormat="1">
      <c r="B191" s="156" t="s">
        <v>396</v>
      </c>
      <c r="C191" s="156" t="s">
        <v>397</v>
      </c>
      <c r="D191" s="156">
        <v>33240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1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7">
        <v>0</v>
      </c>
      <c r="AG191" s="157">
        <v>0</v>
      </c>
      <c r="AH191" s="158">
        <f t="shared" si="24"/>
        <v>1</v>
      </c>
      <c r="AI191" s="159">
        <f t="shared" si="23"/>
        <v>1</v>
      </c>
      <c r="AJ191" s="160">
        <f t="shared" si="25"/>
        <v>2.5</v>
      </c>
      <c r="AK191" s="175" t="s">
        <v>3437</v>
      </c>
      <c r="AL191" s="129">
        <f t="shared" si="22"/>
        <v>4</v>
      </c>
    </row>
    <row r="192" spans="1:38" s="129" customFormat="1">
      <c r="B192" s="156" t="s">
        <v>398</v>
      </c>
      <c r="C192" s="156" t="s">
        <v>399</v>
      </c>
      <c r="D192" s="156">
        <v>33240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1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7">
        <v>0</v>
      </c>
      <c r="AH192" s="158">
        <f t="shared" si="24"/>
        <v>1</v>
      </c>
      <c r="AI192" s="159">
        <f t="shared" si="23"/>
        <v>1</v>
      </c>
      <c r="AJ192" s="160">
        <f t="shared" si="25"/>
        <v>2.5</v>
      </c>
      <c r="AK192" s="175" t="s">
        <v>6170</v>
      </c>
      <c r="AL192" s="129">
        <f t="shared" si="22"/>
        <v>3.3330000000000002</v>
      </c>
    </row>
    <row r="193" spans="1:38" s="129" customFormat="1">
      <c r="B193" s="156" t="s">
        <v>400</v>
      </c>
      <c r="C193" s="156" t="s">
        <v>401</v>
      </c>
      <c r="D193" s="156">
        <v>33240</v>
      </c>
      <c r="E193" s="157">
        <v>1</v>
      </c>
      <c r="F193" s="157">
        <v>0</v>
      </c>
      <c r="G193" s="157">
        <v>1</v>
      </c>
      <c r="H193" s="157">
        <v>0</v>
      </c>
      <c r="I193" s="157">
        <v>1</v>
      </c>
      <c r="J193" s="157">
        <v>0</v>
      </c>
      <c r="K193" s="157">
        <v>1</v>
      </c>
      <c r="L193" s="157">
        <v>0</v>
      </c>
      <c r="M193" s="157">
        <v>1</v>
      </c>
      <c r="N193" s="157">
        <v>0</v>
      </c>
      <c r="O193" s="157">
        <v>1</v>
      </c>
      <c r="P193" s="157">
        <v>0</v>
      </c>
      <c r="Q193" s="157">
        <v>1</v>
      </c>
      <c r="R193" s="157">
        <v>0</v>
      </c>
      <c r="S193" s="157">
        <v>1</v>
      </c>
      <c r="T193" s="157">
        <v>0</v>
      </c>
      <c r="U193" s="157">
        <v>1</v>
      </c>
      <c r="V193" s="157">
        <v>0</v>
      </c>
      <c r="W193" s="157">
        <v>0</v>
      </c>
      <c r="X193" s="157">
        <v>0</v>
      </c>
      <c r="Y193" s="157">
        <v>0</v>
      </c>
      <c r="Z193" s="157">
        <v>1</v>
      </c>
      <c r="AA193" s="157">
        <v>0</v>
      </c>
      <c r="AB193" s="157">
        <v>1</v>
      </c>
      <c r="AC193" s="157">
        <v>0</v>
      </c>
      <c r="AD193" s="157">
        <v>0</v>
      </c>
      <c r="AE193" s="157">
        <v>0</v>
      </c>
      <c r="AF193" s="157">
        <v>0</v>
      </c>
      <c r="AG193" s="157">
        <v>1</v>
      </c>
      <c r="AH193" s="158">
        <f t="shared" si="24"/>
        <v>12</v>
      </c>
      <c r="AI193" s="159">
        <f t="shared" si="23"/>
        <v>1</v>
      </c>
      <c r="AJ193" s="160">
        <f t="shared" si="25"/>
        <v>12</v>
      </c>
      <c r="AK193" s="175" t="s">
        <v>6170</v>
      </c>
      <c r="AL193" s="129">
        <f t="shared" si="22"/>
        <v>3.3330000000000002</v>
      </c>
    </row>
    <row r="194" spans="1:38" s="129" customFormat="1">
      <c r="A194" s="129" t="s">
        <v>3437</v>
      </c>
      <c r="B194" s="156" t="s">
        <v>1574</v>
      </c>
      <c r="C194" s="156" t="s">
        <v>1623</v>
      </c>
      <c r="D194" s="156">
        <v>33240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1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7">
        <v>0</v>
      </c>
      <c r="AG194" s="157">
        <v>0</v>
      </c>
      <c r="AH194" s="158">
        <f t="shared" si="24"/>
        <v>1</v>
      </c>
      <c r="AI194" s="159">
        <f t="shared" si="23"/>
        <v>1</v>
      </c>
      <c r="AJ194" s="160">
        <f t="shared" si="25"/>
        <v>1</v>
      </c>
      <c r="AK194" s="175" t="s">
        <v>6166</v>
      </c>
      <c r="AL194" s="129">
        <f t="shared" si="22"/>
        <v>3.6669999999999998</v>
      </c>
    </row>
    <row r="195" spans="1:38" s="129" customFormat="1">
      <c r="B195" s="156" t="s">
        <v>402</v>
      </c>
      <c r="C195" s="156" t="s">
        <v>403</v>
      </c>
      <c r="D195" s="156">
        <v>33240</v>
      </c>
      <c r="E195" s="157">
        <v>0</v>
      </c>
      <c r="F195" s="157">
        <v>0</v>
      </c>
      <c r="G195" s="157">
        <v>0</v>
      </c>
      <c r="H195" s="157">
        <v>1</v>
      </c>
      <c r="I195" s="157">
        <v>0</v>
      </c>
      <c r="J195" s="157">
        <v>0</v>
      </c>
      <c r="K195" s="157">
        <v>0</v>
      </c>
      <c r="L195" s="157">
        <v>1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1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7">
        <v>0</v>
      </c>
      <c r="AH195" s="158">
        <f t="shared" si="24"/>
        <v>3</v>
      </c>
      <c r="AI195" s="159">
        <f t="shared" si="23"/>
        <v>1</v>
      </c>
      <c r="AJ195" s="160">
        <f t="shared" si="25"/>
        <v>4.5</v>
      </c>
      <c r="AK195" s="175" t="s">
        <v>6170</v>
      </c>
      <c r="AL195" s="129">
        <f t="shared" si="22"/>
        <v>3.3330000000000002</v>
      </c>
    </row>
    <row r="196" spans="1:38" s="129" customFormat="1">
      <c r="A196" s="129" t="s">
        <v>3437</v>
      </c>
      <c r="B196" s="156" t="s">
        <v>1575</v>
      </c>
      <c r="C196" s="156" t="s">
        <v>1624</v>
      </c>
      <c r="D196" s="156">
        <v>33240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1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7">
        <v>0</v>
      </c>
      <c r="AH196" s="158">
        <f t="shared" si="24"/>
        <v>1</v>
      </c>
      <c r="AI196" s="159">
        <f t="shared" si="23"/>
        <v>1</v>
      </c>
      <c r="AJ196" s="160">
        <f t="shared" si="25"/>
        <v>1</v>
      </c>
      <c r="AK196" s="175" t="s">
        <v>6162</v>
      </c>
      <c r="AL196" s="129">
        <f t="shared" si="22"/>
        <v>2</v>
      </c>
    </row>
    <row r="197" spans="1:38" s="129" customFormat="1">
      <c r="B197" s="156" t="s">
        <v>404</v>
      </c>
      <c r="C197" s="156" t="s">
        <v>405</v>
      </c>
      <c r="D197" s="156">
        <v>33240</v>
      </c>
      <c r="E197" s="157">
        <v>0</v>
      </c>
      <c r="F197" s="157">
        <v>0</v>
      </c>
      <c r="G197" s="157">
        <v>0</v>
      </c>
      <c r="H197" s="157">
        <v>1</v>
      </c>
      <c r="I197" s="157">
        <v>0</v>
      </c>
      <c r="J197" s="157">
        <v>0</v>
      </c>
      <c r="K197" s="157">
        <v>0</v>
      </c>
      <c r="L197" s="157">
        <v>1</v>
      </c>
      <c r="M197" s="157">
        <v>0</v>
      </c>
      <c r="N197" s="157">
        <v>0</v>
      </c>
      <c r="O197" s="157">
        <v>1</v>
      </c>
      <c r="P197" s="157">
        <v>0</v>
      </c>
      <c r="Q197" s="157">
        <v>1</v>
      </c>
      <c r="R197" s="157">
        <v>0</v>
      </c>
      <c r="S197" s="157">
        <v>1</v>
      </c>
      <c r="T197" s="157">
        <v>1</v>
      </c>
      <c r="U197" s="157">
        <v>0</v>
      </c>
      <c r="V197" s="157">
        <v>1</v>
      </c>
      <c r="W197" s="157">
        <v>0</v>
      </c>
      <c r="X197" s="157">
        <v>0</v>
      </c>
      <c r="Y197" s="157">
        <v>1</v>
      </c>
      <c r="Z197" s="157">
        <v>0</v>
      </c>
      <c r="AA197" s="157">
        <v>1</v>
      </c>
      <c r="AB197" s="157">
        <v>0</v>
      </c>
      <c r="AC197" s="157">
        <v>1</v>
      </c>
      <c r="AD197" s="157">
        <v>0</v>
      </c>
      <c r="AE197" s="157">
        <v>0</v>
      </c>
      <c r="AF197" s="157">
        <v>1</v>
      </c>
      <c r="AG197" s="157">
        <v>0</v>
      </c>
      <c r="AH197" s="158">
        <f t="shared" si="24"/>
        <v>11</v>
      </c>
      <c r="AI197" s="159">
        <f t="shared" si="23"/>
        <v>1</v>
      </c>
      <c r="AJ197" s="160">
        <f t="shared" si="25"/>
        <v>12.5</v>
      </c>
      <c r="AK197" s="175" t="s">
        <v>3437</v>
      </c>
      <c r="AL197" s="129">
        <f t="shared" si="22"/>
        <v>4</v>
      </c>
    </row>
    <row r="198" spans="1:38" s="129" customFormat="1">
      <c r="B198" s="156" t="s">
        <v>406</v>
      </c>
      <c r="C198" s="156" t="s">
        <v>407</v>
      </c>
      <c r="D198" s="156">
        <v>33240</v>
      </c>
      <c r="E198" s="157">
        <v>0</v>
      </c>
      <c r="F198" s="157">
        <v>1</v>
      </c>
      <c r="G198" s="157">
        <v>0</v>
      </c>
      <c r="H198" s="157">
        <v>1</v>
      </c>
      <c r="I198" s="157">
        <v>0</v>
      </c>
      <c r="J198" s="157">
        <v>1</v>
      </c>
      <c r="K198" s="157">
        <v>0</v>
      </c>
      <c r="L198" s="157">
        <v>1</v>
      </c>
      <c r="M198" s="157">
        <v>0</v>
      </c>
      <c r="N198" s="157">
        <v>1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1</v>
      </c>
      <c r="AG198" s="157">
        <v>0</v>
      </c>
      <c r="AH198" s="158">
        <f t="shared" si="24"/>
        <v>6</v>
      </c>
      <c r="AI198" s="159">
        <f t="shared" si="23"/>
        <v>1</v>
      </c>
      <c r="AJ198" s="160">
        <f t="shared" si="25"/>
        <v>6</v>
      </c>
      <c r="AK198" s="175" t="s">
        <v>6170</v>
      </c>
      <c r="AL198" s="129">
        <f t="shared" si="22"/>
        <v>3.3330000000000002</v>
      </c>
    </row>
    <row r="199" spans="1:38" s="129" customFormat="1">
      <c r="B199" s="156" t="s">
        <v>408</v>
      </c>
      <c r="C199" s="156" t="s">
        <v>409</v>
      </c>
      <c r="D199" s="156">
        <v>33240</v>
      </c>
      <c r="E199" s="157">
        <v>1</v>
      </c>
      <c r="F199" s="157">
        <v>0</v>
      </c>
      <c r="G199" s="157">
        <v>1</v>
      </c>
      <c r="H199" s="157">
        <v>0</v>
      </c>
      <c r="I199" s="157">
        <v>1</v>
      </c>
      <c r="J199" s="157">
        <v>0</v>
      </c>
      <c r="K199" s="157">
        <v>0</v>
      </c>
      <c r="L199" s="157">
        <v>0</v>
      </c>
      <c r="M199" s="157">
        <v>1</v>
      </c>
      <c r="N199" s="157">
        <v>0</v>
      </c>
      <c r="O199" s="157">
        <v>1</v>
      </c>
      <c r="P199" s="157">
        <v>0</v>
      </c>
      <c r="Q199" s="157">
        <v>1</v>
      </c>
      <c r="R199" s="157">
        <v>0</v>
      </c>
      <c r="S199" s="157">
        <v>1</v>
      </c>
      <c r="T199" s="157">
        <v>0</v>
      </c>
      <c r="U199" s="157">
        <v>1</v>
      </c>
      <c r="V199" s="157">
        <v>1</v>
      </c>
      <c r="W199" s="157">
        <v>0</v>
      </c>
      <c r="X199" s="157">
        <v>0</v>
      </c>
      <c r="Y199" s="157">
        <v>0</v>
      </c>
      <c r="Z199" s="157">
        <v>1</v>
      </c>
      <c r="AA199" s="157">
        <v>0</v>
      </c>
      <c r="AB199" s="157">
        <v>1</v>
      </c>
      <c r="AC199" s="157">
        <v>0</v>
      </c>
      <c r="AD199" s="157">
        <v>0</v>
      </c>
      <c r="AE199" s="157">
        <v>0</v>
      </c>
      <c r="AF199" s="157">
        <v>0</v>
      </c>
      <c r="AG199" s="157">
        <v>1</v>
      </c>
      <c r="AH199" s="158">
        <f t="shared" si="24"/>
        <v>12</v>
      </c>
      <c r="AI199" s="159">
        <f t="shared" si="23"/>
        <v>1</v>
      </c>
      <c r="AJ199" s="160">
        <f t="shared" si="25"/>
        <v>13.5</v>
      </c>
      <c r="AK199" s="175" t="s">
        <v>6166</v>
      </c>
      <c r="AL199" s="129">
        <f t="shared" si="22"/>
        <v>3.6669999999999998</v>
      </c>
    </row>
    <row r="200" spans="1:38" s="129" customFormat="1">
      <c r="B200" s="156" t="s">
        <v>410</v>
      </c>
      <c r="C200" s="156" t="s">
        <v>411</v>
      </c>
      <c r="D200" s="156">
        <v>33240</v>
      </c>
      <c r="E200" s="157">
        <v>0</v>
      </c>
      <c r="F200" s="157">
        <v>0</v>
      </c>
      <c r="G200" s="157">
        <v>0</v>
      </c>
      <c r="H200" s="157">
        <v>1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1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7">
        <v>0</v>
      </c>
      <c r="AG200" s="157">
        <v>0</v>
      </c>
      <c r="AH200" s="158">
        <f t="shared" si="24"/>
        <v>2</v>
      </c>
      <c r="AI200" s="159">
        <f t="shared" si="23"/>
        <v>1</v>
      </c>
      <c r="AJ200" s="160">
        <f t="shared" si="25"/>
        <v>3.5</v>
      </c>
      <c r="AK200" s="175" t="s">
        <v>6167</v>
      </c>
      <c r="AL200" s="129">
        <f t="shared" si="22"/>
        <v>2.6669999999999998</v>
      </c>
    </row>
    <row r="201" spans="1:38" s="129" customFormat="1">
      <c r="B201" s="156" t="s">
        <v>412</v>
      </c>
      <c r="C201" s="156" t="s">
        <v>413</v>
      </c>
      <c r="D201" s="156">
        <v>33240</v>
      </c>
      <c r="E201" s="157">
        <v>1</v>
      </c>
      <c r="F201" s="157">
        <v>0</v>
      </c>
      <c r="G201" s="157">
        <v>1</v>
      </c>
      <c r="H201" s="157">
        <v>0</v>
      </c>
      <c r="I201" s="157">
        <v>0</v>
      </c>
      <c r="J201" s="157">
        <v>0</v>
      </c>
      <c r="K201" s="157">
        <v>1</v>
      </c>
      <c r="L201" s="157">
        <v>0</v>
      </c>
      <c r="M201" s="157">
        <v>1</v>
      </c>
      <c r="N201" s="157">
        <v>0</v>
      </c>
      <c r="O201" s="157">
        <v>1</v>
      </c>
      <c r="P201" s="157">
        <v>0</v>
      </c>
      <c r="Q201" s="157">
        <v>1</v>
      </c>
      <c r="R201" s="157">
        <v>0</v>
      </c>
      <c r="S201" s="157">
        <v>1</v>
      </c>
      <c r="T201" s="157">
        <v>0</v>
      </c>
      <c r="U201" s="157">
        <v>1</v>
      </c>
      <c r="V201" s="157">
        <v>1</v>
      </c>
      <c r="W201" s="157">
        <v>0</v>
      </c>
      <c r="X201" s="157">
        <v>0</v>
      </c>
      <c r="Y201" s="157">
        <v>0</v>
      </c>
      <c r="Z201" s="157">
        <v>1</v>
      </c>
      <c r="AA201" s="157">
        <v>0</v>
      </c>
      <c r="AB201" s="157">
        <v>1</v>
      </c>
      <c r="AC201" s="157">
        <v>0</v>
      </c>
      <c r="AD201" s="157">
        <v>0</v>
      </c>
      <c r="AE201" s="157">
        <v>0</v>
      </c>
      <c r="AF201" s="157">
        <v>0</v>
      </c>
      <c r="AG201" s="157">
        <v>1</v>
      </c>
      <c r="AH201" s="158">
        <f t="shared" si="24"/>
        <v>12</v>
      </c>
      <c r="AI201" s="159">
        <f t="shared" si="23"/>
        <v>1</v>
      </c>
      <c r="AJ201" s="160">
        <f t="shared" si="25"/>
        <v>13.5</v>
      </c>
      <c r="AK201" s="175" t="s">
        <v>3437</v>
      </c>
      <c r="AL201" s="129">
        <f t="shared" si="22"/>
        <v>4</v>
      </c>
    </row>
    <row r="202" spans="1:38" s="129" customFormat="1">
      <c r="B202" s="156" t="s">
        <v>414</v>
      </c>
      <c r="C202" s="156" t="s">
        <v>415</v>
      </c>
      <c r="D202" s="156">
        <v>33240</v>
      </c>
      <c r="E202" s="157">
        <v>1</v>
      </c>
      <c r="F202" s="157">
        <v>0</v>
      </c>
      <c r="G202" s="157">
        <v>0</v>
      </c>
      <c r="H202" s="157">
        <v>0</v>
      </c>
      <c r="I202" s="157">
        <v>1</v>
      </c>
      <c r="J202" s="157">
        <v>0</v>
      </c>
      <c r="K202" s="157">
        <v>1</v>
      </c>
      <c r="L202" s="157">
        <v>0</v>
      </c>
      <c r="M202" s="157">
        <v>1</v>
      </c>
      <c r="N202" s="157">
        <v>0</v>
      </c>
      <c r="O202" s="157">
        <v>1</v>
      </c>
      <c r="P202" s="157">
        <v>0</v>
      </c>
      <c r="Q202" s="157">
        <v>1</v>
      </c>
      <c r="R202" s="157">
        <v>0</v>
      </c>
      <c r="S202" s="157">
        <v>0</v>
      </c>
      <c r="T202" s="157">
        <v>0</v>
      </c>
      <c r="U202" s="157">
        <v>0</v>
      </c>
      <c r="V202" s="157">
        <v>1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1</v>
      </c>
      <c r="AC202" s="157">
        <v>0</v>
      </c>
      <c r="AD202" s="157">
        <v>0</v>
      </c>
      <c r="AE202" s="157">
        <v>0</v>
      </c>
      <c r="AF202" s="157">
        <v>0</v>
      </c>
      <c r="AG202" s="157">
        <v>1</v>
      </c>
      <c r="AH202" s="158">
        <f t="shared" si="24"/>
        <v>9</v>
      </c>
      <c r="AI202" s="159">
        <f t="shared" si="23"/>
        <v>1</v>
      </c>
      <c r="AJ202" s="160">
        <f t="shared" si="25"/>
        <v>10.5</v>
      </c>
      <c r="AK202" s="175" t="s">
        <v>6168</v>
      </c>
      <c r="AL202" s="129">
        <f t="shared" si="22"/>
        <v>3</v>
      </c>
    </row>
    <row r="203" spans="1:38" s="129" customFormat="1">
      <c r="A203" s="129" t="s">
        <v>3437</v>
      </c>
      <c r="B203" s="156" t="s">
        <v>1576</v>
      </c>
      <c r="C203" s="156" t="s">
        <v>1625</v>
      </c>
      <c r="D203" s="156">
        <v>33240</v>
      </c>
      <c r="E203" s="157">
        <v>0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0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7">
        <v>0</v>
      </c>
      <c r="AF203" s="157">
        <v>0</v>
      </c>
      <c r="AG203" s="157">
        <v>0</v>
      </c>
      <c r="AH203" s="158">
        <f t="shared" si="24"/>
        <v>0</v>
      </c>
      <c r="AI203" s="159">
        <f t="shared" si="23"/>
        <v>0</v>
      </c>
      <c r="AJ203" s="160">
        <f t="shared" si="25"/>
        <v>0</v>
      </c>
      <c r="AK203" s="175" t="s">
        <v>6168</v>
      </c>
      <c r="AL203" s="129">
        <f t="shared" si="22"/>
        <v>3</v>
      </c>
    </row>
    <row r="204" spans="1:38" s="129" customFormat="1">
      <c r="B204" s="156" t="s">
        <v>416</v>
      </c>
      <c r="C204" s="156" t="s">
        <v>417</v>
      </c>
      <c r="D204" s="156">
        <v>33240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0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1</v>
      </c>
      <c r="R204" s="157">
        <v>0</v>
      </c>
      <c r="S204" s="157">
        <v>0</v>
      </c>
      <c r="T204" s="157">
        <v>0</v>
      </c>
      <c r="U204" s="157">
        <v>1</v>
      </c>
      <c r="V204" s="157">
        <v>1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1</v>
      </c>
      <c r="AC204" s="157">
        <v>0</v>
      </c>
      <c r="AD204" s="157">
        <v>0</v>
      </c>
      <c r="AE204" s="157">
        <v>0</v>
      </c>
      <c r="AF204" s="157">
        <v>0</v>
      </c>
      <c r="AG204" s="157">
        <v>1</v>
      </c>
      <c r="AH204" s="158">
        <f t="shared" si="24"/>
        <v>5</v>
      </c>
      <c r="AI204" s="159">
        <f t="shared" si="23"/>
        <v>1</v>
      </c>
      <c r="AJ204" s="160">
        <f t="shared" si="25"/>
        <v>6.5</v>
      </c>
      <c r="AK204" s="175" t="s">
        <v>3437</v>
      </c>
      <c r="AL204" s="129">
        <f t="shared" si="22"/>
        <v>4</v>
      </c>
    </row>
    <row r="205" spans="1:38" s="129" customFormat="1">
      <c r="B205" s="156" t="s">
        <v>418</v>
      </c>
      <c r="C205" s="156" t="s">
        <v>419</v>
      </c>
      <c r="D205" s="156">
        <v>33240</v>
      </c>
      <c r="E205" s="157">
        <v>0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0</v>
      </c>
      <c r="N205" s="157">
        <v>0</v>
      </c>
      <c r="O205" s="157">
        <v>1</v>
      </c>
      <c r="P205" s="157">
        <v>0</v>
      </c>
      <c r="Q205" s="157">
        <v>0</v>
      </c>
      <c r="R205" s="157">
        <v>0</v>
      </c>
      <c r="S205" s="157">
        <v>0</v>
      </c>
      <c r="T205" s="157">
        <v>0</v>
      </c>
      <c r="U205" s="157">
        <v>1</v>
      </c>
      <c r="V205" s="157">
        <v>1</v>
      </c>
      <c r="W205" s="157">
        <v>0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7">
        <v>0</v>
      </c>
      <c r="AF205" s="157">
        <v>0</v>
      </c>
      <c r="AG205" s="157">
        <v>0</v>
      </c>
      <c r="AH205" s="158">
        <f t="shared" si="24"/>
        <v>3</v>
      </c>
      <c r="AI205" s="159">
        <f t="shared" si="23"/>
        <v>1</v>
      </c>
      <c r="AJ205" s="160">
        <f t="shared" si="25"/>
        <v>4.5</v>
      </c>
      <c r="AK205" s="175" t="s">
        <v>6165</v>
      </c>
      <c r="AL205" s="129" t="str">
        <f t="shared" si="22"/>
        <v>WWW</v>
      </c>
    </row>
    <row r="206" spans="1:38" s="129" customFormat="1">
      <c r="B206" s="156" t="s">
        <v>420</v>
      </c>
      <c r="C206" s="156" t="s">
        <v>421</v>
      </c>
      <c r="D206" s="156">
        <v>33240</v>
      </c>
      <c r="E206" s="157">
        <v>0</v>
      </c>
      <c r="F206" s="157">
        <v>0</v>
      </c>
      <c r="G206" s="157">
        <v>0</v>
      </c>
      <c r="H206" s="157">
        <v>0</v>
      </c>
      <c r="I206" s="157">
        <v>0</v>
      </c>
      <c r="J206" s="157">
        <v>0</v>
      </c>
      <c r="K206" s="157">
        <v>0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7">
        <v>0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7">
        <v>0</v>
      </c>
      <c r="AF206" s="157">
        <v>0</v>
      </c>
      <c r="AG206" s="157">
        <v>0</v>
      </c>
      <c r="AH206" s="158">
        <f t="shared" si="24"/>
        <v>0</v>
      </c>
      <c r="AI206" s="159">
        <f t="shared" si="23"/>
        <v>0</v>
      </c>
      <c r="AJ206" s="160">
        <f t="shared" si="25"/>
        <v>0</v>
      </c>
      <c r="AK206" s="175" t="s">
        <v>3438</v>
      </c>
      <c r="AL206" s="129">
        <f t="shared" si="22"/>
        <v>1</v>
      </c>
    </row>
    <row r="207" spans="1:38" s="129" customFormat="1">
      <c r="B207" s="156" t="s">
        <v>422</v>
      </c>
      <c r="C207" s="156" t="s">
        <v>423</v>
      </c>
      <c r="D207" s="156">
        <v>33240</v>
      </c>
      <c r="E207" s="157">
        <v>0</v>
      </c>
      <c r="F207" s="157">
        <v>1</v>
      </c>
      <c r="G207" s="157">
        <v>0</v>
      </c>
      <c r="H207" s="157">
        <v>1</v>
      </c>
      <c r="I207" s="157">
        <v>0</v>
      </c>
      <c r="J207" s="157">
        <v>0</v>
      </c>
      <c r="K207" s="157">
        <v>0</v>
      </c>
      <c r="L207" s="157">
        <v>1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1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7">
        <v>0</v>
      </c>
      <c r="AG207" s="157">
        <v>1</v>
      </c>
      <c r="AH207" s="158">
        <f t="shared" si="24"/>
        <v>5</v>
      </c>
      <c r="AI207" s="159">
        <f t="shared" si="23"/>
        <v>1</v>
      </c>
      <c r="AJ207" s="160">
        <f t="shared" si="25"/>
        <v>6.5</v>
      </c>
      <c r="AK207" s="175" t="s">
        <v>6174</v>
      </c>
      <c r="AL207" s="129" t="str">
        <f t="shared" si="22"/>
        <v>CR CR</v>
      </c>
    </row>
    <row r="208" spans="1:38" s="129" customFormat="1">
      <c r="B208" s="156" t="s">
        <v>424</v>
      </c>
      <c r="C208" s="156" t="s">
        <v>425</v>
      </c>
      <c r="D208" s="156">
        <v>33240</v>
      </c>
      <c r="E208" s="157">
        <v>0</v>
      </c>
      <c r="F208" s="157">
        <v>0</v>
      </c>
      <c r="G208" s="157">
        <v>0</v>
      </c>
      <c r="H208" s="157">
        <v>0</v>
      </c>
      <c r="I208" s="157">
        <v>0</v>
      </c>
      <c r="J208" s="157">
        <v>0</v>
      </c>
      <c r="K208" s="157">
        <v>0</v>
      </c>
      <c r="L208" s="157">
        <v>0</v>
      </c>
      <c r="M208" s="157">
        <v>1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0</v>
      </c>
      <c r="AB208" s="157">
        <v>0</v>
      </c>
      <c r="AC208" s="157">
        <v>0</v>
      </c>
      <c r="AD208" s="157">
        <v>0</v>
      </c>
      <c r="AE208" s="157">
        <v>0</v>
      </c>
      <c r="AF208" s="157">
        <v>0</v>
      </c>
      <c r="AG208" s="157">
        <v>0</v>
      </c>
      <c r="AH208" s="158">
        <f t="shared" si="24"/>
        <v>1</v>
      </c>
      <c r="AI208" s="159">
        <f t="shared" si="23"/>
        <v>1</v>
      </c>
      <c r="AJ208" s="160">
        <f t="shared" si="25"/>
        <v>1</v>
      </c>
      <c r="AK208" s="175" t="s">
        <v>6163</v>
      </c>
      <c r="AL208" s="129">
        <f t="shared" si="22"/>
        <v>0</v>
      </c>
    </row>
    <row r="209" spans="1:38" s="129" customFormat="1">
      <c r="A209" s="129" t="s">
        <v>3437</v>
      </c>
      <c r="B209" s="156" t="s">
        <v>1577</v>
      </c>
      <c r="C209" s="156" t="s">
        <v>1626</v>
      </c>
      <c r="D209" s="156">
        <v>33240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1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1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1</v>
      </c>
      <c r="AC209" s="157">
        <v>0</v>
      </c>
      <c r="AD209" s="157">
        <v>0</v>
      </c>
      <c r="AE209" s="157">
        <v>0</v>
      </c>
      <c r="AF209" s="157">
        <v>0</v>
      </c>
      <c r="AG209" s="157">
        <v>0</v>
      </c>
      <c r="AH209" s="158">
        <f t="shared" si="24"/>
        <v>3</v>
      </c>
      <c r="AI209" s="159">
        <f t="shared" si="23"/>
        <v>1</v>
      </c>
      <c r="AJ209" s="160">
        <f t="shared" si="25"/>
        <v>3</v>
      </c>
      <c r="AK209" s="175" t="s">
        <v>6168</v>
      </c>
      <c r="AL209" s="129">
        <f t="shared" si="22"/>
        <v>3</v>
      </c>
    </row>
    <row r="210" spans="1:38" s="129" customFormat="1">
      <c r="A210" s="129" t="s">
        <v>3437</v>
      </c>
      <c r="B210" s="156" t="s">
        <v>1578</v>
      </c>
      <c r="C210" s="156" t="s">
        <v>1627</v>
      </c>
      <c r="D210" s="156">
        <v>33240</v>
      </c>
      <c r="E210" s="157">
        <v>0</v>
      </c>
      <c r="F210" s="157">
        <v>1</v>
      </c>
      <c r="G210" s="157">
        <v>0</v>
      </c>
      <c r="H210" s="157">
        <v>1</v>
      </c>
      <c r="I210" s="157">
        <v>0</v>
      </c>
      <c r="J210" s="157">
        <v>1</v>
      </c>
      <c r="K210" s="157">
        <v>0</v>
      </c>
      <c r="L210" s="157">
        <v>1</v>
      </c>
      <c r="M210" s="157">
        <v>0</v>
      </c>
      <c r="N210" s="157">
        <v>0</v>
      </c>
      <c r="O210" s="157">
        <v>0</v>
      </c>
      <c r="P210" s="157">
        <v>1</v>
      </c>
      <c r="Q210" s="157">
        <v>0</v>
      </c>
      <c r="R210" s="157">
        <v>1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1</v>
      </c>
      <c r="Z210" s="157">
        <v>0</v>
      </c>
      <c r="AA210" s="157">
        <v>1</v>
      </c>
      <c r="AB210" s="157">
        <v>0</v>
      </c>
      <c r="AC210" s="157">
        <v>0</v>
      </c>
      <c r="AD210" s="157">
        <v>0</v>
      </c>
      <c r="AE210" s="157">
        <v>0</v>
      </c>
      <c r="AF210" s="157">
        <v>1</v>
      </c>
      <c r="AG210" s="157">
        <v>0</v>
      </c>
      <c r="AH210" s="158">
        <f t="shared" ref="AH210:AH241" si="26">SUM(E210:AG210)</f>
        <v>9</v>
      </c>
      <c r="AI210" s="159">
        <f t="shared" si="23"/>
        <v>1</v>
      </c>
      <c r="AJ210" s="160">
        <f t="shared" ref="AJ210:AJ241" si="27">SUMPRODUCT($E$17:$AG$17,E210:AG210)</f>
        <v>9</v>
      </c>
      <c r="AK210" s="175" t="s">
        <v>6168</v>
      </c>
      <c r="AL210" s="129">
        <f t="shared" si="22"/>
        <v>3</v>
      </c>
    </row>
    <row r="211" spans="1:38" s="129" customFormat="1">
      <c r="A211" s="129" t="s">
        <v>3437</v>
      </c>
      <c r="B211" s="156" t="s">
        <v>1579</v>
      </c>
      <c r="C211" s="156" t="s">
        <v>1628</v>
      </c>
      <c r="D211" s="156">
        <v>33240</v>
      </c>
      <c r="E211" s="157">
        <v>0</v>
      </c>
      <c r="F211" s="157">
        <v>0</v>
      </c>
      <c r="G211" s="157">
        <v>1</v>
      </c>
      <c r="H211" s="157">
        <v>1</v>
      </c>
      <c r="I211" s="157">
        <v>0</v>
      </c>
      <c r="J211" s="157">
        <v>0</v>
      </c>
      <c r="K211" s="157">
        <v>0</v>
      </c>
      <c r="L211" s="157">
        <v>0</v>
      </c>
      <c r="M211" s="157">
        <v>1</v>
      </c>
      <c r="N211" s="157">
        <v>0</v>
      </c>
      <c r="O211" s="157">
        <v>0</v>
      </c>
      <c r="P211" s="157">
        <v>0</v>
      </c>
      <c r="Q211" s="157">
        <v>1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7">
        <v>0</v>
      </c>
      <c r="AF211" s="157">
        <v>0</v>
      </c>
      <c r="AG211" s="157">
        <v>0</v>
      </c>
      <c r="AH211" s="158">
        <f t="shared" si="26"/>
        <v>4</v>
      </c>
      <c r="AI211" s="159">
        <f t="shared" si="23"/>
        <v>1</v>
      </c>
      <c r="AJ211" s="160">
        <f t="shared" si="27"/>
        <v>4</v>
      </c>
      <c r="AK211" s="175" t="s">
        <v>6167</v>
      </c>
      <c r="AL211" s="129">
        <f t="shared" si="22"/>
        <v>2.6669999999999998</v>
      </c>
    </row>
    <row r="212" spans="1:38" s="129" customFormat="1">
      <c r="B212" s="156" t="s">
        <v>428</v>
      </c>
      <c r="C212" s="156" t="s">
        <v>429</v>
      </c>
      <c r="D212" s="156">
        <v>33240</v>
      </c>
      <c r="E212" s="157">
        <v>0</v>
      </c>
      <c r="F212" s="157">
        <v>1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1</v>
      </c>
      <c r="M212" s="157">
        <v>0</v>
      </c>
      <c r="N212" s="157">
        <v>1</v>
      </c>
      <c r="O212" s="157">
        <v>0</v>
      </c>
      <c r="P212" s="157">
        <v>0</v>
      </c>
      <c r="Q212" s="157">
        <v>0</v>
      </c>
      <c r="R212" s="157">
        <v>0</v>
      </c>
      <c r="S212" s="157">
        <v>0</v>
      </c>
      <c r="T212" s="157">
        <v>0</v>
      </c>
      <c r="U212" s="157">
        <v>0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7">
        <v>0</v>
      </c>
      <c r="AF212" s="157">
        <v>0</v>
      </c>
      <c r="AG212" s="157">
        <v>0</v>
      </c>
      <c r="AH212" s="158">
        <f t="shared" si="26"/>
        <v>3</v>
      </c>
      <c r="AI212" s="159">
        <f t="shared" si="23"/>
        <v>1</v>
      </c>
      <c r="AJ212" s="160">
        <f t="shared" si="27"/>
        <v>3</v>
      </c>
      <c r="AK212" s="175" t="s">
        <v>6162</v>
      </c>
      <c r="AL212" s="129">
        <f t="shared" si="22"/>
        <v>2</v>
      </c>
    </row>
    <row r="213" spans="1:38" s="129" customFormat="1">
      <c r="B213" s="156" t="s">
        <v>430</v>
      </c>
      <c r="C213" s="156" t="s">
        <v>431</v>
      </c>
      <c r="D213" s="156">
        <v>33240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7">
        <v>0</v>
      </c>
      <c r="AF213" s="157">
        <v>0</v>
      </c>
      <c r="AG213" s="157">
        <v>0</v>
      </c>
      <c r="AH213" s="158">
        <f t="shared" si="26"/>
        <v>0</v>
      </c>
      <c r="AI213" s="159">
        <f t="shared" si="23"/>
        <v>0</v>
      </c>
      <c r="AJ213" s="160">
        <f t="shared" si="27"/>
        <v>0</v>
      </c>
      <c r="AK213" s="175" t="s">
        <v>6168</v>
      </c>
      <c r="AL213" s="129">
        <f t="shared" si="22"/>
        <v>3</v>
      </c>
    </row>
    <row r="214" spans="1:38" s="129" customFormat="1">
      <c r="B214" s="156" t="s">
        <v>432</v>
      </c>
      <c r="C214" s="156" t="s">
        <v>433</v>
      </c>
      <c r="D214" s="156">
        <v>33240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1</v>
      </c>
      <c r="L214" s="157">
        <v>0</v>
      </c>
      <c r="M214" s="157">
        <v>1</v>
      </c>
      <c r="N214" s="157">
        <v>0</v>
      </c>
      <c r="O214" s="157">
        <v>0</v>
      </c>
      <c r="P214" s="157">
        <v>0</v>
      </c>
      <c r="Q214" s="157">
        <v>1</v>
      </c>
      <c r="R214" s="157">
        <v>0</v>
      </c>
      <c r="S214" s="157">
        <v>1</v>
      </c>
      <c r="T214" s="157">
        <v>0</v>
      </c>
      <c r="U214" s="157">
        <v>1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1</v>
      </c>
      <c r="AC214" s="157">
        <v>0</v>
      </c>
      <c r="AD214" s="157">
        <v>0</v>
      </c>
      <c r="AE214" s="157">
        <v>0</v>
      </c>
      <c r="AF214" s="157">
        <v>0</v>
      </c>
      <c r="AG214" s="157">
        <v>1</v>
      </c>
      <c r="AH214" s="158">
        <f t="shared" si="26"/>
        <v>7</v>
      </c>
      <c r="AI214" s="159">
        <f t="shared" si="23"/>
        <v>1</v>
      </c>
      <c r="AJ214" s="160">
        <f t="shared" si="27"/>
        <v>7</v>
      </c>
      <c r="AK214" s="175" t="s">
        <v>6170</v>
      </c>
      <c r="AL214" s="129">
        <f t="shared" ref="AL214:AL277" si="28">VLOOKUP(AK214,$AK$2:$AL$17,2,FALSE)</f>
        <v>3.3330000000000002</v>
      </c>
    </row>
    <row r="215" spans="1:38" s="129" customFormat="1">
      <c r="B215" s="156" t="s">
        <v>434</v>
      </c>
      <c r="C215" s="156" t="s">
        <v>435</v>
      </c>
      <c r="D215" s="156">
        <v>33240</v>
      </c>
      <c r="E215" s="157">
        <v>0</v>
      </c>
      <c r="F215" s="157">
        <v>0</v>
      </c>
      <c r="G215" s="157">
        <v>0</v>
      </c>
      <c r="H215" s="157">
        <v>0</v>
      </c>
      <c r="I215" s="157">
        <v>1</v>
      </c>
      <c r="J215" s="157">
        <v>0</v>
      </c>
      <c r="K215" s="157">
        <v>1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1</v>
      </c>
      <c r="T215" s="157">
        <v>0</v>
      </c>
      <c r="U215" s="157">
        <v>0</v>
      </c>
      <c r="V215" s="157">
        <v>1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1</v>
      </c>
      <c r="AC215" s="157">
        <v>0</v>
      </c>
      <c r="AD215" s="157">
        <v>0</v>
      </c>
      <c r="AE215" s="157">
        <v>0</v>
      </c>
      <c r="AF215" s="157">
        <v>0</v>
      </c>
      <c r="AG215" s="157">
        <v>0</v>
      </c>
      <c r="AH215" s="158">
        <f t="shared" si="26"/>
        <v>5</v>
      </c>
      <c r="AI215" s="159">
        <f t="shared" si="23"/>
        <v>1</v>
      </c>
      <c r="AJ215" s="160">
        <f t="shared" si="27"/>
        <v>6.5</v>
      </c>
      <c r="AK215" s="175" t="s">
        <v>3437</v>
      </c>
      <c r="AL215" s="129">
        <f t="shared" si="28"/>
        <v>4</v>
      </c>
    </row>
    <row r="216" spans="1:38" s="129" customFormat="1">
      <c r="B216" s="156" t="s">
        <v>436</v>
      </c>
      <c r="C216" s="156" t="s">
        <v>437</v>
      </c>
      <c r="D216" s="156">
        <v>33240</v>
      </c>
      <c r="E216" s="157">
        <v>0</v>
      </c>
      <c r="F216" s="157">
        <v>1</v>
      </c>
      <c r="G216" s="157">
        <v>0</v>
      </c>
      <c r="H216" s="157">
        <v>1</v>
      </c>
      <c r="I216" s="157">
        <v>0</v>
      </c>
      <c r="J216" s="157">
        <v>0</v>
      </c>
      <c r="K216" s="157">
        <v>1</v>
      </c>
      <c r="L216" s="157">
        <v>1</v>
      </c>
      <c r="M216" s="157">
        <v>0</v>
      </c>
      <c r="N216" s="157">
        <v>1</v>
      </c>
      <c r="O216" s="157">
        <v>0</v>
      </c>
      <c r="P216" s="157">
        <v>1</v>
      </c>
      <c r="Q216" s="157">
        <v>0</v>
      </c>
      <c r="R216" s="157">
        <v>1</v>
      </c>
      <c r="S216" s="157">
        <v>0</v>
      </c>
      <c r="T216" s="157">
        <v>1</v>
      </c>
      <c r="U216" s="157">
        <v>0</v>
      </c>
      <c r="V216" s="157">
        <v>1</v>
      </c>
      <c r="W216" s="157">
        <v>0</v>
      </c>
      <c r="X216" s="157">
        <v>0</v>
      </c>
      <c r="Y216" s="157">
        <v>1</v>
      </c>
      <c r="Z216" s="157">
        <v>0</v>
      </c>
      <c r="AA216" s="157">
        <v>1</v>
      </c>
      <c r="AB216" s="157">
        <v>0</v>
      </c>
      <c r="AC216" s="157">
        <v>0</v>
      </c>
      <c r="AD216" s="157">
        <v>0</v>
      </c>
      <c r="AE216" s="157">
        <v>0</v>
      </c>
      <c r="AF216" s="157">
        <v>1</v>
      </c>
      <c r="AG216" s="157">
        <v>0</v>
      </c>
      <c r="AH216" s="158">
        <f t="shared" si="26"/>
        <v>12</v>
      </c>
      <c r="AI216" s="159">
        <f t="shared" ref="AI216:AI279" si="29">IF(AH216=0,0,1)</f>
        <v>1</v>
      </c>
      <c r="AJ216" s="160">
        <f t="shared" si="27"/>
        <v>13.5</v>
      </c>
      <c r="AK216" s="175" t="s">
        <v>6166</v>
      </c>
      <c r="AL216" s="129">
        <f t="shared" si="28"/>
        <v>3.6669999999999998</v>
      </c>
    </row>
    <row r="217" spans="1:38" s="129" customFormat="1">
      <c r="A217" s="129" t="s">
        <v>3437</v>
      </c>
      <c r="B217" s="156" t="s">
        <v>1580</v>
      </c>
      <c r="C217" s="156" t="s">
        <v>1629</v>
      </c>
      <c r="D217" s="156">
        <v>33240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1</v>
      </c>
      <c r="L217" s="157">
        <v>0</v>
      </c>
      <c r="M217" s="157">
        <v>1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7">
        <v>0</v>
      </c>
      <c r="AF217" s="157">
        <v>0</v>
      </c>
      <c r="AG217" s="157">
        <v>0</v>
      </c>
      <c r="AH217" s="158">
        <f t="shared" si="26"/>
        <v>2</v>
      </c>
      <c r="AI217" s="159">
        <f t="shared" si="29"/>
        <v>1</v>
      </c>
      <c r="AJ217" s="160">
        <f t="shared" si="27"/>
        <v>2</v>
      </c>
      <c r="AK217" s="175" t="s">
        <v>6166</v>
      </c>
      <c r="AL217" s="129">
        <f t="shared" si="28"/>
        <v>3.6669999999999998</v>
      </c>
    </row>
    <row r="218" spans="1:38" s="129" customFormat="1">
      <c r="B218" s="156" t="s">
        <v>438</v>
      </c>
      <c r="C218" s="156" t="s">
        <v>439</v>
      </c>
      <c r="D218" s="156">
        <v>33240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7">
        <v>0</v>
      </c>
      <c r="AF218" s="157">
        <v>0</v>
      </c>
      <c r="AG218" s="157">
        <v>0</v>
      </c>
      <c r="AH218" s="158">
        <f t="shared" si="26"/>
        <v>0</v>
      </c>
      <c r="AI218" s="159">
        <f t="shared" si="29"/>
        <v>0</v>
      </c>
      <c r="AJ218" s="160">
        <f t="shared" si="27"/>
        <v>0</v>
      </c>
      <c r="AK218" s="175" t="s">
        <v>6168</v>
      </c>
      <c r="AL218" s="129">
        <f t="shared" si="28"/>
        <v>3</v>
      </c>
    </row>
    <row r="219" spans="1:38" s="129" customFormat="1">
      <c r="B219" s="156" t="s">
        <v>440</v>
      </c>
      <c r="C219" s="156" t="s">
        <v>441</v>
      </c>
      <c r="D219" s="156">
        <v>33240</v>
      </c>
      <c r="E219" s="157">
        <v>0</v>
      </c>
      <c r="F219" s="157">
        <v>0</v>
      </c>
      <c r="G219" s="157">
        <v>0</v>
      </c>
      <c r="H219" s="157">
        <v>0</v>
      </c>
      <c r="I219" s="157">
        <v>1</v>
      </c>
      <c r="J219" s="157">
        <v>0</v>
      </c>
      <c r="K219" s="157">
        <v>0</v>
      </c>
      <c r="L219" s="157">
        <v>0</v>
      </c>
      <c r="M219" s="157">
        <v>1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7">
        <v>0</v>
      </c>
      <c r="AF219" s="157">
        <v>0</v>
      </c>
      <c r="AG219" s="157">
        <v>0</v>
      </c>
      <c r="AH219" s="158">
        <f t="shared" si="26"/>
        <v>2</v>
      </c>
      <c r="AI219" s="159">
        <f t="shared" si="29"/>
        <v>1</v>
      </c>
      <c r="AJ219" s="160">
        <f t="shared" si="27"/>
        <v>2</v>
      </c>
      <c r="AK219" s="175" t="s">
        <v>6168</v>
      </c>
      <c r="AL219" s="129">
        <f t="shared" si="28"/>
        <v>3</v>
      </c>
    </row>
    <row r="220" spans="1:38" s="129" customFormat="1">
      <c r="B220" s="156" t="s">
        <v>442</v>
      </c>
      <c r="C220" s="156" t="s">
        <v>443</v>
      </c>
      <c r="D220" s="156">
        <v>33240</v>
      </c>
      <c r="E220" s="157">
        <v>1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7">
        <v>0</v>
      </c>
      <c r="AF220" s="157">
        <v>0</v>
      </c>
      <c r="AG220" s="157">
        <v>0</v>
      </c>
      <c r="AH220" s="158">
        <f t="shared" si="26"/>
        <v>1</v>
      </c>
      <c r="AI220" s="159">
        <f t="shared" si="29"/>
        <v>1</v>
      </c>
      <c r="AJ220" s="160">
        <f t="shared" si="27"/>
        <v>1</v>
      </c>
      <c r="AK220" s="175" t="s">
        <v>6165</v>
      </c>
      <c r="AL220" s="129" t="str">
        <f t="shared" si="28"/>
        <v>WWW</v>
      </c>
    </row>
    <row r="221" spans="1:38" s="129" customFormat="1">
      <c r="B221" s="156" t="s">
        <v>444</v>
      </c>
      <c r="C221" s="156" t="s">
        <v>445</v>
      </c>
      <c r="D221" s="156">
        <v>33240</v>
      </c>
      <c r="E221" s="157">
        <v>0</v>
      </c>
      <c r="F221" s="157">
        <v>0</v>
      </c>
      <c r="G221" s="157">
        <v>0</v>
      </c>
      <c r="H221" s="157">
        <v>0</v>
      </c>
      <c r="I221" s="157">
        <v>0</v>
      </c>
      <c r="J221" s="157">
        <v>0</v>
      </c>
      <c r="K221" s="157">
        <v>1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0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0</v>
      </c>
      <c r="AE221" s="157">
        <v>0</v>
      </c>
      <c r="AF221" s="157">
        <v>0</v>
      </c>
      <c r="AG221" s="157">
        <v>0</v>
      </c>
      <c r="AH221" s="158">
        <f t="shared" si="26"/>
        <v>1</v>
      </c>
      <c r="AI221" s="159">
        <f t="shared" si="29"/>
        <v>1</v>
      </c>
      <c r="AJ221" s="160">
        <f t="shared" si="27"/>
        <v>1</v>
      </c>
      <c r="AK221" s="175" t="s">
        <v>6164</v>
      </c>
      <c r="AL221" s="129">
        <f t="shared" si="28"/>
        <v>2.3330000000000002</v>
      </c>
    </row>
    <row r="222" spans="1:38" s="129" customFormat="1">
      <c r="B222" s="156" t="s">
        <v>446</v>
      </c>
      <c r="C222" s="156" t="s">
        <v>447</v>
      </c>
      <c r="D222" s="156">
        <v>33240</v>
      </c>
      <c r="E222" s="157">
        <v>1</v>
      </c>
      <c r="F222" s="157">
        <v>0</v>
      </c>
      <c r="G222" s="157">
        <v>1</v>
      </c>
      <c r="H222" s="157">
        <v>0</v>
      </c>
      <c r="I222" s="157">
        <v>1</v>
      </c>
      <c r="J222" s="157">
        <v>0</v>
      </c>
      <c r="K222" s="157">
        <v>1</v>
      </c>
      <c r="L222" s="157">
        <v>0</v>
      </c>
      <c r="M222" s="157">
        <v>1</v>
      </c>
      <c r="N222" s="157">
        <v>0</v>
      </c>
      <c r="O222" s="157">
        <v>1</v>
      </c>
      <c r="P222" s="157">
        <v>0</v>
      </c>
      <c r="Q222" s="157">
        <v>0</v>
      </c>
      <c r="R222" s="157">
        <v>0</v>
      </c>
      <c r="S222" s="157">
        <v>0</v>
      </c>
      <c r="T222" s="157">
        <v>0</v>
      </c>
      <c r="U222" s="157">
        <v>1</v>
      </c>
      <c r="V222" s="157">
        <v>0</v>
      </c>
      <c r="W222" s="157">
        <v>0</v>
      </c>
      <c r="X222" s="157">
        <v>0</v>
      </c>
      <c r="Y222" s="157">
        <v>0</v>
      </c>
      <c r="Z222" s="157">
        <v>1</v>
      </c>
      <c r="AA222" s="157">
        <v>0</v>
      </c>
      <c r="AB222" s="157">
        <v>1</v>
      </c>
      <c r="AC222" s="157">
        <v>0</v>
      </c>
      <c r="AD222" s="157">
        <v>0</v>
      </c>
      <c r="AE222" s="157">
        <v>0</v>
      </c>
      <c r="AF222" s="157">
        <v>0</v>
      </c>
      <c r="AG222" s="157">
        <v>1</v>
      </c>
      <c r="AH222" s="158">
        <f t="shared" si="26"/>
        <v>10</v>
      </c>
      <c r="AI222" s="159">
        <f t="shared" si="29"/>
        <v>1</v>
      </c>
      <c r="AJ222" s="160">
        <f t="shared" si="27"/>
        <v>10</v>
      </c>
      <c r="AK222" s="175" t="s">
        <v>6162</v>
      </c>
      <c r="AL222" s="129">
        <f t="shared" si="28"/>
        <v>2</v>
      </c>
    </row>
    <row r="223" spans="1:38" s="129" customFormat="1">
      <c r="B223" s="156" t="s">
        <v>448</v>
      </c>
      <c r="C223" s="156" t="s">
        <v>449</v>
      </c>
      <c r="D223" s="156">
        <v>33240</v>
      </c>
      <c r="E223" s="157">
        <v>0</v>
      </c>
      <c r="F223" s="157">
        <v>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1</v>
      </c>
      <c r="N223" s="157">
        <v>0</v>
      </c>
      <c r="O223" s="157">
        <v>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7">
        <v>0</v>
      </c>
      <c r="AF223" s="157">
        <v>0</v>
      </c>
      <c r="AG223" s="157">
        <v>0</v>
      </c>
      <c r="AH223" s="158">
        <f t="shared" si="26"/>
        <v>1</v>
      </c>
      <c r="AI223" s="159">
        <f t="shared" si="29"/>
        <v>1</v>
      </c>
      <c r="AJ223" s="160">
        <f t="shared" si="27"/>
        <v>1</v>
      </c>
      <c r="AK223" s="175" t="s">
        <v>3437</v>
      </c>
      <c r="AL223" s="129">
        <f t="shared" si="28"/>
        <v>4</v>
      </c>
    </row>
    <row r="224" spans="1:38" s="129" customFormat="1">
      <c r="A224" s="129" t="s">
        <v>3437</v>
      </c>
      <c r="B224" s="156" t="s">
        <v>1581</v>
      </c>
      <c r="C224" s="156" t="s">
        <v>1630</v>
      </c>
      <c r="D224" s="156">
        <v>33240</v>
      </c>
      <c r="E224" s="157">
        <v>0</v>
      </c>
      <c r="F224" s="157">
        <v>0</v>
      </c>
      <c r="G224" s="157">
        <v>1</v>
      </c>
      <c r="H224" s="157">
        <v>0</v>
      </c>
      <c r="I224" s="157">
        <v>1</v>
      </c>
      <c r="J224" s="157">
        <v>0</v>
      </c>
      <c r="K224" s="157">
        <v>0</v>
      </c>
      <c r="L224" s="157">
        <v>0</v>
      </c>
      <c r="M224" s="157">
        <v>1</v>
      </c>
      <c r="N224" s="157">
        <v>0</v>
      </c>
      <c r="O224" s="157">
        <v>1</v>
      </c>
      <c r="P224" s="157">
        <v>0</v>
      </c>
      <c r="Q224" s="157">
        <v>1</v>
      </c>
      <c r="R224" s="157">
        <v>0</v>
      </c>
      <c r="S224" s="157">
        <v>1</v>
      </c>
      <c r="T224" s="157">
        <v>0</v>
      </c>
      <c r="U224" s="157">
        <v>1</v>
      </c>
      <c r="V224" s="157">
        <v>0</v>
      </c>
      <c r="W224" s="157">
        <v>0</v>
      </c>
      <c r="X224" s="157">
        <v>0</v>
      </c>
      <c r="Y224" s="157">
        <v>0</v>
      </c>
      <c r="Z224" s="157">
        <v>0</v>
      </c>
      <c r="AA224" s="157">
        <v>0</v>
      </c>
      <c r="AB224" s="157">
        <v>1</v>
      </c>
      <c r="AC224" s="157">
        <v>0</v>
      </c>
      <c r="AD224" s="157">
        <v>0</v>
      </c>
      <c r="AE224" s="157">
        <v>0</v>
      </c>
      <c r="AF224" s="157">
        <v>0</v>
      </c>
      <c r="AG224" s="157">
        <v>1</v>
      </c>
      <c r="AH224" s="158">
        <f t="shared" si="26"/>
        <v>9</v>
      </c>
      <c r="AI224" s="159">
        <f t="shared" si="29"/>
        <v>1</v>
      </c>
      <c r="AJ224" s="160">
        <f t="shared" si="27"/>
        <v>9</v>
      </c>
      <c r="AK224" s="175" t="s">
        <v>6168</v>
      </c>
      <c r="AL224" s="129">
        <f t="shared" si="28"/>
        <v>3</v>
      </c>
    </row>
    <row r="225" spans="1:62" s="129" customFormat="1">
      <c r="B225" s="156" t="s">
        <v>450</v>
      </c>
      <c r="C225" s="156" t="s">
        <v>451</v>
      </c>
      <c r="D225" s="156">
        <v>33240</v>
      </c>
      <c r="E225" s="157">
        <v>0</v>
      </c>
      <c r="F225" s="157">
        <v>0</v>
      </c>
      <c r="G225" s="157">
        <v>0</v>
      </c>
      <c r="H225" s="157">
        <v>0</v>
      </c>
      <c r="I225" s="157">
        <v>0</v>
      </c>
      <c r="J225" s="157">
        <v>0</v>
      </c>
      <c r="K225" s="157">
        <v>0</v>
      </c>
      <c r="L225" s="157">
        <v>0</v>
      </c>
      <c r="M225" s="157">
        <v>0</v>
      </c>
      <c r="N225" s="157">
        <v>0</v>
      </c>
      <c r="O225" s="157">
        <v>0</v>
      </c>
      <c r="P225" s="157">
        <v>0</v>
      </c>
      <c r="Q225" s="157">
        <v>0</v>
      </c>
      <c r="R225" s="157">
        <v>0</v>
      </c>
      <c r="S225" s="157">
        <v>0</v>
      </c>
      <c r="T225" s="157">
        <v>0</v>
      </c>
      <c r="U225" s="157">
        <v>0</v>
      </c>
      <c r="V225" s="157">
        <v>0</v>
      </c>
      <c r="W225" s="157">
        <v>0</v>
      </c>
      <c r="X225" s="157">
        <v>0</v>
      </c>
      <c r="Y225" s="157">
        <v>0</v>
      </c>
      <c r="Z225" s="157">
        <v>0</v>
      </c>
      <c r="AA225" s="157">
        <v>0</v>
      </c>
      <c r="AB225" s="157">
        <v>0</v>
      </c>
      <c r="AC225" s="157">
        <v>0</v>
      </c>
      <c r="AD225" s="157">
        <v>0</v>
      </c>
      <c r="AE225" s="157">
        <v>0</v>
      </c>
      <c r="AF225" s="157">
        <v>0</v>
      </c>
      <c r="AG225" s="157">
        <v>0</v>
      </c>
      <c r="AH225" s="158">
        <f t="shared" si="26"/>
        <v>0</v>
      </c>
      <c r="AI225" s="159">
        <f t="shared" si="29"/>
        <v>0</v>
      </c>
      <c r="AJ225" s="160">
        <f t="shared" si="27"/>
        <v>0</v>
      </c>
      <c r="AK225" s="175" t="s">
        <v>6174</v>
      </c>
      <c r="AL225" s="129" t="str">
        <f t="shared" si="28"/>
        <v>CR CR</v>
      </c>
    </row>
    <row r="226" spans="1:62" s="129" customFormat="1">
      <c r="A226" s="129" t="s">
        <v>3437</v>
      </c>
      <c r="B226" s="156" t="s">
        <v>1582</v>
      </c>
      <c r="C226" s="156" t="s">
        <v>1631</v>
      </c>
      <c r="D226" s="156">
        <v>33240</v>
      </c>
      <c r="E226" s="157">
        <v>0</v>
      </c>
      <c r="F226" s="157">
        <v>0</v>
      </c>
      <c r="G226" s="157">
        <v>0</v>
      </c>
      <c r="H226" s="157">
        <v>0</v>
      </c>
      <c r="I226" s="157">
        <v>0</v>
      </c>
      <c r="J226" s="157">
        <v>0</v>
      </c>
      <c r="K226" s="157">
        <v>0</v>
      </c>
      <c r="L226" s="157">
        <v>0</v>
      </c>
      <c r="M226" s="157">
        <v>0</v>
      </c>
      <c r="N226" s="157">
        <v>0</v>
      </c>
      <c r="O226" s="157">
        <v>0</v>
      </c>
      <c r="P226" s="157">
        <v>0</v>
      </c>
      <c r="Q226" s="157">
        <v>0</v>
      </c>
      <c r="R226" s="157">
        <v>0</v>
      </c>
      <c r="S226" s="157">
        <v>0</v>
      </c>
      <c r="T226" s="157">
        <v>0</v>
      </c>
      <c r="U226" s="157">
        <v>0</v>
      </c>
      <c r="V226" s="157">
        <v>0</v>
      </c>
      <c r="W226" s="157">
        <v>0</v>
      </c>
      <c r="X226" s="157">
        <v>0</v>
      </c>
      <c r="Y226" s="157">
        <v>0</v>
      </c>
      <c r="Z226" s="157">
        <v>0</v>
      </c>
      <c r="AA226" s="157">
        <v>0</v>
      </c>
      <c r="AB226" s="157">
        <v>0</v>
      </c>
      <c r="AC226" s="157">
        <v>0</v>
      </c>
      <c r="AD226" s="157">
        <v>0</v>
      </c>
      <c r="AE226" s="157">
        <v>0</v>
      </c>
      <c r="AF226" s="157">
        <v>0</v>
      </c>
      <c r="AG226" s="157">
        <v>0</v>
      </c>
      <c r="AH226" s="158">
        <f t="shared" si="26"/>
        <v>0</v>
      </c>
      <c r="AI226" s="159">
        <f t="shared" si="29"/>
        <v>0</v>
      </c>
      <c r="AJ226" s="160">
        <f t="shared" si="27"/>
        <v>0</v>
      </c>
      <c r="AK226" s="175" t="s">
        <v>6173</v>
      </c>
      <c r="AL226" s="129">
        <f t="shared" si="28"/>
        <v>1.667</v>
      </c>
    </row>
    <row r="227" spans="1:62" s="129" customFormat="1">
      <c r="A227" s="129" t="s">
        <v>3437</v>
      </c>
      <c r="B227" s="156" t="s">
        <v>1583</v>
      </c>
      <c r="C227" s="156" t="s">
        <v>1632</v>
      </c>
      <c r="D227" s="156">
        <v>33240</v>
      </c>
      <c r="E227" s="157">
        <v>0</v>
      </c>
      <c r="F227" s="157">
        <v>0</v>
      </c>
      <c r="G227" s="157">
        <v>0</v>
      </c>
      <c r="H227" s="157">
        <v>0</v>
      </c>
      <c r="I227" s="157">
        <v>0</v>
      </c>
      <c r="J227" s="157">
        <v>0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0</v>
      </c>
      <c r="S227" s="157">
        <v>0</v>
      </c>
      <c r="T227" s="157">
        <v>0</v>
      </c>
      <c r="U227" s="157">
        <v>0</v>
      </c>
      <c r="V227" s="157">
        <v>0</v>
      </c>
      <c r="W227" s="157">
        <v>0</v>
      </c>
      <c r="X227" s="157">
        <v>0</v>
      </c>
      <c r="Y227" s="157">
        <v>0</v>
      </c>
      <c r="Z227" s="157">
        <v>0</v>
      </c>
      <c r="AA227" s="157">
        <v>0</v>
      </c>
      <c r="AB227" s="157">
        <v>0</v>
      </c>
      <c r="AC227" s="157">
        <v>0</v>
      </c>
      <c r="AD227" s="157">
        <v>0</v>
      </c>
      <c r="AE227" s="157">
        <v>0</v>
      </c>
      <c r="AF227" s="157">
        <v>0</v>
      </c>
      <c r="AG227" s="157">
        <v>0</v>
      </c>
      <c r="AH227" s="158">
        <f t="shared" si="26"/>
        <v>0</v>
      </c>
      <c r="AI227" s="159">
        <f t="shared" si="29"/>
        <v>0</v>
      </c>
      <c r="AJ227" s="160">
        <f t="shared" si="27"/>
        <v>0</v>
      </c>
      <c r="AK227" s="175" t="s">
        <v>6170</v>
      </c>
      <c r="AL227" s="129">
        <f t="shared" si="28"/>
        <v>3.3330000000000002</v>
      </c>
    </row>
    <row r="228" spans="1:62" s="129" customFormat="1">
      <c r="B228" s="156" t="s">
        <v>452</v>
      </c>
      <c r="C228" s="156" t="s">
        <v>453</v>
      </c>
      <c r="D228" s="156">
        <v>33240</v>
      </c>
      <c r="E228" s="157">
        <v>0</v>
      </c>
      <c r="F228" s="157">
        <v>0</v>
      </c>
      <c r="G228" s="157">
        <v>0</v>
      </c>
      <c r="H228" s="157">
        <v>0</v>
      </c>
      <c r="I228" s="157">
        <v>0</v>
      </c>
      <c r="J228" s="157">
        <v>0</v>
      </c>
      <c r="K228" s="157">
        <v>0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0</v>
      </c>
      <c r="V228" s="157">
        <v>0</v>
      </c>
      <c r="W228" s="157">
        <v>0</v>
      </c>
      <c r="X228" s="157">
        <v>0</v>
      </c>
      <c r="Y228" s="157">
        <v>0</v>
      </c>
      <c r="Z228" s="157">
        <v>0</v>
      </c>
      <c r="AA228" s="157">
        <v>0</v>
      </c>
      <c r="AB228" s="157">
        <v>0</v>
      </c>
      <c r="AC228" s="157">
        <v>0</v>
      </c>
      <c r="AD228" s="157">
        <v>0</v>
      </c>
      <c r="AE228" s="157">
        <v>0</v>
      </c>
      <c r="AF228" s="157">
        <v>0</v>
      </c>
      <c r="AG228" s="157">
        <v>0</v>
      </c>
      <c r="AH228" s="158">
        <f t="shared" si="26"/>
        <v>0</v>
      </c>
      <c r="AI228" s="159">
        <f t="shared" si="29"/>
        <v>0</v>
      </c>
      <c r="AJ228" s="160">
        <f t="shared" si="27"/>
        <v>0</v>
      </c>
      <c r="AK228" s="175" t="s">
        <v>3437</v>
      </c>
      <c r="AL228" s="129">
        <f t="shared" si="28"/>
        <v>4</v>
      </c>
    </row>
    <row r="229" spans="1:62" s="129" customFormat="1">
      <c r="B229" s="156" t="s">
        <v>454</v>
      </c>
      <c r="C229" s="156" t="s">
        <v>455</v>
      </c>
      <c r="D229" s="156">
        <v>33240</v>
      </c>
      <c r="E229" s="157">
        <v>0</v>
      </c>
      <c r="F229" s="157">
        <v>0</v>
      </c>
      <c r="G229" s="157">
        <v>0</v>
      </c>
      <c r="H229" s="157">
        <v>0</v>
      </c>
      <c r="I229" s="157">
        <v>0</v>
      </c>
      <c r="J229" s="157">
        <v>0</v>
      </c>
      <c r="K229" s="157">
        <v>1</v>
      </c>
      <c r="L229" s="157">
        <v>0</v>
      </c>
      <c r="M229" s="157">
        <v>1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7">
        <v>0</v>
      </c>
      <c r="AF229" s="157">
        <v>0</v>
      </c>
      <c r="AG229" s="157">
        <v>0</v>
      </c>
      <c r="AH229" s="158">
        <f t="shared" si="26"/>
        <v>2</v>
      </c>
      <c r="AI229" s="159">
        <f t="shared" si="29"/>
        <v>1</v>
      </c>
      <c r="AJ229" s="160">
        <f t="shared" si="27"/>
        <v>2</v>
      </c>
      <c r="AK229" s="175" t="s">
        <v>6162</v>
      </c>
      <c r="AL229" s="129">
        <f t="shared" si="28"/>
        <v>2</v>
      </c>
    </row>
    <row r="230" spans="1:62" s="129" customFormat="1">
      <c r="B230" s="156" t="s">
        <v>456</v>
      </c>
      <c r="C230" s="156" t="s">
        <v>457</v>
      </c>
      <c r="D230" s="156">
        <v>33240</v>
      </c>
      <c r="E230" s="157">
        <v>1</v>
      </c>
      <c r="F230" s="157">
        <v>0</v>
      </c>
      <c r="G230" s="157">
        <v>1</v>
      </c>
      <c r="H230" s="157">
        <v>0</v>
      </c>
      <c r="I230" s="157">
        <v>1</v>
      </c>
      <c r="J230" s="157">
        <v>0</v>
      </c>
      <c r="K230" s="157">
        <v>1</v>
      </c>
      <c r="L230" s="157">
        <v>0</v>
      </c>
      <c r="M230" s="157">
        <v>0</v>
      </c>
      <c r="N230" s="157">
        <v>0</v>
      </c>
      <c r="O230" s="157">
        <v>1</v>
      </c>
      <c r="P230" s="157">
        <v>0</v>
      </c>
      <c r="Q230" s="157">
        <v>1</v>
      </c>
      <c r="R230" s="157">
        <v>0</v>
      </c>
      <c r="S230" s="157">
        <v>0</v>
      </c>
      <c r="T230" s="157">
        <v>0</v>
      </c>
      <c r="U230" s="157">
        <v>1</v>
      </c>
      <c r="V230" s="157">
        <v>0</v>
      </c>
      <c r="W230" s="157">
        <v>0</v>
      </c>
      <c r="X230" s="157">
        <v>0</v>
      </c>
      <c r="Y230" s="157">
        <v>0</v>
      </c>
      <c r="Z230" s="157">
        <v>0</v>
      </c>
      <c r="AA230" s="157">
        <v>0</v>
      </c>
      <c r="AB230" s="157">
        <v>0</v>
      </c>
      <c r="AC230" s="157">
        <v>0</v>
      </c>
      <c r="AD230" s="157">
        <v>0</v>
      </c>
      <c r="AE230" s="157">
        <v>0</v>
      </c>
      <c r="AF230" s="157">
        <v>0</v>
      </c>
      <c r="AG230" s="157">
        <v>0</v>
      </c>
      <c r="AH230" s="158">
        <f t="shared" si="26"/>
        <v>7</v>
      </c>
      <c r="AI230" s="159">
        <f t="shared" si="29"/>
        <v>1</v>
      </c>
      <c r="AJ230" s="160">
        <f t="shared" si="27"/>
        <v>7</v>
      </c>
      <c r="AK230" s="175" t="s">
        <v>6170</v>
      </c>
      <c r="AL230" s="129">
        <f t="shared" si="28"/>
        <v>3.3330000000000002</v>
      </c>
    </row>
    <row r="231" spans="1:62" s="129" customFormat="1">
      <c r="B231" s="156" t="s">
        <v>458</v>
      </c>
      <c r="C231" s="156" t="s">
        <v>459</v>
      </c>
      <c r="D231" s="156">
        <v>33240</v>
      </c>
      <c r="E231" s="157">
        <v>0</v>
      </c>
      <c r="F231" s="157">
        <v>0</v>
      </c>
      <c r="G231" s="157">
        <v>0</v>
      </c>
      <c r="H231" s="157">
        <v>0</v>
      </c>
      <c r="I231" s="157">
        <v>0</v>
      </c>
      <c r="J231" s="157">
        <v>0</v>
      </c>
      <c r="K231" s="157">
        <v>0</v>
      </c>
      <c r="L231" s="157">
        <v>0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7">
        <v>0</v>
      </c>
      <c r="V231" s="157">
        <v>0</v>
      </c>
      <c r="W231" s="157">
        <v>0</v>
      </c>
      <c r="X231" s="157">
        <v>0</v>
      </c>
      <c r="Y231" s="157">
        <v>0</v>
      </c>
      <c r="Z231" s="157">
        <v>0</v>
      </c>
      <c r="AA231" s="157">
        <v>0</v>
      </c>
      <c r="AB231" s="157">
        <v>0</v>
      </c>
      <c r="AC231" s="157">
        <v>0</v>
      </c>
      <c r="AD231" s="157">
        <v>0</v>
      </c>
      <c r="AE231" s="157">
        <v>0</v>
      </c>
      <c r="AF231" s="157">
        <v>0</v>
      </c>
      <c r="AG231" s="157">
        <v>0</v>
      </c>
      <c r="AH231" s="158">
        <f t="shared" si="26"/>
        <v>0</v>
      </c>
      <c r="AI231" s="159">
        <f t="shared" si="29"/>
        <v>0</v>
      </c>
      <c r="AJ231" s="160">
        <f t="shared" si="27"/>
        <v>0</v>
      </c>
      <c r="AK231" s="175" t="s">
        <v>6171</v>
      </c>
      <c r="AL231" s="129" t="str">
        <f t="shared" si="28"/>
        <v>QQQ</v>
      </c>
    </row>
    <row r="232" spans="1:62" s="129" customFormat="1">
      <c r="B232" s="156" t="s">
        <v>460</v>
      </c>
      <c r="C232" s="156" t="s">
        <v>461</v>
      </c>
      <c r="D232" s="156">
        <v>33240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0</v>
      </c>
      <c r="L232" s="157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7">
        <v>0</v>
      </c>
      <c r="AF232" s="157">
        <v>0</v>
      </c>
      <c r="AG232" s="157">
        <v>0</v>
      </c>
      <c r="AH232" s="158">
        <f t="shared" si="26"/>
        <v>0</v>
      </c>
      <c r="AI232" s="159">
        <f t="shared" si="29"/>
        <v>0</v>
      </c>
      <c r="AJ232" s="160">
        <f t="shared" si="27"/>
        <v>0</v>
      </c>
      <c r="AK232" s="175" t="s">
        <v>6167</v>
      </c>
      <c r="AL232" s="129">
        <f t="shared" si="28"/>
        <v>2.6669999999999998</v>
      </c>
    </row>
    <row r="233" spans="1:62" s="129" customFormat="1">
      <c r="B233" s="156" t="s">
        <v>462</v>
      </c>
      <c r="C233" s="156" t="s">
        <v>463</v>
      </c>
      <c r="D233" s="156">
        <v>33240</v>
      </c>
      <c r="E233" s="157">
        <v>1</v>
      </c>
      <c r="F233" s="157">
        <v>0</v>
      </c>
      <c r="G233" s="157">
        <v>1</v>
      </c>
      <c r="H233" s="157">
        <v>0</v>
      </c>
      <c r="I233" s="157">
        <v>1</v>
      </c>
      <c r="J233" s="157">
        <v>0</v>
      </c>
      <c r="K233" s="157">
        <v>1</v>
      </c>
      <c r="L233" s="157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7">
        <v>0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1</v>
      </c>
      <c r="AC233" s="157">
        <v>0</v>
      </c>
      <c r="AD233" s="157">
        <v>0</v>
      </c>
      <c r="AE233" s="157">
        <v>0</v>
      </c>
      <c r="AF233" s="157">
        <v>0</v>
      </c>
      <c r="AG233" s="157">
        <v>0</v>
      </c>
      <c r="AH233" s="158">
        <f t="shared" si="26"/>
        <v>5</v>
      </c>
      <c r="AI233" s="159">
        <f t="shared" si="29"/>
        <v>1</v>
      </c>
      <c r="AJ233" s="160">
        <f t="shared" si="27"/>
        <v>5</v>
      </c>
      <c r="AK233" s="175" t="s">
        <v>6164</v>
      </c>
      <c r="AL233" s="129">
        <f t="shared" si="28"/>
        <v>2.3330000000000002</v>
      </c>
    </row>
    <row r="234" spans="1:62" s="129" customFormat="1">
      <c r="A234" s="129" t="s">
        <v>3437</v>
      </c>
      <c r="B234" s="156" t="s">
        <v>1584</v>
      </c>
      <c r="C234" s="156" t="s">
        <v>1633</v>
      </c>
      <c r="D234" s="156">
        <v>33240</v>
      </c>
      <c r="E234" s="157">
        <v>0</v>
      </c>
      <c r="F234" s="157">
        <v>1</v>
      </c>
      <c r="G234" s="157">
        <v>0</v>
      </c>
      <c r="H234" s="157">
        <v>1</v>
      </c>
      <c r="I234" s="157">
        <v>0</v>
      </c>
      <c r="J234" s="157">
        <v>1</v>
      </c>
      <c r="K234" s="157">
        <v>0</v>
      </c>
      <c r="L234" s="157">
        <v>1</v>
      </c>
      <c r="M234" s="157">
        <v>0</v>
      </c>
      <c r="N234" s="157">
        <v>1</v>
      </c>
      <c r="O234" s="157">
        <v>0</v>
      </c>
      <c r="P234" s="157">
        <v>0</v>
      </c>
      <c r="Q234" s="157">
        <v>0</v>
      </c>
      <c r="R234" s="157">
        <v>1</v>
      </c>
      <c r="S234" s="157">
        <v>0</v>
      </c>
      <c r="T234" s="157">
        <v>0</v>
      </c>
      <c r="U234" s="157">
        <v>0</v>
      </c>
      <c r="V234" s="157">
        <v>0</v>
      </c>
      <c r="W234" s="157">
        <v>0</v>
      </c>
      <c r="X234" s="157">
        <v>0</v>
      </c>
      <c r="Y234" s="157">
        <v>0</v>
      </c>
      <c r="Z234" s="157">
        <v>0</v>
      </c>
      <c r="AA234" s="157">
        <v>1</v>
      </c>
      <c r="AB234" s="157">
        <v>0</v>
      </c>
      <c r="AC234" s="157">
        <v>0</v>
      </c>
      <c r="AD234" s="157">
        <v>0</v>
      </c>
      <c r="AE234" s="157">
        <v>0</v>
      </c>
      <c r="AF234" s="157">
        <v>1</v>
      </c>
      <c r="AG234" s="157">
        <v>0</v>
      </c>
      <c r="AH234" s="158">
        <f t="shared" si="26"/>
        <v>8</v>
      </c>
      <c r="AI234" s="159">
        <f t="shared" si="29"/>
        <v>1</v>
      </c>
      <c r="AJ234" s="160">
        <f t="shared" si="27"/>
        <v>8</v>
      </c>
      <c r="AK234" s="175" t="s">
        <v>3437</v>
      </c>
      <c r="AL234" s="129">
        <f t="shared" si="28"/>
        <v>4</v>
      </c>
    </row>
    <row r="235" spans="1:62" s="129" customFormat="1">
      <c r="A235" s="129" t="s">
        <v>3437</v>
      </c>
      <c r="B235" s="156" t="s">
        <v>1585</v>
      </c>
      <c r="C235" s="156" t="s">
        <v>1634</v>
      </c>
      <c r="D235" s="156">
        <v>33240</v>
      </c>
      <c r="E235" s="157">
        <v>0</v>
      </c>
      <c r="F235" s="157">
        <v>0</v>
      </c>
      <c r="G235" s="157">
        <v>0</v>
      </c>
      <c r="H235" s="157">
        <v>0</v>
      </c>
      <c r="I235" s="157">
        <v>0</v>
      </c>
      <c r="J235" s="157">
        <v>0</v>
      </c>
      <c r="K235" s="157">
        <v>0</v>
      </c>
      <c r="L235" s="157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7">
        <v>0</v>
      </c>
      <c r="V235" s="157">
        <v>0</v>
      </c>
      <c r="W235" s="157">
        <v>0</v>
      </c>
      <c r="X235" s="157">
        <v>0</v>
      </c>
      <c r="Y235" s="157">
        <v>0</v>
      </c>
      <c r="Z235" s="157">
        <v>0</v>
      </c>
      <c r="AA235" s="157">
        <v>0</v>
      </c>
      <c r="AB235" s="157">
        <v>0</v>
      </c>
      <c r="AC235" s="157">
        <v>0</v>
      </c>
      <c r="AD235" s="157">
        <v>0</v>
      </c>
      <c r="AE235" s="157">
        <v>0</v>
      </c>
      <c r="AF235" s="157">
        <v>0</v>
      </c>
      <c r="AG235" s="157">
        <v>0</v>
      </c>
      <c r="AH235" s="158">
        <f t="shared" si="26"/>
        <v>0</v>
      </c>
      <c r="AI235" s="159">
        <f t="shared" si="29"/>
        <v>0</v>
      </c>
      <c r="AJ235" s="160">
        <f t="shared" si="27"/>
        <v>0</v>
      </c>
      <c r="AK235" s="175" t="s">
        <v>6172</v>
      </c>
      <c r="AL235" s="129">
        <f t="shared" si="28"/>
        <v>0.66700000000000004</v>
      </c>
    </row>
    <row r="236" spans="1:62" s="129" customFormat="1">
      <c r="A236" s="129" t="s">
        <v>3437</v>
      </c>
      <c r="B236" s="156" t="s">
        <v>1586</v>
      </c>
      <c r="C236" s="156" t="s">
        <v>1635</v>
      </c>
      <c r="D236" s="156">
        <v>33240</v>
      </c>
      <c r="E236" s="157">
        <v>0</v>
      </c>
      <c r="F236" s="157">
        <v>0</v>
      </c>
      <c r="G236" s="157">
        <v>1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7">
        <v>0</v>
      </c>
      <c r="AG236" s="157">
        <v>0</v>
      </c>
      <c r="AH236" s="158">
        <f t="shared" si="26"/>
        <v>1</v>
      </c>
      <c r="AI236" s="159">
        <f t="shared" si="29"/>
        <v>1</v>
      </c>
      <c r="AJ236" s="160">
        <f t="shared" si="27"/>
        <v>1</v>
      </c>
      <c r="AK236" s="175" t="s">
        <v>6167</v>
      </c>
      <c r="AL236" s="129">
        <f t="shared" si="28"/>
        <v>2.6669999999999998</v>
      </c>
    </row>
    <row r="237" spans="1:62" s="129" customFormat="1">
      <c r="A237" s="129" t="s">
        <v>3437</v>
      </c>
      <c r="B237" s="156" t="s">
        <v>1587</v>
      </c>
      <c r="C237" s="156" t="s">
        <v>1636</v>
      </c>
      <c r="D237" s="156">
        <v>33240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1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7">
        <v>0</v>
      </c>
      <c r="AF237" s="157">
        <v>0</v>
      </c>
      <c r="AG237" s="157">
        <v>0</v>
      </c>
      <c r="AH237" s="158">
        <f t="shared" si="26"/>
        <v>1</v>
      </c>
      <c r="AI237" s="159">
        <f t="shared" si="29"/>
        <v>1</v>
      </c>
      <c r="AJ237" s="160">
        <f t="shared" si="27"/>
        <v>1</v>
      </c>
      <c r="AK237" s="175" t="s">
        <v>6168</v>
      </c>
      <c r="AL237" s="129">
        <f t="shared" si="28"/>
        <v>3</v>
      </c>
    </row>
    <row r="238" spans="1:62" s="129" customFormat="1">
      <c r="B238" s="156" t="s">
        <v>464</v>
      </c>
      <c r="C238" s="156" t="s">
        <v>465</v>
      </c>
      <c r="D238" s="156">
        <v>33240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0</v>
      </c>
      <c r="L238" s="157">
        <v>0</v>
      </c>
      <c r="M238" s="157">
        <v>0</v>
      </c>
      <c r="N238" s="157">
        <v>0</v>
      </c>
      <c r="O238" s="157">
        <v>0</v>
      </c>
      <c r="P238" s="157">
        <v>0</v>
      </c>
      <c r="Q238" s="157">
        <v>0</v>
      </c>
      <c r="R238" s="157">
        <v>0</v>
      </c>
      <c r="S238" s="157">
        <v>0</v>
      </c>
      <c r="T238" s="157">
        <v>0</v>
      </c>
      <c r="U238" s="157">
        <v>0</v>
      </c>
      <c r="V238" s="157">
        <v>0</v>
      </c>
      <c r="W238" s="157">
        <v>0</v>
      </c>
      <c r="X238" s="157">
        <v>0</v>
      </c>
      <c r="Y238" s="157">
        <v>0</v>
      </c>
      <c r="Z238" s="157">
        <v>0</v>
      </c>
      <c r="AA238" s="157">
        <v>0</v>
      </c>
      <c r="AB238" s="157">
        <v>0</v>
      </c>
      <c r="AC238" s="157">
        <v>0</v>
      </c>
      <c r="AD238" s="157">
        <v>0</v>
      </c>
      <c r="AE238" s="157">
        <v>0</v>
      </c>
      <c r="AF238" s="157">
        <v>0</v>
      </c>
      <c r="AG238" s="157">
        <v>0</v>
      </c>
      <c r="AH238" s="158">
        <f t="shared" si="26"/>
        <v>0</v>
      </c>
      <c r="AI238" s="159">
        <f t="shared" si="29"/>
        <v>0</v>
      </c>
      <c r="AJ238" s="160">
        <f t="shared" si="27"/>
        <v>0</v>
      </c>
      <c r="AK238" s="175" t="s">
        <v>6173</v>
      </c>
      <c r="AL238" s="129">
        <f t="shared" si="28"/>
        <v>1.667</v>
      </c>
    </row>
    <row r="239" spans="1:62" s="129" customFormat="1">
      <c r="B239" s="156" t="s">
        <v>466</v>
      </c>
      <c r="C239" s="156" t="s">
        <v>467</v>
      </c>
      <c r="D239" s="156">
        <v>33240</v>
      </c>
      <c r="E239" s="157">
        <v>0</v>
      </c>
      <c r="F239" s="157">
        <v>0</v>
      </c>
      <c r="G239" s="157">
        <v>0</v>
      </c>
      <c r="H239" s="157">
        <v>0</v>
      </c>
      <c r="I239" s="157">
        <v>1</v>
      </c>
      <c r="J239" s="157">
        <v>0</v>
      </c>
      <c r="K239" s="157">
        <v>0</v>
      </c>
      <c r="L239" s="157">
        <v>0</v>
      </c>
      <c r="M239" s="157">
        <v>1</v>
      </c>
      <c r="N239" s="157">
        <v>0</v>
      </c>
      <c r="O239" s="157">
        <v>0</v>
      </c>
      <c r="P239" s="157">
        <v>0</v>
      </c>
      <c r="Q239" s="157">
        <v>0</v>
      </c>
      <c r="R239" s="157">
        <v>0</v>
      </c>
      <c r="S239" s="157">
        <v>0</v>
      </c>
      <c r="T239" s="157">
        <v>0</v>
      </c>
      <c r="U239" s="157">
        <v>0</v>
      </c>
      <c r="V239" s="157">
        <v>0</v>
      </c>
      <c r="W239" s="157">
        <v>0</v>
      </c>
      <c r="X239" s="157">
        <v>0</v>
      </c>
      <c r="Y239" s="157">
        <v>0</v>
      </c>
      <c r="Z239" s="157">
        <v>0</v>
      </c>
      <c r="AA239" s="157">
        <v>0</v>
      </c>
      <c r="AB239" s="157">
        <v>0</v>
      </c>
      <c r="AC239" s="157">
        <v>0</v>
      </c>
      <c r="AD239" s="157">
        <v>0</v>
      </c>
      <c r="AE239" s="157">
        <v>0</v>
      </c>
      <c r="AF239" s="157">
        <v>0</v>
      </c>
      <c r="AG239" s="157">
        <v>0</v>
      </c>
      <c r="AH239" s="158">
        <f t="shared" si="26"/>
        <v>2</v>
      </c>
      <c r="AI239" s="159">
        <f t="shared" si="29"/>
        <v>1</v>
      </c>
      <c r="AJ239" s="160">
        <f t="shared" si="27"/>
        <v>2</v>
      </c>
      <c r="AK239" s="175" t="s">
        <v>6168</v>
      </c>
      <c r="AL239" s="129">
        <f t="shared" si="28"/>
        <v>3</v>
      </c>
    </row>
    <row r="240" spans="1:62" s="153" customFormat="1" hidden="1">
      <c r="A240" s="153" t="s">
        <v>3438</v>
      </c>
      <c r="B240" s="148" t="s">
        <v>4328</v>
      </c>
      <c r="C240" s="148" t="s">
        <v>4329</v>
      </c>
      <c r="D240" s="148">
        <v>33240</v>
      </c>
      <c r="E240" s="149">
        <v>0</v>
      </c>
      <c r="F240" s="149">
        <v>0</v>
      </c>
      <c r="G240" s="149">
        <v>0</v>
      </c>
      <c r="H240" s="149">
        <v>0</v>
      </c>
      <c r="I240" s="149">
        <v>0</v>
      </c>
      <c r="J240" s="149">
        <v>0</v>
      </c>
      <c r="K240" s="149">
        <v>0</v>
      </c>
      <c r="L240" s="149">
        <v>0</v>
      </c>
      <c r="M240" s="149">
        <v>0</v>
      </c>
      <c r="N240" s="149">
        <v>0</v>
      </c>
      <c r="O240" s="149">
        <v>0</v>
      </c>
      <c r="P240" s="149">
        <v>0</v>
      </c>
      <c r="Q240" s="149">
        <v>0</v>
      </c>
      <c r="R240" s="149">
        <v>0</v>
      </c>
      <c r="S240" s="149">
        <v>0</v>
      </c>
      <c r="T240" s="149">
        <v>0</v>
      </c>
      <c r="U240" s="149">
        <v>0</v>
      </c>
      <c r="V240" s="149">
        <v>0</v>
      </c>
      <c r="W240" s="149">
        <v>0</v>
      </c>
      <c r="X240" s="149">
        <v>0</v>
      </c>
      <c r="Y240" s="149">
        <v>0</v>
      </c>
      <c r="Z240" s="149">
        <v>0</v>
      </c>
      <c r="AA240" s="149">
        <v>0</v>
      </c>
      <c r="AB240" s="149">
        <v>0</v>
      </c>
      <c r="AC240" s="149">
        <v>0</v>
      </c>
      <c r="AD240" s="149">
        <v>0</v>
      </c>
      <c r="AE240" s="149">
        <v>0</v>
      </c>
      <c r="AF240" s="149">
        <v>0</v>
      </c>
      <c r="AG240" s="149">
        <v>0</v>
      </c>
      <c r="AH240" s="150">
        <f t="shared" si="26"/>
        <v>0</v>
      </c>
      <c r="AI240" s="151">
        <f t="shared" si="29"/>
        <v>0</v>
      </c>
      <c r="AJ240" s="152">
        <f t="shared" si="27"/>
        <v>0</v>
      </c>
      <c r="AK240" s="129"/>
      <c r="AL240" s="129" t="e">
        <f t="shared" si="28"/>
        <v>#N/A</v>
      </c>
      <c r="AM240" s="129"/>
      <c r="AN240" s="129"/>
      <c r="AO240" s="129"/>
      <c r="AP240" s="129"/>
      <c r="AQ240" s="129"/>
      <c r="AR240" s="129"/>
      <c r="AS240" s="129"/>
      <c r="AT240" s="129"/>
      <c r="AU240" s="129"/>
      <c r="AV240" s="129"/>
      <c r="AW240" s="129"/>
      <c r="AX240" s="129"/>
      <c r="AY240" s="129"/>
      <c r="AZ240" s="129"/>
      <c r="BA240" s="129"/>
      <c r="BB240" s="129"/>
      <c r="BC240" s="129"/>
      <c r="BD240" s="129"/>
      <c r="BE240" s="129"/>
      <c r="BF240" s="129"/>
      <c r="BG240" s="129"/>
      <c r="BH240" s="129"/>
      <c r="BI240" s="129"/>
      <c r="BJ240" s="129"/>
    </row>
    <row r="241" spans="1:62" s="153" customFormat="1" hidden="1">
      <c r="A241" s="153" t="s">
        <v>3438</v>
      </c>
      <c r="B241" s="148" t="s">
        <v>4330</v>
      </c>
      <c r="C241" s="148" t="s">
        <v>4331</v>
      </c>
      <c r="D241" s="148">
        <v>33240</v>
      </c>
      <c r="E241" s="149">
        <v>0</v>
      </c>
      <c r="F241" s="149">
        <v>0</v>
      </c>
      <c r="G241" s="149">
        <v>0</v>
      </c>
      <c r="H241" s="149">
        <v>0</v>
      </c>
      <c r="I241" s="149">
        <v>0</v>
      </c>
      <c r="J241" s="149">
        <v>0</v>
      </c>
      <c r="K241" s="149">
        <v>0</v>
      </c>
      <c r="L241" s="149">
        <v>0</v>
      </c>
      <c r="M241" s="149">
        <v>0</v>
      </c>
      <c r="N241" s="149">
        <v>0</v>
      </c>
      <c r="O241" s="149">
        <v>0</v>
      </c>
      <c r="P241" s="149">
        <v>0</v>
      </c>
      <c r="Q241" s="149">
        <v>0</v>
      </c>
      <c r="R241" s="149">
        <v>0</v>
      </c>
      <c r="S241" s="149">
        <v>0</v>
      </c>
      <c r="T241" s="149">
        <v>0</v>
      </c>
      <c r="U241" s="149">
        <v>0</v>
      </c>
      <c r="V241" s="149">
        <v>0</v>
      </c>
      <c r="W241" s="149">
        <v>0</v>
      </c>
      <c r="X241" s="149">
        <v>0</v>
      </c>
      <c r="Y241" s="149">
        <v>0</v>
      </c>
      <c r="Z241" s="149">
        <v>0</v>
      </c>
      <c r="AA241" s="149">
        <v>0</v>
      </c>
      <c r="AB241" s="149">
        <v>0</v>
      </c>
      <c r="AC241" s="149">
        <v>0</v>
      </c>
      <c r="AD241" s="149">
        <v>0</v>
      </c>
      <c r="AE241" s="149">
        <v>0</v>
      </c>
      <c r="AF241" s="149">
        <v>0</v>
      </c>
      <c r="AG241" s="149">
        <v>0</v>
      </c>
      <c r="AH241" s="150">
        <f t="shared" si="26"/>
        <v>0</v>
      </c>
      <c r="AI241" s="151">
        <f t="shared" si="29"/>
        <v>0</v>
      </c>
      <c r="AJ241" s="152">
        <f t="shared" si="27"/>
        <v>0</v>
      </c>
      <c r="AK241" s="129"/>
      <c r="AL241" s="129" t="e">
        <f t="shared" si="28"/>
        <v>#N/A</v>
      </c>
      <c r="AM241" s="129"/>
      <c r="AN241" s="129"/>
      <c r="AO241" s="129"/>
      <c r="AP241" s="129"/>
      <c r="AQ241" s="129"/>
      <c r="AR241" s="129"/>
      <c r="AS241" s="129"/>
      <c r="AT241" s="129"/>
      <c r="AU241" s="129"/>
      <c r="AV241" s="129"/>
      <c r="AW241" s="129"/>
      <c r="AX241" s="129"/>
      <c r="AY241" s="129"/>
      <c r="AZ241" s="129"/>
      <c r="BA241" s="129"/>
      <c r="BB241" s="129"/>
      <c r="BC241" s="129"/>
      <c r="BD241" s="129"/>
      <c r="BE241" s="129"/>
      <c r="BF241" s="129"/>
      <c r="BG241" s="129"/>
      <c r="BH241" s="129"/>
      <c r="BI241" s="129"/>
      <c r="BJ241" s="129"/>
    </row>
    <row r="242" spans="1:62" s="153" customFormat="1" hidden="1">
      <c r="A242" s="153" t="s">
        <v>3438</v>
      </c>
      <c r="B242" s="148" t="s">
        <v>4332</v>
      </c>
      <c r="C242" s="148" t="s">
        <v>4333</v>
      </c>
      <c r="D242" s="148">
        <v>33240</v>
      </c>
      <c r="E242" s="149">
        <v>0</v>
      </c>
      <c r="F242" s="149">
        <v>0</v>
      </c>
      <c r="G242" s="149">
        <v>0</v>
      </c>
      <c r="H242" s="149">
        <v>0</v>
      </c>
      <c r="I242" s="149">
        <v>0</v>
      </c>
      <c r="J242" s="149">
        <v>0</v>
      </c>
      <c r="K242" s="149">
        <v>0</v>
      </c>
      <c r="L242" s="149">
        <v>0</v>
      </c>
      <c r="M242" s="149">
        <v>0</v>
      </c>
      <c r="N242" s="149">
        <v>0</v>
      </c>
      <c r="O242" s="149">
        <v>0</v>
      </c>
      <c r="P242" s="149">
        <v>0</v>
      </c>
      <c r="Q242" s="149">
        <v>0</v>
      </c>
      <c r="R242" s="149">
        <v>0</v>
      </c>
      <c r="S242" s="149">
        <v>0</v>
      </c>
      <c r="T242" s="149">
        <v>0</v>
      </c>
      <c r="U242" s="149">
        <v>0</v>
      </c>
      <c r="V242" s="149">
        <v>0</v>
      </c>
      <c r="W242" s="149">
        <v>0</v>
      </c>
      <c r="X242" s="149">
        <v>0</v>
      </c>
      <c r="Y242" s="149">
        <v>0</v>
      </c>
      <c r="Z242" s="149">
        <v>0</v>
      </c>
      <c r="AA242" s="149">
        <v>0</v>
      </c>
      <c r="AB242" s="149">
        <v>0</v>
      </c>
      <c r="AC242" s="149">
        <v>0</v>
      </c>
      <c r="AD242" s="149">
        <v>0</v>
      </c>
      <c r="AE242" s="149">
        <v>0</v>
      </c>
      <c r="AF242" s="149">
        <v>0</v>
      </c>
      <c r="AG242" s="149">
        <v>0</v>
      </c>
      <c r="AH242" s="150">
        <f t="shared" ref="AH242:AH273" si="30">SUM(E242:AG242)</f>
        <v>0</v>
      </c>
      <c r="AI242" s="151">
        <f t="shared" si="29"/>
        <v>0</v>
      </c>
      <c r="AJ242" s="152">
        <f t="shared" ref="AJ242:AJ273" si="31">SUMPRODUCT($E$17:$AG$17,E242:AG242)</f>
        <v>0</v>
      </c>
      <c r="AK242" s="129"/>
      <c r="AL242" s="129" t="e">
        <f t="shared" si="28"/>
        <v>#N/A</v>
      </c>
      <c r="AM242" s="129"/>
      <c r="AN242" s="129"/>
      <c r="AO242" s="129"/>
      <c r="AP242" s="129"/>
      <c r="AQ242" s="129"/>
      <c r="AR242" s="129"/>
      <c r="AS242" s="129"/>
      <c r="AT242" s="129"/>
      <c r="AU242" s="129"/>
      <c r="AV242" s="129"/>
      <c r="AW242" s="129"/>
      <c r="AX242" s="129"/>
      <c r="AY242" s="129"/>
      <c r="AZ242" s="129"/>
      <c r="BA242" s="129"/>
      <c r="BB242" s="129"/>
      <c r="BC242" s="129"/>
      <c r="BD242" s="129"/>
      <c r="BE242" s="129"/>
      <c r="BF242" s="129"/>
      <c r="BG242" s="129"/>
      <c r="BH242" s="129"/>
      <c r="BI242" s="129"/>
      <c r="BJ242" s="129"/>
    </row>
    <row r="243" spans="1:62" s="153" customFormat="1" hidden="1">
      <c r="A243" s="153" t="s">
        <v>3438</v>
      </c>
      <c r="B243" s="148" t="s">
        <v>1726</v>
      </c>
      <c r="C243" s="148" t="s">
        <v>1727</v>
      </c>
      <c r="D243" s="148">
        <v>33240</v>
      </c>
      <c r="E243" s="149">
        <v>0</v>
      </c>
      <c r="F243" s="149">
        <v>0</v>
      </c>
      <c r="G243" s="149">
        <v>0</v>
      </c>
      <c r="H243" s="149">
        <v>0</v>
      </c>
      <c r="I243" s="149">
        <v>0</v>
      </c>
      <c r="J243" s="149">
        <v>0</v>
      </c>
      <c r="K243" s="149">
        <v>0</v>
      </c>
      <c r="L243" s="149">
        <v>0</v>
      </c>
      <c r="M243" s="149">
        <v>0</v>
      </c>
      <c r="N243" s="149">
        <v>0</v>
      </c>
      <c r="O243" s="149">
        <v>0</v>
      </c>
      <c r="P243" s="149">
        <v>0</v>
      </c>
      <c r="Q243" s="149">
        <v>0</v>
      </c>
      <c r="R243" s="149">
        <v>0</v>
      </c>
      <c r="S243" s="149">
        <v>0</v>
      </c>
      <c r="T243" s="149">
        <v>0</v>
      </c>
      <c r="U243" s="149">
        <v>0</v>
      </c>
      <c r="V243" s="149">
        <v>0</v>
      </c>
      <c r="W243" s="149">
        <v>0</v>
      </c>
      <c r="X243" s="149">
        <v>0</v>
      </c>
      <c r="Y243" s="149">
        <v>0</v>
      </c>
      <c r="Z243" s="149">
        <v>0</v>
      </c>
      <c r="AA243" s="149">
        <v>0</v>
      </c>
      <c r="AB243" s="149">
        <v>0</v>
      </c>
      <c r="AC243" s="149">
        <v>0</v>
      </c>
      <c r="AD243" s="149">
        <v>0</v>
      </c>
      <c r="AE243" s="149">
        <v>0</v>
      </c>
      <c r="AF243" s="149">
        <v>0</v>
      </c>
      <c r="AG243" s="149">
        <v>0</v>
      </c>
      <c r="AH243" s="150">
        <f t="shared" si="30"/>
        <v>0</v>
      </c>
      <c r="AI243" s="151">
        <f t="shared" si="29"/>
        <v>0</v>
      </c>
      <c r="AJ243" s="152">
        <f t="shared" si="31"/>
        <v>0</v>
      </c>
      <c r="AK243" s="129"/>
      <c r="AL243" s="129" t="e">
        <f t="shared" si="28"/>
        <v>#N/A</v>
      </c>
      <c r="AM243" s="129"/>
      <c r="AN243" s="129"/>
      <c r="AO243" s="129"/>
      <c r="AP243" s="129"/>
      <c r="AQ243" s="129"/>
      <c r="AR243" s="129"/>
      <c r="AS243" s="129"/>
      <c r="AT243" s="129"/>
      <c r="AU243" s="129"/>
      <c r="AV243" s="129"/>
      <c r="AW243" s="129"/>
      <c r="AX243" s="129"/>
      <c r="AY243" s="129"/>
      <c r="AZ243" s="129"/>
      <c r="BA243" s="129"/>
      <c r="BB243" s="129"/>
      <c r="BC243" s="129"/>
      <c r="BD243" s="129"/>
      <c r="BE243" s="129"/>
      <c r="BF243" s="129"/>
      <c r="BG243" s="129"/>
      <c r="BH243" s="129"/>
      <c r="BI243" s="129"/>
      <c r="BJ243" s="129"/>
    </row>
    <row r="244" spans="1:62" s="153" customFormat="1" hidden="1">
      <c r="A244" s="153" t="s">
        <v>3438</v>
      </c>
      <c r="B244" s="148" t="s">
        <v>4334</v>
      </c>
      <c r="C244" s="148" t="s">
        <v>4335</v>
      </c>
      <c r="D244" s="148">
        <v>33240</v>
      </c>
      <c r="E244" s="149">
        <v>0</v>
      </c>
      <c r="F244" s="149">
        <v>0</v>
      </c>
      <c r="G244" s="149">
        <v>0</v>
      </c>
      <c r="H244" s="149">
        <v>0</v>
      </c>
      <c r="I244" s="149">
        <v>0</v>
      </c>
      <c r="J244" s="149">
        <v>0</v>
      </c>
      <c r="K244" s="149">
        <v>0</v>
      </c>
      <c r="L244" s="149">
        <v>0</v>
      </c>
      <c r="M244" s="149">
        <v>0</v>
      </c>
      <c r="N244" s="149">
        <v>0</v>
      </c>
      <c r="O244" s="149">
        <v>0</v>
      </c>
      <c r="P244" s="149">
        <v>0</v>
      </c>
      <c r="Q244" s="149">
        <v>0</v>
      </c>
      <c r="R244" s="149">
        <v>0</v>
      </c>
      <c r="S244" s="149">
        <v>0</v>
      </c>
      <c r="T244" s="149">
        <v>0</v>
      </c>
      <c r="U244" s="149">
        <v>0</v>
      </c>
      <c r="V244" s="149">
        <v>0</v>
      </c>
      <c r="W244" s="149">
        <v>0</v>
      </c>
      <c r="X244" s="149">
        <v>0</v>
      </c>
      <c r="Y244" s="149">
        <v>0</v>
      </c>
      <c r="Z244" s="149">
        <v>0</v>
      </c>
      <c r="AA244" s="149">
        <v>0</v>
      </c>
      <c r="AB244" s="149">
        <v>0</v>
      </c>
      <c r="AC244" s="149">
        <v>0</v>
      </c>
      <c r="AD244" s="149">
        <v>0</v>
      </c>
      <c r="AE244" s="149">
        <v>0</v>
      </c>
      <c r="AF244" s="149">
        <v>0</v>
      </c>
      <c r="AG244" s="149">
        <v>0</v>
      </c>
      <c r="AH244" s="150">
        <f t="shared" si="30"/>
        <v>0</v>
      </c>
      <c r="AI244" s="151">
        <f t="shared" si="29"/>
        <v>0</v>
      </c>
      <c r="AJ244" s="152">
        <f t="shared" si="31"/>
        <v>0</v>
      </c>
      <c r="AK244" s="129"/>
      <c r="AL244" s="129" t="e">
        <f t="shared" si="28"/>
        <v>#N/A</v>
      </c>
      <c r="AM244" s="129"/>
      <c r="AN244" s="129"/>
      <c r="AO244" s="129"/>
      <c r="AP244" s="129"/>
      <c r="AQ244" s="129"/>
      <c r="AR244" s="129"/>
      <c r="AS244" s="129"/>
      <c r="AT244" s="129"/>
      <c r="AU244" s="129"/>
      <c r="AV244" s="129"/>
      <c r="AW244" s="129"/>
      <c r="AX244" s="129"/>
      <c r="AY244" s="129"/>
      <c r="AZ244" s="129"/>
      <c r="BA244" s="129"/>
      <c r="BB244" s="129"/>
      <c r="BC244" s="129"/>
      <c r="BD244" s="129"/>
      <c r="BE244" s="129"/>
      <c r="BF244" s="129"/>
      <c r="BG244" s="129"/>
      <c r="BH244" s="129"/>
      <c r="BI244" s="129"/>
      <c r="BJ244" s="129"/>
    </row>
    <row r="245" spans="1:62" s="153" customFormat="1" hidden="1">
      <c r="A245" s="153" t="s">
        <v>3438</v>
      </c>
      <c r="B245" s="148" t="s">
        <v>2463</v>
      </c>
      <c r="C245" s="148" t="s">
        <v>2464</v>
      </c>
      <c r="D245" s="148">
        <v>33240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49">
        <v>0</v>
      </c>
      <c r="AH245" s="150">
        <f t="shared" si="30"/>
        <v>0</v>
      </c>
      <c r="AI245" s="151">
        <f t="shared" si="29"/>
        <v>0</v>
      </c>
      <c r="AJ245" s="152">
        <f t="shared" si="31"/>
        <v>0</v>
      </c>
      <c r="AK245" s="129"/>
      <c r="AL245" s="129" t="e">
        <f t="shared" si="28"/>
        <v>#N/A</v>
      </c>
      <c r="AM245" s="129"/>
      <c r="AN245" s="129"/>
      <c r="AO245" s="129"/>
      <c r="AP245" s="129"/>
      <c r="AQ245" s="129"/>
      <c r="AR245" s="129"/>
      <c r="AS245" s="129"/>
      <c r="AT245" s="129"/>
      <c r="AU245" s="129"/>
      <c r="AV245" s="129"/>
      <c r="AW245" s="129"/>
      <c r="AX245" s="129"/>
      <c r="AY245" s="129"/>
      <c r="AZ245" s="129"/>
      <c r="BA245" s="129"/>
      <c r="BB245" s="129"/>
      <c r="BC245" s="129"/>
      <c r="BD245" s="129"/>
      <c r="BE245" s="129"/>
      <c r="BF245" s="129"/>
      <c r="BG245" s="129"/>
      <c r="BH245" s="129"/>
      <c r="BI245" s="129"/>
      <c r="BJ245" s="129"/>
    </row>
    <row r="246" spans="1:62" s="153" customFormat="1" hidden="1">
      <c r="A246" s="153" t="s">
        <v>3438</v>
      </c>
      <c r="B246" s="148" t="s">
        <v>4336</v>
      </c>
      <c r="C246" s="148" t="s">
        <v>4337</v>
      </c>
      <c r="D246" s="148">
        <v>33240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149">
        <v>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  <c r="U246" s="149">
        <v>0</v>
      </c>
      <c r="V246" s="149">
        <v>0</v>
      </c>
      <c r="W246" s="149">
        <v>0</v>
      </c>
      <c r="X246" s="149">
        <v>0</v>
      </c>
      <c r="Y246" s="149">
        <v>0</v>
      </c>
      <c r="Z246" s="149">
        <v>0</v>
      </c>
      <c r="AA246" s="149">
        <v>0</v>
      </c>
      <c r="AB246" s="149">
        <v>0</v>
      </c>
      <c r="AC246" s="149">
        <v>0</v>
      </c>
      <c r="AD246" s="149">
        <v>0</v>
      </c>
      <c r="AE246" s="149">
        <v>0</v>
      </c>
      <c r="AF246" s="149">
        <v>0</v>
      </c>
      <c r="AG246" s="149">
        <v>0</v>
      </c>
      <c r="AH246" s="150">
        <f t="shared" si="30"/>
        <v>0</v>
      </c>
      <c r="AI246" s="151">
        <f t="shared" si="29"/>
        <v>0</v>
      </c>
      <c r="AJ246" s="152">
        <f t="shared" si="31"/>
        <v>0</v>
      </c>
      <c r="AK246" s="129"/>
      <c r="AL246" s="129" t="e">
        <f t="shared" si="28"/>
        <v>#N/A</v>
      </c>
      <c r="AM246" s="129"/>
      <c r="AN246" s="129"/>
      <c r="AO246" s="129"/>
      <c r="AP246" s="129"/>
      <c r="AQ246" s="129"/>
      <c r="AR246" s="129"/>
      <c r="AS246" s="129"/>
      <c r="AT246" s="129"/>
      <c r="AU246" s="129"/>
      <c r="AV246" s="129"/>
      <c r="AW246" s="129"/>
      <c r="AX246" s="129"/>
      <c r="AY246" s="129"/>
      <c r="AZ246" s="129"/>
      <c r="BA246" s="129"/>
      <c r="BB246" s="129"/>
      <c r="BC246" s="129"/>
      <c r="BD246" s="129"/>
      <c r="BE246" s="129"/>
      <c r="BF246" s="129"/>
      <c r="BG246" s="129"/>
      <c r="BH246" s="129"/>
      <c r="BI246" s="129"/>
      <c r="BJ246" s="129"/>
    </row>
    <row r="247" spans="1:62" s="153" customFormat="1" hidden="1">
      <c r="A247" s="153" t="s">
        <v>3438</v>
      </c>
      <c r="B247" s="148" t="s">
        <v>4338</v>
      </c>
      <c r="C247" s="148" t="s">
        <v>4339</v>
      </c>
      <c r="D247" s="148">
        <v>33240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49">
        <v>0</v>
      </c>
      <c r="T247" s="149">
        <v>0</v>
      </c>
      <c r="U247" s="149">
        <v>0</v>
      </c>
      <c r="V247" s="149">
        <v>0</v>
      </c>
      <c r="W247" s="149">
        <v>0</v>
      </c>
      <c r="X247" s="149">
        <v>0</v>
      </c>
      <c r="Y247" s="149">
        <v>0</v>
      </c>
      <c r="Z247" s="149">
        <v>0</v>
      </c>
      <c r="AA247" s="149">
        <v>0</v>
      </c>
      <c r="AB247" s="149">
        <v>0</v>
      </c>
      <c r="AC247" s="149">
        <v>0</v>
      </c>
      <c r="AD247" s="149">
        <v>0</v>
      </c>
      <c r="AE247" s="149">
        <v>0</v>
      </c>
      <c r="AF247" s="149">
        <v>0</v>
      </c>
      <c r="AG247" s="149">
        <v>0</v>
      </c>
      <c r="AH247" s="150">
        <f t="shared" si="30"/>
        <v>0</v>
      </c>
      <c r="AI247" s="151">
        <f t="shared" si="29"/>
        <v>0</v>
      </c>
      <c r="AJ247" s="152">
        <f t="shared" si="31"/>
        <v>0</v>
      </c>
      <c r="AK247" s="129"/>
      <c r="AL247" s="129" t="e">
        <f t="shared" si="28"/>
        <v>#N/A</v>
      </c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29"/>
      <c r="AW247" s="129"/>
      <c r="AX247" s="129"/>
      <c r="AY247" s="129"/>
      <c r="AZ247" s="129"/>
      <c r="BA247" s="129"/>
      <c r="BB247" s="129"/>
      <c r="BC247" s="129"/>
      <c r="BD247" s="129"/>
      <c r="BE247" s="129"/>
      <c r="BF247" s="129"/>
      <c r="BG247" s="129"/>
      <c r="BH247" s="129"/>
      <c r="BI247" s="129"/>
      <c r="BJ247" s="129"/>
    </row>
    <row r="248" spans="1:62" s="153" customFormat="1" hidden="1">
      <c r="A248" s="153" t="s">
        <v>3438</v>
      </c>
      <c r="B248" s="148" t="s">
        <v>4340</v>
      </c>
      <c r="C248" s="148" t="s">
        <v>4341</v>
      </c>
      <c r="D248" s="148">
        <v>33240</v>
      </c>
      <c r="E248" s="149">
        <v>0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49">
        <v>0</v>
      </c>
      <c r="R248" s="149">
        <v>0</v>
      </c>
      <c r="S248" s="149">
        <v>0</v>
      </c>
      <c r="T248" s="149">
        <v>0</v>
      </c>
      <c r="U248" s="149">
        <v>0</v>
      </c>
      <c r="V248" s="149">
        <v>0</v>
      </c>
      <c r="W248" s="149">
        <v>0</v>
      </c>
      <c r="X248" s="149">
        <v>0</v>
      </c>
      <c r="Y248" s="149">
        <v>0</v>
      </c>
      <c r="Z248" s="149">
        <v>0</v>
      </c>
      <c r="AA248" s="149">
        <v>0</v>
      </c>
      <c r="AB248" s="149">
        <v>0</v>
      </c>
      <c r="AC248" s="149">
        <v>0</v>
      </c>
      <c r="AD248" s="149">
        <v>0</v>
      </c>
      <c r="AE248" s="149">
        <v>0</v>
      </c>
      <c r="AF248" s="149">
        <v>0</v>
      </c>
      <c r="AG248" s="149">
        <v>0</v>
      </c>
      <c r="AH248" s="150">
        <f t="shared" si="30"/>
        <v>0</v>
      </c>
      <c r="AI248" s="151">
        <f t="shared" si="29"/>
        <v>0</v>
      </c>
      <c r="AJ248" s="152">
        <f t="shared" si="31"/>
        <v>0</v>
      </c>
      <c r="AK248" s="129"/>
      <c r="AL248" s="129" t="e">
        <f t="shared" si="28"/>
        <v>#N/A</v>
      </c>
      <c r="AM248" s="129"/>
      <c r="AN248" s="129"/>
      <c r="AO248" s="129"/>
      <c r="AP248" s="129"/>
      <c r="AQ248" s="129"/>
      <c r="AR248" s="129"/>
      <c r="AS248" s="129"/>
      <c r="AT248" s="129"/>
      <c r="AU248" s="129"/>
      <c r="AV248" s="129"/>
      <c r="AW248" s="129"/>
      <c r="AX248" s="129"/>
      <c r="AY248" s="129"/>
      <c r="AZ248" s="129"/>
      <c r="BA248" s="129"/>
      <c r="BB248" s="129"/>
      <c r="BC248" s="129"/>
      <c r="BD248" s="129"/>
      <c r="BE248" s="129"/>
      <c r="BF248" s="129"/>
      <c r="BG248" s="129"/>
      <c r="BH248" s="129"/>
      <c r="BI248" s="129"/>
      <c r="BJ248" s="129"/>
    </row>
    <row r="249" spans="1:62" s="153" customFormat="1" hidden="1">
      <c r="A249" s="153" t="s">
        <v>3438</v>
      </c>
      <c r="B249" s="148" t="s">
        <v>4342</v>
      </c>
      <c r="C249" s="148" t="s">
        <v>4343</v>
      </c>
      <c r="D249" s="148">
        <v>33240</v>
      </c>
      <c r="E249" s="149">
        <v>0</v>
      </c>
      <c r="F249" s="149">
        <v>0</v>
      </c>
      <c r="G249" s="149">
        <v>0</v>
      </c>
      <c r="H249" s="149">
        <v>0</v>
      </c>
      <c r="I249" s="149">
        <v>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  <c r="U249" s="149">
        <v>0</v>
      </c>
      <c r="V249" s="149">
        <v>0</v>
      </c>
      <c r="W249" s="149">
        <v>0</v>
      </c>
      <c r="X249" s="149">
        <v>0</v>
      </c>
      <c r="Y249" s="149">
        <v>0</v>
      </c>
      <c r="Z249" s="149">
        <v>0</v>
      </c>
      <c r="AA249" s="149">
        <v>0</v>
      </c>
      <c r="AB249" s="149">
        <v>0</v>
      </c>
      <c r="AC249" s="149">
        <v>0</v>
      </c>
      <c r="AD249" s="149">
        <v>0</v>
      </c>
      <c r="AE249" s="149">
        <v>0</v>
      </c>
      <c r="AF249" s="149">
        <v>0</v>
      </c>
      <c r="AG249" s="149">
        <v>0</v>
      </c>
      <c r="AH249" s="150">
        <f t="shared" si="30"/>
        <v>0</v>
      </c>
      <c r="AI249" s="151">
        <f t="shared" si="29"/>
        <v>0</v>
      </c>
      <c r="AJ249" s="152">
        <f t="shared" si="31"/>
        <v>0</v>
      </c>
      <c r="AK249" s="129"/>
      <c r="AL249" s="129" t="e">
        <f t="shared" si="28"/>
        <v>#N/A</v>
      </c>
      <c r="AM249" s="129"/>
      <c r="AN249" s="129"/>
      <c r="AO249" s="129"/>
      <c r="AP249" s="129"/>
      <c r="AQ249" s="129"/>
      <c r="AR249" s="129"/>
      <c r="AS249" s="129"/>
      <c r="AT249" s="129"/>
      <c r="AU249" s="129"/>
      <c r="AV249" s="129"/>
      <c r="AW249" s="129"/>
      <c r="AX249" s="129"/>
      <c r="AY249" s="129"/>
      <c r="AZ249" s="129"/>
      <c r="BA249" s="129"/>
      <c r="BB249" s="129"/>
      <c r="BC249" s="129"/>
      <c r="BD249" s="129"/>
      <c r="BE249" s="129"/>
      <c r="BF249" s="129"/>
      <c r="BG249" s="129"/>
      <c r="BH249" s="129"/>
      <c r="BI249" s="129"/>
      <c r="BJ249" s="129"/>
    </row>
    <row r="250" spans="1:62" s="153" customFormat="1" hidden="1">
      <c r="A250" s="153" t="s">
        <v>3438</v>
      </c>
      <c r="B250" s="148" t="s">
        <v>4344</v>
      </c>
      <c r="C250" s="148" t="s">
        <v>4345</v>
      </c>
      <c r="D250" s="148">
        <v>33240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  <c r="U250" s="149">
        <v>0</v>
      </c>
      <c r="V250" s="149">
        <v>0</v>
      </c>
      <c r="W250" s="149">
        <v>0</v>
      </c>
      <c r="X250" s="149">
        <v>0</v>
      </c>
      <c r="Y250" s="149">
        <v>0</v>
      </c>
      <c r="Z250" s="149">
        <v>0</v>
      </c>
      <c r="AA250" s="149">
        <v>0</v>
      </c>
      <c r="AB250" s="149">
        <v>0</v>
      </c>
      <c r="AC250" s="149">
        <v>0</v>
      </c>
      <c r="AD250" s="149">
        <v>0</v>
      </c>
      <c r="AE250" s="149">
        <v>0</v>
      </c>
      <c r="AF250" s="149">
        <v>0</v>
      </c>
      <c r="AG250" s="149">
        <v>0</v>
      </c>
      <c r="AH250" s="150">
        <f t="shared" si="30"/>
        <v>0</v>
      </c>
      <c r="AI250" s="151">
        <f t="shared" si="29"/>
        <v>0</v>
      </c>
      <c r="AJ250" s="152">
        <f t="shared" si="31"/>
        <v>0</v>
      </c>
      <c r="AK250" s="129"/>
      <c r="AL250" s="129" t="e">
        <f t="shared" si="28"/>
        <v>#N/A</v>
      </c>
      <c r="AM250" s="129"/>
      <c r="AN250" s="129"/>
      <c r="AO250" s="129"/>
      <c r="AP250" s="129"/>
      <c r="AQ250" s="129"/>
      <c r="AR250" s="129"/>
      <c r="AS250" s="129"/>
      <c r="AT250" s="129"/>
      <c r="AU250" s="129"/>
      <c r="AV250" s="129"/>
      <c r="AW250" s="129"/>
      <c r="AX250" s="129"/>
      <c r="AY250" s="129"/>
      <c r="AZ250" s="129"/>
      <c r="BA250" s="129"/>
      <c r="BB250" s="129"/>
      <c r="BC250" s="129"/>
      <c r="BD250" s="129"/>
      <c r="BE250" s="129"/>
      <c r="BF250" s="129"/>
      <c r="BG250" s="129"/>
      <c r="BH250" s="129"/>
      <c r="BI250" s="129"/>
      <c r="BJ250" s="129"/>
    </row>
    <row r="251" spans="1:62" s="153" customFormat="1" hidden="1">
      <c r="A251" s="153" t="s">
        <v>3438</v>
      </c>
      <c r="B251" s="148" t="s">
        <v>4346</v>
      </c>
      <c r="C251" s="148" t="s">
        <v>4347</v>
      </c>
      <c r="D251" s="148">
        <v>33240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0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  <c r="U251" s="149">
        <v>0</v>
      </c>
      <c r="V251" s="149">
        <v>0</v>
      </c>
      <c r="W251" s="149">
        <v>0</v>
      </c>
      <c r="X251" s="149">
        <v>0</v>
      </c>
      <c r="Y251" s="149">
        <v>0</v>
      </c>
      <c r="Z251" s="149">
        <v>0</v>
      </c>
      <c r="AA251" s="149">
        <v>0</v>
      </c>
      <c r="AB251" s="149">
        <v>0</v>
      </c>
      <c r="AC251" s="149">
        <v>0</v>
      </c>
      <c r="AD251" s="149">
        <v>0</v>
      </c>
      <c r="AE251" s="149">
        <v>0</v>
      </c>
      <c r="AF251" s="149">
        <v>0</v>
      </c>
      <c r="AG251" s="149">
        <v>0</v>
      </c>
      <c r="AH251" s="150">
        <f t="shared" si="30"/>
        <v>0</v>
      </c>
      <c r="AI251" s="151">
        <f t="shared" si="29"/>
        <v>0</v>
      </c>
      <c r="AJ251" s="152">
        <f t="shared" si="31"/>
        <v>0</v>
      </c>
      <c r="AK251" s="129"/>
      <c r="AL251" s="129" t="e">
        <f t="shared" si="28"/>
        <v>#N/A</v>
      </c>
      <c r="AM251" s="129"/>
      <c r="AN251" s="129"/>
      <c r="AO251" s="129"/>
      <c r="AP251" s="129"/>
      <c r="AQ251" s="129"/>
      <c r="AR251" s="129"/>
      <c r="AS251" s="129"/>
      <c r="AT251" s="129"/>
      <c r="AU251" s="129"/>
      <c r="AV251" s="129"/>
      <c r="AW251" s="129"/>
      <c r="AX251" s="129"/>
      <c r="AY251" s="129"/>
      <c r="AZ251" s="129"/>
      <c r="BA251" s="129"/>
      <c r="BB251" s="129"/>
      <c r="BC251" s="129"/>
      <c r="BD251" s="129"/>
      <c r="BE251" s="129"/>
      <c r="BF251" s="129"/>
      <c r="BG251" s="129"/>
      <c r="BH251" s="129"/>
      <c r="BI251" s="129"/>
      <c r="BJ251" s="129"/>
    </row>
    <row r="252" spans="1:62" s="153" customFormat="1" hidden="1">
      <c r="A252" s="153" t="s">
        <v>3438</v>
      </c>
      <c r="B252" s="148" t="s">
        <v>1898</v>
      </c>
      <c r="C252" s="148" t="s">
        <v>1899</v>
      </c>
      <c r="D252" s="148">
        <v>33240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0</v>
      </c>
      <c r="N252" s="149">
        <v>0</v>
      </c>
      <c r="O252" s="149">
        <v>0</v>
      </c>
      <c r="P252" s="149">
        <v>0</v>
      </c>
      <c r="Q252" s="149">
        <v>0</v>
      </c>
      <c r="R252" s="149">
        <v>0</v>
      </c>
      <c r="S252" s="149">
        <v>0</v>
      </c>
      <c r="T252" s="149">
        <v>0</v>
      </c>
      <c r="U252" s="149">
        <v>0</v>
      </c>
      <c r="V252" s="149">
        <v>0</v>
      </c>
      <c r="W252" s="149">
        <v>0</v>
      </c>
      <c r="X252" s="149">
        <v>0</v>
      </c>
      <c r="Y252" s="149">
        <v>0</v>
      </c>
      <c r="Z252" s="149">
        <v>0</v>
      </c>
      <c r="AA252" s="149">
        <v>0</v>
      </c>
      <c r="AB252" s="149">
        <v>0</v>
      </c>
      <c r="AC252" s="149">
        <v>0</v>
      </c>
      <c r="AD252" s="149">
        <v>0</v>
      </c>
      <c r="AE252" s="149">
        <v>0</v>
      </c>
      <c r="AF252" s="149">
        <v>0</v>
      </c>
      <c r="AG252" s="149">
        <v>0</v>
      </c>
      <c r="AH252" s="150">
        <f t="shared" si="30"/>
        <v>0</v>
      </c>
      <c r="AI252" s="151">
        <f t="shared" si="29"/>
        <v>0</v>
      </c>
      <c r="AJ252" s="152">
        <f t="shared" si="31"/>
        <v>0</v>
      </c>
      <c r="AK252" s="129"/>
      <c r="AL252" s="129" t="e">
        <f t="shared" si="28"/>
        <v>#N/A</v>
      </c>
      <c r="AM252" s="129"/>
      <c r="AN252" s="129"/>
      <c r="AO252" s="129"/>
      <c r="AP252" s="129"/>
      <c r="AQ252" s="129"/>
      <c r="AR252" s="129"/>
      <c r="AS252" s="129"/>
      <c r="AT252" s="129"/>
      <c r="AU252" s="129"/>
      <c r="AV252" s="129"/>
      <c r="AW252" s="129"/>
      <c r="AX252" s="129"/>
      <c r="AY252" s="129"/>
      <c r="AZ252" s="129"/>
      <c r="BA252" s="129"/>
      <c r="BB252" s="129"/>
      <c r="BC252" s="129"/>
      <c r="BD252" s="129"/>
      <c r="BE252" s="129"/>
      <c r="BF252" s="129"/>
      <c r="BG252" s="129"/>
      <c r="BH252" s="129"/>
      <c r="BI252" s="129"/>
      <c r="BJ252" s="129"/>
    </row>
    <row r="253" spans="1:62" s="153" customFormat="1" hidden="1">
      <c r="A253" s="153" t="s">
        <v>3438</v>
      </c>
      <c r="B253" s="148" t="s">
        <v>1900</v>
      </c>
      <c r="C253" s="148" t="s">
        <v>1901</v>
      </c>
      <c r="D253" s="148">
        <v>33240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49">
        <v>0</v>
      </c>
      <c r="AG253" s="149">
        <v>0</v>
      </c>
      <c r="AH253" s="150">
        <f t="shared" si="30"/>
        <v>0</v>
      </c>
      <c r="AI253" s="151">
        <f t="shared" si="29"/>
        <v>0</v>
      </c>
      <c r="AJ253" s="152">
        <f t="shared" si="31"/>
        <v>0</v>
      </c>
      <c r="AK253" s="129"/>
      <c r="AL253" s="129" t="e">
        <f t="shared" si="28"/>
        <v>#N/A</v>
      </c>
      <c r="AM253" s="129"/>
      <c r="AN253" s="129"/>
      <c r="AO253" s="129"/>
      <c r="AP253" s="129"/>
      <c r="AQ253" s="129"/>
      <c r="AR253" s="129"/>
      <c r="AS253" s="129"/>
      <c r="AT253" s="129"/>
      <c r="AU253" s="129"/>
      <c r="AV253" s="129"/>
      <c r="AW253" s="129"/>
      <c r="AX253" s="129"/>
      <c r="AY253" s="129"/>
      <c r="AZ253" s="129"/>
      <c r="BA253" s="129"/>
      <c r="BB253" s="129"/>
      <c r="BC253" s="129"/>
      <c r="BD253" s="129"/>
      <c r="BE253" s="129"/>
      <c r="BF253" s="129"/>
      <c r="BG253" s="129"/>
      <c r="BH253" s="129"/>
      <c r="BI253" s="129"/>
      <c r="BJ253" s="129"/>
    </row>
    <row r="254" spans="1:62" s="153" customFormat="1" hidden="1">
      <c r="A254" s="153" t="s">
        <v>3438</v>
      </c>
      <c r="B254" s="148" t="s">
        <v>4348</v>
      </c>
      <c r="C254" s="148" t="s">
        <v>4349</v>
      </c>
      <c r="D254" s="148">
        <v>33240</v>
      </c>
      <c r="E254" s="149">
        <v>0</v>
      </c>
      <c r="F254" s="149">
        <v>0</v>
      </c>
      <c r="G254" s="149">
        <v>0</v>
      </c>
      <c r="H254" s="149">
        <v>0</v>
      </c>
      <c r="I254" s="149">
        <v>0</v>
      </c>
      <c r="J254" s="149">
        <v>0</v>
      </c>
      <c r="K254" s="149">
        <v>0</v>
      </c>
      <c r="L254" s="149">
        <v>0</v>
      </c>
      <c r="M254" s="149">
        <v>0</v>
      </c>
      <c r="N254" s="149">
        <v>0</v>
      </c>
      <c r="O254" s="149">
        <v>0</v>
      </c>
      <c r="P254" s="149">
        <v>0</v>
      </c>
      <c r="Q254" s="149">
        <v>0</v>
      </c>
      <c r="R254" s="149">
        <v>0</v>
      </c>
      <c r="S254" s="149">
        <v>0</v>
      </c>
      <c r="T254" s="149">
        <v>0</v>
      </c>
      <c r="U254" s="149">
        <v>0</v>
      </c>
      <c r="V254" s="149">
        <v>0</v>
      </c>
      <c r="W254" s="149">
        <v>0</v>
      </c>
      <c r="X254" s="149">
        <v>0</v>
      </c>
      <c r="Y254" s="149">
        <v>0</v>
      </c>
      <c r="Z254" s="149">
        <v>0</v>
      </c>
      <c r="AA254" s="149">
        <v>0</v>
      </c>
      <c r="AB254" s="149">
        <v>0</v>
      </c>
      <c r="AC254" s="149">
        <v>0</v>
      </c>
      <c r="AD254" s="149">
        <v>0</v>
      </c>
      <c r="AE254" s="149">
        <v>0</v>
      </c>
      <c r="AF254" s="149">
        <v>0</v>
      </c>
      <c r="AG254" s="149">
        <v>0</v>
      </c>
      <c r="AH254" s="150">
        <f t="shared" si="30"/>
        <v>0</v>
      </c>
      <c r="AI254" s="151">
        <f t="shared" si="29"/>
        <v>0</v>
      </c>
      <c r="AJ254" s="152">
        <f t="shared" si="31"/>
        <v>0</v>
      </c>
      <c r="AK254" s="129"/>
      <c r="AL254" s="129" t="e">
        <f t="shared" si="28"/>
        <v>#N/A</v>
      </c>
      <c r="AM254" s="129"/>
      <c r="AN254" s="129"/>
      <c r="AO254" s="129"/>
      <c r="AP254" s="129"/>
      <c r="AQ254" s="129"/>
      <c r="AR254" s="129"/>
      <c r="AS254" s="129"/>
      <c r="AT254" s="129"/>
      <c r="AU254" s="129"/>
      <c r="AV254" s="129"/>
      <c r="AW254" s="129"/>
      <c r="AX254" s="129"/>
      <c r="AY254" s="129"/>
      <c r="AZ254" s="129"/>
      <c r="BA254" s="129"/>
      <c r="BB254" s="129"/>
      <c r="BC254" s="129"/>
      <c r="BD254" s="129"/>
      <c r="BE254" s="129"/>
      <c r="BF254" s="129"/>
      <c r="BG254" s="129"/>
      <c r="BH254" s="129"/>
      <c r="BI254" s="129"/>
      <c r="BJ254" s="129"/>
    </row>
    <row r="255" spans="1:62" s="153" customFormat="1" hidden="1">
      <c r="A255" s="153" t="s">
        <v>3438</v>
      </c>
      <c r="B255" s="148" t="s">
        <v>4350</v>
      </c>
      <c r="C255" s="148" t="s">
        <v>4351</v>
      </c>
      <c r="D255" s="148">
        <v>33240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>
        <v>0</v>
      </c>
      <c r="L255" s="149">
        <v>0</v>
      </c>
      <c r="M255" s="149">
        <v>0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  <c r="U255" s="149">
        <v>0</v>
      </c>
      <c r="V255" s="149">
        <v>0</v>
      </c>
      <c r="W255" s="149">
        <v>0</v>
      </c>
      <c r="X255" s="149">
        <v>0</v>
      </c>
      <c r="Y255" s="149">
        <v>0</v>
      </c>
      <c r="Z255" s="149">
        <v>0</v>
      </c>
      <c r="AA255" s="149">
        <v>0</v>
      </c>
      <c r="AB255" s="149">
        <v>0</v>
      </c>
      <c r="AC255" s="149">
        <v>0</v>
      </c>
      <c r="AD255" s="149">
        <v>0</v>
      </c>
      <c r="AE255" s="149">
        <v>0</v>
      </c>
      <c r="AF255" s="149">
        <v>0</v>
      </c>
      <c r="AG255" s="149">
        <v>0</v>
      </c>
      <c r="AH255" s="150">
        <f t="shared" si="30"/>
        <v>0</v>
      </c>
      <c r="AI255" s="151">
        <f t="shared" si="29"/>
        <v>0</v>
      </c>
      <c r="AJ255" s="152">
        <f t="shared" si="31"/>
        <v>0</v>
      </c>
      <c r="AK255" s="129"/>
      <c r="AL255" s="129" t="e">
        <f t="shared" si="28"/>
        <v>#N/A</v>
      </c>
      <c r="AM255" s="129"/>
      <c r="AN255" s="129"/>
      <c r="AO255" s="129"/>
      <c r="AP255" s="129"/>
      <c r="AQ255" s="129"/>
      <c r="AR255" s="129"/>
      <c r="AS255" s="129"/>
      <c r="AT255" s="129"/>
      <c r="AU255" s="129"/>
      <c r="AV255" s="129"/>
      <c r="AW255" s="129"/>
      <c r="AX255" s="129"/>
      <c r="AY255" s="129"/>
      <c r="AZ255" s="129"/>
      <c r="BA255" s="129"/>
      <c r="BB255" s="129"/>
      <c r="BC255" s="129"/>
      <c r="BD255" s="129"/>
      <c r="BE255" s="129"/>
      <c r="BF255" s="129"/>
      <c r="BG255" s="129"/>
      <c r="BH255" s="129"/>
      <c r="BI255" s="129"/>
      <c r="BJ255" s="129"/>
    </row>
    <row r="256" spans="1:62" s="153" customFormat="1" hidden="1">
      <c r="A256" s="153" t="s">
        <v>3438</v>
      </c>
      <c r="B256" s="148" t="s">
        <v>4352</v>
      </c>
      <c r="C256" s="148" t="s">
        <v>4353</v>
      </c>
      <c r="D256" s="148">
        <v>33240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>
        <v>0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49">
        <v>0</v>
      </c>
      <c r="AG256" s="149">
        <v>0</v>
      </c>
      <c r="AH256" s="150">
        <f t="shared" si="30"/>
        <v>0</v>
      </c>
      <c r="AI256" s="151">
        <f t="shared" si="29"/>
        <v>0</v>
      </c>
      <c r="AJ256" s="152">
        <f t="shared" si="31"/>
        <v>0</v>
      </c>
      <c r="AK256" s="129"/>
      <c r="AL256" s="129" t="e">
        <f t="shared" si="28"/>
        <v>#N/A</v>
      </c>
      <c r="AM256" s="129"/>
      <c r="AN256" s="129"/>
      <c r="AO256" s="129"/>
      <c r="AP256" s="129"/>
      <c r="AQ256" s="129"/>
      <c r="AR256" s="129"/>
      <c r="AS256" s="129"/>
      <c r="AT256" s="129"/>
      <c r="AU256" s="129"/>
      <c r="AV256" s="129"/>
      <c r="AW256" s="129"/>
      <c r="AX256" s="129"/>
      <c r="AY256" s="129"/>
      <c r="AZ256" s="129"/>
      <c r="BA256" s="129"/>
      <c r="BB256" s="129"/>
      <c r="BC256" s="129"/>
      <c r="BD256" s="129"/>
      <c r="BE256" s="129"/>
      <c r="BF256" s="129"/>
      <c r="BG256" s="129"/>
      <c r="BH256" s="129"/>
      <c r="BI256" s="129"/>
      <c r="BJ256" s="129"/>
    </row>
    <row r="257" spans="1:62" s="153" customFormat="1" hidden="1">
      <c r="A257" s="153" t="s">
        <v>3438</v>
      </c>
      <c r="B257" s="148" t="s">
        <v>4354</v>
      </c>
      <c r="C257" s="148" t="s">
        <v>4355</v>
      </c>
      <c r="D257" s="148">
        <v>33240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49">
        <v>0</v>
      </c>
      <c r="AG257" s="149">
        <v>0</v>
      </c>
      <c r="AH257" s="150">
        <f t="shared" si="30"/>
        <v>0</v>
      </c>
      <c r="AI257" s="151">
        <f t="shared" si="29"/>
        <v>0</v>
      </c>
      <c r="AJ257" s="152">
        <f t="shared" si="31"/>
        <v>0</v>
      </c>
      <c r="AK257" s="129"/>
      <c r="AL257" s="129" t="e">
        <f t="shared" si="28"/>
        <v>#N/A</v>
      </c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29"/>
      <c r="AY257" s="129"/>
      <c r="AZ257" s="129"/>
      <c r="BA257" s="129"/>
      <c r="BB257" s="129"/>
      <c r="BC257" s="129"/>
      <c r="BD257" s="129"/>
      <c r="BE257" s="129"/>
      <c r="BF257" s="129"/>
      <c r="BG257" s="129"/>
      <c r="BH257" s="129"/>
      <c r="BI257" s="129"/>
      <c r="BJ257" s="129"/>
    </row>
    <row r="258" spans="1:62" s="153" customFormat="1" hidden="1">
      <c r="A258" s="153" t="s">
        <v>3438</v>
      </c>
      <c r="B258" s="148" t="s">
        <v>4356</v>
      </c>
      <c r="C258" s="148" t="s">
        <v>4357</v>
      </c>
      <c r="D258" s="148">
        <v>33240</v>
      </c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149">
        <v>0</v>
      </c>
      <c r="Z258" s="149">
        <v>0</v>
      </c>
      <c r="AA258" s="149">
        <v>0</v>
      </c>
      <c r="AB258" s="149">
        <v>0</v>
      </c>
      <c r="AC258" s="149">
        <v>0</v>
      </c>
      <c r="AD258" s="149">
        <v>0</v>
      </c>
      <c r="AE258" s="149">
        <v>0</v>
      </c>
      <c r="AF258" s="149">
        <v>0</v>
      </c>
      <c r="AG258" s="149">
        <v>0</v>
      </c>
      <c r="AH258" s="150">
        <f t="shared" si="30"/>
        <v>0</v>
      </c>
      <c r="AI258" s="151">
        <f t="shared" si="29"/>
        <v>0</v>
      </c>
      <c r="AJ258" s="152">
        <f t="shared" si="31"/>
        <v>0</v>
      </c>
      <c r="AK258" s="129"/>
      <c r="AL258" s="129" t="e">
        <f t="shared" si="28"/>
        <v>#N/A</v>
      </c>
      <c r="AM258" s="129"/>
      <c r="AN258" s="129"/>
      <c r="AO258" s="129"/>
      <c r="AP258" s="129"/>
      <c r="AQ258" s="129"/>
      <c r="AR258" s="129"/>
      <c r="AS258" s="129"/>
      <c r="AT258" s="129"/>
      <c r="AU258" s="129"/>
      <c r="AV258" s="129"/>
      <c r="AW258" s="129"/>
      <c r="AX258" s="129"/>
      <c r="AY258" s="129"/>
      <c r="AZ258" s="129"/>
      <c r="BA258" s="129"/>
      <c r="BB258" s="129"/>
      <c r="BC258" s="129"/>
      <c r="BD258" s="129"/>
      <c r="BE258" s="129"/>
      <c r="BF258" s="129"/>
      <c r="BG258" s="129"/>
      <c r="BH258" s="129"/>
      <c r="BI258" s="129"/>
      <c r="BJ258" s="129"/>
    </row>
    <row r="259" spans="1:62" s="153" customFormat="1" hidden="1">
      <c r="A259" s="153" t="s">
        <v>3438</v>
      </c>
      <c r="B259" s="148" t="s">
        <v>4358</v>
      </c>
      <c r="C259" s="148" t="s">
        <v>4359</v>
      </c>
      <c r="D259" s="148">
        <v>33240</v>
      </c>
      <c r="E259" s="149">
        <v>0</v>
      </c>
      <c r="F259" s="149">
        <v>0</v>
      </c>
      <c r="G259" s="149">
        <v>0</v>
      </c>
      <c r="H259" s="149">
        <v>0</v>
      </c>
      <c r="I259" s="149">
        <v>0</v>
      </c>
      <c r="J259" s="149">
        <v>0</v>
      </c>
      <c r="K259" s="149">
        <v>0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49">
        <v>0</v>
      </c>
      <c r="AG259" s="149">
        <v>0</v>
      </c>
      <c r="AH259" s="150">
        <f t="shared" si="30"/>
        <v>0</v>
      </c>
      <c r="AI259" s="151">
        <f t="shared" si="29"/>
        <v>0</v>
      </c>
      <c r="AJ259" s="152">
        <f t="shared" si="31"/>
        <v>0</v>
      </c>
      <c r="AK259" s="129"/>
      <c r="AL259" s="129" t="e">
        <f t="shared" si="28"/>
        <v>#N/A</v>
      </c>
      <c r="AM259" s="129"/>
      <c r="AN259" s="129"/>
      <c r="AO259" s="129"/>
      <c r="AP259" s="129"/>
      <c r="AQ259" s="129"/>
      <c r="AR259" s="129"/>
      <c r="AS259" s="129"/>
      <c r="AT259" s="129"/>
      <c r="AU259" s="129"/>
      <c r="AV259" s="129"/>
      <c r="AW259" s="129"/>
      <c r="AX259" s="129"/>
      <c r="AY259" s="129"/>
      <c r="AZ259" s="129"/>
      <c r="BA259" s="129"/>
      <c r="BB259" s="129"/>
      <c r="BC259" s="129"/>
      <c r="BD259" s="129"/>
      <c r="BE259" s="129"/>
      <c r="BF259" s="129"/>
      <c r="BG259" s="129"/>
      <c r="BH259" s="129"/>
      <c r="BI259" s="129"/>
      <c r="BJ259" s="129"/>
    </row>
    <row r="260" spans="1:62" s="153" customFormat="1" hidden="1">
      <c r="A260" s="153" t="s">
        <v>3438</v>
      </c>
      <c r="B260" s="148" t="s">
        <v>4360</v>
      </c>
      <c r="C260" s="148" t="s">
        <v>4361</v>
      </c>
      <c r="D260" s="148">
        <v>33240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149">
        <v>0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  <c r="U260" s="149">
        <v>0</v>
      </c>
      <c r="V260" s="149">
        <v>0</v>
      </c>
      <c r="W260" s="149">
        <v>0</v>
      </c>
      <c r="X260" s="149">
        <v>0</v>
      </c>
      <c r="Y260" s="149">
        <v>0</v>
      </c>
      <c r="Z260" s="149">
        <v>0</v>
      </c>
      <c r="AA260" s="149">
        <v>0</v>
      </c>
      <c r="AB260" s="149">
        <v>0</v>
      </c>
      <c r="AC260" s="149">
        <v>0</v>
      </c>
      <c r="AD260" s="149">
        <v>0</v>
      </c>
      <c r="AE260" s="149">
        <v>0</v>
      </c>
      <c r="AF260" s="149">
        <v>0</v>
      </c>
      <c r="AG260" s="149">
        <v>0</v>
      </c>
      <c r="AH260" s="150">
        <f t="shared" si="30"/>
        <v>0</v>
      </c>
      <c r="AI260" s="151">
        <f t="shared" si="29"/>
        <v>0</v>
      </c>
      <c r="AJ260" s="152">
        <f t="shared" si="31"/>
        <v>0</v>
      </c>
      <c r="AK260" s="129"/>
      <c r="AL260" s="129" t="e">
        <f t="shared" si="28"/>
        <v>#N/A</v>
      </c>
      <c r="AM260" s="129"/>
      <c r="AN260" s="129"/>
      <c r="AO260" s="129"/>
      <c r="AP260" s="129"/>
      <c r="AQ260" s="129"/>
      <c r="AR260" s="129"/>
      <c r="AS260" s="129"/>
      <c r="AT260" s="129"/>
      <c r="AU260" s="129"/>
      <c r="AV260" s="129"/>
      <c r="AW260" s="129"/>
      <c r="AX260" s="129"/>
      <c r="AY260" s="129"/>
      <c r="AZ260" s="129"/>
      <c r="BA260" s="129"/>
      <c r="BB260" s="129"/>
      <c r="BC260" s="129"/>
      <c r="BD260" s="129"/>
      <c r="BE260" s="129"/>
      <c r="BF260" s="129"/>
      <c r="BG260" s="129"/>
      <c r="BH260" s="129"/>
      <c r="BI260" s="129"/>
      <c r="BJ260" s="129"/>
    </row>
    <row r="261" spans="1:62" s="153" customFormat="1" hidden="1">
      <c r="A261" s="153" t="s">
        <v>3438</v>
      </c>
      <c r="B261" s="148" t="s">
        <v>4362</v>
      </c>
      <c r="C261" s="148" t="s">
        <v>4363</v>
      </c>
      <c r="D261" s="148">
        <v>33240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>
        <v>0</v>
      </c>
      <c r="L261" s="149">
        <v>0</v>
      </c>
      <c r="M261" s="149">
        <v>0</v>
      </c>
      <c r="N261" s="149">
        <v>0</v>
      </c>
      <c r="O261" s="149">
        <v>0</v>
      </c>
      <c r="P261" s="149">
        <v>0</v>
      </c>
      <c r="Q261" s="149">
        <v>0</v>
      </c>
      <c r="R261" s="149">
        <v>0</v>
      </c>
      <c r="S261" s="149">
        <v>0</v>
      </c>
      <c r="T261" s="149">
        <v>0</v>
      </c>
      <c r="U261" s="149">
        <v>0</v>
      </c>
      <c r="V261" s="149">
        <v>0</v>
      </c>
      <c r="W261" s="149">
        <v>0</v>
      </c>
      <c r="X261" s="149">
        <v>0</v>
      </c>
      <c r="Y261" s="149">
        <v>0</v>
      </c>
      <c r="Z261" s="149">
        <v>0</v>
      </c>
      <c r="AA261" s="149">
        <v>0</v>
      </c>
      <c r="AB261" s="149">
        <v>0</v>
      </c>
      <c r="AC261" s="149">
        <v>0</v>
      </c>
      <c r="AD261" s="149">
        <v>0</v>
      </c>
      <c r="AE261" s="149">
        <v>0</v>
      </c>
      <c r="AF261" s="149">
        <v>0</v>
      </c>
      <c r="AG261" s="149">
        <v>0</v>
      </c>
      <c r="AH261" s="150">
        <f t="shared" si="30"/>
        <v>0</v>
      </c>
      <c r="AI261" s="151">
        <f t="shared" si="29"/>
        <v>0</v>
      </c>
      <c r="AJ261" s="152">
        <f t="shared" si="31"/>
        <v>0</v>
      </c>
      <c r="AK261" s="129"/>
      <c r="AL261" s="129" t="e">
        <f t="shared" si="28"/>
        <v>#N/A</v>
      </c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29"/>
      <c r="AW261" s="129"/>
      <c r="AX261" s="129"/>
      <c r="AY261" s="129"/>
      <c r="AZ261" s="129"/>
      <c r="BA261" s="129"/>
      <c r="BB261" s="129"/>
      <c r="BC261" s="129"/>
      <c r="BD261" s="129"/>
      <c r="BE261" s="129"/>
      <c r="BF261" s="129"/>
      <c r="BG261" s="129"/>
      <c r="BH261" s="129"/>
      <c r="BI261" s="129"/>
      <c r="BJ261" s="129"/>
    </row>
    <row r="262" spans="1:62" s="153" customFormat="1" hidden="1">
      <c r="A262" s="153" t="s">
        <v>3438</v>
      </c>
      <c r="B262" s="148" t="s">
        <v>4364</v>
      </c>
      <c r="C262" s="148" t="s">
        <v>4365</v>
      </c>
      <c r="D262" s="148">
        <v>33240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49">
        <v>0</v>
      </c>
      <c r="AG262" s="149">
        <v>0</v>
      </c>
      <c r="AH262" s="150">
        <f t="shared" si="30"/>
        <v>0</v>
      </c>
      <c r="AI262" s="151">
        <f t="shared" si="29"/>
        <v>0</v>
      </c>
      <c r="AJ262" s="152">
        <f t="shared" si="31"/>
        <v>0</v>
      </c>
      <c r="AK262" s="129"/>
      <c r="AL262" s="129" t="e">
        <f t="shared" si="28"/>
        <v>#N/A</v>
      </c>
      <c r="AM262" s="129"/>
      <c r="AN262" s="129"/>
      <c r="AO262" s="129"/>
      <c r="AP262" s="129"/>
      <c r="AQ262" s="129"/>
      <c r="AR262" s="129"/>
      <c r="AS262" s="129"/>
      <c r="AT262" s="129"/>
      <c r="AU262" s="129"/>
      <c r="AV262" s="129"/>
      <c r="AW262" s="129"/>
      <c r="AX262" s="129"/>
      <c r="AY262" s="129"/>
      <c r="AZ262" s="129"/>
      <c r="BA262" s="129"/>
      <c r="BB262" s="129"/>
      <c r="BC262" s="129"/>
      <c r="BD262" s="129"/>
      <c r="BE262" s="129"/>
      <c r="BF262" s="129"/>
      <c r="BG262" s="129"/>
      <c r="BH262" s="129"/>
      <c r="BI262" s="129"/>
      <c r="BJ262" s="129"/>
    </row>
    <row r="263" spans="1:62" s="153" customFormat="1" hidden="1">
      <c r="A263" s="153" t="s">
        <v>3438</v>
      </c>
      <c r="B263" s="148" t="s">
        <v>4366</v>
      </c>
      <c r="C263" s="148" t="s">
        <v>4367</v>
      </c>
      <c r="D263" s="148">
        <v>33240</v>
      </c>
      <c r="E263" s="149">
        <v>0</v>
      </c>
      <c r="F263" s="149">
        <v>0</v>
      </c>
      <c r="G263" s="149">
        <v>0</v>
      </c>
      <c r="H263" s="149">
        <v>0</v>
      </c>
      <c r="I263" s="149">
        <v>0</v>
      </c>
      <c r="J263" s="149">
        <v>0</v>
      </c>
      <c r="K263" s="149">
        <v>0</v>
      </c>
      <c r="L263" s="149">
        <v>0</v>
      </c>
      <c r="M263" s="149">
        <v>0</v>
      </c>
      <c r="N263" s="149">
        <v>0</v>
      </c>
      <c r="O263" s="149">
        <v>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  <c r="U263" s="149">
        <v>0</v>
      </c>
      <c r="V263" s="149">
        <v>0</v>
      </c>
      <c r="W263" s="149">
        <v>0</v>
      </c>
      <c r="X263" s="149">
        <v>0</v>
      </c>
      <c r="Y263" s="149">
        <v>0</v>
      </c>
      <c r="Z263" s="149">
        <v>0</v>
      </c>
      <c r="AA263" s="149">
        <v>0</v>
      </c>
      <c r="AB263" s="149">
        <v>0</v>
      </c>
      <c r="AC263" s="149">
        <v>0</v>
      </c>
      <c r="AD263" s="149">
        <v>0</v>
      </c>
      <c r="AE263" s="149">
        <v>0</v>
      </c>
      <c r="AF263" s="149">
        <v>0</v>
      </c>
      <c r="AG263" s="149">
        <v>0</v>
      </c>
      <c r="AH263" s="150">
        <f t="shared" si="30"/>
        <v>0</v>
      </c>
      <c r="AI263" s="151">
        <f t="shared" si="29"/>
        <v>0</v>
      </c>
      <c r="AJ263" s="152">
        <f t="shared" si="31"/>
        <v>0</v>
      </c>
      <c r="AK263" s="129"/>
      <c r="AL263" s="129" t="e">
        <f t="shared" si="28"/>
        <v>#N/A</v>
      </c>
      <c r="AM263" s="129"/>
      <c r="AN263" s="129"/>
      <c r="AO263" s="129"/>
      <c r="AP263" s="129"/>
      <c r="AQ263" s="129"/>
      <c r="AR263" s="129"/>
      <c r="AS263" s="129"/>
      <c r="AT263" s="129"/>
      <c r="AU263" s="129"/>
      <c r="AV263" s="129"/>
      <c r="AW263" s="129"/>
      <c r="AX263" s="129"/>
      <c r="AY263" s="129"/>
      <c r="AZ263" s="129"/>
      <c r="BA263" s="129"/>
      <c r="BB263" s="129"/>
      <c r="BC263" s="129"/>
      <c r="BD263" s="129"/>
      <c r="BE263" s="129"/>
      <c r="BF263" s="129"/>
      <c r="BG263" s="129"/>
      <c r="BH263" s="129"/>
      <c r="BI263" s="129"/>
      <c r="BJ263" s="129"/>
    </row>
    <row r="264" spans="1:62" s="153" customFormat="1" hidden="1">
      <c r="A264" s="153" t="s">
        <v>3438</v>
      </c>
      <c r="B264" s="148" t="s">
        <v>4368</v>
      </c>
      <c r="C264" s="148" t="s">
        <v>4369</v>
      </c>
      <c r="D264" s="148">
        <v>33240</v>
      </c>
      <c r="E264" s="149">
        <v>0</v>
      </c>
      <c r="F264" s="149">
        <v>0</v>
      </c>
      <c r="G264" s="149">
        <v>0</v>
      </c>
      <c r="H264" s="149">
        <v>0</v>
      </c>
      <c r="I264" s="149">
        <v>0</v>
      </c>
      <c r="J264" s="149">
        <v>0</v>
      </c>
      <c r="K264" s="149">
        <v>0</v>
      </c>
      <c r="L264" s="149">
        <v>0</v>
      </c>
      <c r="M264" s="149">
        <v>0</v>
      </c>
      <c r="N264" s="149">
        <v>0</v>
      </c>
      <c r="O264" s="149">
        <v>0</v>
      </c>
      <c r="P264" s="149">
        <v>0</v>
      </c>
      <c r="Q264" s="149">
        <v>0</v>
      </c>
      <c r="R264" s="149">
        <v>0</v>
      </c>
      <c r="S264" s="149">
        <v>0</v>
      </c>
      <c r="T264" s="149">
        <v>0</v>
      </c>
      <c r="U264" s="149">
        <v>0</v>
      </c>
      <c r="V264" s="149">
        <v>0</v>
      </c>
      <c r="W264" s="149">
        <v>0</v>
      </c>
      <c r="X264" s="149">
        <v>0</v>
      </c>
      <c r="Y264" s="149">
        <v>0</v>
      </c>
      <c r="Z264" s="149">
        <v>0</v>
      </c>
      <c r="AA264" s="149">
        <v>0</v>
      </c>
      <c r="AB264" s="149">
        <v>0</v>
      </c>
      <c r="AC264" s="149">
        <v>0</v>
      </c>
      <c r="AD264" s="149">
        <v>0</v>
      </c>
      <c r="AE264" s="149">
        <v>0</v>
      </c>
      <c r="AF264" s="149">
        <v>0</v>
      </c>
      <c r="AG264" s="149">
        <v>0</v>
      </c>
      <c r="AH264" s="150">
        <f t="shared" si="30"/>
        <v>0</v>
      </c>
      <c r="AI264" s="151">
        <f t="shared" si="29"/>
        <v>0</v>
      </c>
      <c r="AJ264" s="152">
        <f t="shared" si="31"/>
        <v>0</v>
      </c>
      <c r="AK264" s="129"/>
      <c r="AL264" s="129" t="e">
        <f t="shared" si="28"/>
        <v>#N/A</v>
      </c>
      <c r="AM264" s="129"/>
      <c r="AN264" s="129"/>
      <c r="AO264" s="129"/>
      <c r="AP264" s="129"/>
      <c r="AQ264" s="129"/>
      <c r="AR264" s="129"/>
      <c r="AS264" s="129"/>
      <c r="AT264" s="129"/>
      <c r="AU264" s="129"/>
      <c r="AV264" s="129"/>
      <c r="AW264" s="129"/>
      <c r="AX264" s="129"/>
      <c r="AY264" s="129"/>
      <c r="AZ264" s="129"/>
      <c r="BA264" s="129"/>
      <c r="BB264" s="129"/>
      <c r="BC264" s="129"/>
      <c r="BD264" s="129"/>
      <c r="BE264" s="129"/>
      <c r="BF264" s="129"/>
      <c r="BG264" s="129"/>
      <c r="BH264" s="129"/>
      <c r="BI264" s="129"/>
      <c r="BJ264" s="129"/>
    </row>
    <row r="265" spans="1:62" s="153" customFormat="1" hidden="1">
      <c r="A265" s="153" t="s">
        <v>3438</v>
      </c>
      <c r="B265" s="148" t="s">
        <v>4370</v>
      </c>
      <c r="C265" s="148" t="s">
        <v>4371</v>
      </c>
      <c r="D265" s="148">
        <v>33240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49">
        <v>0</v>
      </c>
      <c r="AG265" s="149">
        <v>0</v>
      </c>
      <c r="AH265" s="150">
        <f t="shared" si="30"/>
        <v>0</v>
      </c>
      <c r="AI265" s="151">
        <f t="shared" si="29"/>
        <v>0</v>
      </c>
      <c r="AJ265" s="152">
        <f t="shared" si="31"/>
        <v>0</v>
      </c>
      <c r="AK265" s="129"/>
      <c r="AL265" s="129" t="e">
        <f t="shared" si="28"/>
        <v>#N/A</v>
      </c>
      <c r="AM265" s="129"/>
      <c r="AN265" s="129"/>
      <c r="AO265" s="129"/>
      <c r="AP265" s="129"/>
      <c r="AQ265" s="129"/>
      <c r="AR265" s="129"/>
      <c r="AS265" s="129"/>
      <c r="AT265" s="129"/>
      <c r="AU265" s="129"/>
      <c r="AV265" s="129"/>
      <c r="AW265" s="129"/>
      <c r="AX265" s="129"/>
      <c r="AY265" s="129"/>
      <c r="AZ265" s="129"/>
      <c r="BA265" s="129"/>
      <c r="BB265" s="129"/>
      <c r="BC265" s="129"/>
      <c r="BD265" s="129"/>
      <c r="BE265" s="129"/>
      <c r="BF265" s="129"/>
      <c r="BG265" s="129"/>
      <c r="BH265" s="129"/>
      <c r="BI265" s="129"/>
      <c r="BJ265" s="129"/>
    </row>
    <row r="266" spans="1:62" s="153" customFormat="1" hidden="1">
      <c r="A266" s="153" t="s">
        <v>3438</v>
      </c>
      <c r="B266" s="148" t="s">
        <v>4372</v>
      </c>
      <c r="C266" s="148" t="s">
        <v>4373</v>
      </c>
      <c r="D266" s="148">
        <v>33240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>
        <v>0</v>
      </c>
      <c r="L266" s="149">
        <v>0</v>
      </c>
      <c r="M266" s="149">
        <v>0</v>
      </c>
      <c r="N266" s="149">
        <v>0</v>
      </c>
      <c r="O266" s="149">
        <v>0</v>
      </c>
      <c r="P266" s="149">
        <v>0</v>
      </c>
      <c r="Q266" s="149">
        <v>0</v>
      </c>
      <c r="R266" s="149">
        <v>0</v>
      </c>
      <c r="S266" s="149">
        <v>0</v>
      </c>
      <c r="T266" s="149">
        <v>0</v>
      </c>
      <c r="U266" s="149">
        <v>0</v>
      </c>
      <c r="V266" s="149">
        <v>0</v>
      </c>
      <c r="W266" s="149">
        <v>0</v>
      </c>
      <c r="X266" s="149">
        <v>0</v>
      </c>
      <c r="Y266" s="149">
        <v>0</v>
      </c>
      <c r="Z266" s="149">
        <v>0</v>
      </c>
      <c r="AA266" s="149">
        <v>0</v>
      </c>
      <c r="AB266" s="149">
        <v>0</v>
      </c>
      <c r="AC266" s="149">
        <v>0</v>
      </c>
      <c r="AD266" s="149">
        <v>0</v>
      </c>
      <c r="AE266" s="149">
        <v>0</v>
      </c>
      <c r="AF266" s="149">
        <v>0</v>
      </c>
      <c r="AG266" s="149">
        <v>0</v>
      </c>
      <c r="AH266" s="150">
        <f t="shared" si="30"/>
        <v>0</v>
      </c>
      <c r="AI266" s="151">
        <f t="shared" si="29"/>
        <v>0</v>
      </c>
      <c r="AJ266" s="152">
        <f t="shared" si="31"/>
        <v>0</v>
      </c>
      <c r="AK266" s="129"/>
      <c r="AL266" s="129" t="e">
        <f t="shared" si="28"/>
        <v>#N/A</v>
      </c>
      <c r="AM266" s="129"/>
      <c r="AN266" s="129"/>
      <c r="AO266" s="129"/>
      <c r="AP266" s="129"/>
      <c r="AQ266" s="129"/>
      <c r="AR266" s="129"/>
      <c r="AS266" s="129"/>
      <c r="AT266" s="129"/>
      <c r="AU266" s="129"/>
      <c r="AV266" s="129"/>
      <c r="AW266" s="129"/>
      <c r="AX266" s="129"/>
      <c r="AY266" s="129"/>
      <c r="AZ266" s="129"/>
      <c r="BA266" s="129"/>
      <c r="BB266" s="129"/>
      <c r="BC266" s="129"/>
      <c r="BD266" s="129"/>
      <c r="BE266" s="129"/>
      <c r="BF266" s="129"/>
      <c r="BG266" s="129"/>
      <c r="BH266" s="129"/>
      <c r="BI266" s="129"/>
      <c r="BJ266" s="129"/>
    </row>
    <row r="267" spans="1:62" s="153" customFormat="1" hidden="1">
      <c r="A267" s="153" t="s">
        <v>3438</v>
      </c>
      <c r="B267" s="148" t="s">
        <v>4374</v>
      </c>
      <c r="C267" s="148" t="s">
        <v>4375</v>
      </c>
      <c r="D267" s="148">
        <v>33240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>
        <v>0</v>
      </c>
      <c r="L267" s="149">
        <v>0</v>
      </c>
      <c r="M267" s="149">
        <v>0</v>
      </c>
      <c r="N267" s="149">
        <v>0</v>
      </c>
      <c r="O267" s="149">
        <v>0</v>
      </c>
      <c r="P267" s="149">
        <v>0</v>
      </c>
      <c r="Q267" s="149">
        <v>0</v>
      </c>
      <c r="R267" s="149">
        <v>0</v>
      </c>
      <c r="S267" s="149">
        <v>0</v>
      </c>
      <c r="T267" s="149">
        <v>0</v>
      </c>
      <c r="U267" s="149">
        <v>0</v>
      </c>
      <c r="V267" s="149">
        <v>0</v>
      </c>
      <c r="W267" s="149">
        <v>0</v>
      </c>
      <c r="X267" s="149">
        <v>0</v>
      </c>
      <c r="Y267" s="149">
        <v>0</v>
      </c>
      <c r="Z267" s="149">
        <v>0</v>
      </c>
      <c r="AA267" s="149">
        <v>0</v>
      </c>
      <c r="AB267" s="149">
        <v>0</v>
      </c>
      <c r="AC267" s="149">
        <v>0</v>
      </c>
      <c r="AD267" s="149">
        <v>0</v>
      </c>
      <c r="AE267" s="149">
        <v>0</v>
      </c>
      <c r="AF267" s="149">
        <v>0</v>
      </c>
      <c r="AG267" s="149">
        <v>0</v>
      </c>
      <c r="AH267" s="150">
        <f t="shared" si="30"/>
        <v>0</v>
      </c>
      <c r="AI267" s="151">
        <f t="shared" si="29"/>
        <v>0</v>
      </c>
      <c r="AJ267" s="152">
        <f t="shared" si="31"/>
        <v>0</v>
      </c>
      <c r="AK267" s="129"/>
      <c r="AL267" s="129" t="e">
        <f t="shared" si="28"/>
        <v>#N/A</v>
      </c>
      <c r="AM267" s="129"/>
      <c r="AN267" s="129"/>
      <c r="AO267" s="129"/>
      <c r="AP267" s="129"/>
      <c r="AQ267" s="129"/>
      <c r="AR267" s="129"/>
      <c r="AS267" s="129"/>
      <c r="AT267" s="129"/>
      <c r="AU267" s="129"/>
      <c r="AV267" s="129"/>
      <c r="AW267" s="129"/>
      <c r="AX267" s="129"/>
      <c r="AY267" s="129"/>
      <c r="AZ267" s="129"/>
      <c r="BA267" s="129"/>
      <c r="BB267" s="129"/>
      <c r="BC267" s="129"/>
      <c r="BD267" s="129"/>
      <c r="BE267" s="129"/>
      <c r="BF267" s="129"/>
      <c r="BG267" s="129"/>
      <c r="BH267" s="129"/>
      <c r="BI267" s="129"/>
      <c r="BJ267" s="129"/>
    </row>
    <row r="268" spans="1:62" s="153" customFormat="1" hidden="1">
      <c r="A268" s="153" t="s">
        <v>3438</v>
      </c>
      <c r="B268" s="148" t="s">
        <v>4376</v>
      </c>
      <c r="C268" s="161" t="s">
        <v>4377</v>
      </c>
      <c r="D268" s="148">
        <v>33240</v>
      </c>
      <c r="E268" s="149">
        <v>0</v>
      </c>
      <c r="F268" s="149">
        <v>0</v>
      </c>
      <c r="G268" s="149">
        <v>0</v>
      </c>
      <c r="H268" s="149">
        <v>0</v>
      </c>
      <c r="I268" s="149">
        <v>0</v>
      </c>
      <c r="J268" s="149">
        <v>0</v>
      </c>
      <c r="K268" s="149">
        <v>0</v>
      </c>
      <c r="L268" s="149">
        <v>0</v>
      </c>
      <c r="M268" s="149">
        <v>0</v>
      </c>
      <c r="N268" s="149">
        <v>0</v>
      </c>
      <c r="O268" s="149">
        <v>0</v>
      </c>
      <c r="P268" s="149">
        <v>0</v>
      </c>
      <c r="Q268" s="149">
        <v>0</v>
      </c>
      <c r="R268" s="149">
        <v>0</v>
      </c>
      <c r="S268" s="149">
        <v>0</v>
      </c>
      <c r="T268" s="149">
        <v>0</v>
      </c>
      <c r="U268" s="149">
        <v>0</v>
      </c>
      <c r="V268" s="149">
        <v>0</v>
      </c>
      <c r="W268" s="149">
        <v>0</v>
      </c>
      <c r="X268" s="149">
        <v>0</v>
      </c>
      <c r="Y268" s="149">
        <v>0</v>
      </c>
      <c r="Z268" s="149">
        <v>0</v>
      </c>
      <c r="AA268" s="149">
        <v>0</v>
      </c>
      <c r="AB268" s="149">
        <v>0</v>
      </c>
      <c r="AC268" s="149">
        <v>0</v>
      </c>
      <c r="AD268" s="149">
        <v>0</v>
      </c>
      <c r="AE268" s="149">
        <v>0</v>
      </c>
      <c r="AF268" s="149">
        <v>0</v>
      </c>
      <c r="AG268" s="149">
        <v>0</v>
      </c>
      <c r="AH268" s="150">
        <f t="shared" si="30"/>
        <v>0</v>
      </c>
      <c r="AI268" s="151">
        <f t="shared" si="29"/>
        <v>0</v>
      </c>
      <c r="AJ268" s="152">
        <f t="shared" si="31"/>
        <v>0</v>
      </c>
      <c r="AK268" s="129"/>
      <c r="AL268" s="129" t="e">
        <f t="shared" si="28"/>
        <v>#N/A</v>
      </c>
      <c r="AM268" s="129"/>
      <c r="AN268" s="129"/>
      <c r="AO268" s="129"/>
      <c r="AP268" s="129"/>
      <c r="AQ268" s="129"/>
      <c r="AR268" s="129"/>
      <c r="AS268" s="129"/>
      <c r="AT268" s="129"/>
      <c r="AU268" s="129"/>
      <c r="AV268" s="129"/>
      <c r="AW268" s="129"/>
      <c r="AX268" s="129"/>
      <c r="AY268" s="129"/>
      <c r="AZ268" s="129"/>
      <c r="BA268" s="129"/>
      <c r="BB268" s="129"/>
      <c r="BC268" s="129"/>
      <c r="BD268" s="129"/>
      <c r="BE268" s="129"/>
      <c r="BF268" s="129"/>
      <c r="BG268" s="129"/>
      <c r="BH268" s="129"/>
      <c r="BI268" s="129"/>
      <c r="BJ268" s="129"/>
    </row>
    <row r="269" spans="1:62" s="153" customFormat="1" hidden="1">
      <c r="A269" s="153" t="s">
        <v>3438</v>
      </c>
      <c r="B269" s="148" t="s">
        <v>4378</v>
      </c>
      <c r="C269" s="148" t="s">
        <v>4379</v>
      </c>
      <c r="D269" s="148">
        <v>33240</v>
      </c>
      <c r="E269" s="149">
        <v>0</v>
      </c>
      <c r="F269" s="149">
        <v>0</v>
      </c>
      <c r="G269" s="149">
        <v>0</v>
      </c>
      <c r="H269" s="149">
        <v>0</v>
      </c>
      <c r="I269" s="149">
        <v>0</v>
      </c>
      <c r="J269" s="149">
        <v>0</v>
      </c>
      <c r="K269" s="149">
        <v>0</v>
      </c>
      <c r="L269" s="149">
        <v>0</v>
      </c>
      <c r="M269" s="149">
        <v>0</v>
      </c>
      <c r="N269" s="149">
        <v>0</v>
      </c>
      <c r="O269" s="149">
        <v>0</v>
      </c>
      <c r="P269" s="149">
        <v>0</v>
      </c>
      <c r="Q269" s="149">
        <v>0</v>
      </c>
      <c r="R269" s="149">
        <v>0</v>
      </c>
      <c r="S269" s="149">
        <v>0</v>
      </c>
      <c r="T269" s="149">
        <v>0</v>
      </c>
      <c r="U269" s="149">
        <v>0</v>
      </c>
      <c r="V269" s="149">
        <v>0</v>
      </c>
      <c r="W269" s="149">
        <v>0</v>
      </c>
      <c r="X269" s="149">
        <v>0</v>
      </c>
      <c r="Y269" s="149">
        <v>0</v>
      </c>
      <c r="Z269" s="149">
        <v>0</v>
      </c>
      <c r="AA269" s="149">
        <v>0</v>
      </c>
      <c r="AB269" s="149">
        <v>0</v>
      </c>
      <c r="AC269" s="149">
        <v>0</v>
      </c>
      <c r="AD269" s="149">
        <v>0</v>
      </c>
      <c r="AE269" s="149">
        <v>0</v>
      </c>
      <c r="AF269" s="149">
        <v>0</v>
      </c>
      <c r="AG269" s="149">
        <v>0</v>
      </c>
      <c r="AH269" s="150">
        <f t="shared" si="30"/>
        <v>0</v>
      </c>
      <c r="AI269" s="151">
        <f t="shared" si="29"/>
        <v>0</v>
      </c>
      <c r="AJ269" s="152">
        <f t="shared" si="31"/>
        <v>0</v>
      </c>
      <c r="AK269" s="129"/>
      <c r="AL269" s="129" t="e">
        <f t="shared" si="28"/>
        <v>#N/A</v>
      </c>
      <c r="AM269" s="129"/>
      <c r="AN269" s="129"/>
      <c r="AO269" s="129"/>
      <c r="AP269" s="129"/>
      <c r="AQ269" s="129"/>
      <c r="AR269" s="129"/>
      <c r="AS269" s="129"/>
      <c r="AT269" s="129"/>
      <c r="AU269" s="129"/>
      <c r="AV269" s="129"/>
      <c r="AW269" s="129"/>
      <c r="AX269" s="129"/>
      <c r="AY269" s="129"/>
      <c r="AZ269" s="129"/>
      <c r="BA269" s="129"/>
      <c r="BB269" s="129"/>
      <c r="BC269" s="129"/>
      <c r="BD269" s="129"/>
      <c r="BE269" s="129"/>
      <c r="BF269" s="129"/>
      <c r="BG269" s="129"/>
      <c r="BH269" s="129"/>
      <c r="BI269" s="129"/>
      <c r="BJ269" s="129"/>
    </row>
    <row r="270" spans="1:62" s="153" customFormat="1" hidden="1">
      <c r="A270" s="153" t="s">
        <v>3438</v>
      </c>
      <c r="B270" s="148" t="s">
        <v>4380</v>
      </c>
      <c r="C270" s="148" t="s">
        <v>4381</v>
      </c>
      <c r="D270" s="148">
        <v>33240</v>
      </c>
      <c r="E270" s="149">
        <v>0</v>
      </c>
      <c r="F270" s="149">
        <v>0</v>
      </c>
      <c r="G270" s="149">
        <v>0</v>
      </c>
      <c r="H270" s="149">
        <v>0</v>
      </c>
      <c r="I270" s="149">
        <v>0</v>
      </c>
      <c r="J270" s="149">
        <v>0</v>
      </c>
      <c r="K270" s="149">
        <v>0</v>
      </c>
      <c r="L270" s="149">
        <v>0</v>
      </c>
      <c r="M270" s="149">
        <v>0</v>
      </c>
      <c r="N270" s="149">
        <v>0</v>
      </c>
      <c r="O270" s="149">
        <v>0</v>
      </c>
      <c r="P270" s="149">
        <v>0</v>
      </c>
      <c r="Q270" s="149">
        <v>0</v>
      </c>
      <c r="R270" s="149">
        <v>0</v>
      </c>
      <c r="S270" s="149">
        <v>0</v>
      </c>
      <c r="T270" s="149">
        <v>0</v>
      </c>
      <c r="U270" s="149">
        <v>0</v>
      </c>
      <c r="V270" s="149">
        <v>0</v>
      </c>
      <c r="W270" s="149">
        <v>0</v>
      </c>
      <c r="X270" s="149">
        <v>0</v>
      </c>
      <c r="Y270" s="149">
        <v>0</v>
      </c>
      <c r="Z270" s="149">
        <v>0</v>
      </c>
      <c r="AA270" s="149">
        <v>0</v>
      </c>
      <c r="AB270" s="149">
        <v>0</v>
      </c>
      <c r="AC270" s="149">
        <v>0</v>
      </c>
      <c r="AD270" s="149">
        <v>0</v>
      </c>
      <c r="AE270" s="149">
        <v>0</v>
      </c>
      <c r="AF270" s="149">
        <v>0</v>
      </c>
      <c r="AG270" s="149">
        <v>0</v>
      </c>
      <c r="AH270" s="150">
        <f t="shared" si="30"/>
        <v>0</v>
      </c>
      <c r="AI270" s="151">
        <f t="shared" si="29"/>
        <v>0</v>
      </c>
      <c r="AJ270" s="152">
        <f t="shared" si="31"/>
        <v>0</v>
      </c>
      <c r="AK270" s="129"/>
      <c r="AL270" s="129" t="e">
        <f t="shared" si="28"/>
        <v>#N/A</v>
      </c>
      <c r="AM270" s="129"/>
      <c r="AN270" s="129"/>
      <c r="AO270" s="129"/>
      <c r="AP270" s="129"/>
      <c r="AQ270" s="129"/>
      <c r="AR270" s="129"/>
      <c r="AS270" s="129"/>
      <c r="AT270" s="129"/>
      <c r="AU270" s="129"/>
      <c r="AV270" s="129"/>
      <c r="AW270" s="129"/>
      <c r="AX270" s="129"/>
      <c r="AY270" s="129"/>
      <c r="AZ270" s="129"/>
      <c r="BA270" s="129"/>
      <c r="BB270" s="129"/>
      <c r="BC270" s="129"/>
      <c r="BD270" s="129"/>
      <c r="BE270" s="129"/>
      <c r="BF270" s="129"/>
      <c r="BG270" s="129"/>
      <c r="BH270" s="129"/>
      <c r="BI270" s="129"/>
      <c r="BJ270" s="129"/>
    </row>
    <row r="271" spans="1:62" s="153" customFormat="1" hidden="1">
      <c r="A271" s="153" t="s">
        <v>3438</v>
      </c>
      <c r="B271" s="148" t="s">
        <v>4382</v>
      </c>
      <c r="C271" s="148" t="s">
        <v>4383</v>
      </c>
      <c r="D271" s="148">
        <v>33240</v>
      </c>
      <c r="E271" s="149">
        <v>0</v>
      </c>
      <c r="F271" s="149">
        <v>0</v>
      </c>
      <c r="G271" s="149">
        <v>0</v>
      </c>
      <c r="H271" s="149">
        <v>0</v>
      </c>
      <c r="I271" s="149">
        <v>0</v>
      </c>
      <c r="J271" s="149">
        <v>0</v>
      </c>
      <c r="K271" s="149">
        <v>0</v>
      </c>
      <c r="L271" s="149">
        <v>0</v>
      </c>
      <c r="M271" s="149">
        <v>0</v>
      </c>
      <c r="N271" s="149">
        <v>0</v>
      </c>
      <c r="O271" s="149">
        <v>0</v>
      </c>
      <c r="P271" s="149">
        <v>0</v>
      </c>
      <c r="Q271" s="149">
        <v>0</v>
      </c>
      <c r="R271" s="149">
        <v>0</v>
      </c>
      <c r="S271" s="149">
        <v>0</v>
      </c>
      <c r="T271" s="149">
        <v>0</v>
      </c>
      <c r="U271" s="149">
        <v>0</v>
      </c>
      <c r="V271" s="149">
        <v>0</v>
      </c>
      <c r="W271" s="149">
        <v>0</v>
      </c>
      <c r="X271" s="149">
        <v>0</v>
      </c>
      <c r="Y271" s="149">
        <v>0</v>
      </c>
      <c r="Z271" s="149">
        <v>0</v>
      </c>
      <c r="AA271" s="149">
        <v>0</v>
      </c>
      <c r="AB271" s="149">
        <v>0</v>
      </c>
      <c r="AC271" s="149">
        <v>0</v>
      </c>
      <c r="AD271" s="149">
        <v>0</v>
      </c>
      <c r="AE271" s="149">
        <v>0</v>
      </c>
      <c r="AF271" s="149">
        <v>0</v>
      </c>
      <c r="AG271" s="149">
        <v>0</v>
      </c>
      <c r="AH271" s="150">
        <f t="shared" si="30"/>
        <v>0</v>
      </c>
      <c r="AI271" s="151">
        <f t="shared" si="29"/>
        <v>0</v>
      </c>
      <c r="AJ271" s="152">
        <f t="shared" si="31"/>
        <v>0</v>
      </c>
      <c r="AK271" s="129"/>
      <c r="AL271" s="129" t="e">
        <f t="shared" si="28"/>
        <v>#N/A</v>
      </c>
      <c r="AM271" s="129"/>
      <c r="AN271" s="129"/>
      <c r="AO271" s="129"/>
      <c r="AP271" s="129"/>
      <c r="AQ271" s="129"/>
      <c r="AR271" s="129"/>
      <c r="AS271" s="129"/>
      <c r="AT271" s="129"/>
      <c r="AU271" s="129"/>
      <c r="AV271" s="129"/>
      <c r="AW271" s="129"/>
      <c r="AX271" s="129"/>
      <c r="AY271" s="129"/>
      <c r="AZ271" s="129"/>
      <c r="BA271" s="129"/>
      <c r="BB271" s="129"/>
      <c r="BC271" s="129"/>
      <c r="BD271" s="129"/>
      <c r="BE271" s="129"/>
      <c r="BF271" s="129"/>
      <c r="BG271" s="129"/>
      <c r="BH271" s="129"/>
      <c r="BI271" s="129"/>
      <c r="BJ271" s="129"/>
    </row>
    <row r="272" spans="1:62" s="153" customFormat="1" hidden="1">
      <c r="A272" s="153" t="s">
        <v>3438</v>
      </c>
      <c r="B272" s="148" t="s">
        <v>4384</v>
      </c>
      <c r="C272" s="148" t="s">
        <v>4385</v>
      </c>
      <c r="D272" s="148">
        <v>33240</v>
      </c>
      <c r="E272" s="149">
        <v>0</v>
      </c>
      <c r="F272" s="149">
        <v>0</v>
      </c>
      <c r="G272" s="149">
        <v>0</v>
      </c>
      <c r="H272" s="149">
        <v>0</v>
      </c>
      <c r="I272" s="149">
        <v>0</v>
      </c>
      <c r="J272" s="149">
        <v>0</v>
      </c>
      <c r="K272" s="149">
        <v>0</v>
      </c>
      <c r="L272" s="149">
        <v>0</v>
      </c>
      <c r="M272" s="149">
        <v>0</v>
      </c>
      <c r="N272" s="149">
        <v>0</v>
      </c>
      <c r="O272" s="149">
        <v>0</v>
      </c>
      <c r="P272" s="149">
        <v>0</v>
      </c>
      <c r="Q272" s="149">
        <v>0</v>
      </c>
      <c r="R272" s="149">
        <v>0</v>
      </c>
      <c r="S272" s="149">
        <v>0</v>
      </c>
      <c r="T272" s="149">
        <v>0</v>
      </c>
      <c r="U272" s="149">
        <v>0</v>
      </c>
      <c r="V272" s="149">
        <v>0</v>
      </c>
      <c r="W272" s="149">
        <v>0</v>
      </c>
      <c r="X272" s="149">
        <v>0</v>
      </c>
      <c r="Y272" s="149">
        <v>0</v>
      </c>
      <c r="Z272" s="149">
        <v>0</v>
      </c>
      <c r="AA272" s="149">
        <v>0</v>
      </c>
      <c r="AB272" s="149">
        <v>0</v>
      </c>
      <c r="AC272" s="149">
        <v>0</v>
      </c>
      <c r="AD272" s="149">
        <v>0</v>
      </c>
      <c r="AE272" s="149">
        <v>0</v>
      </c>
      <c r="AF272" s="149">
        <v>0</v>
      </c>
      <c r="AG272" s="149">
        <v>0</v>
      </c>
      <c r="AH272" s="150">
        <f t="shared" si="30"/>
        <v>0</v>
      </c>
      <c r="AI272" s="151">
        <f t="shared" si="29"/>
        <v>0</v>
      </c>
      <c r="AJ272" s="152">
        <f t="shared" si="31"/>
        <v>0</v>
      </c>
      <c r="AK272" s="129"/>
      <c r="AL272" s="129" t="e">
        <f t="shared" si="28"/>
        <v>#N/A</v>
      </c>
      <c r="AM272" s="129"/>
      <c r="AN272" s="129"/>
      <c r="AO272" s="129"/>
      <c r="AP272" s="129"/>
      <c r="AQ272" s="129"/>
      <c r="AR272" s="129"/>
      <c r="AS272" s="129"/>
      <c r="AT272" s="129"/>
      <c r="AU272" s="129"/>
      <c r="AV272" s="129"/>
      <c r="AW272" s="129"/>
      <c r="AX272" s="129"/>
      <c r="AY272" s="129"/>
      <c r="AZ272" s="129"/>
      <c r="BA272" s="129"/>
      <c r="BB272" s="129"/>
      <c r="BC272" s="129"/>
      <c r="BD272" s="129"/>
      <c r="BE272" s="129"/>
      <c r="BF272" s="129"/>
      <c r="BG272" s="129"/>
      <c r="BH272" s="129"/>
      <c r="BI272" s="129"/>
      <c r="BJ272" s="129"/>
    </row>
    <row r="273" spans="1:62" s="153" customFormat="1" hidden="1">
      <c r="A273" s="153" t="s">
        <v>3438</v>
      </c>
      <c r="B273" s="148" t="s">
        <v>4386</v>
      </c>
      <c r="C273" s="148" t="s">
        <v>4387</v>
      </c>
      <c r="D273" s="148">
        <v>33240</v>
      </c>
      <c r="E273" s="149">
        <v>0</v>
      </c>
      <c r="F273" s="149">
        <v>0</v>
      </c>
      <c r="G273" s="149">
        <v>0</v>
      </c>
      <c r="H273" s="149">
        <v>0</v>
      </c>
      <c r="I273" s="149">
        <v>0</v>
      </c>
      <c r="J273" s="149">
        <v>0</v>
      </c>
      <c r="K273" s="149">
        <v>0</v>
      </c>
      <c r="L273" s="149">
        <v>0</v>
      </c>
      <c r="M273" s="149">
        <v>0</v>
      </c>
      <c r="N273" s="149">
        <v>0</v>
      </c>
      <c r="O273" s="149">
        <v>0</v>
      </c>
      <c r="P273" s="149">
        <v>0</v>
      </c>
      <c r="Q273" s="149">
        <v>0</v>
      </c>
      <c r="R273" s="149">
        <v>0</v>
      </c>
      <c r="S273" s="149">
        <v>0</v>
      </c>
      <c r="T273" s="149">
        <v>0</v>
      </c>
      <c r="U273" s="149">
        <v>0</v>
      </c>
      <c r="V273" s="149">
        <v>0</v>
      </c>
      <c r="W273" s="149">
        <v>0</v>
      </c>
      <c r="X273" s="149">
        <v>0</v>
      </c>
      <c r="Y273" s="149">
        <v>0</v>
      </c>
      <c r="Z273" s="149">
        <v>0</v>
      </c>
      <c r="AA273" s="149">
        <v>0</v>
      </c>
      <c r="AB273" s="149">
        <v>0</v>
      </c>
      <c r="AC273" s="149">
        <v>0</v>
      </c>
      <c r="AD273" s="149">
        <v>0</v>
      </c>
      <c r="AE273" s="149">
        <v>0</v>
      </c>
      <c r="AF273" s="149">
        <v>0</v>
      </c>
      <c r="AG273" s="149">
        <v>0</v>
      </c>
      <c r="AH273" s="150">
        <f t="shared" si="30"/>
        <v>0</v>
      </c>
      <c r="AI273" s="151">
        <f t="shared" si="29"/>
        <v>0</v>
      </c>
      <c r="AJ273" s="152">
        <f t="shared" si="31"/>
        <v>0</v>
      </c>
      <c r="AK273" s="129"/>
      <c r="AL273" s="129" t="e">
        <f t="shared" si="28"/>
        <v>#N/A</v>
      </c>
      <c r="AM273" s="129"/>
      <c r="AN273" s="129"/>
      <c r="AO273" s="129"/>
      <c r="AP273" s="129"/>
      <c r="AQ273" s="129"/>
      <c r="AR273" s="129"/>
      <c r="AS273" s="129"/>
      <c r="AT273" s="129"/>
      <c r="AU273" s="129"/>
      <c r="AV273" s="129"/>
      <c r="AW273" s="129"/>
      <c r="AX273" s="129"/>
      <c r="AY273" s="129"/>
      <c r="AZ273" s="129"/>
      <c r="BA273" s="129"/>
      <c r="BB273" s="129"/>
      <c r="BC273" s="129"/>
      <c r="BD273" s="129"/>
      <c r="BE273" s="129"/>
      <c r="BF273" s="129"/>
      <c r="BG273" s="129"/>
      <c r="BH273" s="129"/>
      <c r="BI273" s="129"/>
      <c r="BJ273" s="129"/>
    </row>
    <row r="274" spans="1:62" s="153" customFormat="1" hidden="1">
      <c r="A274" s="153" t="s">
        <v>3438</v>
      </c>
      <c r="B274" s="148" t="s">
        <v>4388</v>
      </c>
      <c r="C274" s="148" t="s">
        <v>4389</v>
      </c>
      <c r="D274" s="148">
        <v>33240</v>
      </c>
      <c r="E274" s="149">
        <v>0</v>
      </c>
      <c r="F274" s="149">
        <v>0</v>
      </c>
      <c r="G274" s="149">
        <v>0</v>
      </c>
      <c r="H274" s="149">
        <v>0</v>
      </c>
      <c r="I274" s="149">
        <v>0</v>
      </c>
      <c r="J274" s="149">
        <v>0</v>
      </c>
      <c r="K274" s="149">
        <v>0</v>
      </c>
      <c r="L274" s="149">
        <v>0</v>
      </c>
      <c r="M274" s="149">
        <v>0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  <c r="U274" s="149">
        <v>0</v>
      </c>
      <c r="V274" s="149">
        <v>0</v>
      </c>
      <c r="W274" s="149">
        <v>0</v>
      </c>
      <c r="X274" s="149">
        <v>0</v>
      </c>
      <c r="Y274" s="149">
        <v>0</v>
      </c>
      <c r="Z274" s="149">
        <v>0</v>
      </c>
      <c r="AA274" s="149">
        <v>0</v>
      </c>
      <c r="AB274" s="149">
        <v>0</v>
      </c>
      <c r="AC274" s="149">
        <v>0</v>
      </c>
      <c r="AD274" s="149">
        <v>0</v>
      </c>
      <c r="AE274" s="149">
        <v>0</v>
      </c>
      <c r="AF274" s="149">
        <v>0</v>
      </c>
      <c r="AG274" s="149">
        <v>0</v>
      </c>
      <c r="AH274" s="150">
        <f t="shared" ref="AH274:AH295" si="32">SUM(E274:AG274)</f>
        <v>0</v>
      </c>
      <c r="AI274" s="151">
        <f t="shared" si="29"/>
        <v>0</v>
      </c>
      <c r="AJ274" s="152">
        <f t="shared" ref="AJ274:AJ295" si="33">SUMPRODUCT($E$17:$AG$17,E274:AG274)</f>
        <v>0</v>
      </c>
      <c r="AK274" s="129"/>
      <c r="AL274" s="129" t="e">
        <f t="shared" si="28"/>
        <v>#N/A</v>
      </c>
      <c r="AM274" s="129"/>
      <c r="AN274" s="129"/>
      <c r="AO274" s="129"/>
      <c r="AP274" s="129"/>
      <c r="AQ274" s="129"/>
      <c r="AR274" s="129"/>
      <c r="AS274" s="129"/>
      <c r="AT274" s="129"/>
      <c r="AU274" s="129"/>
      <c r="AV274" s="129"/>
      <c r="AW274" s="129"/>
      <c r="AX274" s="129"/>
      <c r="AY274" s="129"/>
      <c r="AZ274" s="129"/>
      <c r="BA274" s="129"/>
      <c r="BB274" s="129"/>
      <c r="BC274" s="129"/>
      <c r="BD274" s="129"/>
      <c r="BE274" s="129"/>
      <c r="BF274" s="129"/>
      <c r="BG274" s="129"/>
      <c r="BH274" s="129"/>
      <c r="BI274" s="129"/>
      <c r="BJ274" s="129"/>
    </row>
    <row r="275" spans="1:62" s="153" customFormat="1" hidden="1">
      <c r="A275" s="153" t="s">
        <v>3438</v>
      </c>
      <c r="B275" s="148" t="s">
        <v>4390</v>
      </c>
      <c r="C275" s="148" t="s">
        <v>4391</v>
      </c>
      <c r="D275" s="148">
        <v>33240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  <c r="U275" s="149">
        <v>0</v>
      </c>
      <c r="V275" s="149">
        <v>0</v>
      </c>
      <c r="W275" s="149">
        <v>0</v>
      </c>
      <c r="X275" s="149">
        <v>0</v>
      </c>
      <c r="Y275" s="149">
        <v>0</v>
      </c>
      <c r="Z275" s="149">
        <v>0</v>
      </c>
      <c r="AA275" s="149">
        <v>0</v>
      </c>
      <c r="AB275" s="149">
        <v>0</v>
      </c>
      <c r="AC275" s="149">
        <v>0</v>
      </c>
      <c r="AD275" s="149">
        <v>0</v>
      </c>
      <c r="AE275" s="149">
        <v>0</v>
      </c>
      <c r="AF275" s="149">
        <v>0</v>
      </c>
      <c r="AG275" s="149">
        <v>0</v>
      </c>
      <c r="AH275" s="150">
        <f t="shared" si="32"/>
        <v>0</v>
      </c>
      <c r="AI275" s="151">
        <f t="shared" si="29"/>
        <v>0</v>
      </c>
      <c r="AJ275" s="152">
        <f t="shared" si="33"/>
        <v>0</v>
      </c>
      <c r="AK275" s="129"/>
      <c r="AL275" s="129" t="e">
        <f t="shared" si="28"/>
        <v>#N/A</v>
      </c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29"/>
      <c r="AW275" s="129"/>
      <c r="AX275" s="129"/>
      <c r="AY275" s="129"/>
      <c r="AZ275" s="129"/>
      <c r="BA275" s="129"/>
      <c r="BB275" s="129"/>
      <c r="BC275" s="129"/>
      <c r="BD275" s="129"/>
      <c r="BE275" s="129"/>
      <c r="BF275" s="129"/>
      <c r="BG275" s="129"/>
      <c r="BH275" s="129"/>
      <c r="BI275" s="129"/>
      <c r="BJ275" s="129"/>
    </row>
    <row r="276" spans="1:62" s="153" customFormat="1" hidden="1">
      <c r="A276" s="153" t="s">
        <v>3438</v>
      </c>
      <c r="B276" s="148" t="s">
        <v>4392</v>
      </c>
      <c r="C276" s="148" t="s">
        <v>4393</v>
      </c>
      <c r="D276" s="148">
        <v>33240</v>
      </c>
      <c r="E276" s="149">
        <v>0</v>
      </c>
      <c r="F276" s="149">
        <v>0</v>
      </c>
      <c r="G276" s="149">
        <v>0</v>
      </c>
      <c r="H276" s="149">
        <v>0</v>
      </c>
      <c r="I276" s="149">
        <v>0</v>
      </c>
      <c r="J276" s="149">
        <v>0</v>
      </c>
      <c r="K276" s="149">
        <v>0</v>
      </c>
      <c r="L276" s="149">
        <v>0</v>
      </c>
      <c r="M276" s="149">
        <v>0</v>
      </c>
      <c r="N276" s="149">
        <v>0</v>
      </c>
      <c r="O276" s="149">
        <v>0</v>
      </c>
      <c r="P276" s="149">
        <v>0</v>
      </c>
      <c r="Q276" s="149">
        <v>0</v>
      </c>
      <c r="R276" s="149">
        <v>0</v>
      </c>
      <c r="S276" s="149">
        <v>0</v>
      </c>
      <c r="T276" s="149">
        <v>0</v>
      </c>
      <c r="U276" s="149">
        <v>0</v>
      </c>
      <c r="V276" s="149">
        <v>0</v>
      </c>
      <c r="W276" s="149">
        <v>0</v>
      </c>
      <c r="X276" s="149">
        <v>0</v>
      </c>
      <c r="Y276" s="149">
        <v>0</v>
      </c>
      <c r="Z276" s="149">
        <v>0</v>
      </c>
      <c r="AA276" s="149">
        <v>0</v>
      </c>
      <c r="AB276" s="149">
        <v>0</v>
      </c>
      <c r="AC276" s="149">
        <v>0</v>
      </c>
      <c r="AD276" s="149">
        <v>0</v>
      </c>
      <c r="AE276" s="149">
        <v>0</v>
      </c>
      <c r="AF276" s="149">
        <v>0</v>
      </c>
      <c r="AG276" s="149">
        <v>0</v>
      </c>
      <c r="AH276" s="150">
        <f t="shared" si="32"/>
        <v>0</v>
      </c>
      <c r="AI276" s="151">
        <f t="shared" si="29"/>
        <v>0</v>
      </c>
      <c r="AJ276" s="152">
        <f t="shared" si="33"/>
        <v>0</v>
      </c>
      <c r="AK276" s="129"/>
      <c r="AL276" s="129" t="e">
        <f t="shared" si="28"/>
        <v>#N/A</v>
      </c>
      <c r="AM276" s="129"/>
      <c r="AN276" s="129"/>
      <c r="AO276" s="129"/>
      <c r="AP276" s="129"/>
      <c r="AQ276" s="129"/>
      <c r="AR276" s="129"/>
      <c r="AS276" s="129"/>
      <c r="AT276" s="129"/>
      <c r="AU276" s="129"/>
      <c r="AV276" s="129"/>
      <c r="AW276" s="129"/>
      <c r="AX276" s="129"/>
      <c r="AY276" s="129"/>
      <c r="AZ276" s="129"/>
      <c r="BA276" s="129"/>
      <c r="BB276" s="129"/>
      <c r="BC276" s="129"/>
      <c r="BD276" s="129"/>
      <c r="BE276" s="129"/>
      <c r="BF276" s="129"/>
      <c r="BG276" s="129"/>
      <c r="BH276" s="129"/>
      <c r="BI276" s="129"/>
      <c r="BJ276" s="129"/>
    </row>
    <row r="277" spans="1:62" s="153" customFormat="1" hidden="1">
      <c r="A277" s="153" t="s">
        <v>3438</v>
      </c>
      <c r="B277" s="148" t="s">
        <v>4394</v>
      </c>
      <c r="C277" s="148" t="s">
        <v>4395</v>
      </c>
      <c r="D277" s="148">
        <v>33240</v>
      </c>
      <c r="E277" s="149">
        <v>0</v>
      </c>
      <c r="F277" s="149">
        <v>0</v>
      </c>
      <c r="G277" s="149">
        <v>0</v>
      </c>
      <c r="H277" s="149">
        <v>0</v>
      </c>
      <c r="I277" s="149">
        <v>0</v>
      </c>
      <c r="J277" s="149">
        <v>0</v>
      </c>
      <c r="K277" s="149">
        <v>0</v>
      </c>
      <c r="L277" s="149">
        <v>0</v>
      </c>
      <c r="M277" s="149">
        <v>0</v>
      </c>
      <c r="N277" s="149">
        <v>0</v>
      </c>
      <c r="O277" s="149">
        <v>0</v>
      </c>
      <c r="P277" s="149">
        <v>0</v>
      </c>
      <c r="Q277" s="149">
        <v>0</v>
      </c>
      <c r="R277" s="149">
        <v>0</v>
      </c>
      <c r="S277" s="149">
        <v>0</v>
      </c>
      <c r="T277" s="149">
        <v>0</v>
      </c>
      <c r="U277" s="149">
        <v>0</v>
      </c>
      <c r="V277" s="149">
        <v>0</v>
      </c>
      <c r="W277" s="149">
        <v>0</v>
      </c>
      <c r="X277" s="149">
        <v>0</v>
      </c>
      <c r="Y277" s="149">
        <v>0</v>
      </c>
      <c r="Z277" s="149">
        <v>0</v>
      </c>
      <c r="AA277" s="149">
        <v>0</v>
      </c>
      <c r="AB277" s="149">
        <v>0</v>
      </c>
      <c r="AC277" s="149">
        <v>0</v>
      </c>
      <c r="AD277" s="149">
        <v>0</v>
      </c>
      <c r="AE277" s="149">
        <v>0</v>
      </c>
      <c r="AF277" s="149">
        <v>0</v>
      </c>
      <c r="AG277" s="149">
        <v>0</v>
      </c>
      <c r="AH277" s="150">
        <f t="shared" si="32"/>
        <v>0</v>
      </c>
      <c r="AI277" s="151">
        <f t="shared" si="29"/>
        <v>0</v>
      </c>
      <c r="AJ277" s="152">
        <f t="shared" si="33"/>
        <v>0</v>
      </c>
      <c r="AK277" s="129"/>
      <c r="AL277" s="129" t="e">
        <f t="shared" si="28"/>
        <v>#N/A</v>
      </c>
      <c r="AM277" s="129"/>
      <c r="AN277" s="129"/>
      <c r="AO277" s="129"/>
      <c r="AP277" s="129"/>
      <c r="AQ277" s="129"/>
      <c r="AR277" s="129"/>
      <c r="AS277" s="129"/>
      <c r="AT277" s="129"/>
      <c r="AU277" s="129"/>
      <c r="AV277" s="129"/>
      <c r="AW277" s="129"/>
      <c r="AX277" s="129"/>
      <c r="AY277" s="129"/>
      <c r="AZ277" s="129"/>
      <c r="BA277" s="129"/>
      <c r="BB277" s="129"/>
      <c r="BC277" s="129"/>
      <c r="BD277" s="129"/>
      <c r="BE277" s="129"/>
      <c r="BF277" s="129"/>
      <c r="BG277" s="129"/>
      <c r="BH277" s="129"/>
      <c r="BI277" s="129"/>
      <c r="BJ277" s="129"/>
    </row>
    <row r="278" spans="1:62" s="153" customFormat="1" hidden="1">
      <c r="A278" s="153" t="s">
        <v>3438</v>
      </c>
      <c r="B278" s="148" t="s">
        <v>4396</v>
      </c>
      <c r="C278" s="148" t="s">
        <v>4397</v>
      </c>
      <c r="D278" s="148">
        <v>33240</v>
      </c>
      <c r="E278" s="149">
        <v>0</v>
      </c>
      <c r="F278" s="149">
        <v>0</v>
      </c>
      <c r="G278" s="149">
        <v>0</v>
      </c>
      <c r="H278" s="149">
        <v>0</v>
      </c>
      <c r="I278" s="149">
        <v>0</v>
      </c>
      <c r="J278" s="149">
        <v>0</v>
      </c>
      <c r="K278" s="149">
        <v>0</v>
      </c>
      <c r="L278" s="149">
        <v>0</v>
      </c>
      <c r="M278" s="149">
        <v>0</v>
      </c>
      <c r="N278" s="149">
        <v>0</v>
      </c>
      <c r="O278" s="149">
        <v>0</v>
      </c>
      <c r="P278" s="149">
        <v>0</v>
      </c>
      <c r="Q278" s="149">
        <v>0</v>
      </c>
      <c r="R278" s="149">
        <v>0</v>
      </c>
      <c r="S278" s="149">
        <v>0</v>
      </c>
      <c r="T278" s="149">
        <v>0</v>
      </c>
      <c r="U278" s="149">
        <v>0</v>
      </c>
      <c r="V278" s="149">
        <v>0</v>
      </c>
      <c r="W278" s="149">
        <v>0</v>
      </c>
      <c r="X278" s="149">
        <v>0</v>
      </c>
      <c r="Y278" s="149">
        <v>0</v>
      </c>
      <c r="Z278" s="149">
        <v>0</v>
      </c>
      <c r="AA278" s="149">
        <v>0</v>
      </c>
      <c r="AB278" s="149">
        <v>0</v>
      </c>
      <c r="AC278" s="149">
        <v>0</v>
      </c>
      <c r="AD278" s="149">
        <v>0</v>
      </c>
      <c r="AE278" s="149">
        <v>0</v>
      </c>
      <c r="AF278" s="149">
        <v>0</v>
      </c>
      <c r="AG278" s="149">
        <v>0</v>
      </c>
      <c r="AH278" s="150">
        <f t="shared" si="32"/>
        <v>0</v>
      </c>
      <c r="AI278" s="151">
        <f t="shared" si="29"/>
        <v>0</v>
      </c>
      <c r="AJ278" s="152">
        <f t="shared" si="33"/>
        <v>0</v>
      </c>
      <c r="AK278" s="129"/>
      <c r="AL278" s="129" t="e">
        <f t="shared" ref="AL278:AL295" si="34">VLOOKUP(AK278,$AK$2:$AL$17,2,FALSE)</f>
        <v>#N/A</v>
      </c>
      <c r="AM278" s="129"/>
      <c r="AN278" s="129"/>
      <c r="AO278" s="129"/>
      <c r="AP278" s="129"/>
      <c r="AQ278" s="129"/>
      <c r="AR278" s="129"/>
      <c r="AS278" s="129"/>
      <c r="AT278" s="129"/>
      <c r="AU278" s="129"/>
      <c r="AV278" s="129"/>
      <c r="AW278" s="129"/>
      <c r="AX278" s="129"/>
      <c r="AY278" s="129"/>
      <c r="AZ278" s="129"/>
      <c r="BA278" s="129"/>
      <c r="BB278" s="129"/>
      <c r="BC278" s="129"/>
      <c r="BD278" s="129"/>
      <c r="BE278" s="129"/>
      <c r="BF278" s="129"/>
      <c r="BG278" s="129"/>
      <c r="BH278" s="129"/>
      <c r="BI278" s="129"/>
      <c r="BJ278" s="129"/>
    </row>
    <row r="279" spans="1:62" s="153" customFormat="1" hidden="1">
      <c r="A279" s="153" t="s">
        <v>3438</v>
      </c>
      <c r="B279" s="148" t="s">
        <v>4398</v>
      </c>
      <c r="C279" s="148" t="s">
        <v>4399</v>
      </c>
      <c r="D279" s="148">
        <v>33240</v>
      </c>
      <c r="E279" s="149">
        <v>0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49">
        <v>0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  <c r="U279" s="149">
        <v>0</v>
      </c>
      <c r="V279" s="149">
        <v>0</v>
      </c>
      <c r="W279" s="149">
        <v>0</v>
      </c>
      <c r="X279" s="149">
        <v>0</v>
      </c>
      <c r="Y279" s="149">
        <v>0</v>
      </c>
      <c r="Z279" s="149">
        <v>0</v>
      </c>
      <c r="AA279" s="149">
        <v>0</v>
      </c>
      <c r="AB279" s="149">
        <v>0</v>
      </c>
      <c r="AC279" s="149">
        <v>0</v>
      </c>
      <c r="AD279" s="149">
        <v>0</v>
      </c>
      <c r="AE279" s="149">
        <v>0</v>
      </c>
      <c r="AF279" s="149">
        <v>0</v>
      </c>
      <c r="AG279" s="149">
        <v>0</v>
      </c>
      <c r="AH279" s="150">
        <f t="shared" si="32"/>
        <v>0</v>
      </c>
      <c r="AI279" s="151">
        <f t="shared" si="29"/>
        <v>0</v>
      </c>
      <c r="AJ279" s="152">
        <f t="shared" si="33"/>
        <v>0</v>
      </c>
      <c r="AK279" s="129"/>
      <c r="AL279" s="129" t="e">
        <f t="shared" si="34"/>
        <v>#N/A</v>
      </c>
      <c r="AM279" s="129"/>
      <c r="AN279" s="129"/>
      <c r="AO279" s="129"/>
      <c r="AP279" s="129"/>
      <c r="AQ279" s="129"/>
      <c r="AR279" s="129"/>
      <c r="AS279" s="129"/>
      <c r="AT279" s="129"/>
      <c r="AU279" s="129"/>
      <c r="AV279" s="129"/>
      <c r="AW279" s="129"/>
      <c r="AX279" s="129"/>
      <c r="AY279" s="129"/>
      <c r="AZ279" s="129"/>
      <c r="BA279" s="129"/>
      <c r="BB279" s="129"/>
      <c r="BC279" s="129"/>
      <c r="BD279" s="129"/>
      <c r="BE279" s="129"/>
      <c r="BF279" s="129"/>
      <c r="BG279" s="129"/>
      <c r="BH279" s="129"/>
      <c r="BI279" s="129"/>
      <c r="BJ279" s="129"/>
    </row>
    <row r="280" spans="1:62" s="153" customFormat="1" hidden="1">
      <c r="A280" s="153" t="s">
        <v>3438</v>
      </c>
      <c r="B280" s="148" t="s">
        <v>4400</v>
      </c>
      <c r="C280" s="148" t="s">
        <v>4401</v>
      </c>
      <c r="D280" s="148">
        <v>33240</v>
      </c>
      <c r="E280" s="149">
        <v>0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49">
        <v>0</v>
      </c>
      <c r="R280" s="149">
        <v>0</v>
      </c>
      <c r="S280" s="149">
        <v>0</v>
      </c>
      <c r="T280" s="149">
        <v>0</v>
      </c>
      <c r="U280" s="149">
        <v>0</v>
      </c>
      <c r="V280" s="149">
        <v>0</v>
      </c>
      <c r="W280" s="149">
        <v>0</v>
      </c>
      <c r="X280" s="149">
        <v>0</v>
      </c>
      <c r="Y280" s="149">
        <v>0</v>
      </c>
      <c r="Z280" s="149">
        <v>0</v>
      </c>
      <c r="AA280" s="149">
        <v>0</v>
      </c>
      <c r="AB280" s="149">
        <v>0</v>
      </c>
      <c r="AC280" s="149">
        <v>0</v>
      </c>
      <c r="AD280" s="149">
        <v>0</v>
      </c>
      <c r="AE280" s="149">
        <v>0</v>
      </c>
      <c r="AF280" s="149">
        <v>0</v>
      </c>
      <c r="AG280" s="149">
        <v>0</v>
      </c>
      <c r="AH280" s="150">
        <f t="shared" si="32"/>
        <v>0</v>
      </c>
      <c r="AI280" s="151">
        <f t="shared" ref="AI280:AI295" si="35">IF(AH280=0,0,1)</f>
        <v>0</v>
      </c>
      <c r="AJ280" s="152">
        <f t="shared" si="33"/>
        <v>0</v>
      </c>
      <c r="AK280" s="129"/>
      <c r="AL280" s="129" t="e">
        <f t="shared" si="34"/>
        <v>#N/A</v>
      </c>
      <c r="AM280" s="129"/>
      <c r="AN280" s="129"/>
      <c r="AO280" s="129"/>
      <c r="AP280" s="129"/>
      <c r="AQ280" s="129"/>
      <c r="AR280" s="129"/>
      <c r="AS280" s="129"/>
      <c r="AT280" s="129"/>
      <c r="AU280" s="129"/>
      <c r="AV280" s="129"/>
      <c r="AW280" s="129"/>
      <c r="AX280" s="129"/>
      <c r="AY280" s="129"/>
      <c r="AZ280" s="129"/>
      <c r="BA280" s="129"/>
      <c r="BB280" s="129"/>
      <c r="BC280" s="129"/>
      <c r="BD280" s="129"/>
      <c r="BE280" s="129"/>
      <c r="BF280" s="129"/>
      <c r="BG280" s="129"/>
      <c r="BH280" s="129"/>
      <c r="BI280" s="129"/>
      <c r="BJ280" s="129"/>
    </row>
    <row r="281" spans="1:62" s="153" customFormat="1" hidden="1">
      <c r="A281" s="153" t="s">
        <v>3438</v>
      </c>
      <c r="B281" s="148" t="s">
        <v>4402</v>
      </c>
      <c r="C281" s="148" t="s">
        <v>4403</v>
      </c>
      <c r="D281" s="148">
        <v>33240</v>
      </c>
      <c r="E281" s="149">
        <v>0</v>
      </c>
      <c r="F281" s="149">
        <v>0</v>
      </c>
      <c r="G281" s="149">
        <v>0</v>
      </c>
      <c r="H281" s="149">
        <v>0</v>
      </c>
      <c r="I281" s="149">
        <v>0</v>
      </c>
      <c r="J281" s="149">
        <v>0</v>
      </c>
      <c r="K281" s="149">
        <v>0</v>
      </c>
      <c r="L281" s="149">
        <v>0</v>
      </c>
      <c r="M281" s="149">
        <v>0</v>
      </c>
      <c r="N281" s="149">
        <v>0</v>
      </c>
      <c r="O281" s="149">
        <v>0</v>
      </c>
      <c r="P281" s="149">
        <v>0</v>
      </c>
      <c r="Q281" s="149">
        <v>0</v>
      </c>
      <c r="R281" s="149">
        <v>0</v>
      </c>
      <c r="S281" s="149">
        <v>0</v>
      </c>
      <c r="T281" s="149">
        <v>0</v>
      </c>
      <c r="U281" s="149">
        <v>0</v>
      </c>
      <c r="V281" s="149">
        <v>0</v>
      </c>
      <c r="W281" s="149">
        <v>0</v>
      </c>
      <c r="X281" s="149">
        <v>0</v>
      </c>
      <c r="Y281" s="149">
        <v>0</v>
      </c>
      <c r="Z281" s="149">
        <v>0</v>
      </c>
      <c r="AA281" s="149">
        <v>0</v>
      </c>
      <c r="AB281" s="149">
        <v>0</v>
      </c>
      <c r="AC281" s="149">
        <v>0</v>
      </c>
      <c r="AD281" s="149">
        <v>0</v>
      </c>
      <c r="AE281" s="149">
        <v>0</v>
      </c>
      <c r="AF281" s="149">
        <v>0</v>
      </c>
      <c r="AG281" s="149">
        <v>0</v>
      </c>
      <c r="AH281" s="150">
        <f t="shared" si="32"/>
        <v>0</v>
      </c>
      <c r="AI281" s="151">
        <f t="shared" si="35"/>
        <v>0</v>
      </c>
      <c r="AJ281" s="152">
        <f t="shared" si="33"/>
        <v>0</v>
      </c>
      <c r="AK281" s="129"/>
      <c r="AL281" s="129" t="e">
        <f t="shared" si="34"/>
        <v>#N/A</v>
      </c>
      <c r="AM281" s="129"/>
      <c r="AN281" s="129"/>
      <c r="AO281" s="129"/>
      <c r="AP281" s="129"/>
      <c r="AQ281" s="129"/>
      <c r="AR281" s="129"/>
      <c r="AS281" s="129"/>
      <c r="AT281" s="129"/>
      <c r="AU281" s="129"/>
      <c r="AV281" s="129"/>
      <c r="AW281" s="129"/>
      <c r="AX281" s="129"/>
      <c r="AY281" s="129"/>
      <c r="AZ281" s="129"/>
      <c r="BA281" s="129"/>
      <c r="BB281" s="129"/>
      <c r="BC281" s="129"/>
      <c r="BD281" s="129"/>
      <c r="BE281" s="129"/>
      <c r="BF281" s="129"/>
      <c r="BG281" s="129"/>
      <c r="BH281" s="129"/>
      <c r="BI281" s="129"/>
      <c r="BJ281" s="129"/>
    </row>
    <row r="282" spans="1:62" s="153" customFormat="1" hidden="1">
      <c r="A282" s="153" t="s">
        <v>3438</v>
      </c>
      <c r="B282" s="148" t="s">
        <v>4404</v>
      </c>
      <c r="C282" s="148" t="s">
        <v>4405</v>
      </c>
      <c r="D282" s="148">
        <v>33240</v>
      </c>
      <c r="E282" s="149">
        <v>0</v>
      </c>
      <c r="F282" s="149">
        <v>0</v>
      </c>
      <c r="G282" s="149">
        <v>0</v>
      </c>
      <c r="H282" s="149">
        <v>0</v>
      </c>
      <c r="I282" s="149">
        <v>0</v>
      </c>
      <c r="J282" s="149">
        <v>0</v>
      </c>
      <c r="K282" s="149">
        <v>0</v>
      </c>
      <c r="L282" s="149">
        <v>0</v>
      </c>
      <c r="M282" s="149">
        <v>0</v>
      </c>
      <c r="N282" s="149">
        <v>0</v>
      </c>
      <c r="O282" s="149">
        <v>0</v>
      </c>
      <c r="P282" s="149">
        <v>0</v>
      </c>
      <c r="Q282" s="149">
        <v>0</v>
      </c>
      <c r="R282" s="149">
        <v>0</v>
      </c>
      <c r="S282" s="149">
        <v>0</v>
      </c>
      <c r="T282" s="149">
        <v>0</v>
      </c>
      <c r="U282" s="149">
        <v>0</v>
      </c>
      <c r="V282" s="149">
        <v>0</v>
      </c>
      <c r="W282" s="149">
        <v>0</v>
      </c>
      <c r="X282" s="149">
        <v>0</v>
      </c>
      <c r="Y282" s="149">
        <v>0</v>
      </c>
      <c r="Z282" s="149">
        <v>0</v>
      </c>
      <c r="AA282" s="149">
        <v>0</v>
      </c>
      <c r="AB282" s="149">
        <v>0</v>
      </c>
      <c r="AC282" s="149">
        <v>0</v>
      </c>
      <c r="AD282" s="149">
        <v>0</v>
      </c>
      <c r="AE282" s="149">
        <v>0</v>
      </c>
      <c r="AF282" s="149">
        <v>0</v>
      </c>
      <c r="AG282" s="149">
        <v>0</v>
      </c>
      <c r="AH282" s="150">
        <f t="shared" si="32"/>
        <v>0</v>
      </c>
      <c r="AI282" s="151">
        <f t="shared" si="35"/>
        <v>0</v>
      </c>
      <c r="AJ282" s="152">
        <f t="shared" si="33"/>
        <v>0</v>
      </c>
      <c r="AK282" s="129"/>
      <c r="AL282" s="129" t="e">
        <f t="shared" si="34"/>
        <v>#N/A</v>
      </c>
      <c r="AM282" s="129"/>
      <c r="AN282" s="129"/>
      <c r="AO282" s="129"/>
      <c r="AP282" s="129"/>
      <c r="AQ282" s="129"/>
      <c r="AR282" s="129"/>
      <c r="AS282" s="129"/>
      <c r="AT282" s="129"/>
      <c r="AU282" s="129"/>
      <c r="AV282" s="129"/>
      <c r="AW282" s="129"/>
      <c r="AX282" s="129"/>
      <c r="AY282" s="129"/>
      <c r="AZ282" s="129"/>
      <c r="BA282" s="129"/>
      <c r="BB282" s="129"/>
      <c r="BC282" s="129"/>
      <c r="BD282" s="129"/>
      <c r="BE282" s="129"/>
      <c r="BF282" s="129"/>
      <c r="BG282" s="129"/>
      <c r="BH282" s="129"/>
      <c r="BI282" s="129"/>
      <c r="BJ282" s="129"/>
    </row>
    <row r="283" spans="1:62" s="153" customFormat="1" hidden="1">
      <c r="A283" s="153" t="s">
        <v>3438</v>
      </c>
      <c r="B283" s="148" t="s">
        <v>4406</v>
      </c>
      <c r="C283" s="148" t="s">
        <v>4407</v>
      </c>
      <c r="D283" s="148">
        <v>33240</v>
      </c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149">
        <v>0</v>
      </c>
      <c r="P283" s="149">
        <v>0</v>
      </c>
      <c r="Q283" s="149">
        <v>0</v>
      </c>
      <c r="R283" s="149">
        <v>0</v>
      </c>
      <c r="S283" s="149">
        <v>0</v>
      </c>
      <c r="T283" s="149">
        <v>0</v>
      </c>
      <c r="U283" s="149">
        <v>0</v>
      </c>
      <c r="V283" s="149">
        <v>0</v>
      </c>
      <c r="W283" s="149">
        <v>0</v>
      </c>
      <c r="X283" s="149">
        <v>0</v>
      </c>
      <c r="Y283" s="149">
        <v>0</v>
      </c>
      <c r="Z283" s="149">
        <v>0</v>
      </c>
      <c r="AA283" s="149">
        <v>0</v>
      </c>
      <c r="AB283" s="149">
        <v>0</v>
      </c>
      <c r="AC283" s="149">
        <v>0</v>
      </c>
      <c r="AD283" s="149">
        <v>0</v>
      </c>
      <c r="AE283" s="149">
        <v>0</v>
      </c>
      <c r="AF283" s="149">
        <v>0</v>
      </c>
      <c r="AG283" s="149">
        <v>0</v>
      </c>
      <c r="AH283" s="150">
        <f t="shared" si="32"/>
        <v>0</v>
      </c>
      <c r="AI283" s="151">
        <f t="shared" si="35"/>
        <v>0</v>
      </c>
      <c r="AJ283" s="152">
        <f t="shared" si="33"/>
        <v>0</v>
      </c>
      <c r="AK283" s="129"/>
      <c r="AL283" s="129" t="e">
        <f t="shared" si="34"/>
        <v>#N/A</v>
      </c>
      <c r="AM283" s="129"/>
      <c r="AN283" s="129"/>
      <c r="AO283" s="129"/>
      <c r="AP283" s="129"/>
      <c r="AQ283" s="129"/>
      <c r="AR283" s="129"/>
      <c r="AS283" s="129"/>
      <c r="AT283" s="129"/>
      <c r="AU283" s="129"/>
      <c r="AV283" s="129"/>
      <c r="AW283" s="129"/>
      <c r="AX283" s="129"/>
      <c r="AY283" s="129"/>
      <c r="AZ283" s="129"/>
      <c r="BA283" s="129"/>
      <c r="BB283" s="129"/>
      <c r="BC283" s="129"/>
      <c r="BD283" s="129"/>
      <c r="BE283" s="129"/>
      <c r="BF283" s="129"/>
      <c r="BG283" s="129"/>
      <c r="BH283" s="129"/>
      <c r="BI283" s="129"/>
      <c r="BJ283" s="129"/>
    </row>
    <row r="284" spans="1:62" s="153" customFormat="1" hidden="1">
      <c r="A284" s="153" t="s">
        <v>3438</v>
      </c>
      <c r="B284" s="148" t="s">
        <v>4408</v>
      </c>
      <c r="C284" s="148" t="s">
        <v>4409</v>
      </c>
      <c r="D284" s="148">
        <v>33240</v>
      </c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149">
        <v>0</v>
      </c>
      <c r="P284" s="149">
        <v>0</v>
      </c>
      <c r="Q284" s="149">
        <v>0</v>
      </c>
      <c r="R284" s="149">
        <v>0</v>
      </c>
      <c r="S284" s="149">
        <v>0</v>
      </c>
      <c r="T284" s="149">
        <v>0</v>
      </c>
      <c r="U284" s="149">
        <v>0</v>
      </c>
      <c r="V284" s="149">
        <v>0</v>
      </c>
      <c r="W284" s="149">
        <v>0</v>
      </c>
      <c r="X284" s="149">
        <v>0</v>
      </c>
      <c r="Y284" s="149">
        <v>0</v>
      </c>
      <c r="Z284" s="149">
        <v>0</v>
      </c>
      <c r="AA284" s="149">
        <v>0</v>
      </c>
      <c r="AB284" s="149">
        <v>0</v>
      </c>
      <c r="AC284" s="149">
        <v>0</v>
      </c>
      <c r="AD284" s="149">
        <v>0</v>
      </c>
      <c r="AE284" s="149">
        <v>0</v>
      </c>
      <c r="AF284" s="149">
        <v>0</v>
      </c>
      <c r="AG284" s="149">
        <v>0</v>
      </c>
      <c r="AH284" s="150">
        <f t="shared" si="32"/>
        <v>0</v>
      </c>
      <c r="AI284" s="151">
        <f t="shared" si="35"/>
        <v>0</v>
      </c>
      <c r="AJ284" s="152">
        <f t="shared" si="33"/>
        <v>0</v>
      </c>
      <c r="AK284" s="129"/>
      <c r="AL284" s="129" t="e">
        <f t="shared" si="34"/>
        <v>#N/A</v>
      </c>
      <c r="AM284" s="129"/>
      <c r="AN284" s="129"/>
      <c r="AO284" s="129"/>
      <c r="AP284" s="129"/>
      <c r="AQ284" s="129"/>
      <c r="AR284" s="129"/>
      <c r="AS284" s="129"/>
      <c r="AT284" s="129"/>
      <c r="AU284" s="129"/>
      <c r="AV284" s="129"/>
      <c r="AW284" s="129"/>
      <c r="AX284" s="129"/>
      <c r="AY284" s="129"/>
      <c r="AZ284" s="129"/>
      <c r="BA284" s="129"/>
      <c r="BB284" s="129"/>
      <c r="BC284" s="129"/>
      <c r="BD284" s="129"/>
      <c r="BE284" s="129"/>
      <c r="BF284" s="129"/>
      <c r="BG284" s="129"/>
      <c r="BH284" s="129"/>
      <c r="BI284" s="129"/>
      <c r="BJ284" s="129"/>
    </row>
    <row r="285" spans="1:62" s="153" customFormat="1" hidden="1">
      <c r="A285" s="153" t="s">
        <v>3438</v>
      </c>
      <c r="B285" s="148" t="s">
        <v>4410</v>
      </c>
      <c r="C285" s="148" t="s">
        <v>4411</v>
      </c>
      <c r="D285" s="148">
        <v>33240</v>
      </c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149">
        <v>0</v>
      </c>
      <c r="P285" s="149">
        <v>0</v>
      </c>
      <c r="Q285" s="149">
        <v>0</v>
      </c>
      <c r="R285" s="149">
        <v>0</v>
      </c>
      <c r="S285" s="149">
        <v>0</v>
      </c>
      <c r="T285" s="149">
        <v>0</v>
      </c>
      <c r="U285" s="149">
        <v>0</v>
      </c>
      <c r="V285" s="149">
        <v>0</v>
      </c>
      <c r="W285" s="149">
        <v>0</v>
      </c>
      <c r="X285" s="149">
        <v>0</v>
      </c>
      <c r="Y285" s="149">
        <v>0</v>
      </c>
      <c r="Z285" s="149">
        <v>0</v>
      </c>
      <c r="AA285" s="149">
        <v>0</v>
      </c>
      <c r="AB285" s="149">
        <v>0</v>
      </c>
      <c r="AC285" s="149">
        <v>0</v>
      </c>
      <c r="AD285" s="149">
        <v>0</v>
      </c>
      <c r="AE285" s="149">
        <v>0</v>
      </c>
      <c r="AF285" s="149">
        <v>0</v>
      </c>
      <c r="AG285" s="149">
        <v>0</v>
      </c>
      <c r="AH285" s="150">
        <f t="shared" si="32"/>
        <v>0</v>
      </c>
      <c r="AI285" s="151">
        <f t="shared" si="35"/>
        <v>0</v>
      </c>
      <c r="AJ285" s="152">
        <f t="shared" si="33"/>
        <v>0</v>
      </c>
      <c r="AK285" s="129"/>
      <c r="AL285" s="129" t="e">
        <f t="shared" si="34"/>
        <v>#N/A</v>
      </c>
      <c r="AM285" s="129"/>
      <c r="AN285" s="129"/>
      <c r="AO285" s="129"/>
      <c r="AP285" s="129"/>
      <c r="AQ285" s="129"/>
      <c r="AR285" s="129"/>
      <c r="AS285" s="129"/>
      <c r="AT285" s="129"/>
      <c r="AU285" s="129"/>
      <c r="AV285" s="129"/>
      <c r="AW285" s="129"/>
      <c r="AX285" s="129"/>
      <c r="AY285" s="129"/>
      <c r="AZ285" s="129"/>
      <c r="BA285" s="129"/>
      <c r="BB285" s="129"/>
      <c r="BC285" s="129"/>
      <c r="BD285" s="129"/>
      <c r="BE285" s="129"/>
      <c r="BF285" s="129"/>
      <c r="BG285" s="129"/>
      <c r="BH285" s="129"/>
      <c r="BI285" s="129"/>
      <c r="BJ285" s="129"/>
    </row>
    <row r="286" spans="1:62" s="153" customFormat="1" hidden="1">
      <c r="A286" s="153" t="s">
        <v>3438</v>
      </c>
      <c r="B286" s="148" t="s">
        <v>4412</v>
      </c>
      <c r="C286" s="148" t="s">
        <v>4413</v>
      </c>
      <c r="D286" s="148">
        <v>33240</v>
      </c>
      <c r="E286" s="149">
        <v>0</v>
      </c>
      <c r="F286" s="149">
        <v>0</v>
      </c>
      <c r="G286" s="149">
        <v>0</v>
      </c>
      <c r="H286" s="149">
        <v>0</v>
      </c>
      <c r="I286" s="149">
        <v>0</v>
      </c>
      <c r="J286" s="149">
        <v>0</v>
      </c>
      <c r="K286" s="149">
        <v>0</v>
      </c>
      <c r="L286" s="149">
        <v>0</v>
      </c>
      <c r="M286" s="149">
        <v>0</v>
      </c>
      <c r="N286" s="149">
        <v>0</v>
      </c>
      <c r="O286" s="149">
        <v>0</v>
      </c>
      <c r="P286" s="149">
        <v>0</v>
      </c>
      <c r="Q286" s="149">
        <v>0</v>
      </c>
      <c r="R286" s="149">
        <v>0</v>
      </c>
      <c r="S286" s="149">
        <v>0</v>
      </c>
      <c r="T286" s="149">
        <v>0</v>
      </c>
      <c r="U286" s="149">
        <v>0</v>
      </c>
      <c r="V286" s="149">
        <v>0</v>
      </c>
      <c r="W286" s="149">
        <v>0</v>
      </c>
      <c r="X286" s="149">
        <v>0</v>
      </c>
      <c r="Y286" s="149">
        <v>0</v>
      </c>
      <c r="Z286" s="149">
        <v>0</v>
      </c>
      <c r="AA286" s="149">
        <v>0</v>
      </c>
      <c r="AB286" s="149">
        <v>0</v>
      </c>
      <c r="AC286" s="149">
        <v>0</v>
      </c>
      <c r="AD286" s="149">
        <v>0</v>
      </c>
      <c r="AE286" s="149">
        <v>0</v>
      </c>
      <c r="AF286" s="149">
        <v>0</v>
      </c>
      <c r="AG286" s="149">
        <v>0</v>
      </c>
      <c r="AH286" s="150">
        <f t="shared" si="32"/>
        <v>0</v>
      </c>
      <c r="AI286" s="151">
        <f t="shared" si="35"/>
        <v>0</v>
      </c>
      <c r="AJ286" s="152">
        <f t="shared" si="33"/>
        <v>0</v>
      </c>
      <c r="AK286" s="129"/>
      <c r="AL286" s="129" t="e">
        <f t="shared" si="34"/>
        <v>#N/A</v>
      </c>
      <c r="AM286" s="129"/>
      <c r="AN286" s="129"/>
      <c r="AO286" s="129"/>
      <c r="AP286" s="129"/>
      <c r="AQ286" s="129"/>
      <c r="AR286" s="129"/>
      <c r="AS286" s="129"/>
      <c r="AT286" s="129"/>
      <c r="AU286" s="129"/>
      <c r="AV286" s="129"/>
      <c r="AW286" s="129"/>
      <c r="AX286" s="129"/>
      <c r="AY286" s="129"/>
      <c r="AZ286" s="129"/>
      <c r="BA286" s="129"/>
      <c r="BB286" s="129"/>
      <c r="BC286" s="129"/>
      <c r="BD286" s="129"/>
      <c r="BE286" s="129"/>
      <c r="BF286" s="129"/>
      <c r="BG286" s="129"/>
      <c r="BH286" s="129"/>
      <c r="BI286" s="129"/>
      <c r="BJ286" s="129"/>
    </row>
    <row r="287" spans="1:62" s="153" customFormat="1" hidden="1">
      <c r="A287" s="153" t="s">
        <v>3438</v>
      </c>
      <c r="B287" s="148" t="s">
        <v>4414</v>
      </c>
      <c r="C287" s="148" t="s">
        <v>4415</v>
      </c>
      <c r="D287" s="148">
        <v>33240</v>
      </c>
      <c r="E287" s="149">
        <v>0</v>
      </c>
      <c r="F287" s="149">
        <v>0</v>
      </c>
      <c r="G287" s="149">
        <v>0</v>
      </c>
      <c r="H287" s="149">
        <v>0</v>
      </c>
      <c r="I287" s="149">
        <v>0</v>
      </c>
      <c r="J287" s="149">
        <v>0</v>
      </c>
      <c r="K287" s="149">
        <v>0</v>
      </c>
      <c r="L287" s="149">
        <v>0</v>
      </c>
      <c r="M287" s="149">
        <v>0</v>
      </c>
      <c r="N287" s="149">
        <v>0</v>
      </c>
      <c r="O287" s="149">
        <v>0</v>
      </c>
      <c r="P287" s="149">
        <v>0</v>
      </c>
      <c r="Q287" s="149">
        <v>0</v>
      </c>
      <c r="R287" s="149">
        <v>0</v>
      </c>
      <c r="S287" s="149">
        <v>0</v>
      </c>
      <c r="T287" s="149">
        <v>0</v>
      </c>
      <c r="U287" s="149">
        <v>0</v>
      </c>
      <c r="V287" s="149">
        <v>0</v>
      </c>
      <c r="W287" s="149">
        <v>0</v>
      </c>
      <c r="X287" s="149">
        <v>0</v>
      </c>
      <c r="Y287" s="149">
        <v>0</v>
      </c>
      <c r="Z287" s="149">
        <v>0</v>
      </c>
      <c r="AA287" s="149">
        <v>0</v>
      </c>
      <c r="AB287" s="149">
        <v>0</v>
      </c>
      <c r="AC287" s="149">
        <v>0</v>
      </c>
      <c r="AD287" s="149">
        <v>0</v>
      </c>
      <c r="AE287" s="149">
        <v>0</v>
      </c>
      <c r="AF287" s="149">
        <v>0</v>
      </c>
      <c r="AG287" s="149">
        <v>0</v>
      </c>
      <c r="AH287" s="150">
        <f t="shared" si="32"/>
        <v>0</v>
      </c>
      <c r="AI287" s="151">
        <f t="shared" si="35"/>
        <v>0</v>
      </c>
      <c r="AJ287" s="152">
        <f t="shared" si="33"/>
        <v>0</v>
      </c>
      <c r="AK287" s="129"/>
      <c r="AL287" s="129" t="e">
        <f t="shared" si="34"/>
        <v>#N/A</v>
      </c>
      <c r="AM287" s="129"/>
      <c r="AN287" s="129"/>
      <c r="AO287" s="129"/>
      <c r="AP287" s="129"/>
      <c r="AQ287" s="129"/>
      <c r="AR287" s="129"/>
      <c r="AS287" s="129"/>
      <c r="AT287" s="129"/>
      <c r="AU287" s="129"/>
      <c r="AV287" s="129"/>
      <c r="AW287" s="129"/>
      <c r="AX287" s="129"/>
      <c r="AY287" s="129"/>
      <c r="AZ287" s="129"/>
      <c r="BA287" s="129"/>
      <c r="BB287" s="129"/>
      <c r="BC287" s="129"/>
      <c r="BD287" s="129"/>
      <c r="BE287" s="129"/>
      <c r="BF287" s="129"/>
      <c r="BG287" s="129"/>
      <c r="BH287" s="129"/>
      <c r="BI287" s="129"/>
      <c r="BJ287" s="129"/>
    </row>
    <row r="288" spans="1:62" s="153" customFormat="1" hidden="1">
      <c r="A288" s="153" t="s">
        <v>3438</v>
      </c>
      <c r="B288" s="148" t="s">
        <v>426</v>
      </c>
      <c r="C288" s="148" t="s">
        <v>427</v>
      </c>
      <c r="D288" s="148">
        <v>33240</v>
      </c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149">
        <v>0</v>
      </c>
      <c r="P288" s="149">
        <v>0</v>
      </c>
      <c r="Q288" s="149">
        <v>0</v>
      </c>
      <c r="R288" s="149">
        <v>0</v>
      </c>
      <c r="S288" s="149">
        <v>0</v>
      </c>
      <c r="T288" s="149">
        <v>0</v>
      </c>
      <c r="U288" s="149">
        <v>0</v>
      </c>
      <c r="V288" s="149">
        <v>0</v>
      </c>
      <c r="W288" s="149">
        <v>0</v>
      </c>
      <c r="X288" s="149">
        <v>0</v>
      </c>
      <c r="Y288" s="149">
        <v>0</v>
      </c>
      <c r="Z288" s="149">
        <v>0</v>
      </c>
      <c r="AA288" s="149">
        <v>0</v>
      </c>
      <c r="AB288" s="149">
        <v>0</v>
      </c>
      <c r="AC288" s="149">
        <v>0</v>
      </c>
      <c r="AD288" s="149">
        <v>0</v>
      </c>
      <c r="AE288" s="149">
        <v>0</v>
      </c>
      <c r="AF288" s="149">
        <v>0</v>
      </c>
      <c r="AG288" s="149">
        <v>0</v>
      </c>
      <c r="AH288" s="150">
        <f t="shared" si="32"/>
        <v>0</v>
      </c>
      <c r="AI288" s="151">
        <f t="shared" si="35"/>
        <v>0</v>
      </c>
      <c r="AJ288" s="152">
        <f t="shared" si="33"/>
        <v>0</v>
      </c>
      <c r="AK288" s="129"/>
      <c r="AL288" s="129" t="e">
        <f t="shared" si="34"/>
        <v>#N/A</v>
      </c>
      <c r="AM288" s="129"/>
      <c r="AN288" s="129"/>
      <c r="AO288" s="129"/>
      <c r="AP288" s="129"/>
      <c r="AQ288" s="129"/>
      <c r="AR288" s="129"/>
      <c r="AS288" s="129"/>
      <c r="AT288" s="129"/>
      <c r="AU288" s="129"/>
      <c r="AV288" s="129"/>
      <c r="AW288" s="129"/>
      <c r="AX288" s="129"/>
      <c r="AY288" s="129"/>
      <c r="AZ288" s="129"/>
      <c r="BA288" s="129"/>
      <c r="BB288" s="129"/>
      <c r="BC288" s="129"/>
      <c r="BD288" s="129"/>
      <c r="BE288" s="129"/>
      <c r="BF288" s="129"/>
      <c r="BG288" s="129"/>
      <c r="BH288" s="129"/>
      <c r="BI288" s="129"/>
      <c r="BJ288" s="129"/>
    </row>
    <row r="289" spans="1:62" s="153" customFormat="1" hidden="1">
      <c r="A289" s="153" t="s">
        <v>3438</v>
      </c>
      <c r="B289" s="148" t="s">
        <v>4416</v>
      </c>
      <c r="C289" s="148" t="s">
        <v>4417</v>
      </c>
      <c r="D289" s="148">
        <v>33240</v>
      </c>
      <c r="E289" s="149">
        <v>0</v>
      </c>
      <c r="F289" s="149">
        <v>0</v>
      </c>
      <c r="G289" s="149">
        <v>0</v>
      </c>
      <c r="H289" s="149">
        <v>0</v>
      </c>
      <c r="I289" s="149">
        <v>0</v>
      </c>
      <c r="J289" s="149">
        <v>0</v>
      </c>
      <c r="K289" s="149">
        <v>0</v>
      </c>
      <c r="L289" s="149">
        <v>0</v>
      </c>
      <c r="M289" s="149">
        <v>0</v>
      </c>
      <c r="N289" s="149">
        <v>0</v>
      </c>
      <c r="O289" s="149">
        <v>0</v>
      </c>
      <c r="P289" s="149">
        <v>0</v>
      </c>
      <c r="Q289" s="149">
        <v>0</v>
      </c>
      <c r="R289" s="149">
        <v>0</v>
      </c>
      <c r="S289" s="149">
        <v>0</v>
      </c>
      <c r="T289" s="149">
        <v>0</v>
      </c>
      <c r="U289" s="149">
        <v>0</v>
      </c>
      <c r="V289" s="149">
        <v>0</v>
      </c>
      <c r="W289" s="149">
        <v>0</v>
      </c>
      <c r="X289" s="149">
        <v>0</v>
      </c>
      <c r="Y289" s="149">
        <v>0</v>
      </c>
      <c r="Z289" s="149">
        <v>0</v>
      </c>
      <c r="AA289" s="149">
        <v>0</v>
      </c>
      <c r="AB289" s="149">
        <v>0</v>
      </c>
      <c r="AC289" s="149">
        <v>0</v>
      </c>
      <c r="AD289" s="149">
        <v>0</v>
      </c>
      <c r="AE289" s="149">
        <v>0</v>
      </c>
      <c r="AF289" s="149">
        <v>0</v>
      </c>
      <c r="AG289" s="149">
        <v>0</v>
      </c>
      <c r="AH289" s="150">
        <f t="shared" si="32"/>
        <v>0</v>
      </c>
      <c r="AI289" s="151">
        <f t="shared" si="35"/>
        <v>0</v>
      </c>
      <c r="AJ289" s="152">
        <f t="shared" si="33"/>
        <v>0</v>
      </c>
      <c r="AK289" s="129"/>
      <c r="AL289" s="129" t="e">
        <f t="shared" si="34"/>
        <v>#N/A</v>
      </c>
      <c r="AM289" s="129"/>
      <c r="AN289" s="129"/>
      <c r="AO289" s="129"/>
      <c r="AP289" s="129"/>
      <c r="AQ289" s="129"/>
      <c r="AR289" s="129"/>
      <c r="AS289" s="129"/>
      <c r="AT289" s="129"/>
      <c r="AU289" s="129"/>
      <c r="AV289" s="129"/>
      <c r="AW289" s="129"/>
      <c r="AX289" s="129"/>
      <c r="AY289" s="129"/>
      <c r="AZ289" s="129"/>
      <c r="BA289" s="129"/>
      <c r="BB289" s="129"/>
      <c r="BC289" s="129"/>
      <c r="BD289" s="129"/>
      <c r="BE289" s="129"/>
      <c r="BF289" s="129"/>
      <c r="BG289" s="129"/>
      <c r="BH289" s="129"/>
      <c r="BI289" s="129"/>
      <c r="BJ289" s="129"/>
    </row>
    <row r="290" spans="1:62" s="153" customFormat="1" hidden="1">
      <c r="A290" s="153" t="s">
        <v>3438</v>
      </c>
      <c r="B290" s="148" t="s">
        <v>4418</v>
      </c>
      <c r="C290" s="148" t="s">
        <v>4419</v>
      </c>
      <c r="D290" s="148">
        <v>33240</v>
      </c>
      <c r="E290" s="149">
        <v>0</v>
      </c>
      <c r="F290" s="149">
        <v>0</v>
      </c>
      <c r="G290" s="149">
        <v>0</v>
      </c>
      <c r="H290" s="149">
        <v>0</v>
      </c>
      <c r="I290" s="149">
        <v>0</v>
      </c>
      <c r="J290" s="149">
        <v>0</v>
      </c>
      <c r="K290" s="149">
        <v>0</v>
      </c>
      <c r="L290" s="149">
        <v>0</v>
      </c>
      <c r="M290" s="149">
        <v>0</v>
      </c>
      <c r="N290" s="149">
        <v>0</v>
      </c>
      <c r="O290" s="149">
        <v>0</v>
      </c>
      <c r="P290" s="149">
        <v>0</v>
      </c>
      <c r="Q290" s="149">
        <v>0</v>
      </c>
      <c r="R290" s="149">
        <v>0</v>
      </c>
      <c r="S290" s="149">
        <v>0</v>
      </c>
      <c r="T290" s="149">
        <v>0</v>
      </c>
      <c r="U290" s="149">
        <v>0</v>
      </c>
      <c r="V290" s="149">
        <v>0</v>
      </c>
      <c r="W290" s="149">
        <v>0</v>
      </c>
      <c r="X290" s="149">
        <v>0</v>
      </c>
      <c r="Y290" s="149">
        <v>0</v>
      </c>
      <c r="Z290" s="149">
        <v>0</v>
      </c>
      <c r="AA290" s="149">
        <v>0</v>
      </c>
      <c r="AB290" s="149">
        <v>0</v>
      </c>
      <c r="AC290" s="149">
        <v>0</v>
      </c>
      <c r="AD290" s="149">
        <v>0</v>
      </c>
      <c r="AE290" s="149">
        <v>0</v>
      </c>
      <c r="AF290" s="149">
        <v>0</v>
      </c>
      <c r="AG290" s="149">
        <v>0</v>
      </c>
      <c r="AH290" s="150">
        <f t="shared" si="32"/>
        <v>0</v>
      </c>
      <c r="AI290" s="151">
        <f t="shared" si="35"/>
        <v>0</v>
      </c>
      <c r="AJ290" s="152">
        <f t="shared" si="33"/>
        <v>0</v>
      </c>
      <c r="AK290" s="129"/>
      <c r="AL290" s="129" t="e">
        <f t="shared" si="34"/>
        <v>#N/A</v>
      </c>
      <c r="AM290" s="129"/>
      <c r="AN290" s="129"/>
      <c r="AO290" s="129"/>
      <c r="AP290" s="129"/>
      <c r="AQ290" s="129"/>
      <c r="AR290" s="129"/>
      <c r="AS290" s="129"/>
      <c r="AT290" s="129"/>
      <c r="AU290" s="129"/>
      <c r="AV290" s="129"/>
      <c r="AW290" s="129"/>
      <c r="AX290" s="129"/>
      <c r="AY290" s="129"/>
      <c r="AZ290" s="129"/>
      <c r="BA290" s="129"/>
      <c r="BB290" s="129"/>
      <c r="BC290" s="129"/>
      <c r="BD290" s="129"/>
      <c r="BE290" s="129"/>
      <c r="BF290" s="129"/>
      <c r="BG290" s="129"/>
      <c r="BH290" s="129"/>
      <c r="BI290" s="129"/>
      <c r="BJ290" s="129"/>
    </row>
    <row r="291" spans="1:62" s="153" customFormat="1" hidden="1">
      <c r="A291" s="153" t="s">
        <v>3438</v>
      </c>
      <c r="B291" s="148" t="s">
        <v>4420</v>
      </c>
      <c r="C291" s="148" t="s">
        <v>4421</v>
      </c>
      <c r="D291" s="148">
        <v>33240</v>
      </c>
      <c r="E291" s="149">
        <v>0</v>
      </c>
      <c r="F291" s="149">
        <v>0</v>
      </c>
      <c r="G291" s="149">
        <v>0</v>
      </c>
      <c r="H291" s="149">
        <v>0</v>
      </c>
      <c r="I291" s="149">
        <v>0</v>
      </c>
      <c r="J291" s="149">
        <v>0</v>
      </c>
      <c r="K291" s="149">
        <v>0</v>
      </c>
      <c r="L291" s="149">
        <v>0</v>
      </c>
      <c r="M291" s="149">
        <v>0</v>
      </c>
      <c r="N291" s="149">
        <v>0</v>
      </c>
      <c r="O291" s="149">
        <v>0</v>
      </c>
      <c r="P291" s="149">
        <v>0</v>
      </c>
      <c r="Q291" s="149">
        <v>0</v>
      </c>
      <c r="R291" s="149">
        <v>0</v>
      </c>
      <c r="S291" s="149">
        <v>0</v>
      </c>
      <c r="T291" s="149">
        <v>0</v>
      </c>
      <c r="U291" s="149">
        <v>0</v>
      </c>
      <c r="V291" s="149">
        <v>0</v>
      </c>
      <c r="W291" s="149">
        <v>0</v>
      </c>
      <c r="X291" s="149">
        <v>0</v>
      </c>
      <c r="Y291" s="149">
        <v>0</v>
      </c>
      <c r="Z291" s="149">
        <v>0</v>
      </c>
      <c r="AA291" s="149">
        <v>0</v>
      </c>
      <c r="AB291" s="149">
        <v>0</v>
      </c>
      <c r="AC291" s="149">
        <v>0</v>
      </c>
      <c r="AD291" s="149">
        <v>0</v>
      </c>
      <c r="AE291" s="149">
        <v>0</v>
      </c>
      <c r="AF291" s="149">
        <v>0</v>
      </c>
      <c r="AG291" s="149">
        <v>0</v>
      </c>
      <c r="AH291" s="150">
        <f t="shared" si="32"/>
        <v>0</v>
      </c>
      <c r="AI291" s="151">
        <f t="shared" si="35"/>
        <v>0</v>
      </c>
      <c r="AJ291" s="152">
        <f t="shared" si="33"/>
        <v>0</v>
      </c>
      <c r="AK291" s="129"/>
      <c r="AL291" s="129" t="e">
        <f t="shared" si="34"/>
        <v>#N/A</v>
      </c>
      <c r="AM291" s="129"/>
      <c r="AN291" s="129"/>
      <c r="AO291" s="129"/>
      <c r="AP291" s="129"/>
      <c r="AQ291" s="129"/>
      <c r="AR291" s="129"/>
      <c r="AS291" s="129"/>
      <c r="AT291" s="129"/>
      <c r="AU291" s="129"/>
      <c r="AV291" s="129"/>
      <c r="AW291" s="129"/>
      <c r="AX291" s="129"/>
      <c r="AY291" s="129"/>
      <c r="AZ291" s="129"/>
      <c r="BA291" s="129"/>
      <c r="BB291" s="129"/>
      <c r="BC291" s="129"/>
      <c r="BD291" s="129"/>
      <c r="BE291" s="129"/>
      <c r="BF291" s="129"/>
      <c r="BG291" s="129"/>
      <c r="BH291" s="129"/>
      <c r="BI291" s="129"/>
      <c r="BJ291" s="129"/>
    </row>
    <row r="292" spans="1:62" s="153" customFormat="1" hidden="1">
      <c r="A292" s="153" t="s">
        <v>3438</v>
      </c>
      <c r="B292" s="148" t="s">
        <v>3168</v>
      </c>
      <c r="C292" s="148" t="s">
        <v>3169</v>
      </c>
      <c r="D292" s="148">
        <v>33240</v>
      </c>
      <c r="E292" s="149">
        <v>0</v>
      </c>
      <c r="F292" s="149">
        <v>0</v>
      </c>
      <c r="G292" s="149">
        <v>0</v>
      </c>
      <c r="H292" s="149">
        <v>0</v>
      </c>
      <c r="I292" s="149">
        <v>0</v>
      </c>
      <c r="J292" s="149">
        <v>0</v>
      </c>
      <c r="K292" s="149">
        <v>0</v>
      </c>
      <c r="L292" s="149">
        <v>0</v>
      </c>
      <c r="M292" s="149">
        <v>0</v>
      </c>
      <c r="N292" s="149">
        <v>0</v>
      </c>
      <c r="O292" s="149">
        <v>0</v>
      </c>
      <c r="P292" s="149">
        <v>0</v>
      </c>
      <c r="Q292" s="149">
        <v>0</v>
      </c>
      <c r="R292" s="149">
        <v>0</v>
      </c>
      <c r="S292" s="149">
        <v>0</v>
      </c>
      <c r="T292" s="149">
        <v>0</v>
      </c>
      <c r="U292" s="149">
        <v>0</v>
      </c>
      <c r="V292" s="149">
        <v>0</v>
      </c>
      <c r="W292" s="149">
        <v>0</v>
      </c>
      <c r="X292" s="149">
        <v>0</v>
      </c>
      <c r="Y292" s="149">
        <v>0</v>
      </c>
      <c r="Z292" s="149">
        <v>0</v>
      </c>
      <c r="AA292" s="149">
        <v>0</v>
      </c>
      <c r="AB292" s="149">
        <v>0</v>
      </c>
      <c r="AC292" s="149">
        <v>0</v>
      </c>
      <c r="AD292" s="149">
        <v>0</v>
      </c>
      <c r="AE292" s="149">
        <v>0</v>
      </c>
      <c r="AF292" s="149">
        <v>0</v>
      </c>
      <c r="AG292" s="149">
        <v>0</v>
      </c>
      <c r="AH292" s="150">
        <f t="shared" si="32"/>
        <v>0</v>
      </c>
      <c r="AI292" s="151">
        <f t="shared" si="35"/>
        <v>0</v>
      </c>
      <c r="AJ292" s="152">
        <f t="shared" si="33"/>
        <v>0</v>
      </c>
      <c r="AK292" s="129"/>
      <c r="AL292" s="129" t="e">
        <f t="shared" si="34"/>
        <v>#N/A</v>
      </c>
      <c r="AM292" s="129"/>
      <c r="AN292" s="129"/>
      <c r="AO292" s="129"/>
      <c r="AP292" s="129"/>
      <c r="AQ292" s="129"/>
      <c r="AR292" s="129"/>
      <c r="AS292" s="129"/>
      <c r="AT292" s="129"/>
      <c r="AU292" s="129"/>
      <c r="AV292" s="129"/>
      <c r="AW292" s="129"/>
      <c r="AX292" s="129"/>
      <c r="AY292" s="129"/>
      <c r="AZ292" s="129"/>
      <c r="BA292" s="129"/>
      <c r="BB292" s="129"/>
      <c r="BC292" s="129"/>
      <c r="BD292" s="129"/>
      <c r="BE292" s="129"/>
      <c r="BF292" s="129"/>
      <c r="BG292" s="129"/>
      <c r="BH292" s="129"/>
      <c r="BI292" s="129"/>
      <c r="BJ292" s="129"/>
    </row>
    <row r="293" spans="1:62" s="153" customFormat="1" hidden="1">
      <c r="A293" s="153" t="s">
        <v>3438</v>
      </c>
      <c r="B293" s="148" t="s">
        <v>4422</v>
      </c>
      <c r="C293" s="148" t="s">
        <v>4423</v>
      </c>
      <c r="D293" s="148">
        <v>33240</v>
      </c>
      <c r="E293" s="149">
        <v>0</v>
      </c>
      <c r="F293" s="149">
        <v>0</v>
      </c>
      <c r="G293" s="149">
        <v>0</v>
      </c>
      <c r="H293" s="149">
        <v>0</v>
      </c>
      <c r="I293" s="149">
        <v>0</v>
      </c>
      <c r="J293" s="149">
        <v>0</v>
      </c>
      <c r="K293" s="149">
        <v>0</v>
      </c>
      <c r="L293" s="149">
        <v>0</v>
      </c>
      <c r="M293" s="149">
        <v>0</v>
      </c>
      <c r="N293" s="149">
        <v>0</v>
      </c>
      <c r="O293" s="149">
        <v>0</v>
      </c>
      <c r="P293" s="149">
        <v>0</v>
      </c>
      <c r="Q293" s="149">
        <v>0</v>
      </c>
      <c r="R293" s="149">
        <v>0</v>
      </c>
      <c r="S293" s="149">
        <v>0</v>
      </c>
      <c r="T293" s="149">
        <v>0</v>
      </c>
      <c r="U293" s="149">
        <v>0</v>
      </c>
      <c r="V293" s="149">
        <v>0</v>
      </c>
      <c r="W293" s="149">
        <v>0</v>
      </c>
      <c r="X293" s="149">
        <v>0</v>
      </c>
      <c r="Y293" s="149">
        <v>0</v>
      </c>
      <c r="Z293" s="149">
        <v>0</v>
      </c>
      <c r="AA293" s="149">
        <v>0</v>
      </c>
      <c r="AB293" s="149">
        <v>0</v>
      </c>
      <c r="AC293" s="149">
        <v>0</v>
      </c>
      <c r="AD293" s="149">
        <v>0</v>
      </c>
      <c r="AE293" s="149">
        <v>0</v>
      </c>
      <c r="AF293" s="149">
        <v>0</v>
      </c>
      <c r="AG293" s="149">
        <v>0</v>
      </c>
      <c r="AH293" s="150">
        <f t="shared" si="32"/>
        <v>0</v>
      </c>
      <c r="AI293" s="151">
        <f t="shared" si="35"/>
        <v>0</v>
      </c>
      <c r="AJ293" s="152">
        <f t="shared" si="33"/>
        <v>0</v>
      </c>
      <c r="AK293" s="129"/>
      <c r="AL293" s="129" t="e">
        <f t="shared" si="34"/>
        <v>#N/A</v>
      </c>
      <c r="AM293" s="129"/>
      <c r="AN293" s="129"/>
      <c r="AO293" s="129"/>
      <c r="AP293" s="129"/>
      <c r="AQ293" s="129"/>
      <c r="AR293" s="129"/>
      <c r="AS293" s="129"/>
      <c r="AT293" s="129"/>
      <c r="AU293" s="129"/>
      <c r="AV293" s="129"/>
      <c r="AW293" s="129"/>
      <c r="AX293" s="129"/>
      <c r="AY293" s="129"/>
      <c r="AZ293" s="129"/>
      <c r="BA293" s="129"/>
      <c r="BB293" s="129"/>
      <c r="BC293" s="129"/>
      <c r="BD293" s="129"/>
      <c r="BE293" s="129"/>
      <c r="BF293" s="129"/>
      <c r="BG293" s="129"/>
      <c r="BH293" s="129"/>
      <c r="BI293" s="129"/>
      <c r="BJ293" s="129"/>
    </row>
    <row r="294" spans="1:62" s="153" customFormat="1" hidden="1">
      <c r="A294" s="153" t="s">
        <v>3438</v>
      </c>
      <c r="B294" s="148" t="s">
        <v>4424</v>
      </c>
      <c r="C294" s="148" t="s">
        <v>4425</v>
      </c>
      <c r="D294" s="148">
        <v>33240</v>
      </c>
      <c r="E294" s="149">
        <v>0</v>
      </c>
      <c r="F294" s="149">
        <v>0</v>
      </c>
      <c r="G294" s="149">
        <v>0</v>
      </c>
      <c r="H294" s="149">
        <v>0</v>
      </c>
      <c r="I294" s="149">
        <v>0</v>
      </c>
      <c r="J294" s="149">
        <v>0</v>
      </c>
      <c r="K294" s="149">
        <v>0</v>
      </c>
      <c r="L294" s="149">
        <v>0</v>
      </c>
      <c r="M294" s="149">
        <v>0</v>
      </c>
      <c r="N294" s="149">
        <v>0</v>
      </c>
      <c r="O294" s="149">
        <v>0</v>
      </c>
      <c r="P294" s="149">
        <v>0</v>
      </c>
      <c r="Q294" s="149">
        <v>0</v>
      </c>
      <c r="R294" s="149">
        <v>0</v>
      </c>
      <c r="S294" s="149">
        <v>0</v>
      </c>
      <c r="T294" s="149">
        <v>0</v>
      </c>
      <c r="U294" s="149">
        <v>0</v>
      </c>
      <c r="V294" s="149">
        <v>0</v>
      </c>
      <c r="W294" s="149">
        <v>0</v>
      </c>
      <c r="X294" s="149">
        <v>0</v>
      </c>
      <c r="Y294" s="149">
        <v>0</v>
      </c>
      <c r="Z294" s="149">
        <v>0</v>
      </c>
      <c r="AA294" s="149">
        <v>0</v>
      </c>
      <c r="AB294" s="149">
        <v>0</v>
      </c>
      <c r="AC294" s="149">
        <v>0</v>
      </c>
      <c r="AD294" s="149">
        <v>0</v>
      </c>
      <c r="AE294" s="149">
        <v>0</v>
      </c>
      <c r="AF294" s="149">
        <v>0</v>
      </c>
      <c r="AG294" s="149">
        <v>0</v>
      </c>
      <c r="AH294" s="150">
        <f t="shared" si="32"/>
        <v>0</v>
      </c>
      <c r="AI294" s="151">
        <f t="shared" si="35"/>
        <v>0</v>
      </c>
      <c r="AJ294" s="152">
        <f t="shared" si="33"/>
        <v>0</v>
      </c>
      <c r="AK294" s="129"/>
      <c r="AL294" s="129" t="e">
        <f t="shared" si="34"/>
        <v>#N/A</v>
      </c>
      <c r="AM294" s="129"/>
      <c r="AN294" s="129"/>
      <c r="AO294" s="129"/>
      <c r="AP294" s="129"/>
      <c r="AQ294" s="129"/>
      <c r="AR294" s="129"/>
      <c r="AS294" s="129"/>
      <c r="AT294" s="129"/>
      <c r="AU294" s="129"/>
      <c r="AV294" s="129"/>
      <c r="AW294" s="129"/>
      <c r="AX294" s="129"/>
      <c r="AY294" s="129"/>
      <c r="AZ294" s="129"/>
      <c r="BA294" s="129"/>
      <c r="BB294" s="129"/>
      <c r="BC294" s="129"/>
      <c r="BD294" s="129"/>
      <c r="BE294" s="129"/>
      <c r="BF294" s="129"/>
      <c r="BG294" s="129"/>
      <c r="BH294" s="129"/>
      <c r="BI294" s="129"/>
      <c r="BJ294" s="129"/>
    </row>
    <row r="295" spans="1:62" s="153" customFormat="1" hidden="1">
      <c r="A295" s="153" t="s">
        <v>3438</v>
      </c>
      <c r="B295" s="148" t="s">
        <v>4426</v>
      </c>
      <c r="C295" s="148" t="s">
        <v>4427</v>
      </c>
      <c r="D295" s="148">
        <v>33240</v>
      </c>
      <c r="E295" s="149">
        <v>0</v>
      </c>
      <c r="F295" s="149">
        <v>0</v>
      </c>
      <c r="G295" s="149">
        <v>0</v>
      </c>
      <c r="H295" s="149">
        <v>0</v>
      </c>
      <c r="I295" s="149">
        <v>0</v>
      </c>
      <c r="J295" s="149">
        <v>0</v>
      </c>
      <c r="K295" s="149">
        <v>0</v>
      </c>
      <c r="L295" s="149">
        <v>0</v>
      </c>
      <c r="M295" s="149">
        <v>0</v>
      </c>
      <c r="N295" s="149">
        <v>0</v>
      </c>
      <c r="O295" s="149">
        <v>0</v>
      </c>
      <c r="P295" s="149">
        <v>0</v>
      </c>
      <c r="Q295" s="149">
        <v>0</v>
      </c>
      <c r="R295" s="149">
        <v>0</v>
      </c>
      <c r="S295" s="149">
        <v>0</v>
      </c>
      <c r="T295" s="149">
        <v>0</v>
      </c>
      <c r="U295" s="149">
        <v>0</v>
      </c>
      <c r="V295" s="149">
        <v>0</v>
      </c>
      <c r="W295" s="149">
        <v>0</v>
      </c>
      <c r="X295" s="149">
        <v>0</v>
      </c>
      <c r="Y295" s="149">
        <v>0</v>
      </c>
      <c r="Z295" s="149">
        <v>0</v>
      </c>
      <c r="AA295" s="149">
        <v>0</v>
      </c>
      <c r="AB295" s="149">
        <v>0</v>
      </c>
      <c r="AC295" s="149">
        <v>0</v>
      </c>
      <c r="AD295" s="149">
        <v>0</v>
      </c>
      <c r="AE295" s="149">
        <v>0</v>
      </c>
      <c r="AF295" s="149">
        <v>0</v>
      </c>
      <c r="AG295" s="149">
        <v>0</v>
      </c>
      <c r="AH295" s="150">
        <f t="shared" si="32"/>
        <v>0</v>
      </c>
      <c r="AI295" s="151">
        <f t="shared" si="35"/>
        <v>0</v>
      </c>
      <c r="AJ295" s="152">
        <f t="shared" si="33"/>
        <v>0</v>
      </c>
      <c r="AK295" s="129"/>
      <c r="AL295" s="129" t="e">
        <f t="shared" si="34"/>
        <v>#N/A</v>
      </c>
      <c r="AM295" s="129"/>
      <c r="AN295" s="129"/>
      <c r="AO295" s="129"/>
      <c r="AP295" s="129"/>
      <c r="AQ295" s="129"/>
      <c r="AR295" s="129"/>
      <c r="AS295" s="129"/>
      <c r="AT295" s="129"/>
      <c r="AU295" s="129"/>
      <c r="AV295" s="129"/>
      <c r="AW295" s="129"/>
      <c r="AX295" s="129"/>
      <c r="AY295" s="129"/>
      <c r="AZ295" s="129"/>
      <c r="BA295" s="129"/>
      <c r="BB295" s="129"/>
      <c r="BC295" s="129"/>
      <c r="BD295" s="129"/>
      <c r="BE295" s="129"/>
      <c r="BF295" s="129"/>
      <c r="BG295" s="129"/>
      <c r="BH295" s="129"/>
      <c r="BI295" s="129"/>
      <c r="BJ295" s="129"/>
    </row>
    <row r="299" spans="1:62">
      <c r="B299" s="42"/>
    </row>
  </sheetData>
  <sortState ref="A21:AK236">
    <sortCondition ref="B21:B236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opLeftCell="A4" zoomScaleNormal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7.75" style="123" customWidth="1"/>
    <col min="3" max="3" width="9" style="122" customWidth="1"/>
    <col min="4" max="4" width="3.25" style="129" customWidth="1"/>
    <col min="5" max="5" width="22.875" style="122" customWidth="1"/>
    <col min="6" max="6" width="6.375" style="122" customWidth="1"/>
    <col min="7" max="7" width="9" style="122" customWidth="1"/>
    <col min="8" max="16384" width="11" style="122"/>
  </cols>
  <sheetData>
    <row r="1" spans="1:7" ht="21" customHeight="1">
      <c r="A1" s="138" t="s">
        <v>119</v>
      </c>
      <c r="B1" s="126"/>
      <c r="C1" s="124"/>
      <c r="G1" s="125" t="s">
        <v>1534</v>
      </c>
    </row>
    <row r="2" spans="1:7" ht="21" customHeight="1">
      <c r="A2" s="138" t="s">
        <v>113</v>
      </c>
      <c r="B2" s="126"/>
      <c r="C2" s="124"/>
      <c r="G2" s="139"/>
    </row>
    <row r="3" spans="1:7" ht="18.75">
      <c r="A3" s="137" t="s">
        <v>120</v>
      </c>
      <c r="G3" s="120" t="s">
        <v>121</v>
      </c>
    </row>
    <row r="9" spans="1:7" ht="15.75" customHeight="1"/>
    <row r="10" spans="1:7" ht="21.95" customHeight="1">
      <c r="A10" s="207" t="s">
        <v>19</v>
      </c>
      <c r="B10" s="207"/>
      <c r="C10" s="207"/>
      <c r="D10" s="207"/>
      <c r="E10" s="207"/>
      <c r="F10" s="207"/>
      <c r="G10" s="207"/>
    </row>
    <row r="11" spans="1:7" ht="17.100000000000001" customHeight="1">
      <c r="A11" s="208" t="s">
        <v>20</v>
      </c>
      <c r="B11" s="208"/>
      <c r="C11" s="208"/>
      <c r="D11" s="208"/>
      <c r="E11" s="208"/>
      <c r="F11" s="208"/>
      <c r="G11" s="208"/>
    </row>
    <row r="12" spans="1:7" ht="15.75" customHeight="1"/>
    <row r="13" spans="1:7" s="128" customFormat="1" ht="21" customHeight="1">
      <c r="A13" s="127" t="s">
        <v>21</v>
      </c>
      <c r="B13" s="127" t="s">
        <v>16</v>
      </c>
      <c r="C13" s="127" t="s">
        <v>22</v>
      </c>
      <c r="D13" s="130"/>
      <c r="E13" s="127" t="s">
        <v>21</v>
      </c>
      <c r="F13" s="127" t="s">
        <v>16</v>
      </c>
      <c r="G13" s="127" t="s">
        <v>22</v>
      </c>
    </row>
    <row r="14" spans="1:7" s="136" customFormat="1" ht="21" customHeight="1">
      <c r="A14" s="131" t="s">
        <v>136</v>
      </c>
      <c r="B14" s="132" t="s">
        <v>137</v>
      </c>
      <c r="C14" s="131"/>
      <c r="D14" s="135"/>
      <c r="E14" s="131" t="s">
        <v>172</v>
      </c>
      <c r="F14" s="132" t="s">
        <v>173</v>
      </c>
      <c r="G14" s="131"/>
    </row>
    <row r="15" spans="1:7" s="136" customFormat="1" ht="21" customHeight="1">
      <c r="A15" s="133" t="s">
        <v>138</v>
      </c>
      <c r="B15" s="134" t="s">
        <v>139</v>
      </c>
      <c r="C15" s="133"/>
      <c r="D15" s="135"/>
      <c r="E15" s="133" t="s">
        <v>174</v>
      </c>
      <c r="F15" s="134" t="s">
        <v>175</v>
      </c>
      <c r="G15" s="133"/>
    </row>
    <row r="16" spans="1:7" s="136" customFormat="1" ht="21" customHeight="1">
      <c r="A16" s="131" t="s">
        <v>140</v>
      </c>
      <c r="B16" s="132" t="s">
        <v>141</v>
      </c>
      <c r="C16" s="131"/>
      <c r="D16" s="135"/>
      <c r="E16" s="131" t="s">
        <v>176</v>
      </c>
      <c r="F16" s="132" t="s">
        <v>177</v>
      </c>
      <c r="G16" s="131"/>
    </row>
    <row r="17" spans="1:7" s="136" customFormat="1" ht="21" customHeight="1">
      <c r="A17" s="133" t="s">
        <v>142</v>
      </c>
      <c r="B17" s="134" t="s">
        <v>143</v>
      </c>
      <c r="C17" s="133"/>
      <c r="D17" s="135"/>
      <c r="E17" s="133" t="s">
        <v>1544</v>
      </c>
      <c r="F17" s="134" t="s">
        <v>1593</v>
      </c>
      <c r="G17" s="133"/>
    </row>
    <row r="18" spans="1:7" s="136" customFormat="1" ht="21" customHeight="1">
      <c r="A18" s="131" t="s">
        <v>144</v>
      </c>
      <c r="B18" s="132" t="s">
        <v>145</v>
      </c>
      <c r="C18" s="131"/>
      <c r="D18" s="135"/>
      <c r="E18" s="131" t="s">
        <v>178</v>
      </c>
      <c r="F18" s="132" t="s">
        <v>179</v>
      </c>
      <c r="G18" s="131"/>
    </row>
    <row r="19" spans="1:7" s="136" customFormat="1" ht="21" customHeight="1">
      <c r="A19" s="133" t="s">
        <v>146</v>
      </c>
      <c r="B19" s="134" t="s">
        <v>147</v>
      </c>
      <c r="C19" s="133"/>
      <c r="D19" s="135"/>
      <c r="E19" s="133" t="s">
        <v>180</v>
      </c>
      <c r="F19" s="134" t="s">
        <v>181</v>
      </c>
      <c r="G19" s="133"/>
    </row>
    <row r="20" spans="1:7" s="136" customFormat="1" ht="21" customHeight="1">
      <c r="A20" s="131" t="s">
        <v>1539</v>
      </c>
      <c r="B20" s="132" t="s">
        <v>1588</v>
      </c>
      <c r="C20" s="131"/>
      <c r="D20" s="135"/>
      <c r="E20" s="131" t="s">
        <v>182</v>
      </c>
      <c r="F20" s="132" t="s">
        <v>183</v>
      </c>
      <c r="G20" s="131"/>
    </row>
    <row r="21" spans="1:7" s="136" customFormat="1" ht="21" customHeight="1">
      <c r="A21" s="133" t="s">
        <v>148</v>
      </c>
      <c r="B21" s="134" t="s">
        <v>149</v>
      </c>
      <c r="C21" s="133"/>
      <c r="D21" s="135"/>
      <c r="E21" s="133" t="s">
        <v>184</v>
      </c>
      <c r="F21" s="134" t="s">
        <v>185</v>
      </c>
      <c r="G21" s="133"/>
    </row>
    <row r="22" spans="1:7" s="136" customFormat="1" ht="21" customHeight="1">
      <c r="A22" s="131" t="s">
        <v>150</v>
      </c>
      <c r="B22" s="132" t="s">
        <v>151</v>
      </c>
      <c r="C22" s="131"/>
      <c r="D22" s="135"/>
      <c r="E22" s="131" t="s">
        <v>1535</v>
      </c>
      <c r="F22" s="132" t="s">
        <v>1536</v>
      </c>
      <c r="G22" s="131"/>
    </row>
    <row r="23" spans="1:7" s="136" customFormat="1" ht="21" customHeight="1">
      <c r="A23" s="133" t="s">
        <v>152</v>
      </c>
      <c r="B23" s="134" t="s">
        <v>153</v>
      </c>
      <c r="C23" s="133"/>
      <c r="D23" s="135"/>
      <c r="E23" s="133" t="s">
        <v>1545</v>
      </c>
      <c r="F23" s="134" t="s">
        <v>1594</v>
      </c>
      <c r="G23" s="133"/>
    </row>
    <row r="24" spans="1:7" s="136" customFormat="1" ht="21" customHeight="1">
      <c r="A24" s="131" t="s">
        <v>1540</v>
      </c>
      <c r="B24" s="132" t="s">
        <v>1589</v>
      </c>
      <c r="C24" s="131"/>
      <c r="D24" s="135"/>
      <c r="E24" s="131" t="s">
        <v>186</v>
      </c>
      <c r="F24" s="132" t="s">
        <v>187</v>
      </c>
      <c r="G24" s="131"/>
    </row>
    <row r="25" spans="1:7" s="136" customFormat="1" ht="21" customHeight="1">
      <c r="A25" s="133" t="s">
        <v>154</v>
      </c>
      <c r="B25" s="134" t="s">
        <v>155</v>
      </c>
      <c r="C25" s="133"/>
      <c r="D25" s="135"/>
      <c r="E25" s="133" t="s">
        <v>188</v>
      </c>
      <c r="F25" s="134" t="s">
        <v>189</v>
      </c>
      <c r="G25" s="133"/>
    </row>
    <row r="26" spans="1:7" s="136" customFormat="1" ht="21" customHeight="1">
      <c r="A26" s="131" t="s">
        <v>1541</v>
      </c>
      <c r="B26" s="132" t="s">
        <v>1590</v>
      </c>
      <c r="C26" s="131"/>
      <c r="D26" s="135"/>
      <c r="E26" s="131" t="s">
        <v>1546</v>
      </c>
      <c r="F26" s="132" t="s">
        <v>1595</v>
      </c>
      <c r="G26" s="131"/>
    </row>
    <row r="27" spans="1:7" s="136" customFormat="1" ht="21" customHeight="1">
      <c r="A27" s="133" t="s">
        <v>156</v>
      </c>
      <c r="B27" s="134" t="s">
        <v>157</v>
      </c>
      <c r="C27" s="133"/>
      <c r="D27" s="135"/>
      <c r="E27" s="133" t="s">
        <v>190</v>
      </c>
      <c r="F27" s="134" t="s">
        <v>191</v>
      </c>
      <c r="G27" s="133"/>
    </row>
    <row r="28" spans="1:7" s="136" customFormat="1" ht="21" customHeight="1">
      <c r="A28" s="131" t="s">
        <v>158</v>
      </c>
      <c r="B28" s="132" t="s">
        <v>159</v>
      </c>
      <c r="C28" s="131"/>
      <c r="D28" s="135"/>
      <c r="E28" s="131" t="s">
        <v>192</v>
      </c>
      <c r="F28" s="132" t="s">
        <v>193</v>
      </c>
      <c r="G28" s="131"/>
    </row>
    <row r="29" spans="1:7" s="136" customFormat="1" ht="21" customHeight="1">
      <c r="A29" s="133" t="s">
        <v>160</v>
      </c>
      <c r="B29" s="134" t="s">
        <v>161</v>
      </c>
      <c r="C29" s="133"/>
      <c r="D29" s="135"/>
      <c r="E29" s="133" t="s">
        <v>194</v>
      </c>
      <c r="F29" s="134" t="s">
        <v>195</v>
      </c>
      <c r="G29" s="133"/>
    </row>
    <row r="30" spans="1:7" s="136" customFormat="1" ht="21" customHeight="1">
      <c r="A30" s="131" t="s">
        <v>1542</v>
      </c>
      <c r="B30" s="132" t="s">
        <v>1591</v>
      </c>
      <c r="C30" s="131"/>
      <c r="D30" s="135"/>
      <c r="E30" s="131" t="s">
        <v>196</v>
      </c>
      <c r="F30" s="132" t="s">
        <v>197</v>
      </c>
      <c r="G30" s="131"/>
    </row>
    <row r="31" spans="1:7" s="136" customFormat="1" ht="21" customHeight="1">
      <c r="A31" s="133" t="s">
        <v>162</v>
      </c>
      <c r="B31" s="134" t="s">
        <v>163</v>
      </c>
      <c r="C31" s="133"/>
      <c r="D31" s="135"/>
      <c r="E31" s="133" t="s">
        <v>198</v>
      </c>
      <c r="F31" s="134" t="s">
        <v>199</v>
      </c>
      <c r="G31" s="133"/>
    </row>
    <row r="32" spans="1:7" s="136" customFormat="1" ht="21" customHeight="1">
      <c r="A32" s="131" t="s">
        <v>164</v>
      </c>
      <c r="B32" s="132" t="s">
        <v>165</v>
      </c>
      <c r="C32" s="131"/>
      <c r="D32" s="135"/>
      <c r="E32" s="131" t="s">
        <v>200</v>
      </c>
      <c r="F32" s="132" t="s">
        <v>201</v>
      </c>
      <c r="G32" s="131"/>
    </row>
    <row r="33" spans="1:7" s="136" customFormat="1" ht="21" customHeight="1">
      <c r="A33" s="133" t="s">
        <v>1543</v>
      </c>
      <c r="B33" s="134" t="s">
        <v>1592</v>
      </c>
      <c r="C33" s="133"/>
      <c r="D33" s="135"/>
      <c r="E33" s="133" t="s">
        <v>202</v>
      </c>
      <c r="F33" s="134" t="s">
        <v>203</v>
      </c>
      <c r="G33" s="133"/>
    </row>
    <row r="34" spans="1:7" s="136" customFormat="1" ht="21" customHeight="1">
      <c r="A34" s="131" t="s">
        <v>166</v>
      </c>
      <c r="B34" s="132" t="s">
        <v>167</v>
      </c>
      <c r="C34" s="131"/>
      <c r="D34" s="135"/>
      <c r="E34" s="131" t="s">
        <v>1547</v>
      </c>
      <c r="F34" s="132" t="s">
        <v>1596</v>
      </c>
      <c r="G34" s="131"/>
    </row>
    <row r="35" spans="1:7" s="136" customFormat="1" ht="21" customHeight="1">
      <c r="A35" s="133" t="s">
        <v>168</v>
      </c>
      <c r="B35" s="134" t="s">
        <v>169</v>
      </c>
      <c r="C35" s="133"/>
      <c r="D35" s="135"/>
      <c r="E35" s="133" t="s">
        <v>204</v>
      </c>
      <c r="F35" s="134" t="s">
        <v>205</v>
      </c>
      <c r="G35" s="133"/>
    </row>
    <row r="36" spans="1:7" s="136" customFormat="1" ht="21" customHeight="1">
      <c r="A36" s="131" t="s">
        <v>170</v>
      </c>
      <c r="B36" s="132" t="s">
        <v>171</v>
      </c>
      <c r="C36" s="131"/>
      <c r="D36" s="135"/>
      <c r="E36" s="131" t="s">
        <v>1548</v>
      </c>
      <c r="F36" s="132" t="s">
        <v>1597</v>
      </c>
      <c r="G36" s="131"/>
    </row>
    <row r="37" spans="1:7" s="136" customFormat="1" ht="21" customHeight="1">
      <c r="A37" s="127" t="s">
        <v>21</v>
      </c>
      <c r="B37" s="127" t="s">
        <v>16</v>
      </c>
      <c r="C37" s="127" t="s">
        <v>22</v>
      </c>
      <c r="D37" s="130"/>
      <c r="E37" s="127" t="s">
        <v>21</v>
      </c>
      <c r="F37" s="127" t="s">
        <v>16</v>
      </c>
      <c r="G37" s="127" t="s">
        <v>22</v>
      </c>
    </row>
    <row r="38" spans="1:7" s="136" customFormat="1" ht="21" customHeight="1">
      <c r="A38" s="131" t="s">
        <v>1549</v>
      </c>
      <c r="B38" s="132" t="s">
        <v>1598</v>
      </c>
      <c r="C38" s="131"/>
      <c r="D38" s="135"/>
      <c r="E38" s="131" t="s">
        <v>258</v>
      </c>
      <c r="F38" s="132" t="s">
        <v>259</v>
      </c>
      <c r="G38" s="131"/>
    </row>
    <row r="39" spans="1:7" s="136" customFormat="1" ht="21" customHeight="1">
      <c r="A39" s="133" t="s">
        <v>206</v>
      </c>
      <c r="B39" s="134" t="s">
        <v>207</v>
      </c>
      <c r="C39" s="133"/>
      <c r="D39" s="135"/>
      <c r="E39" s="133" t="s">
        <v>1556</v>
      </c>
      <c r="F39" s="134" t="s">
        <v>1605</v>
      </c>
      <c r="G39" s="133"/>
    </row>
    <row r="40" spans="1:7" s="136" customFormat="1" ht="21" customHeight="1">
      <c r="A40" s="131" t="s">
        <v>208</v>
      </c>
      <c r="B40" s="132" t="s">
        <v>209</v>
      </c>
      <c r="C40" s="131"/>
      <c r="D40" s="135"/>
      <c r="E40" s="131" t="s">
        <v>260</v>
      </c>
      <c r="F40" s="132" t="s">
        <v>261</v>
      </c>
      <c r="G40" s="131"/>
    </row>
    <row r="41" spans="1:7" s="136" customFormat="1" ht="21" customHeight="1">
      <c r="A41" s="133" t="s">
        <v>210</v>
      </c>
      <c r="B41" s="134" t="s">
        <v>211</v>
      </c>
      <c r="C41" s="133"/>
      <c r="D41" s="135"/>
      <c r="E41" s="133" t="s">
        <v>262</v>
      </c>
      <c r="F41" s="134" t="s">
        <v>263</v>
      </c>
      <c r="G41" s="133"/>
    </row>
    <row r="42" spans="1:7" s="136" customFormat="1" ht="21" customHeight="1">
      <c r="A42" s="131" t="s">
        <v>212</v>
      </c>
      <c r="B42" s="132" t="s">
        <v>213</v>
      </c>
      <c r="C42" s="131"/>
      <c r="D42" s="135"/>
      <c r="E42" s="131" t="s">
        <v>264</v>
      </c>
      <c r="F42" s="132" t="s">
        <v>265</v>
      </c>
      <c r="G42" s="131"/>
    </row>
    <row r="43" spans="1:7" s="136" customFormat="1" ht="21" customHeight="1">
      <c r="A43" s="133" t="s">
        <v>214</v>
      </c>
      <c r="B43" s="134" t="s">
        <v>215</v>
      </c>
      <c r="C43" s="133"/>
      <c r="D43" s="135"/>
      <c r="E43" s="133" t="s">
        <v>266</v>
      </c>
      <c r="F43" s="134" t="s">
        <v>267</v>
      </c>
      <c r="G43" s="133"/>
    </row>
    <row r="44" spans="1:7" s="136" customFormat="1" ht="21" customHeight="1">
      <c r="A44" s="131" t="s">
        <v>216</v>
      </c>
      <c r="B44" s="132" t="s">
        <v>217</v>
      </c>
      <c r="C44" s="131"/>
      <c r="D44" s="135"/>
      <c r="E44" s="131" t="s">
        <v>268</v>
      </c>
      <c r="F44" s="132" t="s">
        <v>269</v>
      </c>
      <c r="G44" s="131"/>
    </row>
    <row r="45" spans="1:7" s="136" customFormat="1" ht="21" customHeight="1">
      <c r="A45" s="133" t="s">
        <v>1550</v>
      </c>
      <c r="B45" s="134" t="s">
        <v>1599</v>
      </c>
      <c r="C45" s="133"/>
      <c r="D45" s="135"/>
      <c r="E45" s="133" t="s">
        <v>1557</v>
      </c>
      <c r="F45" s="134" t="s">
        <v>1606</v>
      </c>
      <c r="G45" s="133"/>
    </row>
    <row r="46" spans="1:7" s="136" customFormat="1" ht="21" customHeight="1">
      <c r="A46" s="131" t="s">
        <v>1551</v>
      </c>
      <c r="B46" s="132" t="s">
        <v>1600</v>
      </c>
      <c r="C46" s="131"/>
      <c r="D46" s="135"/>
      <c r="E46" s="131" t="s">
        <v>270</v>
      </c>
      <c r="F46" s="132" t="s">
        <v>271</v>
      </c>
      <c r="G46" s="131"/>
    </row>
    <row r="47" spans="1:7" s="136" customFormat="1" ht="21" customHeight="1">
      <c r="A47" s="133" t="s">
        <v>218</v>
      </c>
      <c r="B47" s="134" t="s">
        <v>219</v>
      </c>
      <c r="C47" s="133"/>
      <c r="D47" s="135"/>
      <c r="E47" s="133" t="s">
        <v>272</v>
      </c>
      <c r="F47" s="134" t="s">
        <v>273</v>
      </c>
      <c r="G47" s="133"/>
    </row>
    <row r="48" spans="1:7" s="136" customFormat="1" ht="21" customHeight="1">
      <c r="A48" s="131" t="s">
        <v>220</v>
      </c>
      <c r="B48" s="132" t="s">
        <v>221</v>
      </c>
      <c r="C48" s="131"/>
      <c r="D48" s="135"/>
      <c r="E48" s="131" t="s">
        <v>274</v>
      </c>
      <c r="F48" s="132" t="s">
        <v>275</v>
      </c>
      <c r="G48" s="131"/>
    </row>
    <row r="49" spans="1:7" s="136" customFormat="1" ht="21" customHeight="1">
      <c r="A49" s="133" t="s">
        <v>222</v>
      </c>
      <c r="B49" s="134" t="s">
        <v>223</v>
      </c>
      <c r="C49" s="133"/>
      <c r="D49" s="135"/>
      <c r="E49" s="133" t="s">
        <v>276</v>
      </c>
      <c r="F49" s="134" t="s">
        <v>277</v>
      </c>
      <c r="G49" s="133"/>
    </row>
    <row r="50" spans="1:7" s="136" customFormat="1" ht="21" customHeight="1">
      <c r="A50" s="131" t="s">
        <v>224</v>
      </c>
      <c r="B50" s="132" t="s">
        <v>225</v>
      </c>
      <c r="C50" s="131"/>
      <c r="D50" s="135"/>
      <c r="E50" s="131" t="s">
        <v>1558</v>
      </c>
      <c r="F50" s="132" t="s">
        <v>1607</v>
      </c>
      <c r="G50" s="131"/>
    </row>
    <row r="51" spans="1:7" s="136" customFormat="1" ht="21" customHeight="1">
      <c r="A51" s="133" t="s">
        <v>226</v>
      </c>
      <c r="B51" s="134" t="s">
        <v>227</v>
      </c>
      <c r="C51" s="133"/>
      <c r="D51" s="135"/>
      <c r="E51" s="133" t="s">
        <v>278</v>
      </c>
      <c r="F51" s="134" t="s">
        <v>279</v>
      </c>
      <c r="G51" s="133"/>
    </row>
    <row r="52" spans="1:7" s="136" customFormat="1" ht="21" customHeight="1">
      <c r="A52" s="131" t="s">
        <v>228</v>
      </c>
      <c r="B52" s="132" t="s">
        <v>229</v>
      </c>
      <c r="C52" s="131"/>
      <c r="D52" s="135"/>
      <c r="E52" s="131" t="s">
        <v>280</v>
      </c>
      <c r="F52" s="132" t="s">
        <v>281</v>
      </c>
      <c r="G52" s="131"/>
    </row>
    <row r="53" spans="1:7" s="136" customFormat="1" ht="21" customHeight="1">
      <c r="A53" s="133" t="s">
        <v>230</v>
      </c>
      <c r="B53" s="134" t="s">
        <v>231</v>
      </c>
      <c r="C53" s="133"/>
      <c r="D53" s="135"/>
      <c r="E53" s="133" t="s">
        <v>1559</v>
      </c>
      <c r="F53" s="134" t="s">
        <v>1608</v>
      </c>
      <c r="G53" s="133"/>
    </row>
    <row r="54" spans="1:7" s="136" customFormat="1" ht="21" customHeight="1">
      <c r="A54" s="131" t="s">
        <v>232</v>
      </c>
      <c r="B54" s="132" t="s">
        <v>233</v>
      </c>
      <c r="C54" s="131"/>
      <c r="D54" s="135"/>
      <c r="E54" s="131" t="s">
        <v>282</v>
      </c>
      <c r="F54" s="132" t="s">
        <v>283</v>
      </c>
      <c r="G54" s="131"/>
    </row>
    <row r="55" spans="1:7" s="136" customFormat="1" ht="21" customHeight="1">
      <c r="A55" s="133" t="s">
        <v>234</v>
      </c>
      <c r="B55" s="134" t="s">
        <v>235</v>
      </c>
      <c r="C55" s="133"/>
      <c r="D55" s="135"/>
      <c r="E55" s="133" t="s">
        <v>284</v>
      </c>
      <c r="F55" s="134" t="s">
        <v>285</v>
      </c>
      <c r="G55" s="133"/>
    </row>
    <row r="56" spans="1:7" s="136" customFormat="1" ht="21" customHeight="1">
      <c r="A56" s="131" t="s">
        <v>236</v>
      </c>
      <c r="B56" s="132" t="s">
        <v>237</v>
      </c>
      <c r="C56" s="131"/>
      <c r="D56" s="135"/>
      <c r="E56" s="131" t="s">
        <v>1560</v>
      </c>
      <c r="F56" s="132" t="s">
        <v>1609</v>
      </c>
      <c r="G56" s="131"/>
    </row>
    <row r="57" spans="1:7" s="136" customFormat="1" ht="21" customHeight="1">
      <c r="A57" s="133" t="s">
        <v>238</v>
      </c>
      <c r="B57" s="134" t="s">
        <v>239</v>
      </c>
      <c r="C57" s="133"/>
      <c r="D57" s="135"/>
      <c r="E57" s="133" t="s">
        <v>286</v>
      </c>
      <c r="F57" s="134" t="s">
        <v>287</v>
      </c>
      <c r="G57" s="133"/>
    </row>
    <row r="58" spans="1:7" s="136" customFormat="1" ht="21" customHeight="1">
      <c r="A58" s="131" t="s">
        <v>240</v>
      </c>
      <c r="B58" s="132" t="s">
        <v>241</v>
      </c>
      <c r="C58" s="131"/>
      <c r="D58" s="135"/>
      <c r="E58" s="131" t="s">
        <v>1561</v>
      </c>
      <c r="F58" s="132" t="s">
        <v>1610</v>
      </c>
      <c r="G58" s="131"/>
    </row>
    <row r="59" spans="1:7" s="136" customFormat="1" ht="21" customHeight="1">
      <c r="A59" s="133" t="s">
        <v>1552</v>
      </c>
      <c r="B59" s="134" t="s">
        <v>1601</v>
      </c>
      <c r="C59" s="133"/>
      <c r="D59" s="135"/>
      <c r="E59" s="133" t="s">
        <v>1562</v>
      </c>
      <c r="F59" s="134" t="s">
        <v>1611</v>
      </c>
      <c r="G59" s="133"/>
    </row>
    <row r="60" spans="1:7" s="136" customFormat="1" ht="21" customHeight="1">
      <c r="A60" s="131" t="s">
        <v>242</v>
      </c>
      <c r="B60" s="132" t="s">
        <v>243</v>
      </c>
      <c r="C60" s="131"/>
      <c r="D60" s="135"/>
      <c r="E60" s="131" t="s">
        <v>288</v>
      </c>
      <c r="F60" s="132" t="s">
        <v>289</v>
      </c>
      <c r="G60" s="131"/>
    </row>
    <row r="61" spans="1:7" s="136" customFormat="1" ht="21" customHeight="1">
      <c r="A61" s="133" t="s">
        <v>244</v>
      </c>
      <c r="B61" s="134" t="s">
        <v>245</v>
      </c>
      <c r="C61" s="133"/>
      <c r="D61" s="135"/>
      <c r="E61" s="133" t="s">
        <v>1563</v>
      </c>
      <c r="F61" s="134" t="s">
        <v>1612</v>
      </c>
      <c r="G61" s="133"/>
    </row>
    <row r="62" spans="1:7" s="136" customFormat="1" ht="21" customHeight="1">
      <c r="A62" s="131" t="s">
        <v>1553</v>
      </c>
      <c r="B62" s="132" t="s">
        <v>1602</v>
      </c>
      <c r="C62" s="131"/>
      <c r="D62" s="135"/>
      <c r="E62" s="131" t="s">
        <v>1564</v>
      </c>
      <c r="F62" s="132" t="s">
        <v>1613</v>
      </c>
      <c r="G62" s="131"/>
    </row>
    <row r="63" spans="1:7" s="136" customFormat="1" ht="21" customHeight="1">
      <c r="A63" s="133" t="s">
        <v>1554</v>
      </c>
      <c r="B63" s="134" t="s">
        <v>1603</v>
      </c>
      <c r="C63" s="133"/>
      <c r="D63" s="135"/>
      <c r="E63" s="133" t="s">
        <v>290</v>
      </c>
      <c r="F63" s="134" t="s">
        <v>291</v>
      </c>
      <c r="G63" s="133"/>
    </row>
    <row r="64" spans="1:7" s="136" customFormat="1" ht="21" customHeight="1">
      <c r="A64" s="131" t="s">
        <v>246</v>
      </c>
      <c r="B64" s="132" t="s">
        <v>247</v>
      </c>
      <c r="C64" s="131"/>
      <c r="D64" s="135"/>
      <c r="E64" s="131" t="s">
        <v>292</v>
      </c>
      <c r="F64" s="132" t="s">
        <v>293</v>
      </c>
      <c r="G64" s="131"/>
    </row>
    <row r="65" spans="1:7" s="136" customFormat="1" ht="21" customHeight="1">
      <c r="A65" s="133" t="s">
        <v>248</v>
      </c>
      <c r="B65" s="134" t="s">
        <v>249</v>
      </c>
      <c r="C65" s="133"/>
      <c r="D65" s="135"/>
      <c r="E65" s="133" t="s">
        <v>294</v>
      </c>
      <c r="F65" s="134" t="s">
        <v>295</v>
      </c>
      <c r="G65" s="133"/>
    </row>
    <row r="66" spans="1:7" s="136" customFormat="1" ht="21" customHeight="1">
      <c r="A66" s="131" t="s">
        <v>250</v>
      </c>
      <c r="B66" s="132" t="s">
        <v>251</v>
      </c>
      <c r="C66" s="131"/>
      <c r="D66" s="135"/>
      <c r="E66" s="131" t="s">
        <v>1565</v>
      </c>
      <c r="F66" s="132" t="s">
        <v>1614</v>
      </c>
      <c r="G66" s="131"/>
    </row>
    <row r="67" spans="1:7" s="136" customFormat="1" ht="21" customHeight="1">
      <c r="A67" s="133" t="s">
        <v>1555</v>
      </c>
      <c r="B67" s="134" t="s">
        <v>1604</v>
      </c>
      <c r="C67" s="133"/>
      <c r="D67" s="135"/>
      <c r="E67" s="133" t="s">
        <v>296</v>
      </c>
      <c r="F67" s="134" t="s">
        <v>297</v>
      </c>
      <c r="G67" s="133"/>
    </row>
    <row r="68" spans="1:7" s="136" customFormat="1" ht="21" customHeight="1">
      <c r="A68" s="131" t="s">
        <v>252</v>
      </c>
      <c r="B68" s="132" t="s">
        <v>253</v>
      </c>
      <c r="C68" s="131"/>
      <c r="D68" s="135"/>
      <c r="E68" s="131" t="s">
        <v>298</v>
      </c>
      <c r="F68" s="132" t="s">
        <v>299</v>
      </c>
      <c r="G68" s="131"/>
    </row>
    <row r="69" spans="1:7" s="136" customFormat="1" ht="21" customHeight="1">
      <c r="A69" s="133" t="s">
        <v>254</v>
      </c>
      <c r="B69" s="134" t="s">
        <v>255</v>
      </c>
      <c r="C69" s="133"/>
      <c r="D69" s="135"/>
      <c r="E69" s="133" t="s">
        <v>300</v>
      </c>
      <c r="F69" s="134" t="s">
        <v>301</v>
      </c>
      <c r="G69" s="133"/>
    </row>
    <row r="70" spans="1:7" s="136" customFormat="1" ht="21" customHeight="1">
      <c r="A70" s="131" t="s">
        <v>256</v>
      </c>
      <c r="B70" s="132" t="s">
        <v>257</v>
      </c>
      <c r="C70" s="131"/>
      <c r="D70" s="135"/>
      <c r="E70" s="131" t="s">
        <v>302</v>
      </c>
      <c r="F70" s="132" t="s">
        <v>303</v>
      </c>
      <c r="G70" s="131"/>
    </row>
    <row r="71" spans="1:7" s="136" customFormat="1" ht="21" customHeight="1">
      <c r="A71" s="127" t="s">
        <v>21</v>
      </c>
      <c r="B71" s="127" t="s">
        <v>16</v>
      </c>
      <c r="C71" s="127" t="s">
        <v>22</v>
      </c>
      <c r="D71" s="130"/>
      <c r="E71" s="127" t="s">
        <v>21</v>
      </c>
      <c r="F71" s="127" t="s">
        <v>16</v>
      </c>
      <c r="G71" s="127" t="s">
        <v>22</v>
      </c>
    </row>
    <row r="72" spans="1:7" s="136" customFormat="1" ht="21" customHeight="1">
      <c r="A72" s="131" t="s">
        <v>304</v>
      </c>
      <c r="B72" s="132" t="s">
        <v>305</v>
      </c>
      <c r="C72" s="131"/>
      <c r="D72" s="135"/>
      <c r="E72" s="131" t="s">
        <v>360</v>
      </c>
      <c r="F72" s="132" t="s">
        <v>361</v>
      </c>
      <c r="G72" s="131"/>
    </row>
    <row r="73" spans="1:7" s="136" customFormat="1" ht="21" customHeight="1">
      <c r="A73" s="133" t="s">
        <v>306</v>
      </c>
      <c r="B73" s="134" t="s">
        <v>307</v>
      </c>
      <c r="C73" s="133"/>
      <c r="D73" s="135"/>
      <c r="E73" s="133" t="s">
        <v>1570</v>
      </c>
      <c r="F73" s="134" t="s">
        <v>1619</v>
      </c>
      <c r="G73" s="133"/>
    </row>
    <row r="74" spans="1:7" s="136" customFormat="1" ht="21" customHeight="1">
      <c r="A74" s="131" t="s">
        <v>308</v>
      </c>
      <c r="B74" s="132" t="s">
        <v>309</v>
      </c>
      <c r="C74" s="131"/>
      <c r="D74" s="135"/>
      <c r="E74" s="131" t="s">
        <v>362</v>
      </c>
      <c r="F74" s="132" t="s">
        <v>363</v>
      </c>
      <c r="G74" s="131"/>
    </row>
    <row r="75" spans="1:7" s="136" customFormat="1" ht="21" customHeight="1">
      <c r="A75" s="133" t="s">
        <v>310</v>
      </c>
      <c r="B75" s="134" t="s">
        <v>311</v>
      </c>
      <c r="C75" s="133"/>
      <c r="D75" s="135"/>
      <c r="E75" s="133" t="s">
        <v>364</v>
      </c>
      <c r="F75" s="134" t="s">
        <v>365</v>
      </c>
      <c r="G75" s="133"/>
    </row>
    <row r="76" spans="1:7" s="136" customFormat="1" ht="21" customHeight="1">
      <c r="A76" s="131" t="s">
        <v>312</v>
      </c>
      <c r="B76" s="132" t="s">
        <v>313</v>
      </c>
      <c r="C76" s="131"/>
      <c r="D76" s="135"/>
      <c r="E76" s="131" t="s">
        <v>366</v>
      </c>
      <c r="F76" s="132" t="s">
        <v>367</v>
      </c>
      <c r="G76" s="131"/>
    </row>
    <row r="77" spans="1:7" s="136" customFormat="1" ht="21" customHeight="1">
      <c r="A77" s="133" t="s">
        <v>314</v>
      </c>
      <c r="B77" s="134" t="s">
        <v>315</v>
      </c>
      <c r="C77" s="133"/>
      <c r="D77" s="135"/>
      <c r="E77" s="133" t="s">
        <v>368</v>
      </c>
      <c r="F77" s="134" t="s">
        <v>369</v>
      </c>
      <c r="G77" s="133"/>
    </row>
    <row r="78" spans="1:7" s="136" customFormat="1" ht="21" customHeight="1">
      <c r="A78" s="131" t="s">
        <v>316</v>
      </c>
      <c r="B78" s="132" t="s">
        <v>317</v>
      </c>
      <c r="C78" s="131"/>
      <c r="D78" s="135"/>
      <c r="E78" s="131" t="s">
        <v>1571</v>
      </c>
      <c r="F78" s="132" t="s">
        <v>1620</v>
      </c>
      <c r="G78" s="131"/>
    </row>
    <row r="79" spans="1:7" s="136" customFormat="1" ht="21" customHeight="1">
      <c r="A79" s="133" t="s">
        <v>318</v>
      </c>
      <c r="B79" s="134" t="s">
        <v>319</v>
      </c>
      <c r="C79" s="133"/>
      <c r="D79" s="135"/>
      <c r="E79" s="133" t="s">
        <v>370</v>
      </c>
      <c r="F79" s="134" t="s">
        <v>371</v>
      </c>
      <c r="G79" s="133"/>
    </row>
    <row r="80" spans="1:7" s="136" customFormat="1" ht="21" customHeight="1">
      <c r="A80" s="131" t="s">
        <v>1566</v>
      </c>
      <c r="B80" s="132" t="s">
        <v>1615</v>
      </c>
      <c r="C80" s="131"/>
      <c r="D80" s="135"/>
      <c r="E80" s="131" t="s">
        <v>372</v>
      </c>
      <c r="F80" s="132" t="s">
        <v>373</v>
      </c>
      <c r="G80" s="131"/>
    </row>
    <row r="81" spans="1:7" s="136" customFormat="1" ht="21" customHeight="1">
      <c r="A81" s="133" t="s">
        <v>320</v>
      </c>
      <c r="B81" s="134" t="s">
        <v>321</v>
      </c>
      <c r="C81" s="133"/>
      <c r="D81" s="135"/>
      <c r="E81" s="133" t="s">
        <v>374</v>
      </c>
      <c r="F81" s="134" t="s">
        <v>375</v>
      </c>
      <c r="G81" s="133"/>
    </row>
    <row r="82" spans="1:7" s="136" customFormat="1" ht="21" customHeight="1">
      <c r="A82" s="131" t="s">
        <v>322</v>
      </c>
      <c r="B82" s="132" t="s">
        <v>323</v>
      </c>
      <c r="C82" s="131"/>
      <c r="D82" s="135"/>
      <c r="E82" s="131" t="s">
        <v>376</v>
      </c>
      <c r="F82" s="132" t="s">
        <v>377</v>
      </c>
      <c r="G82" s="131"/>
    </row>
    <row r="83" spans="1:7" s="136" customFormat="1" ht="21" customHeight="1">
      <c r="A83" s="133" t="s">
        <v>324</v>
      </c>
      <c r="B83" s="134" t="s">
        <v>325</v>
      </c>
      <c r="C83" s="133"/>
      <c r="D83" s="135"/>
      <c r="E83" s="133" t="s">
        <v>1572</v>
      </c>
      <c r="F83" s="134" t="s">
        <v>1621</v>
      </c>
      <c r="G83" s="133"/>
    </row>
    <row r="84" spans="1:7" s="136" customFormat="1" ht="21" customHeight="1">
      <c r="A84" s="131" t="s">
        <v>1567</v>
      </c>
      <c r="B84" s="132" t="s">
        <v>1616</v>
      </c>
      <c r="C84" s="131"/>
      <c r="D84" s="135"/>
      <c r="E84" s="131" t="s">
        <v>378</v>
      </c>
      <c r="F84" s="132" t="s">
        <v>379</v>
      </c>
      <c r="G84" s="131"/>
    </row>
    <row r="85" spans="1:7" s="136" customFormat="1" ht="21" customHeight="1">
      <c r="A85" s="133" t="s">
        <v>326</v>
      </c>
      <c r="B85" s="134" t="s">
        <v>327</v>
      </c>
      <c r="C85" s="133"/>
      <c r="D85" s="135"/>
      <c r="E85" s="133" t="s">
        <v>380</v>
      </c>
      <c r="F85" s="134" t="s">
        <v>381</v>
      </c>
      <c r="G85" s="133"/>
    </row>
    <row r="86" spans="1:7" s="136" customFormat="1" ht="21" customHeight="1">
      <c r="A86" s="131" t="s">
        <v>328</v>
      </c>
      <c r="B86" s="132" t="s">
        <v>329</v>
      </c>
      <c r="C86" s="131"/>
      <c r="D86" s="135"/>
      <c r="E86" s="131" t="s">
        <v>382</v>
      </c>
      <c r="F86" s="132" t="s">
        <v>383</v>
      </c>
      <c r="G86" s="131"/>
    </row>
    <row r="87" spans="1:7" s="136" customFormat="1" ht="21" customHeight="1">
      <c r="A87" s="133" t="s">
        <v>1537</v>
      </c>
      <c r="B87" s="134" t="s">
        <v>1538</v>
      </c>
      <c r="C87" s="133"/>
      <c r="D87" s="135"/>
      <c r="E87" s="133" t="s">
        <v>384</v>
      </c>
      <c r="F87" s="134" t="s">
        <v>385</v>
      </c>
      <c r="G87" s="133"/>
    </row>
    <row r="88" spans="1:7" s="136" customFormat="1" ht="21" customHeight="1">
      <c r="A88" s="131" t="s">
        <v>330</v>
      </c>
      <c r="B88" s="132" t="s">
        <v>331</v>
      </c>
      <c r="C88" s="131"/>
      <c r="D88" s="135"/>
      <c r="E88" s="131" t="s">
        <v>1573</v>
      </c>
      <c r="F88" s="132" t="s">
        <v>1622</v>
      </c>
      <c r="G88" s="131"/>
    </row>
    <row r="89" spans="1:7" s="136" customFormat="1" ht="21" customHeight="1">
      <c r="A89" s="133" t="s">
        <v>332</v>
      </c>
      <c r="B89" s="134" t="s">
        <v>333</v>
      </c>
      <c r="C89" s="133"/>
      <c r="D89" s="135"/>
      <c r="E89" s="133" t="s">
        <v>386</v>
      </c>
      <c r="F89" s="134" t="s">
        <v>387</v>
      </c>
      <c r="G89" s="133"/>
    </row>
    <row r="90" spans="1:7" s="136" customFormat="1" ht="21" customHeight="1">
      <c r="A90" s="131" t="s">
        <v>334</v>
      </c>
      <c r="B90" s="132" t="s">
        <v>335</v>
      </c>
      <c r="C90" s="131"/>
      <c r="D90" s="135"/>
      <c r="E90" s="131" t="s">
        <v>388</v>
      </c>
      <c r="F90" s="132" t="s">
        <v>389</v>
      </c>
      <c r="G90" s="131"/>
    </row>
    <row r="91" spans="1:7" s="136" customFormat="1" ht="21" customHeight="1">
      <c r="A91" s="133" t="s">
        <v>336</v>
      </c>
      <c r="B91" s="134" t="s">
        <v>337</v>
      </c>
      <c r="C91" s="133"/>
      <c r="D91" s="135"/>
      <c r="E91" s="133" t="s">
        <v>390</v>
      </c>
      <c r="F91" s="134" t="s">
        <v>391</v>
      </c>
      <c r="G91" s="133"/>
    </row>
    <row r="92" spans="1:7" s="136" customFormat="1" ht="21" customHeight="1">
      <c r="A92" s="131" t="s">
        <v>338</v>
      </c>
      <c r="B92" s="132" t="s">
        <v>339</v>
      </c>
      <c r="C92" s="131"/>
      <c r="D92" s="135"/>
      <c r="E92" s="131" t="s">
        <v>392</v>
      </c>
      <c r="F92" s="132" t="s">
        <v>393</v>
      </c>
      <c r="G92" s="131"/>
    </row>
    <row r="93" spans="1:7" s="136" customFormat="1" ht="21" customHeight="1">
      <c r="A93" s="133" t="s">
        <v>340</v>
      </c>
      <c r="B93" s="134" t="s">
        <v>341</v>
      </c>
      <c r="C93" s="133"/>
      <c r="D93" s="135"/>
      <c r="E93" s="133" t="s">
        <v>394</v>
      </c>
      <c r="F93" s="134" t="s">
        <v>395</v>
      </c>
      <c r="G93" s="133"/>
    </row>
    <row r="94" spans="1:7" s="136" customFormat="1" ht="21" customHeight="1">
      <c r="A94" s="131" t="s">
        <v>1568</v>
      </c>
      <c r="B94" s="132" t="s">
        <v>1617</v>
      </c>
      <c r="C94" s="131"/>
      <c r="D94" s="135"/>
      <c r="E94" s="131" t="s">
        <v>396</v>
      </c>
      <c r="F94" s="132" t="s">
        <v>397</v>
      </c>
      <c r="G94" s="131"/>
    </row>
    <row r="95" spans="1:7" s="136" customFormat="1" ht="21" customHeight="1">
      <c r="A95" s="133" t="s">
        <v>342</v>
      </c>
      <c r="B95" s="134" t="s">
        <v>343</v>
      </c>
      <c r="C95" s="133"/>
      <c r="D95" s="135"/>
      <c r="E95" s="133" t="s">
        <v>398</v>
      </c>
      <c r="F95" s="134" t="s">
        <v>399</v>
      </c>
      <c r="G95" s="133"/>
    </row>
    <row r="96" spans="1:7" s="136" customFormat="1" ht="21" customHeight="1">
      <c r="A96" s="131" t="s">
        <v>344</v>
      </c>
      <c r="B96" s="132" t="s">
        <v>345</v>
      </c>
      <c r="C96" s="131"/>
      <c r="D96" s="135"/>
      <c r="E96" s="131" t="s">
        <v>400</v>
      </c>
      <c r="F96" s="132" t="s">
        <v>401</v>
      </c>
      <c r="G96" s="131"/>
    </row>
    <row r="97" spans="1:7" s="136" customFormat="1" ht="21" customHeight="1">
      <c r="A97" s="133" t="s">
        <v>346</v>
      </c>
      <c r="B97" s="134" t="s">
        <v>347</v>
      </c>
      <c r="C97" s="133"/>
      <c r="D97" s="135"/>
      <c r="E97" s="133" t="s">
        <v>1574</v>
      </c>
      <c r="F97" s="134" t="s">
        <v>1623</v>
      </c>
      <c r="G97" s="133"/>
    </row>
    <row r="98" spans="1:7" s="136" customFormat="1" ht="21" customHeight="1">
      <c r="A98" s="131" t="s">
        <v>348</v>
      </c>
      <c r="B98" s="132" t="s">
        <v>349</v>
      </c>
      <c r="C98" s="131"/>
      <c r="D98" s="135"/>
      <c r="E98" s="131" t="s">
        <v>402</v>
      </c>
      <c r="F98" s="132" t="s">
        <v>403</v>
      </c>
      <c r="G98" s="131"/>
    </row>
    <row r="99" spans="1:7" s="136" customFormat="1" ht="21" customHeight="1">
      <c r="A99" s="133" t="s">
        <v>350</v>
      </c>
      <c r="B99" s="134" t="s">
        <v>351</v>
      </c>
      <c r="C99" s="133"/>
      <c r="D99" s="135"/>
      <c r="E99" s="133" t="s">
        <v>1575</v>
      </c>
      <c r="F99" s="134" t="s">
        <v>1624</v>
      </c>
      <c r="G99" s="133"/>
    </row>
    <row r="100" spans="1:7" s="136" customFormat="1" ht="21" customHeight="1">
      <c r="A100" s="131" t="s">
        <v>352</v>
      </c>
      <c r="B100" s="132" t="s">
        <v>353</v>
      </c>
      <c r="C100" s="131"/>
      <c r="D100" s="135"/>
      <c r="E100" s="131" t="s">
        <v>404</v>
      </c>
      <c r="F100" s="132" t="s">
        <v>405</v>
      </c>
      <c r="G100" s="131"/>
    </row>
    <row r="101" spans="1:7" s="136" customFormat="1" ht="21" customHeight="1">
      <c r="A101" s="133" t="s">
        <v>354</v>
      </c>
      <c r="B101" s="134" t="s">
        <v>355</v>
      </c>
      <c r="C101" s="133"/>
      <c r="D101" s="135"/>
      <c r="E101" s="133" t="s">
        <v>406</v>
      </c>
      <c r="F101" s="134" t="s">
        <v>407</v>
      </c>
      <c r="G101" s="133"/>
    </row>
    <row r="102" spans="1:7" s="136" customFormat="1" ht="21" customHeight="1">
      <c r="A102" s="131" t="s">
        <v>356</v>
      </c>
      <c r="B102" s="132" t="s">
        <v>357</v>
      </c>
      <c r="C102" s="131"/>
      <c r="D102" s="135"/>
      <c r="E102" s="131" t="s">
        <v>408</v>
      </c>
      <c r="F102" s="132" t="s">
        <v>409</v>
      </c>
      <c r="G102" s="131"/>
    </row>
    <row r="103" spans="1:7" s="136" customFormat="1" ht="21" customHeight="1">
      <c r="A103" s="133" t="s">
        <v>1569</v>
      </c>
      <c r="B103" s="134" t="s">
        <v>1618</v>
      </c>
      <c r="C103" s="133"/>
      <c r="D103" s="135"/>
      <c r="E103" s="133" t="s">
        <v>410</v>
      </c>
      <c r="F103" s="134" t="s">
        <v>411</v>
      </c>
      <c r="G103" s="133"/>
    </row>
    <row r="104" spans="1:7" s="136" customFormat="1" ht="21" customHeight="1">
      <c r="A104" s="131" t="s">
        <v>358</v>
      </c>
      <c r="B104" s="132" t="s">
        <v>359</v>
      </c>
      <c r="C104" s="131"/>
      <c r="D104" s="135"/>
      <c r="E104" s="131" t="s">
        <v>412</v>
      </c>
      <c r="F104" s="132" t="s">
        <v>413</v>
      </c>
      <c r="G104" s="131"/>
    </row>
    <row r="105" spans="1:7" s="136" customFormat="1" ht="21" customHeight="1">
      <c r="A105" s="127" t="s">
        <v>21</v>
      </c>
      <c r="B105" s="127" t="s">
        <v>16</v>
      </c>
      <c r="C105" s="127" t="s">
        <v>22</v>
      </c>
      <c r="D105" s="130"/>
      <c r="E105" s="127" t="s">
        <v>21</v>
      </c>
      <c r="F105" s="127" t="s">
        <v>16</v>
      </c>
      <c r="G105" s="127" t="s">
        <v>22</v>
      </c>
    </row>
    <row r="106" spans="1:7" s="136" customFormat="1" ht="21" customHeight="1">
      <c r="A106" s="131" t="s">
        <v>414</v>
      </c>
      <c r="B106" s="132" t="s">
        <v>415</v>
      </c>
      <c r="C106" s="131"/>
      <c r="D106" s="135"/>
      <c r="E106" s="131" t="s">
        <v>1585</v>
      </c>
      <c r="F106" s="132" t="s">
        <v>1634</v>
      </c>
      <c r="G106" s="131"/>
    </row>
    <row r="107" spans="1:7" s="136" customFormat="1" ht="21" customHeight="1">
      <c r="A107" s="133" t="s">
        <v>1576</v>
      </c>
      <c r="B107" s="134" t="s">
        <v>1625</v>
      </c>
      <c r="C107" s="133"/>
      <c r="D107" s="135"/>
      <c r="E107" s="133" t="s">
        <v>1586</v>
      </c>
      <c r="F107" s="134" t="s">
        <v>1635</v>
      </c>
      <c r="G107" s="133"/>
    </row>
    <row r="108" spans="1:7" s="136" customFormat="1" ht="21" customHeight="1">
      <c r="A108" s="131" t="s">
        <v>416</v>
      </c>
      <c r="B108" s="132" t="s">
        <v>417</v>
      </c>
      <c r="C108" s="131"/>
      <c r="D108" s="135"/>
      <c r="E108" s="131" t="s">
        <v>1587</v>
      </c>
      <c r="F108" s="132" t="s">
        <v>1636</v>
      </c>
      <c r="G108" s="131"/>
    </row>
    <row r="109" spans="1:7" s="136" customFormat="1" ht="21" customHeight="1">
      <c r="A109" s="133" t="s">
        <v>418</v>
      </c>
      <c r="B109" s="134" t="s">
        <v>419</v>
      </c>
      <c r="C109" s="133"/>
      <c r="D109" s="135"/>
      <c r="E109" s="133" t="s">
        <v>464</v>
      </c>
      <c r="F109" s="134" t="s">
        <v>465</v>
      </c>
      <c r="G109" s="133"/>
    </row>
    <row r="110" spans="1:7" s="136" customFormat="1" ht="21" customHeight="1">
      <c r="A110" s="131" t="s">
        <v>420</v>
      </c>
      <c r="B110" s="132" t="s">
        <v>421</v>
      </c>
      <c r="C110" s="131"/>
      <c r="D110" s="135"/>
      <c r="E110" s="131" t="s">
        <v>466</v>
      </c>
      <c r="F110" s="132" t="s">
        <v>467</v>
      </c>
      <c r="G110" s="131"/>
    </row>
    <row r="111" spans="1:7" s="136" customFormat="1" ht="21" customHeight="1">
      <c r="A111" s="133" t="s">
        <v>422</v>
      </c>
      <c r="B111" s="134" t="s">
        <v>423</v>
      </c>
      <c r="C111" s="133"/>
      <c r="D111" s="135"/>
      <c r="E111" s="133"/>
      <c r="F111" s="134"/>
      <c r="G111" s="133"/>
    </row>
    <row r="112" spans="1:7" s="136" customFormat="1" ht="21" customHeight="1">
      <c r="A112" s="131" t="s">
        <v>424</v>
      </c>
      <c r="B112" s="132" t="s">
        <v>425</v>
      </c>
      <c r="C112" s="131"/>
      <c r="D112" s="135"/>
      <c r="E112" s="131"/>
      <c r="F112" s="132"/>
      <c r="G112" s="131"/>
    </row>
    <row r="113" spans="1:7" s="136" customFormat="1" ht="21" customHeight="1">
      <c r="A113" s="133" t="s">
        <v>1577</v>
      </c>
      <c r="B113" s="134" t="s">
        <v>1626</v>
      </c>
      <c r="C113" s="133"/>
      <c r="D113" s="135"/>
      <c r="E113" s="133"/>
      <c r="F113" s="134"/>
      <c r="G113" s="133"/>
    </row>
    <row r="114" spans="1:7" s="136" customFormat="1" ht="21" customHeight="1">
      <c r="A114" s="131" t="s">
        <v>1578</v>
      </c>
      <c r="B114" s="132" t="s">
        <v>1627</v>
      </c>
      <c r="C114" s="131"/>
      <c r="D114" s="135"/>
      <c r="E114" s="131"/>
      <c r="F114" s="132"/>
      <c r="G114" s="131"/>
    </row>
    <row r="115" spans="1:7" s="136" customFormat="1" ht="21" customHeight="1">
      <c r="A115" s="133" t="s">
        <v>1579</v>
      </c>
      <c r="B115" s="134" t="s">
        <v>1628</v>
      </c>
      <c r="C115" s="133"/>
      <c r="D115" s="135"/>
      <c r="E115" s="133"/>
      <c r="F115" s="134"/>
      <c r="G115" s="133"/>
    </row>
    <row r="116" spans="1:7" s="136" customFormat="1" ht="21" customHeight="1">
      <c r="A116" s="131" t="s">
        <v>428</v>
      </c>
      <c r="B116" s="132" t="s">
        <v>429</v>
      </c>
      <c r="C116" s="131"/>
      <c r="D116" s="135"/>
      <c r="E116" s="131"/>
      <c r="F116" s="132"/>
      <c r="G116" s="131"/>
    </row>
    <row r="117" spans="1:7" s="136" customFormat="1" ht="21" customHeight="1">
      <c r="A117" s="133" t="s">
        <v>430</v>
      </c>
      <c r="B117" s="134" t="s">
        <v>431</v>
      </c>
      <c r="C117" s="133"/>
      <c r="D117" s="135"/>
      <c r="E117" s="133"/>
      <c r="F117" s="134"/>
      <c r="G117" s="133"/>
    </row>
    <row r="118" spans="1:7" s="136" customFormat="1" ht="21" customHeight="1">
      <c r="A118" s="131" t="s">
        <v>432</v>
      </c>
      <c r="B118" s="132" t="s">
        <v>433</v>
      </c>
      <c r="C118" s="131"/>
      <c r="D118" s="135"/>
      <c r="E118" s="131"/>
      <c r="F118" s="132"/>
      <c r="G118" s="131"/>
    </row>
    <row r="119" spans="1:7" s="136" customFormat="1" ht="21" customHeight="1">
      <c r="A119" s="133" t="s">
        <v>434</v>
      </c>
      <c r="B119" s="134" t="s">
        <v>435</v>
      </c>
      <c r="C119" s="133"/>
      <c r="D119" s="135"/>
      <c r="E119" s="133"/>
      <c r="F119" s="134"/>
      <c r="G119" s="133"/>
    </row>
    <row r="120" spans="1:7" s="136" customFormat="1" ht="21" customHeight="1">
      <c r="A120" s="131" t="s">
        <v>436</v>
      </c>
      <c r="B120" s="132" t="s">
        <v>437</v>
      </c>
      <c r="C120" s="131"/>
      <c r="D120" s="135"/>
      <c r="E120" s="131"/>
      <c r="F120" s="132"/>
      <c r="G120" s="131"/>
    </row>
    <row r="121" spans="1:7" s="136" customFormat="1" ht="21" customHeight="1">
      <c r="A121" s="133" t="s">
        <v>1580</v>
      </c>
      <c r="B121" s="134" t="s">
        <v>1629</v>
      </c>
      <c r="C121" s="133"/>
      <c r="D121" s="135"/>
      <c r="E121" s="133"/>
      <c r="F121" s="134"/>
      <c r="G121" s="133"/>
    </row>
    <row r="122" spans="1:7" s="136" customFormat="1" ht="21" customHeight="1">
      <c r="A122" s="131" t="s">
        <v>438</v>
      </c>
      <c r="B122" s="132" t="s">
        <v>439</v>
      </c>
      <c r="C122" s="131"/>
      <c r="D122" s="135"/>
      <c r="E122" s="131"/>
      <c r="F122" s="132"/>
      <c r="G122" s="131"/>
    </row>
    <row r="123" spans="1:7" s="136" customFormat="1" ht="21" customHeight="1">
      <c r="A123" s="133" t="s">
        <v>440</v>
      </c>
      <c r="B123" s="134" t="s">
        <v>441</v>
      </c>
      <c r="C123" s="133"/>
      <c r="D123" s="135"/>
      <c r="E123" s="133"/>
      <c r="F123" s="134"/>
      <c r="G123" s="133"/>
    </row>
    <row r="124" spans="1:7" s="136" customFormat="1" ht="21" customHeight="1">
      <c r="A124" s="131" t="s">
        <v>442</v>
      </c>
      <c r="B124" s="132" t="s">
        <v>443</v>
      </c>
      <c r="C124" s="131"/>
      <c r="D124" s="135"/>
      <c r="E124" s="131"/>
      <c r="F124" s="132"/>
      <c r="G124" s="131"/>
    </row>
    <row r="125" spans="1:7" s="136" customFormat="1" ht="21" customHeight="1">
      <c r="A125" s="133" t="s">
        <v>444</v>
      </c>
      <c r="B125" s="134" t="s">
        <v>445</v>
      </c>
      <c r="C125" s="133"/>
      <c r="D125" s="135"/>
      <c r="E125" s="133"/>
      <c r="F125" s="134"/>
      <c r="G125" s="133"/>
    </row>
    <row r="126" spans="1:7" s="136" customFormat="1" ht="21" customHeight="1">
      <c r="A126" s="131" t="s">
        <v>446</v>
      </c>
      <c r="B126" s="132" t="s">
        <v>447</v>
      </c>
      <c r="C126" s="131"/>
      <c r="D126" s="135"/>
      <c r="E126" s="131"/>
      <c r="F126" s="132"/>
      <c r="G126" s="131"/>
    </row>
    <row r="127" spans="1:7" s="136" customFormat="1" ht="21" customHeight="1">
      <c r="A127" s="133" t="s">
        <v>448</v>
      </c>
      <c r="B127" s="134" t="s">
        <v>449</v>
      </c>
      <c r="C127" s="133"/>
      <c r="D127" s="135"/>
      <c r="E127" s="133"/>
      <c r="F127" s="134"/>
      <c r="G127" s="133"/>
    </row>
    <row r="128" spans="1:7" s="136" customFormat="1" ht="21" customHeight="1">
      <c r="A128" s="131" t="s">
        <v>1581</v>
      </c>
      <c r="B128" s="132" t="s">
        <v>1630</v>
      </c>
      <c r="C128" s="131"/>
      <c r="D128" s="135"/>
      <c r="E128" s="131"/>
      <c r="F128" s="132"/>
      <c r="G128" s="131"/>
    </row>
    <row r="129" spans="1:7" s="136" customFormat="1" ht="21" customHeight="1">
      <c r="A129" s="133" t="s">
        <v>450</v>
      </c>
      <c r="B129" s="134" t="s">
        <v>451</v>
      </c>
      <c r="C129" s="133"/>
      <c r="D129" s="135"/>
      <c r="E129" s="133"/>
      <c r="F129" s="134"/>
      <c r="G129" s="133"/>
    </row>
    <row r="130" spans="1:7" s="136" customFormat="1" ht="21" customHeight="1">
      <c r="A130" s="131" t="s">
        <v>1582</v>
      </c>
      <c r="B130" s="132" t="s">
        <v>1631</v>
      </c>
      <c r="C130" s="131"/>
      <c r="D130" s="135"/>
      <c r="E130" s="131"/>
      <c r="F130" s="132"/>
      <c r="G130" s="131"/>
    </row>
    <row r="131" spans="1:7" s="136" customFormat="1" ht="21" customHeight="1">
      <c r="A131" s="133" t="s">
        <v>1583</v>
      </c>
      <c r="B131" s="134" t="s">
        <v>1632</v>
      </c>
      <c r="C131" s="133"/>
      <c r="D131" s="135"/>
      <c r="E131" s="133"/>
      <c r="F131" s="134"/>
      <c r="G131" s="133"/>
    </row>
    <row r="132" spans="1:7" s="136" customFormat="1" ht="21" customHeight="1">
      <c r="A132" s="131" t="s">
        <v>452</v>
      </c>
      <c r="B132" s="132" t="s">
        <v>453</v>
      </c>
      <c r="C132" s="131"/>
      <c r="D132" s="135"/>
      <c r="E132" s="131"/>
      <c r="F132" s="132"/>
      <c r="G132" s="131"/>
    </row>
    <row r="133" spans="1:7" s="136" customFormat="1" ht="21" customHeight="1">
      <c r="A133" s="133" t="s">
        <v>454</v>
      </c>
      <c r="B133" s="134" t="s">
        <v>455</v>
      </c>
      <c r="C133" s="133"/>
      <c r="D133" s="135"/>
      <c r="E133" s="133"/>
      <c r="F133" s="134"/>
      <c r="G133" s="133"/>
    </row>
    <row r="134" spans="1:7" s="136" customFormat="1" ht="21" customHeight="1">
      <c r="A134" s="131" t="s">
        <v>456</v>
      </c>
      <c r="B134" s="132" t="s">
        <v>457</v>
      </c>
      <c r="C134" s="131"/>
      <c r="D134" s="135"/>
      <c r="E134" s="131"/>
      <c r="F134" s="132"/>
      <c r="G134" s="131"/>
    </row>
    <row r="135" spans="1:7" s="136" customFormat="1" ht="21" customHeight="1">
      <c r="A135" s="133" t="s">
        <v>458</v>
      </c>
      <c r="B135" s="134" t="s">
        <v>459</v>
      </c>
      <c r="C135" s="133"/>
      <c r="D135" s="135"/>
      <c r="E135" s="133"/>
      <c r="F135" s="134"/>
      <c r="G135" s="133"/>
    </row>
    <row r="136" spans="1:7" s="136" customFormat="1" ht="21" customHeight="1">
      <c r="A136" s="131" t="s">
        <v>460</v>
      </c>
      <c r="B136" s="132" t="s">
        <v>461</v>
      </c>
      <c r="C136" s="131"/>
      <c r="D136" s="135"/>
      <c r="E136" s="131"/>
      <c r="F136" s="132"/>
      <c r="G136" s="131"/>
    </row>
    <row r="137" spans="1:7" s="136" customFormat="1" ht="21" customHeight="1">
      <c r="A137" s="133" t="s">
        <v>462</v>
      </c>
      <c r="B137" s="134" t="s">
        <v>463</v>
      </c>
      <c r="C137" s="133"/>
      <c r="D137" s="135"/>
      <c r="E137" s="133"/>
      <c r="F137" s="134"/>
      <c r="G137" s="133"/>
    </row>
    <row r="138" spans="1:7" s="136" customFormat="1" ht="21" customHeight="1">
      <c r="A138" s="131" t="s">
        <v>1584</v>
      </c>
      <c r="B138" s="132" t="s">
        <v>1633</v>
      </c>
      <c r="C138" s="131"/>
      <c r="D138" s="135"/>
      <c r="E138" s="131"/>
      <c r="F138" s="132"/>
      <c r="G138" s="131"/>
    </row>
    <row r="139" spans="1:7">
      <c r="B139" s="122"/>
      <c r="D139" s="122"/>
    </row>
    <row r="140" spans="1:7">
      <c r="B140" s="122"/>
      <c r="D140" s="122"/>
    </row>
    <row r="141" spans="1:7">
      <c r="B141" s="122"/>
      <c r="D141" s="122"/>
    </row>
    <row r="142" spans="1:7">
      <c r="B142" s="122"/>
      <c r="D142" s="122"/>
    </row>
    <row r="143" spans="1:7">
      <c r="B143" s="122"/>
      <c r="D143" s="122"/>
    </row>
    <row r="144" spans="1:7">
      <c r="B144" s="122"/>
      <c r="D144" s="122"/>
    </row>
    <row r="145" spans="2:4">
      <c r="B145" s="122"/>
      <c r="D145" s="122"/>
    </row>
    <row r="146" spans="2:4">
      <c r="B146" s="122"/>
      <c r="D146" s="122"/>
    </row>
    <row r="147" spans="2:4">
      <c r="B147" s="122"/>
      <c r="D147" s="122"/>
    </row>
    <row r="148" spans="2:4">
      <c r="B148" s="122"/>
      <c r="D148" s="122"/>
    </row>
    <row r="149" spans="2:4">
      <c r="B149" s="122"/>
      <c r="D149" s="122"/>
    </row>
    <row r="150" spans="2:4">
      <c r="B150" s="122"/>
      <c r="D150" s="122"/>
    </row>
    <row r="151" spans="2:4">
      <c r="B151" s="122"/>
      <c r="D151" s="122"/>
    </row>
    <row r="152" spans="2:4">
      <c r="B152" s="122"/>
      <c r="D152" s="122"/>
    </row>
    <row r="153" spans="2:4">
      <c r="B153" s="122"/>
      <c r="D153" s="122"/>
    </row>
    <row r="154" spans="2:4">
      <c r="B154" s="122"/>
      <c r="D154" s="122"/>
    </row>
    <row r="155" spans="2:4">
      <c r="B155" s="122"/>
      <c r="D155" s="122"/>
    </row>
    <row r="156" spans="2:4">
      <c r="B156" s="122"/>
      <c r="D156" s="122"/>
    </row>
    <row r="157" spans="2:4">
      <c r="B157" s="122"/>
      <c r="D157" s="122"/>
    </row>
    <row r="158" spans="2:4">
      <c r="B158" s="122"/>
      <c r="D158" s="122"/>
    </row>
    <row r="159" spans="2:4">
      <c r="B159" s="122"/>
      <c r="D159" s="122"/>
    </row>
    <row r="160" spans="2:4">
      <c r="B160" s="122"/>
      <c r="D160" s="122"/>
    </row>
    <row r="161" spans="2:4">
      <c r="B161" s="122"/>
      <c r="D161" s="122"/>
    </row>
    <row r="162" spans="2:4">
      <c r="B162" s="122"/>
      <c r="D162" s="122"/>
    </row>
    <row r="163" spans="2:4">
      <c r="B163" s="122"/>
      <c r="D163" s="122"/>
    </row>
    <row r="164" spans="2:4">
      <c r="B164" s="122"/>
      <c r="D164" s="122"/>
    </row>
    <row r="165" spans="2:4">
      <c r="B165" s="122"/>
      <c r="D165" s="122"/>
    </row>
    <row r="166" spans="2:4">
      <c r="B166" s="122"/>
      <c r="D166" s="122"/>
    </row>
    <row r="167" spans="2:4">
      <c r="B167" s="122"/>
      <c r="D167" s="122"/>
    </row>
    <row r="168" spans="2:4">
      <c r="B168" s="122"/>
      <c r="D168" s="122"/>
    </row>
    <row r="169" spans="2:4">
      <c r="B169" s="122"/>
      <c r="D169" s="122"/>
    </row>
    <row r="170" spans="2:4">
      <c r="B170" s="122"/>
      <c r="D170" s="122"/>
    </row>
    <row r="171" spans="2:4">
      <c r="B171" s="122"/>
      <c r="D171" s="122"/>
    </row>
    <row r="172" spans="2:4">
      <c r="B172" s="122"/>
      <c r="D172" s="122"/>
    </row>
    <row r="173" spans="2:4">
      <c r="B173" s="122"/>
      <c r="D173" s="122"/>
    </row>
    <row r="174" spans="2:4">
      <c r="B174" s="122"/>
      <c r="D174" s="122"/>
    </row>
    <row r="175" spans="2:4">
      <c r="B175" s="122"/>
      <c r="D175" s="122"/>
    </row>
    <row r="176" spans="2:4">
      <c r="B176" s="122"/>
      <c r="D176" s="122"/>
    </row>
    <row r="177" spans="2:4">
      <c r="B177" s="122"/>
      <c r="D177" s="122"/>
    </row>
    <row r="178" spans="2:4">
      <c r="B178" s="122"/>
      <c r="D178" s="122"/>
    </row>
    <row r="179" spans="2:4">
      <c r="B179" s="122"/>
      <c r="D179" s="122"/>
    </row>
    <row r="180" spans="2:4">
      <c r="B180" s="122"/>
      <c r="D180" s="122"/>
    </row>
    <row r="181" spans="2:4">
      <c r="B181" s="122"/>
      <c r="D181" s="122"/>
    </row>
    <row r="182" spans="2:4">
      <c r="B182" s="122"/>
      <c r="D182" s="122"/>
    </row>
    <row r="183" spans="2:4">
      <c r="B183" s="122"/>
      <c r="D183" s="122"/>
    </row>
    <row r="184" spans="2:4">
      <c r="B184" s="122"/>
      <c r="D184" s="122"/>
    </row>
    <row r="185" spans="2:4">
      <c r="B185" s="122"/>
      <c r="D185" s="122"/>
    </row>
    <row r="186" spans="2:4">
      <c r="B186" s="122"/>
      <c r="D186" s="122"/>
    </row>
    <row r="187" spans="2:4">
      <c r="B187" s="122"/>
      <c r="D187" s="122"/>
    </row>
    <row r="188" spans="2:4">
      <c r="B188" s="122"/>
      <c r="D188" s="122"/>
    </row>
    <row r="189" spans="2:4">
      <c r="B189" s="122"/>
      <c r="D189" s="122"/>
    </row>
    <row r="190" spans="2:4">
      <c r="B190" s="122"/>
      <c r="D190" s="122"/>
    </row>
    <row r="191" spans="2:4">
      <c r="B191" s="122"/>
      <c r="D191" s="122"/>
    </row>
    <row r="192" spans="2:4">
      <c r="B192" s="122"/>
      <c r="D192" s="122"/>
    </row>
    <row r="193" spans="2:4">
      <c r="B193" s="122"/>
      <c r="D193" s="122"/>
    </row>
    <row r="194" spans="2:4">
      <c r="B194" s="122"/>
      <c r="D194" s="122"/>
    </row>
    <row r="195" spans="2:4">
      <c r="B195" s="122"/>
      <c r="D195" s="122"/>
    </row>
    <row r="196" spans="2:4">
      <c r="B196" s="122"/>
      <c r="D196" s="122"/>
    </row>
    <row r="197" spans="2:4">
      <c r="B197" s="122"/>
      <c r="D197" s="122"/>
    </row>
    <row r="198" spans="2:4">
      <c r="B198" s="122"/>
      <c r="D198" s="122"/>
    </row>
    <row r="199" spans="2:4">
      <c r="B199" s="122"/>
      <c r="D199" s="122"/>
    </row>
    <row r="200" spans="2:4">
      <c r="B200" s="122"/>
      <c r="D200" s="122"/>
    </row>
    <row r="201" spans="2:4">
      <c r="B201" s="122"/>
      <c r="D201" s="122"/>
    </row>
    <row r="202" spans="2:4">
      <c r="B202" s="122"/>
      <c r="D202" s="122"/>
    </row>
    <row r="203" spans="2:4">
      <c r="B203" s="122"/>
      <c r="D203" s="122"/>
    </row>
    <row r="204" spans="2:4">
      <c r="B204" s="122"/>
      <c r="D204" s="122"/>
    </row>
    <row r="205" spans="2:4">
      <c r="B205" s="122"/>
      <c r="D205" s="122"/>
    </row>
    <row r="206" spans="2:4">
      <c r="B206" s="122"/>
      <c r="D206" s="122"/>
    </row>
    <row r="207" spans="2:4">
      <c r="B207" s="122"/>
      <c r="D207" s="122"/>
    </row>
    <row r="208" spans="2:4">
      <c r="B208" s="122"/>
      <c r="D208" s="122"/>
    </row>
    <row r="209" spans="2:4">
      <c r="B209" s="122"/>
      <c r="D209" s="122"/>
    </row>
    <row r="210" spans="2:4">
      <c r="B210" s="122"/>
      <c r="D210" s="122"/>
    </row>
    <row r="211" spans="2:4">
      <c r="B211" s="122"/>
      <c r="D211" s="122"/>
    </row>
    <row r="212" spans="2:4">
      <c r="B212" s="122"/>
      <c r="D212" s="122"/>
    </row>
    <row r="213" spans="2:4">
      <c r="B213" s="122"/>
      <c r="D213" s="122"/>
    </row>
    <row r="214" spans="2:4">
      <c r="B214" s="122"/>
      <c r="D214" s="122"/>
    </row>
    <row r="215" spans="2:4">
      <c r="B215" s="122"/>
      <c r="D215" s="122"/>
    </row>
    <row r="216" spans="2:4">
      <c r="B216" s="122"/>
      <c r="D216" s="122"/>
    </row>
    <row r="217" spans="2:4">
      <c r="B217" s="122"/>
      <c r="D217" s="122"/>
    </row>
    <row r="218" spans="2:4">
      <c r="B218" s="122"/>
      <c r="D218" s="122"/>
    </row>
    <row r="219" spans="2:4">
      <c r="B219" s="122"/>
      <c r="D219" s="122"/>
    </row>
    <row r="220" spans="2:4">
      <c r="B220" s="122"/>
      <c r="D220" s="122"/>
    </row>
    <row r="221" spans="2:4">
      <c r="B221" s="122"/>
      <c r="D221" s="122"/>
    </row>
    <row r="222" spans="2:4">
      <c r="B222" s="122"/>
      <c r="D222" s="122"/>
    </row>
  </sheetData>
  <mergeCells count="2">
    <mergeCell ref="A11:G11"/>
    <mergeCell ref="A10:G10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6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F20" sqref="F20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0" width="11" style="2"/>
    <col min="31" max="31" width="12.375" style="5" customWidth="1"/>
    <col min="32" max="32" width="13.625" style="2" customWidth="1"/>
    <col min="33" max="33" width="12.5" style="5" customWidth="1"/>
    <col min="34" max="36" width="11" style="129"/>
  </cols>
  <sheetData>
    <row r="1" spans="1:36" ht="24" thickBot="1">
      <c r="A1" s="1" t="s">
        <v>118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71" t="s">
        <v>6176</v>
      </c>
      <c r="AI1" s="172" t="s">
        <v>6177</v>
      </c>
    </row>
    <row r="2" spans="1:36" ht="16.5" thickBot="1">
      <c r="A2" s="3" t="s">
        <v>117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73" t="s">
        <v>3437</v>
      </c>
      <c r="AI2" s="174">
        <v>4</v>
      </c>
    </row>
    <row r="3" spans="1:36" ht="16.5" thickBot="1">
      <c r="A3" s="3"/>
      <c r="C3" s="4" t="s">
        <v>0</v>
      </c>
      <c r="D3" s="5">
        <v>384</v>
      </c>
      <c r="E3"/>
      <c r="F3" s="136" t="s">
        <v>2413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173" t="s">
        <v>6166</v>
      </c>
      <c r="AI3" s="174">
        <v>3.6669999999999998</v>
      </c>
    </row>
    <row r="4" spans="1:36" ht="16.5" thickBot="1">
      <c r="C4" s="4" t="s">
        <v>1</v>
      </c>
      <c r="D4" s="6">
        <f>AF16</f>
        <v>153</v>
      </c>
      <c r="E4"/>
      <c r="F4" s="136" t="s">
        <v>2414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 s="173" t="s">
        <v>6170</v>
      </c>
      <c r="AI4" s="174">
        <v>3.3330000000000002</v>
      </c>
    </row>
    <row r="5" spans="1:36" ht="16.5" thickBot="1">
      <c r="B5" s="4"/>
      <c r="C5" s="4" t="s">
        <v>2</v>
      </c>
      <c r="D5" s="7">
        <f>AE18</f>
        <v>24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73" t="s">
        <v>6168</v>
      </c>
      <c r="AI5" s="174">
        <v>3</v>
      </c>
    </row>
    <row r="6" spans="1:36" ht="16.5" thickBot="1">
      <c r="B6" s="4"/>
      <c r="C6" s="4" t="s">
        <v>3</v>
      </c>
      <c r="D6" s="5">
        <v>12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73" t="s">
        <v>6167</v>
      </c>
      <c r="AI6" s="174">
        <v>2.6669999999999998</v>
      </c>
    </row>
    <row r="7" spans="1:36" ht="16.5" thickBot="1">
      <c r="B7" s="4"/>
      <c r="C7" s="4" t="s">
        <v>4</v>
      </c>
      <c r="D7" s="8">
        <f>AG16</f>
        <v>350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s="173" t="s">
        <v>6164</v>
      </c>
      <c r="AI7" s="174">
        <v>2.3330000000000002</v>
      </c>
    </row>
    <row r="8" spans="1:36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173" t="s">
        <v>6162</v>
      </c>
      <c r="AI8" s="174">
        <v>2</v>
      </c>
    </row>
    <row r="9" spans="1:36" ht="16.5" thickBot="1">
      <c r="A9" s="61" t="s">
        <v>5</v>
      </c>
      <c r="B9" t="s">
        <v>97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173" t="s">
        <v>6173</v>
      </c>
      <c r="AI9" s="174">
        <v>1.667</v>
      </c>
    </row>
    <row r="10" spans="1:36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173" t="s">
        <v>6169</v>
      </c>
      <c r="AI10" s="174">
        <v>1.333</v>
      </c>
    </row>
    <row r="11" spans="1:36" ht="19.5" thickBot="1">
      <c r="A11" s="61" t="s">
        <v>6</v>
      </c>
      <c r="B11" s="62" t="s">
        <v>6213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173" t="s">
        <v>3438</v>
      </c>
      <c r="AI11" s="174">
        <v>1</v>
      </c>
    </row>
    <row r="12" spans="1:36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173" t="s">
        <v>6172</v>
      </c>
      <c r="AI12" s="174">
        <v>0.66700000000000004</v>
      </c>
    </row>
    <row r="13" spans="1:36" s="137" customFormat="1" ht="16.5" thickBot="1">
      <c r="B13" s="61"/>
      <c r="C13" s="61" t="s">
        <v>6158</v>
      </c>
      <c r="D13" s="5"/>
      <c r="F13" s="137" t="s">
        <v>6145</v>
      </c>
      <c r="H13" s="137" t="s">
        <v>6146</v>
      </c>
      <c r="J13" s="137" t="s">
        <v>6147</v>
      </c>
      <c r="L13" s="137" t="s">
        <v>6148</v>
      </c>
      <c r="N13" s="137" t="s">
        <v>6149</v>
      </c>
      <c r="P13" s="137" t="s">
        <v>6160</v>
      </c>
      <c r="R13" s="137" t="s">
        <v>6151</v>
      </c>
      <c r="T13" s="137" t="s">
        <v>6152</v>
      </c>
      <c r="V13" s="137" t="s">
        <v>6153</v>
      </c>
      <c r="X13" s="137" t="s">
        <v>6154</v>
      </c>
      <c r="Z13" s="137" t="s">
        <v>6155</v>
      </c>
      <c r="AB13" s="137" t="s">
        <v>6156</v>
      </c>
      <c r="AD13" s="137" t="s">
        <v>6157</v>
      </c>
      <c r="AH13" s="173" t="s">
        <v>6163</v>
      </c>
      <c r="AI13" s="174">
        <v>0</v>
      </c>
      <c r="AJ13" s="168"/>
    </row>
    <row r="14" spans="1:36" ht="16.5" thickBot="1">
      <c r="B14" s="4"/>
      <c r="C14" s="4"/>
      <c r="D14" s="5"/>
      <c r="E14"/>
      <c r="F14">
        <f>SUM(E16:F16)</f>
        <v>37</v>
      </c>
      <c r="G14" s="42"/>
      <c r="H14" s="122">
        <f>SUM(G16:H16)</f>
        <v>26</v>
      </c>
      <c r="I14" s="42"/>
      <c r="J14" s="122">
        <f>SUM(I16:J16)</f>
        <v>48</v>
      </c>
      <c r="K14" s="122"/>
      <c r="L14" s="122">
        <f t="shared" ref="L14" si="0">SUM(K16:L16)</f>
        <v>104</v>
      </c>
      <c r="M14" s="129"/>
      <c r="N14" s="122">
        <f t="shared" ref="N14" si="1">SUM(M16:N16)</f>
        <v>10</v>
      </c>
      <c r="O14" s="129"/>
      <c r="P14" s="122">
        <f t="shared" ref="P14" si="2">SUM(O16:P16)</f>
        <v>9</v>
      </c>
      <c r="Q14" s="122"/>
      <c r="R14" s="122">
        <f t="shared" ref="R14" si="3">SUM(Q16:R16)</f>
        <v>12</v>
      </c>
      <c r="S14" s="129"/>
      <c r="T14" s="122">
        <f t="shared" ref="T14" si="4">SUM(S16:T16)</f>
        <v>17</v>
      </c>
      <c r="U14" s="129"/>
      <c r="V14" s="122">
        <f t="shared" ref="V14" si="5">SUM(U16:V16)</f>
        <v>43</v>
      </c>
      <c r="W14" s="122"/>
      <c r="X14" s="122">
        <f t="shared" ref="X14" si="6">SUM(W16:X16)</f>
        <v>0</v>
      </c>
      <c r="Y14" s="129"/>
      <c r="Z14" s="122">
        <f t="shared" ref="Z14" si="7">SUM(Y16:Z16)</f>
        <v>12</v>
      </c>
      <c r="AA14" s="129"/>
      <c r="AB14" s="122">
        <f t="shared" ref="AB14" si="8">SUM(AA16:AB16)</f>
        <v>6</v>
      </c>
      <c r="AC14" s="122"/>
      <c r="AD14" s="122">
        <f t="shared" ref="AD14" si="9">SUM(AC16:AD16)</f>
        <v>26</v>
      </c>
      <c r="AE14"/>
      <c r="AF14"/>
      <c r="AG14"/>
      <c r="AH14" s="173" t="s">
        <v>6171</v>
      </c>
      <c r="AI14" s="174" t="s">
        <v>6178</v>
      </c>
    </row>
    <row r="15" spans="1:36" ht="48.95" customHeight="1" thickBot="1">
      <c r="B15" s="195" t="s">
        <v>7</v>
      </c>
      <c r="C15" s="196"/>
      <c r="D15" s="197"/>
      <c r="E15" s="12" t="s">
        <v>5615</v>
      </c>
      <c r="F15" s="12" t="s">
        <v>5616</v>
      </c>
      <c r="G15" s="55" t="s">
        <v>6039</v>
      </c>
      <c r="H15" s="55" t="s">
        <v>6040</v>
      </c>
      <c r="I15" s="55" t="s">
        <v>6041</v>
      </c>
      <c r="J15" s="55" t="s">
        <v>6042</v>
      </c>
      <c r="K15" s="12" t="s">
        <v>6043</v>
      </c>
      <c r="L15" s="12" t="s">
        <v>6044</v>
      </c>
      <c r="M15" s="12" t="s">
        <v>6073</v>
      </c>
      <c r="N15" s="12" t="s">
        <v>6074</v>
      </c>
      <c r="O15" s="12" t="s">
        <v>6081</v>
      </c>
      <c r="P15" s="12" t="s">
        <v>6082</v>
      </c>
      <c r="Q15" s="12" t="s">
        <v>6090</v>
      </c>
      <c r="R15" s="12" t="s">
        <v>6091</v>
      </c>
      <c r="S15" s="12" t="s">
        <v>6100</v>
      </c>
      <c r="T15" s="12" t="s">
        <v>6098</v>
      </c>
      <c r="U15" s="12" t="s">
        <v>6104</v>
      </c>
      <c r="V15" s="12" t="s">
        <v>6105</v>
      </c>
      <c r="W15" s="12" t="s">
        <v>6118</v>
      </c>
      <c r="X15" s="12" t="s">
        <v>6111</v>
      </c>
      <c r="Y15" s="12" t="s">
        <v>6121</v>
      </c>
      <c r="Z15" s="12" t="s">
        <v>6122</v>
      </c>
      <c r="AA15" s="12" t="s">
        <v>6138</v>
      </c>
      <c r="AB15" s="12" t="s">
        <v>6128</v>
      </c>
      <c r="AC15" s="12" t="s">
        <v>6136</v>
      </c>
      <c r="AD15" s="12" t="s">
        <v>6137</v>
      </c>
      <c r="AE15" s="13" t="s">
        <v>8</v>
      </c>
      <c r="AF15" s="14" t="s">
        <v>9</v>
      </c>
      <c r="AG15" s="13" t="s">
        <v>10</v>
      </c>
      <c r="AH15" s="173" t="s">
        <v>6165</v>
      </c>
      <c r="AI15" s="174" t="s">
        <v>6179</v>
      </c>
    </row>
    <row r="16" spans="1:36" ht="16.5" thickBot="1">
      <c r="B16" s="198" t="s">
        <v>11</v>
      </c>
      <c r="C16" s="199"/>
      <c r="D16" s="200"/>
      <c r="E16" s="15">
        <f t="shared" ref="E16:AG16" si="10">SUM(E21:E465)</f>
        <v>20</v>
      </c>
      <c r="F16" s="15">
        <f t="shared" si="10"/>
        <v>17</v>
      </c>
      <c r="G16" s="15">
        <f t="shared" si="10"/>
        <v>14</v>
      </c>
      <c r="H16" s="15">
        <f t="shared" si="10"/>
        <v>12</v>
      </c>
      <c r="I16" s="15">
        <f t="shared" si="10"/>
        <v>22</v>
      </c>
      <c r="J16" s="15">
        <f t="shared" si="10"/>
        <v>26</v>
      </c>
      <c r="K16" s="15">
        <f t="shared" si="10"/>
        <v>84</v>
      </c>
      <c r="L16" s="15">
        <f t="shared" si="10"/>
        <v>20</v>
      </c>
      <c r="M16" s="15">
        <f t="shared" si="10"/>
        <v>6</v>
      </c>
      <c r="N16" s="15">
        <f t="shared" si="10"/>
        <v>4</v>
      </c>
      <c r="O16" s="15">
        <f t="shared" si="10"/>
        <v>6</v>
      </c>
      <c r="P16" s="15">
        <f t="shared" si="10"/>
        <v>3</v>
      </c>
      <c r="Q16" s="15">
        <f t="shared" si="10"/>
        <v>7</v>
      </c>
      <c r="R16" s="15">
        <f t="shared" si="10"/>
        <v>5</v>
      </c>
      <c r="S16" s="15">
        <f t="shared" si="10"/>
        <v>9</v>
      </c>
      <c r="T16" s="15">
        <f t="shared" si="10"/>
        <v>8</v>
      </c>
      <c r="U16" s="15">
        <f t="shared" si="10"/>
        <v>34</v>
      </c>
      <c r="V16" s="15">
        <f t="shared" si="10"/>
        <v>9</v>
      </c>
      <c r="W16" s="15">
        <f t="shared" si="10"/>
        <v>0</v>
      </c>
      <c r="X16" s="15">
        <f t="shared" si="10"/>
        <v>0</v>
      </c>
      <c r="Y16" s="15">
        <f t="shared" si="10"/>
        <v>7</v>
      </c>
      <c r="Z16" s="15">
        <f t="shared" si="10"/>
        <v>5</v>
      </c>
      <c r="AA16" s="15">
        <f t="shared" si="10"/>
        <v>2</v>
      </c>
      <c r="AB16" s="15">
        <f t="shared" si="10"/>
        <v>4</v>
      </c>
      <c r="AC16" s="15">
        <f t="shared" si="10"/>
        <v>17</v>
      </c>
      <c r="AD16" s="15">
        <f t="shared" si="10"/>
        <v>9</v>
      </c>
      <c r="AE16" s="16">
        <f t="shared" si="10"/>
        <v>350</v>
      </c>
      <c r="AF16" s="17">
        <f t="shared" si="10"/>
        <v>153</v>
      </c>
      <c r="AG16" s="18">
        <f t="shared" si="10"/>
        <v>350</v>
      </c>
      <c r="AH16" s="173" t="s">
        <v>6175</v>
      </c>
      <c r="AI16" s="174" t="s">
        <v>6180</v>
      </c>
    </row>
    <row r="17" spans="1:35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0</v>
      </c>
      <c r="X17" s="19">
        <v>0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20"/>
      <c r="AF17" s="21"/>
      <c r="AG17" s="22"/>
      <c r="AH17" s="173" t="s">
        <v>6174</v>
      </c>
      <c r="AI17" s="174" t="s">
        <v>6181</v>
      </c>
    </row>
    <row r="18" spans="1:35">
      <c r="B18" s="204" t="s">
        <v>13</v>
      </c>
      <c r="C18" s="205"/>
      <c r="D18" s="206"/>
      <c r="E18" s="23">
        <f t="shared" ref="E18:AD18" si="11">IF(E16=0,0,1)</f>
        <v>1</v>
      </c>
      <c r="F18" s="23">
        <f t="shared" si="11"/>
        <v>1</v>
      </c>
      <c r="G18" s="23">
        <f t="shared" si="11"/>
        <v>1</v>
      </c>
      <c r="H18" s="23">
        <f t="shared" si="11"/>
        <v>1</v>
      </c>
      <c r="I18" s="23">
        <f t="shared" si="11"/>
        <v>1</v>
      </c>
      <c r="J18" s="23">
        <f t="shared" si="11"/>
        <v>1</v>
      </c>
      <c r="K18" s="23">
        <f t="shared" si="11"/>
        <v>1</v>
      </c>
      <c r="L18" s="23">
        <f t="shared" si="11"/>
        <v>1</v>
      </c>
      <c r="M18" s="23">
        <f t="shared" si="11"/>
        <v>1</v>
      </c>
      <c r="N18" s="23">
        <f t="shared" si="11"/>
        <v>1</v>
      </c>
      <c r="O18" s="23">
        <f t="shared" si="11"/>
        <v>1</v>
      </c>
      <c r="P18" s="23">
        <f t="shared" si="11"/>
        <v>1</v>
      </c>
      <c r="Q18" s="23">
        <f t="shared" si="11"/>
        <v>1</v>
      </c>
      <c r="R18" s="23">
        <f t="shared" si="11"/>
        <v>1</v>
      </c>
      <c r="S18" s="23">
        <f t="shared" si="11"/>
        <v>1</v>
      </c>
      <c r="T18" s="23">
        <f t="shared" si="11"/>
        <v>1</v>
      </c>
      <c r="U18" s="23">
        <f t="shared" si="11"/>
        <v>1</v>
      </c>
      <c r="V18" s="23">
        <f t="shared" si="11"/>
        <v>1</v>
      </c>
      <c r="W18" s="23">
        <f t="shared" si="11"/>
        <v>0</v>
      </c>
      <c r="X18" s="23">
        <f t="shared" si="11"/>
        <v>0</v>
      </c>
      <c r="Y18" s="23">
        <f t="shared" si="11"/>
        <v>1</v>
      </c>
      <c r="Z18" s="23">
        <f t="shared" si="11"/>
        <v>1</v>
      </c>
      <c r="AA18" s="23">
        <f t="shared" si="11"/>
        <v>1</v>
      </c>
      <c r="AB18" s="23">
        <f t="shared" si="11"/>
        <v>1</v>
      </c>
      <c r="AC18" s="23">
        <f t="shared" si="11"/>
        <v>1</v>
      </c>
      <c r="AD18" s="23">
        <f t="shared" si="11"/>
        <v>1</v>
      </c>
      <c r="AE18" s="24">
        <f>SUM(E18:AD18)</f>
        <v>24</v>
      </c>
      <c r="AF18" s="25"/>
      <c r="AG18" s="26"/>
    </row>
    <row r="19" spans="1:35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6049</v>
      </c>
      <c r="X19" s="28" t="s">
        <v>6049</v>
      </c>
      <c r="Y19" s="28"/>
      <c r="Z19" s="28"/>
      <c r="AA19" s="28"/>
      <c r="AB19" s="28"/>
      <c r="AC19" s="28"/>
      <c r="AD19" s="28"/>
      <c r="AE19" s="20"/>
      <c r="AF19" s="29"/>
      <c r="AG19" s="26"/>
    </row>
    <row r="20" spans="1:35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4"/>
      <c r="AF20" s="214"/>
      <c r="AG20" s="215"/>
      <c r="AH20" s="216" t="s">
        <v>6161</v>
      </c>
      <c r="AI20" s="210"/>
    </row>
    <row r="21" spans="1:35" s="129" customFormat="1">
      <c r="B21" s="156" t="s">
        <v>4428</v>
      </c>
      <c r="C21" s="156" t="s">
        <v>4429</v>
      </c>
      <c r="D21" s="156">
        <v>33245</v>
      </c>
      <c r="E21" s="157">
        <v>0</v>
      </c>
      <c r="F21" s="157">
        <v>0</v>
      </c>
      <c r="G21" s="157">
        <v>1</v>
      </c>
      <c r="H21" s="157">
        <v>0</v>
      </c>
      <c r="I21" s="157">
        <v>1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1</v>
      </c>
      <c r="AD21" s="157">
        <v>0</v>
      </c>
      <c r="AE21" s="158">
        <f t="shared" ref="AE21:AE84" si="12">SUM(E21:AD21)</f>
        <v>3</v>
      </c>
      <c r="AF21" s="159">
        <f t="shared" ref="AF21:AF84" si="13">IF(AE21=0,0,1)</f>
        <v>1</v>
      </c>
      <c r="AG21" s="160">
        <f t="shared" ref="AG21:AG84" si="14">SUMPRODUCT($E$17:$AD$17,E21:AD21)</f>
        <v>3</v>
      </c>
      <c r="AH21" s="175" t="s">
        <v>6164</v>
      </c>
      <c r="AI21" s="129">
        <f>VLOOKUP(AH21,$AH$2:$AI$17,2,FALSE)</f>
        <v>2.3330000000000002</v>
      </c>
    </row>
    <row r="22" spans="1:35" s="129" customFormat="1">
      <c r="B22" s="156" t="s">
        <v>4430</v>
      </c>
      <c r="C22" s="156" t="s">
        <v>4431</v>
      </c>
      <c r="D22" s="156">
        <v>33245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1</v>
      </c>
      <c r="K22" s="157">
        <v>0</v>
      </c>
      <c r="L22" s="157">
        <v>1</v>
      </c>
      <c r="M22" s="157">
        <v>0</v>
      </c>
      <c r="N22" s="157">
        <v>1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8">
        <f t="shared" si="12"/>
        <v>3</v>
      </c>
      <c r="AF22" s="159">
        <f t="shared" si="13"/>
        <v>1</v>
      </c>
      <c r="AG22" s="160">
        <f t="shared" si="14"/>
        <v>3</v>
      </c>
      <c r="AH22" s="175" t="s">
        <v>3437</v>
      </c>
      <c r="AI22" s="129">
        <f t="shared" ref="AI22:AI85" si="15">VLOOKUP(AH22,$AH$2:$AI$17,2,FALSE)</f>
        <v>4</v>
      </c>
    </row>
    <row r="23" spans="1:35" s="129" customFormat="1">
      <c r="B23" s="156" t="s">
        <v>4434</v>
      </c>
      <c r="C23" s="156" t="s">
        <v>4435</v>
      </c>
      <c r="D23" s="156">
        <v>33245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8">
        <f t="shared" si="12"/>
        <v>0</v>
      </c>
      <c r="AF23" s="159">
        <f t="shared" si="13"/>
        <v>0</v>
      </c>
      <c r="AG23" s="160">
        <f t="shared" si="14"/>
        <v>0</v>
      </c>
      <c r="AH23" s="175" t="s">
        <v>6166</v>
      </c>
      <c r="AI23" s="129">
        <f t="shared" si="15"/>
        <v>3.6669999999999998</v>
      </c>
    </row>
    <row r="24" spans="1:35" s="129" customFormat="1">
      <c r="A24" s="129" t="s">
        <v>3437</v>
      </c>
      <c r="B24" s="156" t="s">
        <v>1680</v>
      </c>
      <c r="C24" s="156" t="s">
        <v>1681</v>
      </c>
      <c r="D24" s="156">
        <v>33245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8">
        <f t="shared" si="12"/>
        <v>0</v>
      </c>
      <c r="AF24" s="159">
        <f t="shared" si="13"/>
        <v>0</v>
      </c>
      <c r="AG24" s="160">
        <f t="shared" si="14"/>
        <v>0</v>
      </c>
      <c r="AH24" s="175" t="s">
        <v>6164</v>
      </c>
      <c r="AI24" s="129">
        <f t="shared" si="15"/>
        <v>2.3330000000000002</v>
      </c>
    </row>
    <row r="25" spans="1:35" s="129" customFormat="1">
      <c r="B25" s="156" t="s">
        <v>4436</v>
      </c>
      <c r="C25" s="156" t="s">
        <v>4437</v>
      </c>
      <c r="D25" s="156">
        <v>33245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8">
        <f t="shared" si="12"/>
        <v>0</v>
      </c>
      <c r="AF25" s="159">
        <f t="shared" si="13"/>
        <v>0</v>
      </c>
      <c r="AG25" s="160">
        <f t="shared" si="14"/>
        <v>0</v>
      </c>
      <c r="AH25" s="175" t="s">
        <v>6172</v>
      </c>
      <c r="AI25" s="129">
        <f t="shared" si="15"/>
        <v>0.66700000000000004</v>
      </c>
    </row>
    <row r="26" spans="1:35" s="129" customFormat="1">
      <c r="B26" s="156" t="s">
        <v>4438</v>
      </c>
      <c r="C26" s="156" t="s">
        <v>4439</v>
      </c>
      <c r="D26" s="156">
        <v>33245</v>
      </c>
      <c r="E26" s="157">
        <v>0</v>
      </c>
      <c r="F26" s="157">
        <v>0</v>
      </c>
      <c r="G26" s="157">
        <v>0</v>
      </c>
      <c r="H26" s="157">
        <v>1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8">
        <f t="shared" si="12"/>
        <v>1</v>
      </c>
      <c r="AF26" s="159">
        <f t="shared" si="13"/>
        <v>1</v>
      </c>
      <c r="AG26" s="160">
        <f t="shared" si="14"/>
        <v>1</v>
      </c>
      <c r="AH26" s="175" t="s">
        <v>3437</v>
      </c>
      <c r="AI26" s="129">
        <f t="shared" si="15"/>
        <v>4</v>
      </c>
    </row>
    <row r="27" spans="1:35" s="129" customFormat="1">
      <c r="B27" s="156" t="s">
        <v>4440</v>
      </c>
      <c r="C27" s="156" t="s">
        <v>4441</v>
      </c>
      <c r="D27" s="156">
        <v>33245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8">
        <f t="shared" si="12"/>
        <v>0</v>
      </c>
      <c r="AF27" s="159">
        <f t="shared" si="13"/>
        <v>0</v>
      </c>
      <c r="AG27" s="160">
        <f t="shared" si="14"/>
        <v>0</v>
      </c>
      <c r="AH27" s="175" t="s">
        <v>6173</v>
      </c>
      <c r="AI27" s="129">
        <f t="shared" si="15"/>
        <v>1.667</v>
      </c>
    </row>
    <row r="28" spans="1:35" s="129" customFormat="1">
      <c r="B28" s="156" t="s">
        <v>4442</v>
      </c>
      <c r="C28" s="156" t="s">
        <v>4443</v>
      </c>
      <c r="D28" s="156">
        <v>33245</v>
      </c>
      <c r="E28" s="157">
        <v>0</v>
      </c>
      <c r="F28" s="157">
        <v>0</v>
      </c>
      <c r="G28" s="157">
        <v>0</v>
      </c>
      <c r="H28" s="157">
        <v>0</v>
      </c>
      <c r="I28" s="157">
        <v>1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8">
        <f t="shared" si="12"/>
        <v>1</v>
      </c>
      <c r="AF28" s="159">
        <f t="shared" si="13"/>
        <v>1</v>
      </c>
      <c r="AG28" s="160">
        <f t="shared" si="14"/>
        <v>1</v>
      </c>
      <c r="AH28" s="175" t="s">
        <v>3437</v>
      </c>
      <c r="AI28" s="129">
        <f t="shared" si="15"/>
        <v>4</v>
      </c>
    </row>
    <row r="29" spans="1:35" s="129" customFormat="1">
      <c r="B29" s="156" t="s">
        <v>4444</v>
      </c>
      <c r="C29" s="156" t="s">
        <v>4445</v>
      </c>
      <c r="D29" s="156">
        <v>33245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1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8">
        <f t="shared" si="12"/>
        <v>1</v>
      </c>
      <c r="AF29" s="159">
        <f t="shared" si="13"/>
        <v>1</v>
      </c>
      <c r="AG29" s="160">
        <f t="shared" si="14"/>
        <v>1</v>
      </c>
      <c r="AH29" s="175" t="s">
        <v>6166</v>
      </c>
      <c r="AI29" s="129">
        <f t="shared" si="15"/>
        <v>3.6669999999999998</v>
      </c>
    </row>
    <row r="30" spans="1:35" s="129" customFormat="1">
      <c r="B30" s="156" t="s">
        <v>4446</v>
      </c>
      <c r="C30" s="156" t="s">
        <v>4447</v>
      </c>
      <c r="D30" s="156">
        <v>33245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8">
        <f t="shared" si="12"/>
        <v>0</v>
      </c>
      <c r="AF30" s="159">
        <f t="shared" si="13"/>
        <v>0</v>
      </c>
      <c r="AG30" s="160">
        <f t="shared" si="14"/>
        <v>0</v>
      </c>
      <c r="AH30" s="175" t="s">
        <v>6173</v>
      </c>
      <c r="AI30" s="129">
        <f t="shared" si="15"/>
        <v>1.667</v>
      </c>
    </row>
    <row r="31" spans="1:35" s="129" customFormat="1">
      <c r="B31" s="156" t="s">
        <v>4448</v>
      </c>
      <c r="C31" s="156" t="s">
        <v>4449</v>
      </c>
      <c r="D31" s="156">
        <v>33245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1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8">
        <f t="shared" si="12"/>
        <v>1</v>
      </c>
      <c r="AF31" s="159">
        <f t="shared" si="13"/>
        <v>1</v>
      </c>
      <c r="AG31" s="160">
        <f t="shared" si="14"/>
        <v>1</v>
      </c>
      <c r="AH31" s="175" t="s">
        <v>3437</v>
      </c>
      <c r="AI31" s="129">
        <f t="shared" si="15"/>
        <v>4</v>
      </c>
    </row>
    <row r="32" spans="1:35" s="129" customFormat="1">
      <c r="B32" s="156" t="s">
        <v>4450</v>
      </c>
      <c r="C32" s="156" t="s">
        <v>4451</v>
      </c>
      <c r="D32" s="156">
        <v>33245</v>
      </c>
      <c r="E32" s="157">
        <v>0</v>
      </c>
      <c r="F32" s="157">
        <v>0</v>
      </c>
      <c r="G32" s="157">
        <v>0</v>
      </c>
      <c r="H32" s="157">
        <v>0</v>
      </c>
      <c r="I32" s="157">
        <v>1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8">
        <f t="shared" si="12"/>
        <v>2</v>
      </c>
      <c r="AF32" s="159">
        <f t="shared" si="13"/>
        <v>1</v>
      </c>
      <c r="AG32" s="160">
        <f t="shared" si="14"/>
        <v>2</v>
      </c>
      <c r="AH32" s="175" t="s">
        <v>6166</v>
      </c>
      <c r="AI32" s="129">
        <f t="shared" si="15"/>
        <v>3.6669999999999998</v>
      </c>
    </row>
    <row r="33" spans="1:35" s="129" customFormat="1">
      <c r="B33" s="156" t="s">
        <v>4452</v>
      </c>
      <c r="C33" s="156" t="s">
        <v>4453</v>
      </c>
      <c r="D33" s="156">
        <v>33245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8">
        <f t="shared" si="12"/>
        <v>0</v>
      </c>
      <c r="AF33" s="159">
        <f t="shared" si="13"/>
        <v>0</v>
      </c>
      <c r="AG33" s="160">
        <f t="shared" si="14"/>
        <v>0</v>
      </c>
      <c r="AH33" s="175" t="s">
        <v>3437</v>
      </c>
      <c r="AI33" s="129">
        <f t="shared" si="15"/>
        <v>4</v>
      </c>
    </row>
    <row r="34" spans="1:35" s="129" customFormat="1">
      <c r="B34" s="156" t="s">
        <v>4454</v>
      </c>
      <c r="C34" s="156" t="s">
        <v>4455</v>
      </c>
      <c r="D34" s="156">
        <v>33245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8">
        <f t="shared" si="12"/>
        <v>0</v>
      </c>
      <c r="AF34" s="159">
        <f t="shared" si="13"/>
        <v>0</v>
      </c>
      <c r="AG34" s="160">
        <f t="shared" si="14"/>
        <v>0</v>
      </c>
      <c r="AH34" s="175" t="s">
        <v>3437</v>
      </c>
      <c r="AI34" s="129">
        <f t="shared" si="15"/>
        <v>4</v>
      </c>
    </row>
    <row r="35" spans="1:35" s="129" customFormat="1">
      <c r="B35" s="156" t="s">
        <v>4456</v>
      </c>
      <c r="C35" s="156" t="s">
        <v>4457</v>
      </c>
      <c r="D35" s="156">
        <v>33245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1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8">
        <f t="shared" si="12"/>
        <v>1</v>
      </c>
      <c r="AF35" s="159">
        <f t="shared" si="13"/>
        <v>1</v>
      </c>
      <c r="AG35" s="160">
        <f t="shared" si="14"/>
        <v>1</v>
      </c>
      <c r="AH35" s="175" t="s">
        <v>3437</v>
      </c>
      <c r="AI35" s="129">
        <f t="shared" si="15"/>
        <v>4</v>
      </c>
    </row>
    <row r="36" spans="1:35" s="129" customFormat="1">
      <c r="B36" s="156" t="s">
        <v>4458</v>
      </c>
      <c r="C36" s="156" t="s">
        <v>4459</v>
      </c>
      <c r="D36" s="156">
        <v>33245</v>
      </c>
      <c r="E36" s="157">
        <v>0</v>
      </c>
      <c r="F36" s="157">
        <v>0</v>
      </c>
      <c r="G36" s="157">
        <v>0</v>
      </c>
      <c r="H36" s="157">
        <v>0</v>
      </c>
      <c r="I36" s="157">
        <v>1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8">
        <f t="shared" si="12"/>
        <v>1</v>
      </c>
      <c r="AF36" s="159">
        <f t="shared" si="13"/>
        <v>1</v>
      </c>
      <c r="AG36" s="160">
        <f t="shared" si="14"/>
        <v>1</v>
      </c>
      <c r="AH36" s="175" t="s">
        <v>6168</v>
      </c>
      <c r="AI36" s="129">
        <f t="shared" si="15"/>
        <v>3</v>
      </c>
    </row>
    <row r="37" spans="1:35" s="129" customFormat="1">
      <c r="B37" s="156" t="s">
        <v>4462</v>
      </c>
      <c r="C37" s="156" t="s">
        <v>4463</v>
      </c>
      <c r="D37" s="156">
        <v>33245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8">
        <f t="shared" si="12"/>
        <v>0</v>
      </c>
      <c r="AF37" s="159">
        <f t="shared" si="13"/>
        <v>0</v>
      </c>
      <c r="AG37" s="160">
        <f t="shared" si="14"/>
        <v>0</v>
      </c>
      <c r="AH37" s="175" t="s">
        <v>3437</v>
      </c>
      <c r="AI37" s="129">
        <f t="shared" si="15"/>
        <v>4</v>
      </c>
    </row>
    <row r="38" spans="1:35" s="129" customFormat="1">
      <c r="B38" s="156" t="s">
        <v>4464</v>
      </c>
      <c r="C38" s="156" t="s">
        <v>4465</v>
      </c>
      <c r="D38" s="156">
        <v>33245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8">
        <f t="shared" si="12"/>
        <v>0</v>
      </c>
      <c r="AF38" s="159">
        <f t="shared" si="13"/>
        <v>0</v>
      </c>
      <c r="AG38" s="160">
        <f t="shared" si="14"/>
        <v>0</v>
      </c>
      <c r="AH38" s="175" t="s">
        <v>3437</v>
      </c>
      <c r="AI38" s="129">
        <f t="shared" si="15"/>
        <v>4</v>
      </c>
    </row>
    <row r="39" spans="1:35" s="129" customFormat="1">
      <c r="B39" s="156" t="s">
        <v>4466</v>
      </c>
      <c r="C39" s="156" t="s">
        <v>4467</v>
      </c>
      <c r="D39" s="156">
        <v>33245</v>
      </c>
      <c r="E39" s="157">
        <v>0</v>
      </c>
      <c r="F39" s="157">
        <v>0</v>
      </c>
      <c r="G39" s="157">
        <v>0</v>
      </c>
      <c r="H39" s="157">
        <v>0</v>
      </c>
      <c r="I39" s="157">
        <v>1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1</v>
      </c>
      <c r="T39" s="157">
        <v>0</v>
      </c>
      <c r="U39" s="157">
        <v>1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1</v>
      </c>
      <c r="AB39" s="157">
        <v>0</v>
      </c>
      <c r="AC39" s="157">
        <v>0</v>
      </c>
      <c r="AD39" s="157">
        <v>0</v>
      </c>
      <c r="AE39" s="158">
        <f t="shared" si="12"/>
        <v>4</v>
      </c>
      <c r="AF39" s="159">
        <f t="shared" si="13"/>
        <v>1</v>
      </c>
      <c r="AG39" s="160">
        <f t="shared" si="14"/>
        <v>4</v>
      </c>
      <c r="AH39" s="175" t="s">
        <v>6167</v>
      </c>
      <c r="AI39" s="129">
        <f t="shared" si="15"/>
        <v>2.6669999999999998</v>
      </c>
    </row>
    <row r="40" spans="1:35" s="129" customFormat="1">
      <c r="B40" s="156" t="s">
        <v>4468</v>
      </c>
      <c r="C40" s="156" t="s">
        <v>4469</v>
      </c>
      <c r="D40" s="156">
        <v>33245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1</v>
      </c>
      <c r="R40" s="157">
        <v>0</v>
      </c>
      <c r="S40" s="157">
        <v>1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8">
        <f t="shared" si="12"/>
        <v>2</v>
      </c>
      <c r="AF40" s="159">
        <f t="shared" si="13"/>
        <v>1</v>
      </c>
      <c r="AG40" s="160">
        <f t="shared" si="14"/>
        <v>2</v>
      </c>
      <c r="AH40" s="175" t="s">
        <v>6167</v>
      </c>
      <c r="AI40" s="129">
        <f t="shared" si="15"/>
        <v>2.6669999999999998</v>
      </c>
    </row>
    <row r="41" spans="1:35" s="129" customFormat="1">
      <c r="B41" s="156" t="s">
        <v>4470</v>
      </c>
      <c r="C41" s="156" t="s">
        <v>4471</v>
      </c>
      <c r="D41" s="156">
        <v>33245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1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1</v>
      </c>
      <c r="AD41" s="157">
        <v>0</v>
      </c>
      <c r="AE41" s="158">
        <f t="shared" si="12"/>
        <v>2</v>
      </c>
      <c r="AF41" s="159">
        <f t="shared" si="13"/>
        <v>1</v>
      </c>
      <c r="AG41" s="160">
        <f t="shared" si="14"/>
        <v>2</v>
      </c>
      <c r="AH41" s="175" t="s">
        <v>6167</v>
      </c>
      <c r="AI41" s="129">
        <f t="shared" si="15"/>
        <v>2.6669999999999998</v>
      </c>
    </row>
    <row r="42" spans="1:35" s="129" customFormat="1">
      <c r="B42" s="156" t="s">
        <v>4474</v>
      </c>
      <c r="C42" s="156" t="s">
        <v>4475</v>
      </c>
      <c r="D42" s="156">
        <v>33245</v>
      </c>
      <c r="E42" s="157">
        <v>0</v>
      </c>
      <c r="F42" s="157">
        <v>0</v>
      </c>
      <c r="G42" s="157">
        <v>1</v>
      </c>
      <c r="H42" s="157">
        <v>0</v>
      </c>
      <c r="I42" s="157">
        <v>1</v>
      </c>
      <c r="J42" s="157">
        <v>0</v>
      </c>
      <c r="K42" s="157">
        <v>1</v>
      </c>
      <c r="L42" s="157">
        <v>0</v>
      </c>
      <c r="M42" s="157">
        <v>1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8">
        <f t="shared" si="12"/>
        <v>4</v>
      </c>
      <c r="AF42" s="159">
        <f t="shared" si="13"/>
        <v>1</v>
      </c>
      <c r="AG42" s="160">
        <f t="shared" si="14"/>
        <v>4</v>
      </c>
      <c r="AH42" s="175" t="s">
        <v>6166</v>
      </c>
      <c r="AI42" s="129">
        <f t="shared" si="15"/>
        <v>3.6669999999999998</v>
      </c>
    </row>
    <row r="43" spans="1:35" s="129" customFormat="1">
      <c r="B43" s="156" t="s">
        <v>4476</v>
      </c>
      <c r="C43" s="156" t="s">
        <v>4477</v>
      </c>
      <c r="D43" s="156">
        <v>33245</v>
      </c>
      <c r="E43" s="157">
        <v>0</v>
      </c>
      <c r="F43" s="157">
        <v>0</v>
      </c>
      <c r="G43" s="157">
        <v>0</v>
      </c>
      <c r="H43" s="157">
        <v>0</v>
      </c>
      <c r="I43" s="157">
        <v>0</v>
      </c>
      <c r="J43" s="157">
        <v>0</v>
      </c>
      <c r="K43" s="157">
        <v>0</v>
      </c>
      <c r="L43" s="157">
        <v>1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1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8">
        <f t="shared" si="12"/>
        <v>2</v>
      </c>
      <c r="AF43" s="159">
        <f t="shared" si="13"/>
        <v>1</v>
      </c>
      <c r="AG43" s="160">
        <f t="shared" si="14"/>
        <v>2</v>
      </c>
      <c r="AH43" s="175" t="s">
        <v>3437</v>
      </c>
      <c r="AI43" s="129">
        <f t="shared" si="15"/>
        <v>4</v>
      </c>
    </row>
    <row r="44" spans="1:35" s="129" customFormat="1">
      <c r="B44" s="156" t="s">
        <v>4478</v>
      </c>
      <c r="C44" s="156" t="s">
        <v>4479</v>
      </c>
      <c r="D44" s="156">
        <v>33245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8">
        <f t="shared" si="12"/>
        <v>0</v>
      </c>
      <c r="AF44" s="159">
        <f t="shared" si="13"/>
        <v>0</v>
      </c>
      <c r="AG44" s="160">
        <f t="shared" si="14"/>
        <v>0</v>
      </c>
      <c r="AH44" s="175" t="s">
        <v>6170</v>
      </c>
      <c r="AI44" s="129">
        <f t="shared" si="15"/>
        <v>3.3330000000000002</v>
      </c>
    </row>
    <row r="45" spans="1:35" s="129" customFormat="1">
      <c r="B45" s="156" t="s">
        <v>4480</v>
      </c>
      <c r="C45" s="156" t="s">
        <v>4481</v>
      </c>
      <c r="D45" s="156">
        <v>33245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1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8">
        <f t="shared" si="12"/>
        <v>1</v>
      </c>
      <c r="AF45" s="159">
        <f t="shared" si="13"/>
        <v>1</v>
      </c>
      <c r="AG45" s="160">
        <f t="shared" si="14"/>
        <v>1</v>
      </c>
      <c r="AH45" s="175" t="s">
        <v>3437</v>
      </c>
      <c r="AI45" s="129">
        <f t="shared" si="15"/>
        <v>4</v>
      </c>
    </row>
    <row r="46" spans="1:35" s="129" customFormat="1">
      <c r="B46" s="156" t="s">
        <v>4482</v>
      </c>
      <c r="C46" s="156" t="s">
        <v>4483</v>
      </c>
      <c r="D46" s="156">
        <v>33245</v>
      </c>
      <c r="E46" s="157">
        <v>0</v>
      </c>
      <c r="F46" s="157">
        <v>0</v>
      </c>
      <c r="G46" s="157">
        <v>1</v>
      </c>
      <c r="H46" s="157">
        <v>0</v>
      </c>
      <c r="I46" s="157">
        <v>0</v>
      </c>
      <c r="J46" s="157">
        <v>0</v>
      </c>
      <c r="K46" s="157">
        <v>0</v>
      </c>
      <c r="L46" s="157">
        <v>1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1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8">
        <f t="shared" si="12"/>
        <v>3</v>
      </c>
      <c r="AF46" s="159">
        <f t="shared" si="13"/>
        <v>1</v>
      </c>
      <c r="AG46" s="160">
        <f t="shared" si="14"/>
        <v>3</v>
      </c>
      <c r="AH46" s="175" t="s">
        <v>6167</v>
      </c>
      <c r="AI46" s="129">
        <f t="shared" si="15"/>
        <v>2.6669999999999998</v>
      </c>
    </row>
    <row r="47" spans="1:35" s="129" customFormat="1">
      <c r="A47" s="129" t="s">
        <v>3437</v>
      </c>
      <c r="B47" s="156" t="s">
        <v>1726</v>
      </c>
      <c r="C47" s="156" t="s">
        <v>1727</v>
      </c>
      <c r="D47" s="156">
        <v>33245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8">
        <f t="shared" si="12"/>
        <v>0</v>
      </c>
      <c r="AF47" s="159">
        <f t="shared" si="13"/>
        <v>0</v>
      </c>
      <c r="AG47" s="160">
        <f t="shared" si="14"/>
        <v>0</v>
      </c>
      <c r="AH47" s="175" t="s">
        <v>3437</v>
      </c>
      <c r="AI47" s="129">
        <f t="shared" si="15"/>
        <v>4</v>
      </c>
    </row>
    <row r="48" spans="1:35" s="129" customFormat="1">
      <c r="B48" s="156" t="s">
        <v>4484</v>
      </c>
      <c r="C48" s="156" t="s">
        <v>4485</v>
      </c>
      <c r="D48" s="156">
        <v>33245</v>
      </c>
      <c r="E48" s="157">
        <v>1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8">
        <f t="shared" si="12"/>
        <v>1</v>
      </c>
      <c r="AF48" s="159">
        <f t="shared" si="13"/>
        <v>1</v>
      </c>
      <c r="AG48" s="160">
        <f t="shared" si="14"/>
        <v>1</v>
      </c>
      <c r="AH48" s="175" t="s">
        <v>6168</v>
      </c>
      <c r="AI48" s="129">
        <f t="shared" si="15"/>
        <v>3</v>
      </c>
    </row>
    <row r="49" spans="1:35" s="129" customFormat="1">
      <c r="B49" s="156" t="s">
        <v>4486</v>
      </c>
      <c r="C49" s="156" t="s">
        <v>4487</v>
      </c>
      <c r="D49" s="156">
        <v>33245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1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8">
        <f t="shared" si="12"/>
        <v>1</v>
      </c>
      <c r="AF49" s="159">
        <f t="shared" si="13"/>
        <v>1</v>
      </c>
      <c r="AG49" s="160">
        <f t="shared" si="14"/>
        <v>1</v>
      </c>
      <c r="AH49" s="175" t="s">
        <v>3437</v>
      </c>
      <c r="AI49" s="129">
        <f t="shared" si="15"/>
        <v>4</v>
      </c>
    </row>
    <row r="50" spans="1:35" s="129" customFormat="1">
      <c r="B50" s="156" t="s">
        <v>4488</v>
      </c>
      <c r="C50" s="156" t="s">
        <v>4489</v>
      </c>
      <c r="D50" s="156">
        <v>33245</v>
      </c>
      <c r="E50" s="157">
        <v>0</v>
      </c>
      <c r="F50" s="157">
        <v>0</v>
      </c>
      <c r="G50" s="157">
        <v>1</v>
      </c>
      <c r="H50" s="157">
        <v>0</v>
      </c>
      <c r="I50" s="157">
        <v>1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8">
        <f t="shared" si="12"/>
        <v>2</v>
      </c>
      <c r="AF50" s="159">
        <f t="shared" si="13"/>
        <v>1</v>
      </c>
      <c r="AG50" s="160">
        <f t="shared" si="14"/>
        <v>2</v>
      </c>
      <c r="AH50" s="175" t="s">
        <v>6168</v>
      </c>
      <c r="AI50" s="129">
        <f t="shared" si="15"/>
        <v>3</v>
      </c>
    </row>
    <row r="51" spans="1:35" s="129" customFormat="1">
      <c r="B51" s="156" t="s">
        <v>4490</v>
      </c>
      <c r="C51" s="156" t="s">
        <v>4491</v>
      </c>
      <c r="D51" s="156">
        <v>33245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1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8">
        <f t="shared" si="12"/>
        <v>1</v>
      </c>
      <c r="AF51" s="159">
        <f t="shared" si="13"/>
        <v>1</v>
      </c>
      <c r="AG51" s="160">
        <f t="shared" si="14"/>
        <v>1</v>
      </c>
      <c r="AH51" s="175" t="s">
        <v>3437</v>
      </c>
      <c r="AI51" s="129">
        <f t="shared" si="15"/>
        <v>4</v>
      </c>
    </row>
    <row r="52" spans="1:35" s="129" customFormat="1">
      <c r="B52" s="156" t="s">
        <v>4492</v>
      </c>
      <c r="C52" s="156" t="s">
        <v>4493</v>
      </c>
      <c r="D52" s="156">
        <v>33245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8">
        <f t="shared" si="12"/>
        <v>0</v>
      </c>
      <c r="AF52" s="159">
        <f t="shared" si="13"/>
        <v>0</v>
      </c>
      <c r="AG52" s="160">
        <f t="shared" si="14"/>
        <v>0</v>
      </c>
      <c r="AH52" s="175" t="s">
        <v>3437</v>
      </c>
      <c r="AI52" s="129">
        <f t="shared" si="15"/>
        <v>4</v>
      </c>
    </row>
    <row r="53" spans="1:35" s="129" customFormat="1">
      <c r="B53" s="156" t="s">
        <v>4494</v>
      </c>
      <c r="C53" s="156" t="s">
        <v>4495</v>
      </c>
      <c r="D53" s="156">
        <v>33245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8">
        <f t="shared" si="12"/>
        <v>0</v>
      </c>
      <c r="AF53" s="159">
        <f t="shared" si="13"/>
        <v>0</v>
      </c>
      <c r="AG53" s="160">
        <f t="shared" si="14"/>
        <v>0</v>
      </c>
      <c r="AH53" s="175" t="s">
        <v>3437</v>
      </c>
      <c r="AI53" s="129">
        <f t="shared" si="15"/>
        <v>4</v>
      </c>
    </row>
    <row r="54" spans="1:35" s="129" customFormat="1">
      <c r="B54" s="156" t="s">
        <v>4496</v>
      </c>
      <c r="C54" s="156" t="s">
        <v>4497</v>
      </c>
      <c r="D54" s="156">
        <v>33245</v>
      </c>
      <c r="E54" s="157">
        <v>0</v>
      </c>
      <c r="F54" s="157">
        <v>1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1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8">
        <f t="shared" si="12"/>
        <v>2</v>
      </c>
      <c r="AF54" s="159">
        <f t="shared" si="13"/>
        <v>1</v>
      </c>
      <c r="AG54" s="160">
        <f t="shared" si="14"/>
        <v>2</v>
      </c>
      <c r="AH54" s="175" t="s">
        <v>3437</v>
      </c>
      <c r="AI54" s="129">
        <f t="shared" si="15"/>
        <v>4</v>
      </c>
    </row>
    <row r="55" spans="1:35" s="129" customFormat="1">
      <c r="B55" s="156" t="s">
        <v>4498</v>
      </c>
      <c r="C55" s="156" t="s">
        <v>4499</v>
      </c>
      <c r="D55" s="156">
        <v>33245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8">
        <f t="shared" si="12"/>
        <v>0</v>
      </c>
      <c r="AF55" s="159">
        <f t="shared" si="13"/>
        <v>0</v>
      </c>
      <c r="AG55" s="160">
        <f t="shared" si="14"/>
        <v>0</v>
      </c>
      <c r="AH55" s="175" t="s">
        <v>6170</v>
      </c>
      <c r="AI55" s="129">
        <f t="shared" si="15"/>
        <v>3.3330000000000002</v>
      </c>
    </row>
    <row r="56" spans="1:35" s="129" customFormat="1">
      <c r="B56" s="156" t="s">
        <v>4500</v>
      </c>
      <c r="C56" s="156" t="s">
        <v>4501</v>
      </c>
      <c r="D56" s="156">
        <v>33245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1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1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8">
        <f t="shared" si="12"/>
        <v>2</v>
      </c>
      <c r="AF56" s="159">
        <f t="shared" si="13"/>
        <v>1</v>
      </c>
      <c r="AG56" s="160">
        <f t="shared" si="14"/>
        <v>2</v>
      </c>
      <c r="AH56" s="175" t="s">
        <v>6164</v>
      </c>
      <c r="AI56" s="129">
        <f t="shared" si="15"/>
        <v>2.3330000000000002</v>
      </c>
    </row>
    <row r="57" spans="1:35" s="129" customFormat="1">
      <c r="B57" s="156" t="s">
        <v>4502</v>
      </c>
      <c r="C57" s="156" t="s">
        <v>4503</v>
      </c>
      <c r="D57" s="156">
        <v>33245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8">
        <f t="shared" si="12"/>
        <v>0</v>
      </c>
      <c r="AF57" s="159">
        <f t="shared" si="13"/>
        <v>0</v>
      </c>
      <c r="AG57" s="160">
        <f t="shared" si="14"/>
        <v>0</v>
      </c>
      <c r="AH57" s="175" t="s">
        <v>6166</v>
      </c>
      <c r="AI57" s="129">
        <f t="shared" si="15"/>
        <v>3.6669999999999998</v>
      </c>
    </row>
    <row r="58" spans="1:35" s="129" customFormat="1">
      <c r="B58" s="156" t="s">
        <v>4504</v>
      </c>
      <c r="C58" s="156" t="s">
        <v>4505</v>
      </c>
      <c r="D58" s="156">
        <v>33245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8">
        <f t="shared" si="12"/>
        <v>0</v>
      </c>
      <c r="AF58" s="159">
        <f t="shared" si="13"/>
        <v>0</v>
      </c>
      <c r="AG58" s="160">
        <f t="shared" si="14"/>
        <v>0</v>
      </c>
      <c r="AH58" s="175" t="s">
        <v>6164</v>
      </c>
      <c r="AI58" s="129">
        <f t="shared" si="15"/>
        <v>2.3330000000000002</v>
      </c>
    </row>
    <row r="59" spans="1:35" s="129" customFormat="1">
      <c r="B59" s="156" t="s">
        <v>4506</v>
      </c>
      <c r="C59" s="156" t="s">
        <v>4507</v>
      </c>
      <c r="D59" s="156">
        <v>33245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1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8">
        <f t="shared" si="12"/>
        <v>1</v>
      </c>
      <c r="AF59" s="159">
        <f t="shared" si="13"/>
        <v>1</v>
      </c>
      <c r="AG59" s="160">
        <f t="shared" si="14"/>
        <v>1</v>
      </c>
      <c r="AH59" s="175" t="s">
        <v>3437</v>
      </c>
      <c r="AI59" s="129">
        <f t="shared" si="15"/>
        <v>4</v>
      </c>
    </row>
    <row r="60" spans="1:35" s="129" customFormat="1">
      <c r="B60" s="156" t="s">
        <v>4508</v>
      </c>
      <c r="C60" s="156" t="s">
        <v>4509</v>
      </c>
      <c r="D60" s="156">
        <v>33245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8">
        <f t="shared" si="12"/>
        <v>0</v>
      </c>
      <c r="AF60" s="159">
        <f t="shared" si="13"/>
        <v>0</v>
      </c>
      <c r="AG60" s="160">
        <f t="shared" si="14"/>
        <v>0</v>
      </c>
      <c r="AH60" s="175" t="s">
        <v>6174</v>
      </c>
      <c r="AI60" s="129" t="str">
        <f t="shared" si="15"/>
        <v>CR CR</v>
      </c>
    </row>
    <row r="61" spans="1:35" s="129" customFormat="1">
      <c r="B61" s="156" t="s">
        <v>4510</v>
      </c>
      <c r="C61" s="156" t="s">
        <v>4511</v>
      </c>
      <c r="D61" s="156">
        <v>33245</v>
      </c>
      <c r="E61" s="157">
        <v>1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1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1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1</v>
      </c>
      <c r="AE61" s="158">
        <f t="shared" si="12"/>
        <v>4</v>
      </c>
      <c r="AF61" s="159">
        <f t="shared" si="13"/>
        <v>1</v>
      </c>
      <c r="AG61" s="160">
        <f t="shared" si="14"/>
        <v>4</v>
      </c>
      <c r="AH61" s="175" t="s">
        <v>3437</v>
      </c>
      <c r="AI61" s="129">
        <f t="shared" si="15"/>
        <v>4</v>
      </c>
    </row>
    <row r="62" spans="1:35" s="129" customFormat="1">
      <c r="A62" s="129" t="s">
        <v>3437</v>
      </c>
      <c r="B62" s="156" t="s">
        <v>1756</v>
      </c>
      <c r="C62" s="156" t="s">
        <v>1757</v>
      </c>
      <c r="D62" s="156">
        <v>33245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8">
        <f t="shared" si="12"/>
        <v>0</v>
      </c>
      <c r="AF62" s="159">
        <f t="shared" si="13"/>
        <v>0</v>
      </c>
      <c r="AG62" s="160">
        <f t="shared" si="14"/>
        <v>0</v>
      </c>
      <c r="AH62" s="175" t="s">
        <v>3437</v>
      </c>
      <c r="AI62" s="129">
        <f t="shared" si="15"/>
        <v>4</v>
      </c>
    </row>
    <row r="63" spans="1:35" s="129" customFormat="1">
      <c r="B63" s="156" t="s">
        <v>4512</v>
      </c>
      <c r="C63" s="156" t="s">
        <v>4513</v>
      </c>
      <c r="D63" s="156">
        <v>33245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8">
        <f t="shared" si="12"/>
        <v>0</v>
      </c>
      <c r="AF63" s="159">
        <f t="shared" si="13"/>
        <v>0</v>
      </c>
      <c r="AG63" s="160">
        <f t="shared" si="14"/>
        <v>0</v>
      </c>
      <c r="AH63" s="175" t="s">
        <v>6171</v>
      </c>
      <c r="AI63" s="129" t="str">
        <f t="shared" si="15"/>
        <v>QQQ</v>
      </c>
    </row>
    <row r="64" spans="1:35" s="129" customFormat="1">
      <c r="B64" s="156" t="s">
        <v>4514</v>
      </c>
      <c r="C64" s="156" t="s">
        <v>4515</v>
      </c>
      <c r="D64" s="156">
        <v>33245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8">
        <f t="shared" si="12"/>
        <v>1</v>
      </c>
      <c r="AF64" s="159">
        <f t="shared" si="13"/>
        <v>1</v>
      </c>
      <c r="AG64" s="160">
        <f t="shared" si="14"/>
        <v>1</v>
      </c>
      <c r="AH64" s="175" t="s">
        <v>3437</v>
      </c>
      <c r="AI64" s="129">
        <f t="shared" si="15"/>
        <v>4</v>
      </c>
    </row>
    <row r="65" spans="1:35" s="129" customFormat="1">
      <c r="B65" s="156" t="s">
        <v>4516</v>
      </c>
      <c r="C65" s="156" t="s">
        <v>4517</v>
      </c>
      <c r="D65" s="156">
        <v>33245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8">
        <f t="shared" si="12"/>
        <v>0</v>
      </c>
      <c r="AF65" s="159">
        <f t="shared" si="13"/>
        <v>0</v>
      </c>
      <c r="AG65" s="160">
        <f t="shared" si="14"/>
        <v>0</v>
      </c>
      <c r="AH65" s="175" t="s">
        <v>3437</v>
      </c>
      <c r="AI65" s="129">
        <f t="shared" si="15"/>
        <v>4</v>
      </c>
    </row>
    <row r="66" spans="1:35" s="129" customFormat="1">
      <c r="A66" s="129" t="s">
        <v>3437</v>
      </c>
      <c r="B66" s="156" t="s">
        <v>1764</v>
      </c>
      <c r="C66" s="156" t="s">
        <v>1765</v>
      </c>
      <c r="D66" s="156">
        <v>33245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8">
        <f t="shared" si="12"/>
        <v>0</v>
      </c>
      <c r="AF66" s="159">
        <f t="shared" si="13"/>
        <v>0</v>
      </c>
      <c r="AG66" s="160">
        <f t="shared" si="14"/>
        <v>0</v>
      </c>
      <c r="AH66" s="175" t="s">
        <v>3437</v>
      </c>
      <c r="AI66" s="129">
        <f t="shared" si="15"/>
        <v>4</v>
      </c>
    </row>
    <row r="67" spans="1:35" s="129" customFormat="1">
      <c r="B67" s="156" t="s">
        <v>4518</v>
      </c>
      <c r="C67" s="156" t="s">
        <v>4519</v>
      </c>
      <c r="D67" s="156">
        <v>33245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8">
        <f t="shared" si="12"/>
        <v>0</v>
      </c>
      <c r="AF67" s="159">
        <f t="shared" si="13"/>
        <v>0</v>
      </c>
      <c r="AG67" s="160">
        <f t="shared" si="14"/>
        <v>0</v>
      </c>
      <c r="AH67" s="175" t="s">
        <v>3437</v>
      </c>
      <c r="AI67" s="129">
        <f t="shared" si="15"/>
        <v>4</v>
      </c>
    </row>
    <row r="68" spans="1:35" s="129" customFormat="1">
      <c r="A68" s="129" t="s">
        <v>3437</v>
      </c>
      <c r="B68" s="156" t="s">
        <v>1768</v>
      </c>
      <c r="C68" s="156" t="s">
        <v>1769</v>
      </c>
      <c r="D68" s="156">
        <v>33245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8">
        <f t="shared" si="12"/>
        <v>0</v>
      </c>
      <c r="AF68" s="159">
        <f t="shared" si="13"/>
        <v>0</v>
      </c>
      <c r="AG68" s="160">
        <f t="shared" si="14"/>
        <v>0</v>
      </c>
      <c r="AH68" s="175" t="s">
        <v>6162</v>
      </c>
      <c r="AI68" s="129">
        <f t="shared" si="15"/>
        <v>2</v>
      </c>
    </row>
    <row r="69" spans="1:35" s="129" customFormat="1">
      <c r="B69" s="156" t="s">
        <v>4522</v>
      </c>
      <c r="C69" s="156" t="s">
        <v>4523</v>
      </c>
      <c r="D69" s="156">
        <v>33245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8">
        <f t="shared" si="12"/>
        <v>0</v>
      </c>
      <c r="AF69" s="159">
        <f t="shared" si="13"/>
        <v>0</v>
      </c>
      <c r="AG69" s="160">
        <f t="shared" si="14"/>
        <v>0</v>
      </c>
      <c r="AH69" s="175" t="s">
        <v>3437</v>
      </c>
      <c r="AI69" s="129">
        <f t="shared" si="15"/>
        <v>4</v>
      </c>
    </row>
    <row r="70" spans="1:35" s="129" customFormat="1">
      <c r="B70" s="156" t="s">
        <v>4524</v>
      </c>
      <c r="C70" s="156" t="s">
        <v>4525</v>
      </c>
      <c r="D70" s="156">
        <v>33245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8">
        <f t="shared" si="12"/>
        <v>0</v>
      </c>
      <c r="AF70" s="159">
        <f t="shared" si="13"/>
        <v>0</v>
      </c>
      <c r="AG70" s="160">
        <f t="shared" si="14"/>
        <v>0</v>
      </c>
      <c r="AH70" s="175" t="s">
        <v>6168</v>
      </c>
      <c r="AI70" s="129">
        <f t="shared" si="15"/>
        <v>3</v>
      </c>
    </row>
    <row r="71" spans="1:35" s="129" customFormat="1">
      <c r="B71" s="156" t="s">
        <v>4526</v>
      </c>
      <c r="C71" s="156" t="s">
        <v>4527</v>
      </c>
      <c r="D71" s="156">
        <v>33245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8">
        <f t="shared" si="12"/>
        <v>0</v>
      </c>
      <c r="AF71" s="159">
        <f t="shared" si="13"/>
        <v>0</v>
      </c>
      <c r="AG71" s="160">
        <f t="shared" si="14"/>
        <v>0</v>
      </c>
      <c r="AH71" s="175" t="s">
        <v>6166</v>
      </c>
      <c r="AI71" s="129">
        <f t="shared" si="15"/>
        <v>3.6669999999999998</v>
      </c>
    </row>
    <row r="72" spans="1:35" s="129" customFormat="1">
      <c r="B72" s="156" t="s">
        <v>4528</v>
      </c>
      <c r="C72" s="156" t="s">
        <v>4529</v>
      </c>
      <c r="D72" s="156">
        <v>33245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8">
        <f t="shared" si="12"/>
        <v>0</v>
      </c>
      <c r="AF72" s="159">
        <f t="shared" si="13"/>
        <v>0</v>
      </c>
      <c r="AG72" s="160">
        <f t="shared" si="14"/>
        <v>0</v>
      </c>
      <c r="AH72" s="175" t="s">
        <v>3437</v>
      </c>
      <c r="AI72" s="129">
        <f t="shared" si="15"/>
        <v>4</v>
      </c>
    </row>
    <row r="73" spans="1:35" s="129" customFormat="1">
      <c r="B73" s="156" t="s">
        <v>4530</v>
      </c>
      <c r="C73" s="156" t="s">
        <v>4531</v>
      </c>
      <c r="D73" s="156">
        <v>33245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8">
        <f t="shared" si="12"/>
        <v>0</v>
      </c>
      <c r="AF73" s="159">
        <f t="shared" si="13"/>
        <v>0</v>
      </c>
      <c r="AG73" s="160">
        <f t="shared" si="14"/>
        <v>0</v>
      </c>
      <c r="AH73" s="175" t="s">
        <v>3437</v>
      </c>
      <c r="AI73" s="129">
        <f t="shared" si="15"/>
        <v>4</v>
      </c>
    </row>
    <row r="74" spans="1:35" s="129" customFormat="1">
      <c r="B74" s="156" t="s">
        <v>4532</v>
      </c>
      <c r="C74" s="156" t="s">
        <v>4533</v>
      </c>
      <c r="D74" s="156">
        <v>33245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8">
        <f t="shared" si="12"/>
        <v>0</v>
      </c>
      <c r="AF74" s="159">
        <f t="shared" si="13"/>
        <v>0</v>
      </c>
      <c r="AG74" s="160">
        <f t="shared" si="14"/>
        <v>0</v>
      </c>
      <c r="AH74" s="175" t="s">
        <v>6166</v>
      </c>
      <c r="AI74" s="129">
        <f t="shared" si="15"/>
        <v>3.6669999999999998</v>
      </c>
    </row>
    <row r="75" spans="1:35" s="129" customFormat="1">
      <c r="B75" s="156" t="s">
        <v>4534</v>
      </c>
      <c r="C75" s="156" t="s">
        <v>4535</v>
      </c>
      <c r="D75" s="156">
        <v>33245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8">
        <f t="shared" si="12"/>
        <v>0</v>
      </c>
      <c r="AF75" s="159">
        <f t="shared" si="13"/>
        <v>0</v>
      </c>
      <c r="AG75" s="160">
        <f t="shared" si="14"/>
        <v>0</v>
      </c>
      <c r="AH75" s="175" t="s">
        <v>6166</v>
      </c>
      <c r="AI75" s="129">
        <f t="shared" si="15"/>
        <v>3.6669999999999998</v>
      </c>
    </row>
    <row r="76" spans="1:35" s="129" customFormat="1">
      <c r="B76" s="156" t="s">
        <v>4538</v>
      </c>
      <c r="C76" s="156" t="s">
        <v>4539</v>
      </c>
      <c r="D76" s="156">
        <v>33245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1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1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8">
        <f t="shared" si="12"/>
        <v>2</v>
      </c>
      <c r="AF76" s="159">
        <f t="shared" si="13"/>
        <v>1</v>
      </c>
      <c r="AG76" s="160">
        <f t="shared" si="14"/>
        <v>2</v>
      </c>
      <c r="AH76" s="175" t="s">
        <v>6166</v>
      </c>
      <c r="AI76" s="129">
        <f t="shared" si="15"/>
        <v>3.6669999999999998</v>
      </c>
    </row>
    <row r="77" spans="1:35" s="129" customFormat="1">
      <c r="B77" s="163" t="s">
        <v>4540</v>
      </c>
      <c r="C77" s="163" t="s">
        <v>4541</v>
      </c>
      <c r="D77" s="163">
        <v>33245</v>
      </c>
      <c r="E77" s="164">
        <v>1</v>
      </c>
      <c r="F77" s="164">
        <v>0</v>
      </c>
      <c r="G77" s="164">
        <v>0</v>
      </c>
      <c r="H77" s="164">
        <v>0</v>
      </c>
      <c r="I77" s="164">
        <v>0</v>
      </c>
      <c r="J77" s="164">
        <v>0</v>
      </c>
      <c r="K77" s="164">
        <v>1</v>
      </c>
      <c r="L77" s="164">
        <v>0</v>
      </c>
      <c r="M77" s="164">
        <v>0</v>
      </c>
      <c r="N77" s="164">
        <v>0</v>
      </c>
      <c r="O77" s="164">
        <v>0</v>
      </c>
      <c r="P77" s="164">
        <v>0</v>
      </c>
      <c r="Q77" s="164">
        <v>0</v>
      </c>
      <c r="R77" s="164">
        <v>0</v>
      </c>
      <c r="S77" s="164">
        <v>0</v>
      </c>
      <c r="T77" s="164">
        <v>0</v>
      </c>
      <c r="U77" s="164">
        <v>0</v>
      </c>
      <c r="V77" s="164">
        <v>0</v>
      </c>
      <c r="W77" s="164">
        <v>0</v>
      </c>
      <c r="X77" s="164">
        <v>0</v>
      </c>
      <c r="Y77" s="164">
        <v>0</v>
      </c>
      <c r="Z77" s="164">
        <v>0</v>
      </c>
      <c r="AA77" s="164">
        <v>0</v>
      </c>
      <c r="AB77" s="164">
        <v>0</v>
      </c>
      <c r="AC77" s="164">
        <v>0</v>
      </c>
      <c r="AD77" s="164">
        <v>0</v>
      </c>
      <c r="AE77" s="165">
        <f t="shared" si="12"/>
        <v>2</v>
      </c>
      <c r="AF77" s="164">
        <f t="shared" si="13"/>
        <v>1</v>
      </c>
      <c r="AG77" s="165">
        <f t="shared" si="14"/>
        <v>2</v>
      </c>
      <c r="AH77" s="175" t="s">
        <v>6166</v>
      </c>
      <c r="AI77" s="129">
        <f t="shared" si="15"/>
        <v>3.6669999999999998</v>
      </c>
    </row>
    <row r="78" spans="1:35" s="129" customFormat="1">
      <c r="B78" s="163" t="s">
        <v>4542</v>
      </c>
      <c r="C78" s="163" t="s">
        <v>4543</v>
      </c>
      <c r="D78" s="163">
        <v>33245</v>
      </c>
      <c r="E78" s="164">
        <v>0</v>
      </c>
      <c r="F78" s="164">
        <v>0</v>
      </c>
      <c r="G78" s="164">
        <v>0</v>
      </c>
      <c r="H78" s="164">
        <v>0</v>
      </c>
      <c r="I78" s="164">
        <v>0</v>
      </c>
      <c r="J78" s="164">
        <v>0</v>
      </c>
      <c r="K78" s="164">
        <v>0</v>
      </c>
      <c r="L78" s="164">
        <v>0</v>
      </c>
      <c r="M78" s="164">
        <v>0</v>
      </c>
      <c r="N78" s="164">
        <v>0</v>
      </c>
      <c r="O78" s="164">
        <v>0</v>
      </c>
      <c r="P78" s="164">
        <v>0</v>
      </c>
      <c r="Q78" s="164">
        <v>0</v>
      </c>
      <c r="R78" s="164">
        <v>0</v>
      </c>
      <c r="S78" s="164">
        <v>0</v>
      </c>
      <c r="T78" s="164">
        <v>0</v>
      </c>
      <c r="U78" s="164">
        <v>0</v>
      </c>
      <c r="V78" s="164">
        <v>0</v>
      </c>
      <c r="W78" s="164">
        <v>0</v>
      </c>
      <c r="X78" s="164">
        <v>0</v>
      </c>
      <c r="Y78" s="164">
        <v>0</v>
      </c>
      <c r="Z78" s="164">
        <v>0</v>
      </c>
      <c r="AA78" s="164">
        <v>0</v>
      </c>
      <c r="AB78" s="164">
        <v>0</v>
      </c>
      <c r="AC78" s="164">
        <v>0</v>
      </c>
      <c r="AD78" s="164">
        <v>0</v>
      </c>
      <c r="AE78" s="165">
        <f t="shared" si="12"/>
        <v>0</v>
      </c>
      <c r="AF78" s="164">
        <f t="shared" si="13"/>
        <v>0</v>
      </c>
      <c r="AG78" s="165">
        <f t="shared" si="14"/>
        <v>0</v>
      </c>
      <c r="AH78" s="175" t="s">
        <v>3437</v>
      </c>
      <c r="AI78" s="129">
        <f t="shared" si="15"/>
        <v>4</v>
      </c>
    </row>
    <row r="79" spans="1:35" s="129" customFormat="1">
      <c r="B79" s="163" t="s">
        <v>4544</v>
      </c>
      <c r="C79" s="163" t="s">
        <v>4545</v>
      </c>
      <c r="D79" s="163">
        <v>33245</v>
      </c>
      <c r="E79" s="164">
        <v>0</v>
      </c>
      <c r="F79" s="164">
        <v>0</v>
      </c>
      <c r="G79" s="164">
        <v>0</v>
      </c>
      <c r="H79" s="164">
        <v>0</v>
      </c>
      <c r="I79" s="164">
        <v>0</v>
      </c>
      <c r="J79" s="164">
        <v>0</v>
      </c>
      <c r="K79" s="164">
        <v>0</v>
      </c>
      <c r="L79" s="164">
        <v>0</v>
      </c>
      <c r="M79" s="164">
        <v>0</v>
      </c>
      <c r="N79" s="164">
        <v>0</v>
      </c>
      <c r="O79" s="164">
        <v>0</v>
      </c>
      <c r="P79" s="164">
        <v>0</v>
      </c>
      <c r="Q79" s="164">
        <v>0</v>
      </c>
      <c r="R79" s="164">
        <v>0</v>
      </c>
      <c r="S79" s="164">
        <v>0</v>
      </c>
      <c r="T79" s="164">
        <v>0</v>
      </c>
      <c r="U79" s="164">
        <v>0</v>
      </c>
      <c r="V79" s="164">
        <v>0</v>
      </c>
      <c r="W79" s="164">
        <v>0</v>
      </c>
      <c r="X79" s="164">
        <v>0</v>
      </c>
      <c r="Y79" s="164">
        <v>0</v>
      </c>
      <c r="Z79" s="164">
        <v>0</v>
      </c>
      <c r="AA79" s="164">
        <v>0</v>
      </c>
      <c r="AB79" s="164">
        <v>0</v>
      </c>
      <c r="AC79" s="164">
        <v>0</v>
      </c>
      <c r="AD79" s="164">
        <v>0</v>
      </c>
      <c r="AE79" s="165">
        <f t="shared" si="12"/>
        <v>0</v>
      </c>
      <c r="AF79" s="164">
        <f t="shared" si="13"/>
        <v>0</v>
      </c>
      <c r="AG79" s="165">
        <f t="shared" si="14"/>
        <v>0</v>
      </c>
      <c r="AH79" s="175" t="s">
        <v>3438</v>
      </c>
      <c r="AI79" s="129">
        <f t="shared" si="15"/>
        <v>1</v>
      </c>
    </row>
    <row r="80" spans="1:35" s="129" customFormat="1">
      <c r="B80" s="163" t="s">
        <v>3497</v>
      </c>
      <c r="C80" s="163" t="s">
        <v>3498</v>
      </c>
      <c r="D80" s="163">
        <v>33245</v>
      </c>
      <c r="E80" s="164">
        <v>0</v>
      </c>
      <c r="F80" s="164">
        <v>0</v>
      </c>
      <c r="G80" s="164">
        <v>0</v>
      </c>
      <c r="H80" s="164">
        <v>0</v>
      </c>
      <c r="I80" s="164">
        <v>0</v>
      </c>
      <c r="J80" s="164">
        <v>0</v>
      </c>
      <c r="K80" s="164">
        <v>0</v>
      </c>
      <c r="L80" s="164">
        <v>0</v>
      </c>
      <c r="M80" s="164">
        <v>0</v>
      </c>
      <c r="N80" s="164">
        <v>0</v>
      </c>
      <c r="O80" s="164">
        <v>0</v>
      </c>
      <c r="P80" s="164">
        <v>0</v>
      </c>
      <c r="Q80" s="164">
        <v>0</v>
      </c>
      <c r="R80" s="164">
        <v>0</v>
      </c>
      <c r="S80" s="164">
        <v>0</v>
      </c>
      <c r="T80" s="164">
        <v>0</v>
      </c>
      <c r="U80" s="164">
        <v>1</v>
      </c>
      <c r="V80" s="164">
        <v>0</v>
      </c>
      <c r="W80" s="164">
        <v>0</v>
      </c>
      <c r="X80" s="164">
        <v>0</v>
      </c>
      <c r="Y80" s="164">
        <v>0</v>
      </c>
      <c r="Z80" s="164">
        <v>0</v>
      </c>
      <c r="AA80" s="164">
        <v>0</v>
      </c>
      <c r="AB80" s="164">
        <v>0</v>
      </c>
      <c r="AC80" s="164">
        <v>0</v>
      </c>
      <c r="AD80" s="164">
        <v>0</v>
      </c>
      <c r="AE80" s="165">
        <f t="shared" si="12"/>
        <v>1</v>
      </c>
      <c r="AF80" s="164">
        <f t="shared" si="13"/>
        <v>1</v>
      </c>
      <c r="AG80" s="165">
        <f t="shared" si="14"/>
        <v>1</v>
      </c>
      <c r="AH80" s="175" t="s">
        <v>6166</v>
      </c>
      <c r="AI80" s="129">
        <f t="shared" si="15"/>
        <v>3.6669999999999998</v>
      </c>
    </row>
    <row r="81" spans="1:35" s="129" customFormat="1">
      <c r="B81" s="163" t="s">
        <v>4546</v>
      </c>
      <c r="C81" s="163" t="s">
        <v>4547</v>
      </c>
      <c r="D81" s="163">
        <v>33245</v>
      </c>
      <c r="E81" s="164">
        <v>0</v>
      </c>
      <c r="F81" s="164">
        <v>0</v>
      </c>
      <c r="G81" s="164">
        <v>0</v>
      </c>
      <c r="H81" s="164">
        <v>0</v>
      </c>
      <c r="I81" s="164">
        <v>0</v>
      </c>
      <c r="J81" s="164">
        <v>0</v>
      </c>
      <c r="K81" s="164">
        <v>0</v>
      </c>
      <c r="L81" s="164">
        <v>0</v>
      </c>
      <c r="M81" s="164">
        <v>0</v>
      </c>
      <c r="N81" s="164">
        <v>0</v>
      </c>
      <c r="O81" s="164">
        <v>0</v>
      </c>
      <c r="P81" s="164">
        <v>0</v>
      </c>
      <c r="Q81" s="164">
        <v>0</v>
      </c>
      <c r="R81" s="164">
        <v>0</v>
      </c>
      <c r="S81" s="164">
        <v>0</v>
      </c>
      <c r="T81" s="164">
        <v>0</v>
      </c>
      <c r="U81" s="164">
        <v>0</v>
      </c>
      <c r="V81" s="164">
        <v>0</v>
      </c>
      <c r="W81" s="164">
        <v>0</v>
      </c>
      <c r="X81" s="164">
        <v>0</v>
      </c>
      <c r="Y81" s="164">
        <v>0</v>
      </c>
      <c r="Z81" s="164">
        <v>0</v>
      </c>
      <c r="AA81" s="164">
        <v>0</v>
      </c>
      <c r="AB81" s="164">
        <v>0</v>
      </c>
      <c r="AC81" s="164">
        <v>0</v>
      </c>
      <c r="AD81" s="164">
        <v>0</v>
      </c>
      <c r="AE81" s="165">
        <f t="shared" si="12"/>
        <v>0</v>
      </c>
      <c r="AF81" s="164">
        <f t="shared" si="13"/>
        <v>0</v>
      </c>
      <c r="AG81" s="165">
        <f t="shared" si="14"/>
        <v>0</v>
      </c>
      <c r="AH81" s="175" t="s">
        <v>3437</v>
      </c>
      <c r="AI81" s="129">
        <f t="shared" si="15"/>
        <v>4</v>
      </c>
    </row>
    <row r="82" spans="1:35" s="129" customFormat="1">
      <c r="A82" s="129" t="s">
        <v>3437</v>
      </c>
      <c r="B82" s="163" t="s">
        <v>1794</v>
      </c>
      <c r="C82" s="163" t="s">
        <v>1795</v>
      </c>
      <c r="D82" s="163">
        <v>33245</v>
      </c>
      <c r="E82" s="164">
        <v>0</v>
      </c>
      <c r="F82" s="164">
        <v>0</v>
      </c>
      <c r="G82" s="164">
        <v>0</v>
      </c>
      <c r="H82" s="164">
        <v>1</v>
      </c>
      <c r="I82" s="164">
        <v>0</v>
      </c>
      <c r="J82" s="164">
        <v>1</v>
      </c>
      <c r="K82" s="164">
        <v>0</v>
      </c>
      <c r="L82" s="164">
        <v>0</v>
      </c>
      <c r="M82" s="164">
        <v>0</v>
      </c>
      <c r="N82" s="164">
        <v>0</v>
      </c>
      <c r="O82" s="164">
        <v>0</v>
      </c>
      <c r="P82" s="164">
        <v>0</v>
      </c>
      <c r="Q82" s="164">
        <v>0</v>
      </c>
      <c r="R82" s="164">
        <v>0</v>
      </c>
      <c r="S82" s="164">
        <v>0</v>
      </c>
      <c r="T82" s="164">
        <v>0</v>
      </c>
      <c r="U82" s="164">
        <v>0</v>
      </c>
      <c r="V82" s="164">
        <v>0</v>
      </c>
      <c r="W82" s="164">
        <v>0</v>
      </c>
      <c r="X82" s="164">
        <v>0</v>
      </c>
      <c r="Y82" s="164">
        <v>0</v>
      </c>
      <c r="Z82" s="164">
        <v>0</v>
      </c>
      <c r="AA82" s="164">
        <v>0</v>
      </c>
      <c r="AB82" s="164">
        <v>0</v>
      </c>
      <c r="AC82" s="164">
        <v>0</v>
      </c>
      <c r="AD82" s="164">
        <v>0</v>
      </c>
      <c r="AE82" s="165">
        <f t="shared" si="12"/>
        <v>2</v>
      </c>
      <c r="AF82" s="164">
        <f t="shared" si="13"/>
        <v>1</v>
      </c>
      <c r="AG82" s="165">
        <f t="shared" si="14"/>
        <v>2</v>
      </c>
      <c r="AH82" s="175" t="s">
        <v>6168</v>
      </c>
      <c r="AI82" s="129">
        <f t="shared" si="15"/>
        <v>3</v>
      </c>
    </row>
    <row r="83" spans="1:35" s="129" customFormat="1">
      <c r="B83" s="163" t="s">
        <v>4550</v>
      </c>
      <c r="C83" s="163" t="s">
        <v>4551</v>
      </c>
      <c r="D83" s="163">
        <v>33245</v>
      </c>
      <c r="E83" s="164">
        <v>0</v>
      </c>
      <c r="F83" s="164">
        <v>0</v>
      </c>
      <c r="G83" s="164">
        <v>0</v>
      </c>
      <c r="H83" s="164">
        <v>0</v>
      </c>
      <c r="I83" s="164">
        <v>0</v>
      </c>
      <c r="J83" s="164">
        <v>0</v>
      </c>
      <c r="K83" s="164">
        <v>1</v>
      </c>
      <c r="L83" s="164">
        <v>0</v>
      </c>
      <c r="M83" s="164">
        <v>0</v>
      </c>
      <c r="N83" s="164">
        <v>0</v>
      </c>
      <c r="O83" s="164">
        <v>0</v>
      </c>
      <c r="P83" s="164">
        <v>0</v>
      </c>
      <c r="Q83" s="164">
        <v>0</v>
      </c>
      <c r="R83" s="164">
        <v>0</v>
      </c>
      <c r="S83" s="164">
        <v>0</v>
      </c>
      <c r="T83" s="164">
        <v>0</v>
      </c>
      <c r="U83" s="164">
        <v>1</v>
      </c>
      <c r="V83" s="164">
        <v>0</v>
      </c>
      <c r="W83" s="164">
        <v>0</v>
      </c>
      <c r="X83" s="164">
        <v>0</v>
      </c>
      <c r="Y83" s="164">
        <v>0</v>
      </c>
      <c r="Z83" s="164">
        <v>0</v>
      </c>
      <c r="AA83" s="164">
        <v>0</v>
      </c>
      <c r="AB83" s="164">
        <v>0</v>
      </c>
      <c r="AC83" s="164">
        <v>0</v>
      </c>
      <c r="AD83" s="164">
        <v>0</v>
      </c>
      <c r="AE83" s="165">
        <f t="shared" si="12"/>
        <v>2</v>
      </c>
      <c r="AF83" s="164">
        <f t="shared" si="13"/>
        <v>1</v>
      </c>
      <c r="AG83" s="165">
        <f t="shared" si="14"/>
        <v>2</v>
      </c>
      <c r="AH83" s="175" t="s">
        <v>3437</v>
      </c>
      <c r="AI83" s="129">
        <f t="shared" si="15"/>
        <v>4</v>
      </c>
    </row>
    <row r="84" spans="1:35" s="129" customFormat="1">
      <c r="A84" s="129" t="s">
        <v>3437</v>
      </c>
      <c r="B84" s="163" t="s">
        <v>1798</v>
      </c>
      <c r="C84" s="163" t="s">
        <v>1799</v>
      </c>
      <c r="D84" s="163">
        <v>33245</v>
      </c>
      <c r="E84" s="164">
        <v>0</v>
      </c>
      <c r="F84" s="164">
        <v>0</v>
      </c>
      <c r="G84" s="164">
        <v>0</v>
      </c>
      <c r="H84" s="164">
        <v>0</v>
      </c>
      <c r="I84" s="164">
        <v>0</v>
      </c>
      <c r="J84" s="164">
        <v>0</v>
      </c>
      <c r="K84" s="164">
        <v>0</v>
      </c>
      <c r="L84" s="164">
        <v>0</v>
      </c>
      <c r="M84" s="164">
        <v>0</v>
      </c>
      <c r="N84" s="164">
        <v>0</v>
      </c>
      <c r="O84" s="164">
        <v>0</v>
      </c>
      <c r="P84" s="164">
        <v>0</v>
      </c>
      <c r="Q84" s="164">
        <v>0</v>
      </c>
      <c r="R84" s="164">
        <v>0</v>
      </c>
      <c r="S84" s="164">
        <v>0</v>
      </c>
      <c r="T84" s="164">
        <v>0</v>
      </c>
      <c r="U84" s="164">
        <v>0</v>
      </c>
      <c r="V84" s="164">
        <v>0</v>
      </c>
      <c r="W84" s="164">
        <v>0</v>
      </c>
      <c r="X84" s="164">
        <v>0</v>
      </c>
      <c r="Y84" s="164">
        <v>0</v>
      </c>
      <c r="Z84" s="164">
        <v>0</v>
      </c>
      <c r="AA84" s="164">
        <v>0</v>
      </c>
      <c r="AB84" s="164">
        <v>0</v>
      </c>
      <c r="AC84" s="164">
        <v>0</v>
      </c>
      <c r="AD84" s="164">
        <v>0</v>
      </c>
      <c r="AE84" s="165">
        <f t="shared" si="12"/>
        <v>0</v>
      </c>
      <c r="AF84" s="164">
        <f t="shared" si="13"/>
        <v>0</v>
      </c>
      <c r="AG84" s="165">
        <f t="shared" si="14"/>
        <v>0</v>
      </c>
      <c r="AH84" s="175" t="s">
        <v>3437</v>
      </c>
      <c r="AI84" s="129">
        <f t="shared" si="15"/>
        <v>4</v>
      </c>
    </row>
    <row r="85" spans="1:35" s="129" customFormat="1">
      <c r="B85" s="163" t="s">
        <v>4552</v>
      </c>
      <c r="C85" s="163" t="s">
        <v>4553</v>
      </c>
      <c r="D85" s="163">
        <v>33245</v>
      </c>
      <c r="E85" s="164">
        <v>0</v>
      </c>
      <c r="F85" s="164">
        <v>0</v>
      </c>
      <c r="G85" s="164">
        <v>0</v>
      </c>
      <c r="H85" s="164">
        <v>0</v>
      </c>
      <c r="I85" s="164">
        <v>0</v>
      </c>
      <c r="J85" s="164">
        <v>0</v>
      </c>
      <c r="K85" s="164">
        <v>0</v>
      </c>
      <c r="L85" s="164">
        <v>0</v>
      </c>
      <c r="M85" s="164">
        <v>0</v>
      </c>
      <c r="N85" s="164">
        <v>0</v>
      </c>
      <c r="O85" s="164">
        <v>0</v>
      </c>
      <c r="P85" s="164">
        <v>0</v>
      </c>
      <c r="Q85" s="164">
        <v>0</v>
      </c>
      <c r="R85" s="164">
        <v>0</v>
      </c>
      <c r="S85" s="164">
        <v>0</v>
      </c>
      <c r="T85" s="164">
        <v>0</v>
      </c>
      <c r="U85" s="164">
        <v>0</v>
      </c>
      <c r="V85" s="164">
        <v>0</v>
      </c>
      <c r="W85" s="164">
        <v>0</v>
      </c>
      <c r="X85" s="164">
        <v>0</v>
      </c>
      <c r="Y85" s="164">
        <v>0</v>
      </c>
      <c r="Z85" s="164">
        <v>0</v>
      </c>
      <c r="AA85" s="164">
        <v>0</v>
      </c>
      <c r="AB85" s="164">
        <v>0</v>
      </c>
      <c r="AC85" s="164">
        <v>0</v>
      </c>
      <c r="AD85" s="164">
        <v>0</v>
      </c>
      <c r="AE85" s="165">
        <f t="shared" ref="AE85:AE148" si="16">SUM(E85:AD85)</f>
        <v>0</v>
      </c>
      <c r="AF85" s="164">
        <f t="shared" ref="AF85:AF148" si="17">IF(AE85=0,0,1)</f>
        <v>0</v>
      </c>
      <c r="AG85" s="165">
        <f t="shared" ref="AG85:AG148" si="18">SUMPRODUCT($E$17:$AD$17,E85:AD85)</f>
        <v>0</v>
      </c>
      <c r="AH85" s="175" t="s">
        <v>6170</v>
      </c>
      <c r="AI85" s="129">
        <f t="shared" si="15"/>
        <v>3.3330000000000002</v>
      </c>
    </row>
    <row r="86" spans="1:35" s="129" customFormat="1">
      <c r="A86" s="129" t="s">
        <v>3437</v>
      </c>
      <c r="B86" s="163" t="s">
        <v>1802</v>
      </c>
      <c r="C86" s="163" t="s">
        <v>1803</v>
      </c>
      <c r="D86" s="163">
        <v>33245</v>
      </c>
      <c r="E86" s="164">
        <v>0</v>
      </c>
      <c r="F86" s="164">
        <v>0</v>
      </c>
      <c r="G86" s="164">
        <v>0</v>
      </c>
      <c r="H86" s="164">
        <v>0</v>
      </c>
      <c r="I86" s="164">
        <v>0</v>
      </c>
      <c r="J86" s="164">
        <v>0</v>
      </c>
      <c r="K86" s="164">
        <v>0</v>
      </c>
      <c r="L86" s="164">
        <v>0</v>
      </c>
      <c r="M86" s="164">
        <v>0</v>
      </c>
      <c r="N86" s="164">
        <v>0</v>
      </c>
      <c r="O86" s="164">
        <v>0</v>
      </c>
      <c r="P86" s="164">
        <v>0</v>
      </c>
      <c r="Q86" s="164">
        <v>0</v>
      </c>
      <c r="R86" s="164">
        <v>0</v>
      </c>
      <c r="S86" s="164">
        <v>0</v>
      </c>
      <c r="T86" s="164">
        <v>0</v>
      </c>
      <c r="U86" s="164">
        <v>0</v>
      </c>
      <c r="V86" s="164">
        <v>0</v>
      </c>
      <c r="W86" s="164">
        <v>0</v>
      </c>
      <c r="X86" s="164">
        <v>0</v>
      </c>
      <c r="Y86" s="164">
        <v>0</v>
      </c>
      <c r="Z86" s="164">
        <v>0</v>
      </c>
      <c r="AA86" s="164">
        <v>0</v>
      </c>
      <c r="AB86" s="164">
        <v>0</v>
      </c>
      <c r="AC86" s="164">
        <v>0</v>
      </c>
      <c r="AD86" s="164">
        <v>0</v>
      </c>
      <c r="AE86" s="165">
        <f t="shared" si="16"/>
        <v>0</v>
      </c>
      <c r="AF86" s="164">
        <f t="shared" si="17"/>
        <v>0</v>
      </c>
      <c r="AG86" s="165">
        <f t="shared" si="18"/>
        <v>0</v>
      </c>
      <c r="AH86" s="175" t="s">
        <v>6168</v>
      </c>
      <c r="AI86" s="129">
        <f t="shared" ref="AI86:AI149" si="19">VLOOKUP(AH86,$AH$2:$AI$17,2,FALSE)</f>
        <v>3</v>
      </c>
    </row>
    <row r="87" spans="1:35" s="129" customFormat="1">
      <c r="B87" s="163" t="s">
        <v>4554</v>
      </c>
      <c r="C87" s="163" t="s">
        <v>4555</v>
      </c>
      <c r="D87" s="163">
        <v>33245</v>
      </c>
      <c r="E87" s="164">
        <v>1</v>
      </c>
      <c r="F87" s="164">
        <v>0</v>
      </c>
      <c r="G87" s="164">
        <v>0</v>
      </c>
      <c r="H87" s="164">
        <v>0</v>
      </c>
      <c r="I87" s="164">
        <v>0</v>
      </c>
      <c r="J87" s="164">
        <v>0</v>
      </c>
      <c r="K87" s="164">
        <v>0</v>
      </c>
      <c r="L87" s="164">
        <v>0</v>
      </c>
      <c r="M87" s="164">
        <v>0</v>
      </c>
      <c r="N87" s="164">
        <v>0</v>
      </c>
      <c r="O87" s="164">
        <v>0</v>
      </c>
      <c r="P87" s="164">
        <v>0</v>
      </c>
      <c r="Q87" s="164">
        <v>0</v>
      </c>
      <c r="R87" s="164">
        <v>0</v>
      </c>
      <c r="S87" s="164">
        <v>0</v>
      </c>
      <c r="T87" s="164">
        <v>0</v>
      </c>
      <c r="U87" s="164">
        <v>0</v>
      </c>
      <c r="V87" s="164">
        <v>0</v>
      </c>
      <c r="W87" s="164">
        <v>0</v>
      </c>
      <c r="X87" s="164">
        <v>0</v>
      </c>
      <c r="Y87" s="164">
        <v>0</v>
      </c>
      <c r="Z87" s="164">
        <v>0</v>
      </c>
      <c r="AA87" s="164">
        <v>0</v>
      </c>
      <c r="AB87" s="164">
        <v>0</v>
      </c>
      <c r="AC87" s="164">
        <v>0</v>
      </c>
      <c r="AD87" s="164">
        <v>0</v>
      </c>
      <c r="AE87" s="165">
        <f t="shared" si="16"/>
        <v>1</v>
      </c>
      <c r="AF87" s="164">
        <f t="shared" si="17"/>
        <v>1</v>
      </c>
      <c r="AG87" s="165">
        <f t="shared" si="18"/>
        <v>1</v>
      </c>
      <c r="AH87" s="175" t="s">
        <v>3437</v>
      </c>
      <c r="AI87" s="129">
        <f t="shared" si="19"/>
        <v>4</v>
      </c>
    </row>
    <row r="88" spans="1:35" s="129" customFormat="1">
      <c r="B88" s="163" t="s">
        <v>4556</v>
      </c>
      <c r="C88" s="163" t="s">
        <v>4557</v>
      </c>
      <c r="D88" s="163">
        <v>33245</v>
      </c>
      <c r="E88" s="164">
        <v>0</v>
      </c>
      <c r="F88" s="164">
        <v>0</v>
      </c>
      <c r="G88" s="164">
        <v>0</v>
      </c>
      <c r="H88" s="164">
        <v>0</v>
      </c>
      <c r="I88" s="164">
        <v>0</v>
      </c>
      <c r="J88" s="164">
        <v>0</v>
      </c>
      <c r="K88" s="164">
        <v>1</v>
      </c>
      <c r="L88" s="164">
        <v>0</v>
      </c>
      <c r="M88" s="164">
        <v>0</v>
      </c>
      <c r="N88" s="164">
        <v>0</v>
      </c>
      <c r="O88" s="164">
        <v>0</v>
      </c>
      <c r="P88" s="164">
        <v>0</v>
      </c>
      <c r="Q88" s="164">
        <v>0</v>
      </c>
      <c r="R88" s="164">
        <v>0</v>
      </c>
      <c r="S88" s="164">
        <v>0</v>
      </c>
      <c r="T88" s="164">
        <v>0</v>
      </c>
      <c r="U88" s="164">
        <v>0</v>
      </c>
      <c r="V88" s="164">
        <v>0</v>
      </c>
      <c r="W88" s="164">
        <v>0</v>
      </c>
      <c r="X88" s="164">
        <v>0</v>
      </c>
      <c r="Y88" s="164">
        <v>0</v>
      </c>
      <c r="Z88" s="164">
        <v>0</v>
      </c>
      <c r="AA88" s="164">
        <v>0</v>
      </c>
      <c r="AB88" s="164">
        <v>0</v>
      </c>
      <c r="AC88" s="164">
        <v>0</v>
      </c>
      <c r="AD88" s="164">
        <v>0</v>
      </c>
      <c r="AE88" s="165">
        <f t="shared" si="16"/>
        <v>1</v>
      </c>
      <c r="AF88" s="164">
        <f t="shared" si="17"/>
        <v>1</v>
      </c>
      <c r="AG88" s="165">
        <f t="shared" si="18"/>
        <v>1</v>
      </c>
      <c r="AH88" s="175" t="s">
        <v>3437</v>
      </c>
      <c r="AI88" s="129">
        <f t="shared" si="19"/>
        <v>4</v>
      </c>
    </row>
    <row r="89" spans="1:35" s="129" customFormat="1">
      <c r="B89" s="163" t="s">
        <v>4558</v>
      </c>
      <c r="C89" s="163" t="s">
        <v>4559</v>
      </c>
      <c r="D89" s="163">
        <v>33245</v>
      </c>
      <c r="E89" s="164">
        <v>0</v>
      </c>
      <c r="F89" s="164">
        <v>0</v>
      </c>
      <c r="G89" s="164">
        <v>0</v>
      </c>
      <c r="H89" s="164">
        <v>0</v>
      </c>
      <c r="I89" s="164">
        <v>0</v>
      </c>
      <c r="J89" s="164">
        <v>0</v>
      </c>
      <c r="K89" s="164">
        <v>0</v>
      </c>
      <c r="L89" s="164">
        <v>0</v>
      </c>
      <c r="M89" s="164">
        <v>0</v>
      </c>
      <c r="N89" s="164">
        <v>0</v>
      </c>
      <c r="O89" s="164">
        <v>0</v>
      </c>
      <c r="P89" s="164">
        <v>0</v>
      </c>
      <c r="Q89" s="164">
        <v>0</v>
      </c>
      <c r="R89" s="164">
        <v>0</v>
      </c>
      <c r="S89" s="164">
        <v>0</v>
      </c>
      <c r="T89" s="164">
        <v>0</v>
      </c>
      <c r="U89" s="164">
        <v>0</v>
      </c>
      <c r="V89" s="164">
        <v>0</v>
      </c>
      <c r="W89" s="164">
        <v>0</v>
      </c>
      <c r="X89" s="164">
        <v>0</v>
      </c>
      <c r="Y89" s="164">
        <v>0</v>
      </c>
      <c r="Z89" s="164">
        <v>0</v>
      </c>
      <c r="AA89" s="164">
        <v>0</v>
      </c>
      <c r="AB89" s="164">
        <v>0</v>
      </c>
      <c r="AC89" s="164">
        <v>0</v>
      </c>
      <c r="AD89" s="164">
        <v>0</v>
      </c>
      <c r="AE89" s="165">
        <f t="shared" si="16"/>
        <v>0</v>
      </c>
      <c r="AF89" s="164">
        <f t="shared" si="17"/>
        <v>0</v>
      </c>
      <c r="AG89" s="165">
        <f t="shared" si="18"/>
        <v>0</v>
      </c>
      <c r="AH89" s="175" t="s">
        <v>6166</v>
      </c>
      <c r="AI89" s="129">
        <f t="shared" si="19"/>
        <v>3.6669999999999998</v>
      </c>
    </row>
    <row r="90" spans="1:35" s="129" customFormat="1">
      <c r="B90" s="163" t="s">
        <v>4560</v>
      </c>
      <c r="C90" s="163" t="s">
        <v>4561</v>
      </c>
      <c r="D90" s="163">
        <v>33245</v>
      </c>
      <c r="E90" s="164">
        <v>0</v>
      </c>
      <c r="F90" s="164">
        <v>0</v>
      </c>
      <c r="G90" s="164">
        <v>0</v>
      </c>
      <c r="H90" s="164">
        <v>0</v>
      </c>
      <c r="I90" s="164">
        <v>0</v>
      </c>
      <c r="J90" s="164">
        <v>0</v>
      </c>
      <c r="K90" s="164">
        <v>0</v>
      </c>
      <c r="L90" s="164">
        <v>0</v>
      </c>
      <c r="M90" s="164">
        <v>0</v>
      </c>
      <c r="N90" s="164">
        <v>0</v>
      </c>
      <c r="O90" s="164">
        <v>0</v>
      </c>
      <c r="P90" s="164">
        <v>0</v>
      </c>
      <c r="Q90" s="164">
        <v>0</v>
      </c>
      <c r="R90" s="164">
        <v>0</v>
      </c>
      <c r="S90" s="164">
        <v>0</v>
      </c>
      <c r="T90" s="164">
        <v>0</v>
      </c>
      <c r="U90" s="164">
        <v>0</v>
      </c>
      <c r="V90" s="164">
        <v>0</v>
      </c>
      <c r="W90" s="164">
        <v>0</v>
      </c>
      <c r="X90" s="164">
        <v>0</v>
      </c>
      <c r="Y90" s="164">
        <v>0</v>
      </c>
      <c r="Z90" s="164">
        <v>0</v>
      </c>
      <c r="AA90" s="164">
        <v>0</v>
      </c>
      <c r="AB90" s="164">
        <v>0</v>
      </c>
      <c r="AC90" s="164">
        <v>0</v>
      </c>
      <c r="AD90" s="164">
        <v>0</v>
      </c>
      <c r="AE90" s="165">
        <f t="shared" si="16"/>
        <v>0</v>
      </c>
      <c r="AF90" s="164">
        <f t="shared" si="17"/>
        <v>0</v>
      </c>
      <c r="AG90" s="165">
        <f t="shared" si="18"/>
        <v>0</v>
      </c>
      <c r="AH90" s="175" t="s">
        <v>3437</v>
      </c>
      <c r="AI90" s="129">
        <f t="shared" si="19"/>
        <v>4</v>
      </c>
    </row>
    <row r="91" spans="1:35" s="129" customFormat="1">
      <c r="B91" s="163" t="s">
        <v>4562</v>
      </c>
      <c r="C91" s="163" t="s">
        <v>4563</v>
      </c>
      <c r="D91" s="163">
        <v>33245</v>
      </c>
      <c r="E91" s="164">
        <v>0</v>
      </c>
      <c r="F91" s="164">
        <v>0</v>
      </c>
      <c r="G91" s="164">
        <v>0</v>
      </c>
      <c r="H91" s="164">
        <v>0</v>
      </c>
      <c r="I91" s="164">
        <v>0</v>
      </c>
      <c r="J91" s="164">
        <v>0</v>
      </c>
      <c r="K91" s="164">
        <v>0</v>
      </c>
      <c r="L91" s="164">
        <v>0</v>
      </c>
      <c r="M91" s="164">
        <v>0</v>
      </c>
      <c r="N91" s="164">
        <v>0</v>
      </c>
      <c r="O91" s="164">
        <v>0</v>
      </c>
      <c r="P91" s="164">
        <v>0</v>
      </c>
      <c r="Q91" s="164">
        <v>0</v>
      </c>
      <c r="R91" s="164">
        <v>0</v>
      </c>
      <c r="S91" s="164">
        <v>0</v>
      </c>
      <c r="T91" s="164">
        <v>0</v>
      </c>
      <c r="U91" s="164">
        <v>0</v>
      </c>
      <c r="V91" s="164">
        <v>0</v>
      </c>
      <c r="W91" s="164">
        <v>0</v>
      </c>
      <c r="X91" s="164">
        <v>0</v>
      </c>
      <c r="Y91" s="164">
        <v>0</v>
      </c>
      <c r="Z91" s="164">
        <v>0</v>
      </c>
      <c r="AA91" s="164">
        <v>0</v>
      </c>
      <c r="AB91" s="164">
        <v>0</v>
      </c>
      <c r="AC91" s="164">
        <v>0</v>
      </c>
      <c r="AD91" s="164">
        <v>0</v>
      </c>
      <c r="AE91" s="165">
        <f t="shared" si="16"/>
        <v>0</v>
      </c>
      <c r="AF91" s="164">
        <f t="shared" si="17"/>
        <v>0</v>
      </c>
      <c r="AG91" s="165">
        <f t="shared" si="18"/>
        <v>0</v>
      </c>
      <c r="AH91" s="175" t="s">
        <v>6166</v>
      </c>
      <c r="AI91" s="129">
        <f t="shared" si="19"/>
        <v>3.6669999999999998</v>
      </c>
    </row>
    <row r="92" spans="1:35" s="129" customFormat="1">
      <c r="B92" s="163" t="s">
        <v>4566</v>
      </c>
      <c r="C92" s="163" t="s">
        <v>4567</v>
      </c>
      <c r="D92" s="163">
        <v>33245</v>
      </c>
      <c r="E92" s="164">
        <v>0</v>
      </c>
      <c r="F92" s="164">
        <v>0</v>
      </c>
      <c r="G92" s="164">
        <v>0</v>
      </c>
      <c r="H92" s="164">
        <v>0</v>
      </c>
      <c r="I92" s="164">
        <v>0</v>
      </c>
      <c r="J92" s="164">
        <v>0</v>
      </c>
      <c r="K92" s="164">
        <v>0</v>
      </c>
      <c r="L92" s="164">
        <v>0</v>
      </c>
      <c r="M92" s="164">
        <v>0</v>
      </c>
      <c r="N92" s="164">
        <v>0</v>
      </c>
      <c r="O92" s="164">
        <v>0</v>
      </c>
      <c r="P92" s="164">
        <v>0</v>
      </c>
      <c r="Q92" s="164">
        <v>0</v>
      </c>
      <c r="R92" s="164">
        <v>0</v>
      </c>
      <c r="S92" s="164">
        <v>0</v>
      </c>
      <c r="T92" s="164">
        <v>0</v>
      </c>
      <c r="U92" s="164">
        <v>0</v>
      </c>
      <c r="V92" s="164">
        <v>0</v>
      </c>
      <c r="W92" s="164">
        <v>0</v>
      </c>
      <c r="X92" s="164">
        <v>0</v>
      </c>
      <c r="Y92" s="164">
        <v>0</v>
      </c>
      <c r="Z92" s="164">
        <v>0</v>
      </c>
      <c r="AA92" s="164">
        <v>0</v>
      </c>
      <c r="AB92" s="164">
        <v>0</v>
      </c>
      <c r="AC92" s="164">
        <v>0</v>
      </c>
      <c r="AD92" s="164">
        <v>0</v>
      </c>
      <c r="AE92" s="165">
        <f t="shared" si="16"/>
        <v>0</v>
      </c>
      <c r="AF92" s="164">
        <f t="shared" si="17"/>
        <v>0</v>
      </c>
      <c r="AG92" s="165">
        <f t="shared" si="18"/>
        <v>0</v>
      </c>
      <c r="AH92" s="175" t="s">
        <v>6164</v>
      </c>
      <c r="AI92" s="129">
        <f t="shared" si="19"/>
        <v>2.3330000000000002</v>
      </c>
    </row>
    <row r="93" spans="1:35" s="129" customFormat="1">
      <c r="B93" s="163" t="s">
        <v>4568</v>
      </c>
      <c r="C93" s="163" t="s">
        <v>4569</v>
      </c>
      <c r="D93" s="163">
        <v>33245</v>
      </c>
      <c r="E93" s="164">
        <v>1</v>
      </c>
      <c r="F93" s="164">
        <v>0</v>
      </c>
      <c r="G93" s="164">
        <v>1</v>
      </c>
      <c r="H93" s="164">
        <v>0</v>
      </c>
      <c r="I93" s="164">
        <v>0</v>
      </c>
      <c r="J93" s="164">
        <v>0</v>
      </c>
      <c r="K93" s="164">
        <v>0</v>
      </c>
      <c r="L93" s="164">
        <v>0</v>
      </c>
      <c r="M93" s="164">
        <v>0</v>
      </c>
      <c r="N93" s="164">
        <v>0</v>
      </c>
      <c r="O93" s="164">
        <v>0</v>
      </c>
      <c r="P93" s="164">
        <v>0</v>
      </c>
      <c r="Q93" s="164">
        <v>0</v>
      </c>
      <c r="R93" s="164">
        <v>0</v>
      </c>
      <c r="S93" s="164">
        <v>0</v>
      </c>
      <c r="T93" s="164">
        <v>0</v>
      </c>
      <c r="U93" s="164">
        <v>0</v>
      </c>
      <c r="V93" s="164">
        <v>0</v>
      </c>
      <c r="W93" s="164">
        <v>0</v>
      </c>
      <c r="X93" s="164">
        <v>0</v>
      </c>
      <c r="Y93" s="164">
        <v>0</v>
      </c>
      <c r="Z93" s="164">
        <v>0</v>
      </c>
      <c r="AA93" s="164">
        <v>0</v>
      </c>
      <c r="AB93" s="164">
        <v>0</v>
      </c>
      <c r="AC93" s="164">
        <v>0</v>
      </c>
      <c r="AD93" s="164">
        <v>0</v>
      </c>
      <c r="AE93" s="165">
        <f t="shared" si="16"/>
        <v>2</v>
      </c>
      <c r="AF93" s="164">
        <f t="shared" si="17"/>
        <v>1</v>
      </c>
      <c r="AG93" s="165">
        <f t="shared" si="18"/>
        <v>2</v>
      </c>
      <c r="AH93" s="175" t="s">
        <v>3437</v>
      </c>
      <c r="AI93" s="129">
        <f t="shared" si="19"/>
        <v>4</v>
      </c>
    </row>
    <row r="94" spans="1:35" s="129" customFormat="1">
      <c r="B94" s="163" t="s">
        <v>4570</v>
      </c>
      <c r="C94" s="163" t="s">
        <v>4571</v>
      </c>
      <c r="D94" s="163">
        <v>33245</v>
      </c>
      <c r="E94" s="164">
        <v>0</v>
      </c>
      <c r="F94" s="164">
        <v>0</v>
      </c>
      <c r="G94" s="164">
        <v>0</v>
      </c>
      <c r="H94" s="164">
        <v>0</v>
      </c>
      <c r="I94" s="164">
        <v>0</v>
      </c>
      <c r="J94" s="164">
        <v>0</v>
      </c>
      <c r="K94" s="164">
        <v>0</v>
      </c>
      <c r="L94" s="164">
        <v>0</v>
      </c>
      <c r="M94" s="164">
        <v>0</v>
      </c>
      <c r="N94" s="164">
        <v>0</v>
      </c>
      <c r="O94" s="164">
        <v>0</v>
      </c>
      <c r="P94" s="164">
        <v>0</v>
      </c>
      <c r="Q94" s="164">
        <v>0</v>
      </c>
      <c r="R94" s="164">
        <v>0</v>
      </c>
      <c r="S94" s="164">
        <v>0</v>
      </c>
      <c r="T94" s="164">
        <v>0</v>
      </c>
      <c r="U94" s="164">
        <v>0</v>
      </c>
      <c r="V94" s="164">
        <v>0</v>
      </c>
      <c r="W94" s="164">
        <v>0</v>
      </c>
      <c r="X94" s="164">
        <v>0</v>
      </c>
      <c r="Y94" s="164">
        <v>0</v>
      </c>
      <c r="Z94" s="164">
        <v>0</v>
      </c>
      <c r="AA94" s="164">
        <v>0</v>
      </c>
      <c r="AB94" s="164">
        <v>0</v>
      </c>
      <c r="AC94" s="164">
        <v>0</v>
      </c>
      <c r="AD94" s="164">
        <v>0</v>
      </c>
      <c r="AE94" s="165">
        <f t="shared" si="16"/>
        <v>0</v>
      </c>
      <c r="AF94" s="164">
        <f t="shared" si="17"/>
        <v>0</v>
      </c>
      <c r="AG94" s="165">
        <f t="shared" si="18"/>
        <v>0</v>
      </c>
      <c r="AH94" s="175" t="s">
        <v>6168</v>
      </c>
      <c r="AI94" s="129">
        <f t="shared" si="19"/>
        <v>3</v>
      </c>
    </row>
    <row r="95" spans="1:35" s="129" customFormat="1">
      <c r="B95" s="163" t="s">
        <v>4572</v>
      </c>
      <c r="C95" s="163" t="s">
        <v>4573</v>
      </c>
      <c r="D95" s="163">
        <v>33245</v>
      </c>
      <c r="E95" s="164">
        <v>0</v>
      </c>
      <c r="F95" s="164">
        <v>0</v>
      </c>
      <c r="G95" s="164">
        <v>0</v>
      </c>
      <c r="H95" s="164">
        <v>0</v>
      </c>
      <c r="I95" s="164">
        <v>1</v>
      </c>
      <c r="J95" s="164">
        <v>0</v>
      </c>
      <c r="K95" s="164">
        <v>1</v>
      </c>
      <c r="L95" s="164">
        <v>0</v>
      </c>
      <c r="M95" s="164">
        <v>0</v>
      </c>
      <c r="N95" s="164">
        <v>0</v>
      </c>
      <c r="O95" s="164">
        <v>0</v>
      </c>
      <c r="P95" s="164">
        <v>0</v>
      </c>
      <c r="Q95" s="164">
        <v>0</v>
      </c>
      <c r="R95" s="164">
        <v>0</v>
      </c>
      <c r="S95" s="164">
        <v>0</v>
      </c>
      <c r="T95" s="164">
        <v>0</v>
      </c>
      <c r="U95" s="164">
        <v>1</v>
      </c>
      <c r="V95" s="164">
        <v>0</v>
      </c>
      <c r="W95" s="164">
        <v>0</v>
      </c>
      <c r="X95" s="164">
        <v>0</v>
      </c>
      <c r="Y95" s="164">
        <v>0</v>
      </c>
      <c r="Z95" s="164">
        <v>0</v>
      </c>
      <c r="AA95" s="164">
        <v>0</v>
      </c>
      <c r="AB95" s="164">
        <v>0</v>
      </c>
      <c r="AC95" s="164">
        <v>0</v>
      </c>
      <c r="AD95" s="164">
        <v>0</v>
      </c>
      <c r="AE95" s="165">
        <f t="shared" si="16"/>
        <v>3</v>
      </c>
      <c r="AF95" s="164">
        <f t="shared" si="17"/>
        <v>1</v>
      </c>
      <c r="AG95" s="165">
        <f t="shared" si="18"/>
        <v>3</v>
      </c>
      <c r="AH95" s="175" t="s">
        <v>3437</v>
      </c>
      <c r="AI95" s="129">
        <f t="shared" si="19"/>
        <v>4</v>
      </c>
    </row>
    <row r="96" spans="1:35" s="129" customFormat="1">
      <c r="B96" s="163" t="s">
        <v>4574</v>
      </c>
      <c r="C96" s="163" t="s">
        <v>4575</v>
      </c>
      <c r="D96" s="163">
        <v>33245</v>
      </c>
      <c r="E96" s="164">
        <v>1</v>
      </c>
      <c r="F96" s="164">
        <v>0</v>
      </c>
      <c r="G96" s="164">
        <v>1</v>
      </c>
      <c r="H96" s="164">
        <v>0</v>
      </c>
      <c r="I96" s="164">
        <v>0</v>
      </c>
      <c r="J96" s="164">
        <v>0</v>
      </c>
      <c r="K96" s="164">
        <v>0</v>
      </c>
      <c r="L96" s="164">
        <v>1</v>
      </c>
      <c r="M96" s="164">
        <v>0</v>
      </c>
      <c r="N96" s="164">
        <v>0</v>
      </c>
      <c r="O96" s="164">
        <v>0</v>
      </c>
      <c r="P96" s="164">
        <v>0</v>
      </c>
      <c r="Q96" s="164">
        <v>0</v>
      </c>
      <c r="R96" s="164">
        <v>0</v>
      </c>
      <c r="S96" s="164">
        <v>0</v>
      </c>
      <c r="T96" s="164">
        <v>0</v>
      </c>
      <c r="U96" s="164">
        <v>0</v>
      </c>
      <c r="V96" s="164">
        <v>0</v>
      </c>
      <c r="W96" s="164">
        <v>0</v>
      </c>
      <c r="X96" s="164">
        <v>0</v>
      </c>
      <c r="Y96" s="164">
        <v>0</v>
      </c>
      <c r="Z96" s="164">
        <v>0</v>
      </c>
      <c r="AA96" s="164">
        <v>0</v>
      </c>
      <c r="AB96" s="164">
        <v>0</v>
      </c>
      <c r="AC96" s="164">
        <v>0</v>
      </c>
      <c r="AD96" s="164">
        <v>0</v>
      </c>
      <c r="AE96" s="165">
        <f t="shared" si="16"/>
        <v>3</v>
      </c>
      <c r="AF96" s="164">
        <f t="shared" si="17"/>
        <v>1</v>
      </c>
      <c r="AG96" s="165">
        <f t="shared" si="18"/>
        <v>3</v>
      </c>
      <c r="AH96" s="175" t="s">
        <v>6164</v>
      </c>
      <c r="AI96" s="129">
        <f t="shared" si="19"/>
        <v>2.3330000000000002</v>
      </c>
    </row>
    <row r="97" spans="1:35" s="129" customFormat="1">
      <c r="B97" s="163" t="s">
        <v>4576</v>
      </c>
      <c r="C97" s="163" t="s">
        <v>4577</v>
      </c>
      <c r="D97" s="163">
        <v>33245</v>
      </c>
      <c r="E97" s="164">
        <v>0</v>
      </c>
      <c r="F97" s="164">
        <v>0</v>
      </c>
      <c r="G97" s="164">
        <v>0</v>
      </c>
      <c r="H97" s="164">
        <v>0</v>
      </c>
      <c r="I97" s="164">
        <v>0</v>
      </c>
      <c r="J97" s="164">
        <v>0</v>
      </c>
      <c r="K97" s="164">
        <v>0</v>
      </c>
      <c r="L97" s="164">
        <v>0</v>
      </c>
      <c r="M97" s="164">
        <v>0</v>
      </c>
      <c r="N97" s="164">
        <v>0</v>
      </c>
      <c r="O97" s="164">
        <v>0</v>
      </c>
      <c r="P97" s="164">
        <v>0</v>
      </c>
      <c r="Q97" s="164">
        <v>0</v>
      </c>
      <c r="R97" s="164">
        <v>0</v>
      </c>
      <c r="S97" s="164">
        <v>0</v>
      </c>
      <c r="T97" s="164">
        <v>0</v>
      </c>
      <c r="U97" s="164">
        <v>0</v>
      </c>
      <c r="V97" s="164">
        <v>0</v>
      </c>
      <c r="W97" s="164">
        <v>0</v>
      </c>
      <c r="X97" s="164">
        <v>0</v>
      </c>
      <c r="Y97" s="164">
        <v>0</v>
      </c>
      <c r="Z97" s="164">
        <v>0</v>
      </c>
      <c r="AA97" s="164">
        <v>0</v>
      </c>
      <c r="AB97" s="164">
        <v>0</v>
      </c>
      <c r="AC97" s="164">
        <v>0</v>
      </c>
      <c r="AD97" s="164">
        <v>0</v>
      </c>
      <c r="AE97" s="165">
        <f t="shared" si="16"/>
        <v>0</v>
      </c>
      <c r="AF97" s="164">
        <f t="shared" si="17"/>
        <v>0</v>
      </c>
      <c r="AG97" s="165">
        <f t="shared" si="18"/>
        <v>0</v>
      </c>
      <c r="AH97" s="175" t="s">
        <v>3437</v>
      </c>
      <c r="AI97" s="129">
        <f t="shared" si="19"/>
        <v>4</v>
      </c>
    </row>
    <row r="98" spans="1:35" s="129" customFormat="1">
      <c r="A98" s="129" t="s">
        <v>3437</v>
      </c>
      <c r="B98" s="163" t="s">
        <v>1545</v>
      </c>
      <c r="C98" s="163" t="s">
        <v>1594</v>
      </c>
      <c r="D98" s="163">
        <v>33245</v>
      </c>
      <c r="E98" s="164">
        <v>0</v>
      </c>
      <c r="F98" s="164">
        <v>0</v>
      </c>
      <c r="G98" s="164">
        <v>0</v>
      </c>
      <c r="H98" s="164">
        <v>0</v>
      </c>
      <c r="I98" s="164">
        <v>0</v>
      </c>
      <c r="J98" s="164">
        <v>0</v>
      </c>
      <c r="K98" s="164">
        <v>0</v>
      </c>
      <c r="L98" s="164">
        <v>0</v>
      </c>
      <c r="M98" s="164">
        <v>0</v>
      </c>
      <c r="N98" s="164">
        <v>0</v>
      </c>
      <c r="O98" s="164">
        <v>0</v>
      </c>
      <c r="P98" s="164">
        <v>0</v>
      </c>
      <c r="Q98" s="164">
        <v>0</v>
      </c>
      <c r="R98" s="164">
        <v>0</v>
      </c>
      <c r="S98" s="164">
        <v>0</v>
      </c>
      <c r="T98" s="164">
        <v>0</v>
      </c>
      <c r="U98" s="164">
        <v>0</v>
      </c>
      <c r="V98" s="164">
        <v>0</v>
      </c>
      <c r="W98" s="164">
        <v>0</v>
      </c>
      <c r="X98" s="164">
        <v>0</v>
      </c>
      <c r="Y98" s="164">
        <v>0</v>
      </c>
      <c r="Z98" s="164">
        <v>0</v>
      </c>
      <c r="AA98" s="164">
        <v>0</v>
      </c>
      <c r="AB98" s="164">
        <v>0</v>
      </c>
      <c r="AC98" s="164">
        <v>0</v>
      </c>
      <c r="AD98" s="164">
        <v>0</v>
      </c>
      <c r="AE98" s="165">
        <f t="shared" si="16"/>
        <v>0</v>
      </c>
      <c r="AF98" s="164">
        <f t="shared" si="17"/>
        <v>0</v>
      </c>
      <c r="AG98" s="165">
        <f t="shared" si="18"/>
        <v>0</v>
      </c>
      <c r="AH98" s="175" t="s">
        <v>6171</v>
      </c>
      <c r="AI98" s="129" t="str">
        <f t="shared" si="19"/>
        <v>QQQ</v>
      </c>
    </row>
    <row r="99" spans="1:35" s="129" customFormat="1">
      <c r="B99" s="163" t="s">
        <v>4578</v>
      </c>
      <c r="C99" s="163" t="s">
        <v>4579</v>
      </c>
      <c r="D99" s="163">
        <v>33245</v>
      </c>
      <c r="E99" s="164">
        <v>0</v>
      </c>
      <c r="F99" s="164">
        <v>0</v>
      </c>
      <c r="G99" s="164">
        <v>0</v>
      </c>
      <c r="H99" s="164">
        <v>0</v>
      </c>
      <c r="I99" s="164">
        <v>0</v>
      </c>
      <c r="J99" s="164">
        <v>0</v>
      </c>
      <c r="K99" s="164">
        <v>0</v>
      </c>
      <c r="L99" s="164">
        <v>0</v>
      </c>
      <c r="M99" s="164">
        <v>0</v>
      </c>
      <c r="N99" s="164">
        <v>0</v>
      </c>
      <c r="O99" s="164">
        <v>0</v>
      </c>
      <c r="P99" s="164">
        <v>0</v>
      </c>
      <c r="Q99" s="164">
        <v>0</v>
      </c>
      <c r="R99" s="164">
        <v>0</v>
      </c>
      <c r="S99" s="164">
        <v>0</v>
      </c>
      <c r="T99" s="164">
        <v>0</v>
      </c>
      <c r="U99" s="164">
        <v>0</v>
      </c>
      <c r="V99" s="164">
        <v>0</v>
      </c>
      <c r="W99" s="164">
        <v>0</v>
      </c>
      <c r="X99" s="164">
        <v>0</v>
      </c>
      <c r="Y99" s="164">
        <v>0</v>
      </c>
      <c r="Z99" s="164">
        <v>0</v>
      </c>
      <c r="AA99" s="164">
        <v>0</v>
      </c>
      <c r="AB99" s="164">
        <v>0</v>
      </c>
      <c r="AC99" s="164">
        <v>0</v>
      </c>
      <c r="AD99" s="164">
        <v>0</v>
      </c>
      <c r="AE99" s="165">
        <f t="shared" si="16"/>
        <v>0</v>
      </c>
      <c r="AF99" s="164">
        <f t="shared" si="17"/>
        <v>0</v>
      </c>
      <c r="AG99" s="165">
        <f t="shared" si="18"/>
        <v>0</v>
      </c>
      <c r="AH99" s="175" t="s">
        <v>6170</v>
      </c>
      <c r="AI99" s="129">
        <f t="shared" si="19"/>
        <v>3.3330000000000002</v>
      </c>
    </row>
    <row r="100" spans="1:35" s="129" customFormat="1">
      <c r="B100" s="163" t="s">
        <v>4584</v>
      </c>
      <c r="C100" s="163" t="s">
        <v>4585</v>
      </c>
      <c r="D100" s="163">
        <v>33245</v>
      </c>
      <c r="E100" s="164">
        <v>0</v>
      </c>
      <c r="F100" s="164">
        <v>0</v>
      </c>
      <c r="G100" s="164">
        <v>0</v>
      </c>
      <c r="H100" s="164">
        <v>0</v>
      </c>
      <c r="I100" s="164">
        <v>0</v>
      </c>
      <c r="J100" s="164">
        <v>0</v>
      </c>
      <c r="K100" s="164">
        <v>0</v>
      </c>
      <c r="L100" s="164">
        <v>0</v>
      </c>
      <c r="M100" s="164">
        <v>0</v>
      </c>
      <c r="N100" s="164">
        <v>0</v>
      </c>
      <c r="O100" s="164">
        <v>0</v>
      </c>
      <c r="P100" s="164">
        <v>0</v>
      </c>
      <c r="Q100" s="164">
        <v>0</v>
      </c>
      <c r="R100" s="164">
        <v>0</v>
      </c>
      <c r="S100" s="164">
        <v>0</v>
      </c>
      <c r="T100" s="164">
        <v>0</v>
      </c>
      <c r="U100" s="164">
        <v>0</v>
      </c>
      <c r="V100" s="164">
        <v>0</v>
      </c>
      <c r="W100" s="164">
        <v>0</v>
      </c>
      <c r="X100" s="164">
        <v>0</v>
      </c>
      <c r="Y100" s="164">
        <v>0</v>
      </c>
      <c r="Z100" s="164">
        <v>0</v>
      </c>
      <c r="AA100" s="164">
        <v>0</v>
      </c>
      <c r="AB100" s="164">
        <v>0</v>
      </c>
      <c r="AC100" s="164">
        <v>0</v>
      </c>
      <c r="AD100" s="164">
        <v>0</v>
      </c>
      <c r="AE100" s="165">
        <f t="shared" si="16"/>
        <v>0</v>
      </c>
      <c r="AF100" s="164">
        <f t="shared" si="17"/>
        <v>0</v>
      </c>
      <c r="AG100" s="165">
        <f t="shared" si="18"/>
        <v>0</v>
      </c>
      <c r="AH100" s="175" t="s">
        <v>3437</v>
      </c>
      <c r="AI100" s="129">
        <f t="shared" si="19"/>
        <v>4</v>
      </c>
    </row>
    <row r="101" spans="1:35" s="129" customFormat="1">
      <c r="B101" s="163" t="s">
        <v>4586</v>
      </c>
      <c r="C101" s="163" t="s">
        <v>4587</v>
      </c>
      <c r="D101" s="163">
        <v>33245</v>
      </c>
      <c r="E101" s="164">
        <v>0</v>
      </c>
      <c r="F101" s="164">
        <v>0</v>
      </c>
      <c r="G101" s="164">
        <v>0</v>
      </c>
      <c r="H101" s="164">
        <v>0</v>
      </c>
      <c r="I101" s="164">
        <v>0</v>
      </c>
      <c r="J101" s="164">
        <v>0</v>
      </c>
      <c r="K101" s="164">
        <v>1</v>
      </c>
      <c r="L101" s="164">
        <v>0</v>
      </c>
      <c r="M101" s="164">
        <v>0</v>
      </c>
      <c r="N101" s="164">
        <v>0</v>
      </c>
      <c r="O101" s="164">
        <v>0</v>
      </c>
      <c r="P101" s="164">
        <v>0</v>
      </c>
      <c r="Q101" s="164">
        <v>0</v>
      </c>
      <c r="R101" s="164">
        <v>0</v>
      </c>
      <c r="S101" s="164">
        <v>0</v>
      </c>
      <c r="T101" s="164">
        <v>0</v>
      </c>
      <c r="U101" s="164">
        <v>0</v>
      </c>
      <c r="V101" s="164">
        <v>0</v>
      </c>
      <c r="W101" s="164">
        <v>0</v>
      </c>
      <c r="X101" s="164">
        <v>0</v>
      </c>
      <c r="Y101" s="164">
        <v>0</v>
      </c>
      <c r="Z101" s="164">
        <v>0</v>
      </c>
      <c r="AA101" s="164">
        <v>0</v>
      </c>
      <c r="AB101" s="164">
        <v>0</v>
      </c>
      <c r="AC101" s="164">
        <v>0</v>
      </c>
      <c r="AD101" s="164">
        <v>0</v>
      </c>
      <c r="AE101" s="165">
        <f t="shared" si="16"/>
        <v>1</v>
      </c>
      <c r="AF101" s="164">
        <f t="shared" si="17"/>
        <v>1</v>
      </c>
      <c r="AG101" s="165">
        <f t="shared" si="18"/>
        <v>1</v>
      </c>
      <c r="AH101" s="175" t="s">
        <v>6166</v>
      </c>
      <c r="AI101" s="129">
        <f t="shared" si="19"/>
        <v>3.6669999999999998</v>
      </c>
    </row>
    <row r="102" spans="1:35" s="129" customFormat="1">
      <c r="B102" s="163" t="s">
        <v>4588</v>
      </c>
      <c r="C102" s="163" t="s">
        <v>4589</v>
      </c>
      <c r="D102" s="163">
        <v>33245</v>
      </c>
      <c r="E102" s="164">
        <v>0</v>
      </c>
      <c r="F102" s="164">
        <v>1</v>
      </c>
      <c r="G102" s="164">
        <v>0</v>
      </c>
      <c r="H102" s="164">
        <v>1</v>
      </c>
      <c r="I102" s="164">
        <v>0</v>
      </c>
      <c r="J102" s="164">
        <v>0</v>
      </c>
      <c r="K102" s="164">
        <v>0</v>
      </c>
      <c r="L102" s="164">
        <v>0</v>
      </c>
      <c r="M102" s="164">
        <v>0</v>
      </c>
      <c r="N102" s="164">
        <v>1</v>
      </c>
      <c r="O102" s="164">
        <v>0</v>
      </c>
      <c r="P102" s="164">
        <v>0</v>
      </c>
      <c r="Q102" s="164">
        <v>0</v>
      </c>
      <c r="R102" s="164">
        <v>0</v>
      </c>
      <c r="S102" s="164">
        <v>0</v>
      </c>
      <c r="T102" s="164">
        <v>1</v>
      </c>
      <c r="U102" s="164">
        <v>1</v>
      </c>
      <c r="V102" s="164">
        <v>0</v>
      </c>
      <c r="W102" s="164">
        <v>0</v>
      </c>
      <c r="X102" s="164">
        <v>0</v>
      </c>
      <c r="Y102" s="164">
        <v>0</v>
      </c>
      <c r="Z102" s="164">
        <v>1</v>
      </c>
      <c r="AA102" s="164">
        <v>0</v>
      </c>
      <c r="AB102" s="164">
        <v>0</v>
      </c>
      <c r="AC102" s="164">
        <v>0</v>
      </c>
      <c r="AD102" s="164">
        <v>0</v>
      </c>
      <c r="AE102" s="165">
        <f t="shared" si="16"/>
        <v>6</v>
      </c>
      <c r="AF102" s="164">
        <f t="shared" si="17"/>
        <v>1</v>
      </c>
      <c r="AG102" s="165">
        <f t="shared" si="18"/>
        <v>6</v>
      </c>
      <c r="AH102" s="175" t="s">
        <v>3437</v>
      </c>
      <c r="AI102" s="129">
        <f t="shared" si="19"/>
        <v>4</v>
      </c>
    </row>
    <row r="103" spans="1:35" s="129" customFormat="1">
      <c r="B103" s="163" t="s">
        <v>4592</v>
      </c>
      <c r="C103" s="163" t="s">
        <v>4593</v>
      </c>
      <c r="D103" s="163">
        <v>33245</v>
      </c>
      <c r="E103" s="164">
        <v>0</v>
      </c>
      <c r="F103" s="164">
        <v>0</v>
      </c>
      <c r="G103" s="164">
        <v>0</v>
      </c>
      <c r="H103" s="164">
        <v>0</v>
      </c>
      <c r="I103" s="164">
        <v>0</v>
      </c>
      <c r="J103" s="164">
        <v>0</v>
      </c>
      <c r="K103" s="164">
        <v>0</v>
      </c>
      <c r="L103" s="164">
        <v>0</v>
      </c>
      <c r="M103" s="164">
        <v>0</v>
      </c>
      <c r="N103" s="164">
        <v>0</v>
      </c>
      <c r="O103" s="164">
        <v>0</v>
      </c>
      <c r="P103" s="164">
        <v>0</v>
      </c>
      <c r="Q103" s="164">
        <v>0</v>
      </c>
      <c r="R103" s="164">
        <v>0</v>
      </c>
      <c r="S103" s="164">
        <v>0</v>
      </c>
      <c r="T103" s="164">
        <v>0</v>
      </c>
      <c r="U103" s="164">
        <v>0</v>
      </c>
      <c r="V103" s="164">
        <v>0</v>
      </c>
      <c r="W103" s="164">
        <v>0</v>
      </c>
      <c r="X103" s="164">
        <v>0</v>
      </c>
      <c r="Y103" s="164">
        <v>0</v>
      </c>
      <c r="Z103" s="164">
        <v>0</v>
      </c>
      <c r="AA103" s="164">
        <v>0</v>
      </c>
      <c r="AB103" s="164">
        <v>0</v>
      </c>
      <c r="AC103" s="164">
        <v>0</v>
      </c>
      <c r="AD103" s="164">
        <v>0</v>
      </c>
      <c r="AE103" s="165">
        <f t="shared" si="16"/>
        <v>0</v>
      </c>
      <c r="AF103" s="164">
        <f t="shared" si="17"/>
        <v>0</v>
      </c>
      <c r="AG103" s="165">
        <f t="shared" si="18"/>
        <v>0</v>
      </c>
      <c r="AH103" s="175" t="s">
        <v>6167</v>
      </c>
      <c r="AI103" s="129">
        <f t="shared" si="19"/>
        <v>2.6669999999999998</v>
      </c>
    </row>
    <row r="104" spans="1:35" s="129" customFormat="1">
      <c r="B104" s="163" t="s">
        <v>4594</v>
      </c>
      <c r="C104" s="163" t="s">
        <v>4595</v>
      </c>
      <c r="D104" s="163">
        <v>33245</v>
      </c>
      <c r="E104" s="164">
        <v>0</v>
      </c>
      <c r="F104" s="164">
        <v>0</v>
      </c>
      <c r="G104" s="164">
        <v>0</v>
      </c>
      <c r="H104" s="164">
        <v>0</v>
      </c>
      <c r="I104" s="164">
        <v>0</v>
      </c>
      <c r="J104" s="164">
        <v>0</v>
      </c>
      <c r="K104" s="164">
        <v>0</v>
      </c>
      <c r="L104" s="164">
        <v>0</v>
      </c>
      <c r="M104" s="164">
        <v>0</v>
      </c>
      <c r="N104" s="164">
        <v>0</v>
      </c>
      <c r="O104" s="164">
        <v>0</v>
      </c>
      <c r="P104" s="164">
        <v>0</v>
      </c>
      <c r="Q104" s="164">
        <v>0</v>
      </c>
      <c r="R104" s="164">
        <v>0</v>
      </c>
      <c r="S104" s="164">
        <v>0</v>
      </c>
      <c r="T104" s="164">
        <v>0</v>
      </c>
      <c r="U104" s="164">
        <v>0</v>
      </c>
      <c r="V104" s="164">
        <v>0</v>
      </c>
      <c r="W104" s="164">
        <v>0</v>
      </c>
      <c r="X104" s="164">
        <v>0</v>
      </c>
      <c r="Y104" s="164">
        <v>0</v>
      </c>
      <c r="Z104" s="164">
        <v>0</v>
      </c>
      <c r="AA104" s="164">
        <v>0</v>
      </c>
      <c r="AB104" s="164">
        <v>0</v>
      </c>
      <c r="AC104" s="164">
        <v>0</v>
      </c>
      <c r="AD104" s="164">
        <v>0</v>
      </c>
      <c r="AE104" s="165">
        <f t="shared" si="16"/>
        <v>0</v>
      </c>
      <c r="AF104" s="164">
        <f t="shared" si="17"/>
        <v>0</v>
      </c>
      <c r="AG104" s="165">
        <f t="shared" si="18"/>
        <v>0</v>
      </c>
      <c r="AH104" s="175" t="s">
        <v>3437</v>
      </c>
      <c r="AI104" s="129">
        <f t="shared" si="19"/>
        <v>4</v>
      </c>
    </row>
    <row r="105" spans="1:35" s="129" customFormat="1">
      <c r="A105" s="129" t="s">
        <v>3437</v>
      </c>
      <c r="B105" s="163" t="s">
        <v>1838</v>
      </c>
      <c r="C105" s="163" t="s">
        <v>1839</v>
      </c>
      <c r="D105" s="163">
        <v>33245</v>
      </c>
      <c r="E105" s="164">
        <v>0</v>
      </c>
      <c r="F105" s="164">
        <v>0</v>
      </c>
      <c r="G105" s="164">
        <v>0</v>
      </c>
      <c r="H105" s="164">
        <v>0</v>
      </c>
      <c r="I105" s="164">
        <v>0</v>
      </c>
      <c r="J105" s="164">
        <v>1</v>
      </c>
      <c r="K105" s="164">
        <v>0</v>
      </c>
      <c r="L105" s="164">
        <v>0</v>
      </c>
      <c r="M105" s="164">
        <v>0</v>
      </c>
      <c r="N105" s="164">
        <v>0</v>
      </c>
      <c r="O105" s="164">
        <v>0</v>
      </c>
      <c r="P105" s="164">
        <v>0</v>
      </c>
      <c r="Q105" s="164">
        <v>0</v>
      </c>
      <c r="R105" s="164">
        <v>0</v>
      </c>
      <c r="S105" s="164">
        <v>0</v>
      </c>
      <c r="T105" s="164">
        <v>0</v>
      </c>
      <c r="U105" s="164">
        <v>0</v>
      </c>
      <c r="V105" s="164">
        <v>0</v>
      </c>
      <c r="W105" s="164">
        <v>0</v>
      </c>
      <c r="X105" s="164">
        <v>0</v>
      </c>
      <c r="Y105" s="164">
        <v>0</v>
      </c>
      <c r="Z105" s="164">
        <v>0</v>
      </c>
      <c r="AA105" s="164">
        <v>0</v>
      </c>
      <c r="AB105" s="164">
        <v>0</v>
      </c>
      <c r="AC105" s="164">
        <v>0</v>
      </c>
      <c r="AD105" s="164">
        <v>0</v>
      </c>
      <c r="AE105" s="165">
        <f t="shared" si="16"/>
        <v>1</v>
      </c>
      <c r="AF105" s="164">
        <f t="shared" si="17"/>
        <v>1</v>
      </c>
      <c r="AG105" s="165">
        <f t="shared" si="18"/>
        <v>1</v>
      </c>
      <c r="AH105" s="175" t="s">
        <v>3437</v>
      </c>
      <c r="AI105" s="129">
        <f t="shared" si="19"/>
        <v>4</v>
      </c>
    </row>
    <row r="106" spans="1:35" s="129" customFormat="1">
      <c r="B106" s="163" t="s">
        <v>4596</v>
      </c>
      <c r="C106" s="163" t="s">
        <v>4597</v>
      </c>
      <c r="D106" s="163">
        <v>33245</v>
      </c>
      <c r="E106" s="164">
        <v>0</v>
      </c>
      <c r="F106" s="164">
        <v>0</v>
      </c>
      <c r="G106" s="164">
        <v>0</v>
      </c>
      <c r="H106" s="164">
        <v>0</v>
      </c>
      <c r="I106" s="164">
        <v>0</v>
      </c>
      <c r="J106" s="164">
        <v>0</v>
      </c>
      <c r="K106" s="164">
        <v>0</v>
      </c>
      <c r="L106" s="164">
        <v>0</v>
      </c>
      <c r="M106" s="164">
        <v>0</v>
      </c>
      <c r="N106" s="164">
        <v>0</v>
      </c>
      <c r="O106" s="164">
        <v>0</v>
      </c>
      <c r="P106" s="164">
        <v>0</v>
      </c>
      <c r="Q106" s="164">
        <v>0</v>
      </c>
      <c r="R106" s="164">
        <v>0</v>
      </c>
      <c r="S106" s="164">
        <v>0</v>
      </c>
      <c r="T106" s="164">
        <v>0</v>
      </c>
      <c r="U106" s="164">
        <v>0</v>
      </c>
      <c r="V106" s="164">
        <v>0</v>
      </c>
      <c r="W106" s="164">
        <v>0</v>
      </c>
      <c r="X106" s="164">
        <v>0</v>
      </c>
      <c r="Y106" s="164">
        <v>0</v>
      </c>
      <c r="Z106" s="164">
        <v>0</v>
      </c>
      <c r="AA106" s="164">
        <v>0</v>
      </c>
      <c r="AB106" s="164">
        <v>0</v>
      </c>
      <c r="AC106" s="164">
        <v>0</v>
      </c>
      <c r="AD106" s="164">
        <v>0</v>
      </c>
      <c r="AE106" s="165">
        <f t="shared" si="16"/>
        <v>0</v>
      </c>
      <c r="AF106" s="164">
        <f t="shared" si="17"/>
        <v>0</v>
      </c>
      <c r="AG106" s="165">
        <f t="shared" si="18"/>
        <v>0</v>
      </c>
      <c r="AH106" s="175" t="s">
        <v>3437</v>
      </c>
      <c r="AI106" s="129">
        <f t="shared" si="19"/>
        <v>4</v>
      </c>
    </row>
    <row r="107" spans="1:35" s="129" customFormat="1">
      <c r="B107" s="163" t="s">
        <v>4598</v>
      </c>
      <c r="C107" s="163" t="s">
        <v>4599</v>
      </c>
      <c r="D107" s="163">
        <v>33245</v>
      </c>
      <c r="E107" s="164">
        <v>0</v>
      </c>
      <c r="F107" s="164">
        <v>0</v>
      </c>
      <c r="G107" s="164">
        <v>0</v>
      </c>
      <c r="H107" s="164">
        <v>0</v>
      </c>
      <c r="I107" s="164">
        <v>0</v>
      </c>
      <c r="J107" s="164">
        <v>0</v>
      </c>
      <c r="K107" s="164">
        <v>1</v>
      </c>
      <c r="L107" s="164">
        <v>0</v>
      </c>
      <c r="M107" s="164">
        <v>0</v>
      </c>
      <c r="N107" s="164">
        <v>0</v>
      </c>
      <c r="O107" s="164">
        <v>0</v>
      </c>
      <c r="P107" s="164">
        <v>0</v>
      </c>
      <c r="Q107" s="164">
        <v>0</v>
      </c>
      <c r="R107" s="164">
        <v>0</v>
      </c>
      <c r="S107" s="164">
        <v>0</v>
      </c>
      <c r="T107" s="164">
        <v>0</v>
      </c>
      <c r="U107" s="164">
        <v>0</v>
      </c>
      <c r="V107" s="164">
        <v>0</v>
      </c>
      <c r="W107" s="164">
        <v>0</v>
      </c>
      <c r="X107" s="164">
        <v>0</v>
      </c>
      <c r="Y107" s="164">
        <v>0</v>
      </c>
      <c r="Z107" s="164">
        <v>0</v>
      </c>
      <c r="AA107" s="164">
        <v>0</v>
      </c>
      <c r="AB107" s="164">
        <v>0</v>
      </c>
      <c r="AC107" s="164">
        <v>0</v>
      </c>
      <c r="AD107" s="164">
        <v>0</v>
      </c>
      <c r="AE107" s="165">
        <f t="shared" si="16"/>
        <v>1</v>
      </c>
      <c r="AF107" s="164">
        <f t="shared" si="17"/>
        <v>1</v>
      </c>
      <c r="AG107" s="165">
        <f t="shared" si="18"/>
        <v>1</v>
      </c>
      <c r="AH107" s="175" t="s">
        <v>6166</v>
      </c>
      <c r="AI107" s="129">
        <f t="shared" si="19"/>
        <v>3.6669999999999998</v>
      </c>
    </row>
    <row r="108" spans="1:35" s="129" customFormat="1">
      <c r="B108" s="163" t="s">
        <v>4600</v>
      </c>
      <c r="C108" s="163" t="s">
        <v>4601</v>
      </c>
      <c r="D108" s="163">
        <v>33245</v>
      </c>
      <c r="E108" s="164">
        <v>0</v>
      </c>
      <c r="F108" s="164">
        <v>0</v>
      </c>
      <c r="G108" s="164">
        <v>0</v>
      </c>
      <c r="H108" s="164">
        <v>0</v>
      </c>
      <c r="I108" s="164">
        <v>0</v>
      </c>
      <c r="J108" s="164">
        <v>0</v>
      </c>
      <c r="K108" s="164">
        <v>0</v>
      </c>
      <c r="L108" s="164">
        <v>0</v>
      </c>
      <c r="M108" s="164">
        <v>0</v>
      </c>
      <c r="N108" s="164">
        <v>0</v>
      </c>
      <c r="O108" s="164">
        <v>0</v>
      </c>
      <c r="P108" s="164">
        <v>0</v>
      </c>
      <c r="Q108" s="164">
        <v>0</v>
      </c>
      <c r="R108" s="164">
        <v>0</v>
      </c>
      <c r="S108" s="164">
        <v>0</v>
      </c>
      <c r="T108" s="164">
        <v>0</v>
      </c>
      <c r="U108" s="164">
        <v>0</v>
      </c>
      <c r="V108" s="164">
        <v>0</v>
      </c>
      <c r="W108" s="164">
        <v>0</v>
      </c>
      <c r="X108" s="164">
        <v>0</v>
      </c>
      <c r="Y108" s="164">
        <v>0</v>
      </c>
      <c r="Z108" s="164">
        <v>0</v>
      </c>
      <c r="AA108" s="164">
        <v>0</v>
      </c>
      <c r="AB108" s="164">
        <v>0</v>
      </c>
      <c r="AC108" s="164">
        <v>0</v>
      </c>
      <c r="AD108" s="164">
        <v>0</v>
      </c>
      <c r="AE108" s="165">
        <f t="shared" si="16"/>
        <v>0</v>
      </c>
      <c r="AF108" s="164">
        <f t="shared" si="17"/>
        <v>0</v>
      </c>
      <c r="AG108" s="165">
        <f t="shared" si="18"/>
        <v>0</v>
      </c>
      <c r="AH108" s="175" t="s">
        <v>6164</v>
      </c>
      <c r="AI108" s="129">
        <f t="shared" si="19"/>
        <v>2.3330000000000002</v>
      </c>
    </row>
    <row r="109" spans="1:35" s="129" customFormat="1">
      <c r="B109" s="163" t="s">
        <v>4602</v>
      </c>
      <c r="C109" s="163" t="s">
        <v>4603</v>
      </c>
      <c r="D109" s="163">
        <v>33245</v>
      </c>
      <c r="E109" s="164">
        <v>0</v>
      </c>
      <c r="F109" s="164">
        <v>0</v>
      </c>
      <c r="G109" s="164">
        <v>0</v>
      </c>
      <c r="H109" s="164">
        <v>0</v>
      </c>
      <c r="I109" s="164">
        <v>0</v>
      </c>
      <c r="J109" s="164">
        <v>0</v>
      </c>
      <c r="K109" s="164">
        <v>0</v>
      </c>
      <c r="L109" s="164">
        <v>0</v>
      </c>
      <c r="M109" s="164">
        <v>0</v>
      </c>
      <c r="N109" s="164">
        <v>0</v>
      </c>
      <c r="O109" s="164">
        <v>0</v>
      </c>
      <c r="P109" s="164">
        <v>0</v>
      </c>
      <c r="Q109" s="164">
        <v>0</v>
      </c>
      <c r="R109" s="164">
        <v>0</v>
      </c>
      <c r="S109" s="164">
        <v>0</v>
      </c>
      <c r="T109" s="164">
        <v>0</v>
      </c>
      <c r="U109" s="164">
        <v>0</v>
      </c>
      <c r="V109" s="164">
        <v>0</v>
      </c>
      <c r="W109" s="164">
        <v>0</v>
      </c>
      <c r="X109" s="164">
        <v>0</v>
      </c>
      <c r="Y109" s="164">
        <v>0</v>
      </c>
      <c r="Z109" s="164">
        <v>0</v>
      </c>
      <c r="AA109" s="164">
        <v>0</v>
      </c>
      <c r="AB109" s="164">
        <v>0</v>
      </c>
      <c r="AC109" s="164">
        <v>0</v>
      </c>
      <c r="AD109" s="164">
        <v>0</v>
      </c>
      <c r="AE109" s="165">
        <f t="shared" si="16"/>
        <v>0</v>
      </c>
      <c r="AF109" s="164">
        <f t="shared" si="17"/>
        <v>0</v>
      </c>
      <c r="AG109" s="165">
        <f t="shared" si="18"/>
        <v>0</v>
      </c>
      <c r="AH109" s="175" t="s">
        <v>6162</v>
      </c>
      <c r="AI109" s="129">
        <f t="shared" si="19"/>
        <v>2</v>
      </c>
    </row>
    <row r="110" spans="1:35" s="129" customFormat="1">
      <c r="B110" s="163" t="s">
        <v>4606</v>
      </c>
      <c r="C110" s="163" t="s">
        <v>4607</v>
      </c>
      <c r="D110" s="163">
        <v>33245</v>
      </c>
      <c r="E110" s="164">
        <v>0</v>
      </c>
      <c r="F110" s="164">
        <v>0</v>
      </c>
      <c r="G110" s="164">
        <v>0</v>
      </c>
      <c r="H110" s="164">
        <v>0</v>
      </c>
      <c r="I110" s="164">
        <v>0</v>
      </c>
      <c r="J110" s="164">
        <v>0</v>
      </c>
      <c r="K110" s="164">
        <v>1</v>
      </c>
      <c r="L110" s="164">
        <v>0</v>
      </c>
      <c r="M110" s="164">
        <v>0</v>
      </c>
      <c r="N110" s="164">
        <v>0</v>
      </c>
      <c r="O110" s="164">
        <v>0</v>
      </c>
      <c r="P110" s="164">
        <v>0</v>
      </c>
      <c r="Q110" s="164">
        <v>0</v>
      </c>
      <c r="R110" s="164">
        <v>0</v>
      </c>
      <c r="S110" s="164">
        <v>0</v>
      </c>
      <c r="T110" s="164">
        <v>0</v>
      </c>
      <c r="U110" s="164">
        <v>1</v>
      </c>
      <c r="V110" s="164">
        <v>0</v>
      </c>
      <c r="W110" s="164">
        <v>0</v>
      </c>
      <c r="X110" s="164">
        <v>0</v>
      </c>
      <c r="Y110" s="164">
        <v>0</v>
      </c>
      <c r="Z110" s="164">
        <v>0</v>
      </c>
      <c r="AA110" s="164">
        <v>0</v>
      </c>
      <c r="AB110" s="164">
        <v>0</v>
      </c>
      <c r="AC110" s="164">
        <v>0</v>
      </c>
      <c r="AD110" s="164">
        <v>0</v>
      </c>
      <c r="AE110" s="165">
        <f t="shared" si="16"/>
        <v>2</v>
      </c>
      <c r="AF110" s="164">
        <f t="shared" si="17"/>
        <v>1</v>
      </c>
      <c r="AG110" s="165">
        <f t="shared" si="18"/>
        <v>2</v>
      </c>
      <c r="AH110" s="175" t="s">
        <v>3437</v>
      </c>
      <c r="AI110" s="129">
        <f t="shared" si="19"/>
        <v>4</v>
      </c>
    </row>
    <row r="111" spans="1:35" s="129" customFormat="1">
      <c r="B111" s="163" t="s">
        <v>3810</v>
      </c>
      <c r="C111" s="163" t="s">
        <v>3811</v>
      </c>
      <c r="D111" s="163">
        <v>33245</v>
      </c>
      <c r="E111" s="164">
        <v>0</v>
      </c>
      <c r="F111" s="164">
        <v>0</v>
      </c>
      <c r="G111" s="164">
        <v>0</v>
      </c>
      <c r="H111" s="164">
        <v>0</v>
      </c>
      <c r="I111" s="164">
        <v>0</v>
      </c>
      <c r="J111" s="164">
        <v>0</v>
      </c>
      <c r="K111" s="164">
        <v>0</v>
      </c>
      <c r="L111" s="164">
        <v>0</v>
      </c>
      <c r="M111" s="164">
        <v>0</v>
      </c>
      <c r="N111" s="164">
        <v>0</v>
      </c>
      <c r="O111" s="164">
        <v>0</v>
      </c>
      <c r="P111" s="164">
        <v>0</v>
      </c>
      <c r="Q111" s="164">
        <v>0</v>
      </c>
      <c r="R111" s="164">
        <v>0</v>
      </c>
      <c r="S111" s="164">
        <v>0</v>
      </c>
      <c r="T111" s="164">
        <v>0</v>
      </c>
      <c r="U111" s="164">
        <v>0</v>
      </c>
      <c r="V111" s="164">
        <v>0</v>
      </c>
      <c r="W111" s="164">
        <v>0</v>
      </c>
      <c r="X111" s="164">
        <v>0</v>
      </c>
      <c r="Y111" s="164">
        <v>0</v>
      </c>
      <c r="Z111" s="164">
        <v>0</v>
      </c>
      <c r="AA111" s="164">
        <v>0</v>
      </c>
      <c r="AB111" s="164">
        <v>0</v>
      </c>
      <c r="AC111" s="164">
        <v>0</v>
      </c>
      <c r="AD111" s="164">
        <v>0</v>
      </c>
      <c r="AE111" s="165">
        <f t="shared" si="16"/>
        <v>0</v>
      </c>
      <c r="AF111" s="164">
        <f t="shared" si="17"/>
        <v>0</v>
      </c>
      <c r="AG111" s="165">
        <f t="shared" si="18"/>
        <v>0</v>
      </c>
      <c r="AH111" s="175" t="s">
        <v>6167</v>
      </c>
      <c r="AI111" s="129">
        <f t="shared" si="19"/>
        <v>2.6669999999999998</v>
      </c>
    </row>
    <row r="112" spans="1:35" s="129" customFormat="1">
      <c r="B112" s="163" t="s">
        <v>4608</v>
      </c>
      <c r="C112" s="163" t="s">
        <v>4609</v>
      </c>
      <c r="D112" s="163">
        <v>33245</v>
      </c>
      <c r="E112" s="164">
        <v>0</v>
      </c>
      <c r="F112" s="164">
        <v>1</v>
      </c>
      <c r="G112" s="164">
        <v>0</v>
      </c>
      <c r="H112" s="164">
        <v>0</v>
      </c>
      <c r="I112" s="164">
        <v>0</v>
      </c>
      <c r="J112" s="164">
        <v>1</v>
      </c>
      <c r="K112" s="164">
        <v>0</v>
      </c>
      <c r="L112" s="164">
        <v>1</v>
      </c>
      <c r="M112" s="164">
        <v>0</v>
      </c>
      <c r="N112" s="164">
        <v>0</v>
      </c>
      <c r="O112" s="164">
        <v>0</v>
      </c>
      <c r="P112" s="164">
        <v>0</v>
      </c>
      <c r="Q112" s="164">
        <v>0</v>
      </c>
      <c r="R112" s="164">
        <v>0</v>
      </c>
      <c r="S112" s="164">
        <v>0</v>
      </c>
      <c r="T112" s="164">
        <v>0</v>
      </c>
      <c r="U112" s="164">
        <v>1</v>
      </c>
      <c r="V112" s="164">
        <v>0</v>
      </c>
      <c r="W112" s="164">
        <v>0</v>
      </c>
      <c r="X112" s="164">
        <v>0</v>
      </c>
      <c r="Y112" s="164">
        <v>0</v>
      </c>
      <c r="Z112" s="164">
        <v>0</v>
      </c>
      <c r="AA112" s="164">
        <v>0</v>
      </c>
      <c r="AB112" s="164">
        <v>0</v>
      </c>
      <c r="AC112" s="164">
        <v>0</v>
      </c>
      <c r="AD112" s="164">
        <v>1</v>
      </c>
      <c r="AE112" s="165">
        <f t="shared" si="16"/>
        <v>5</v>
      </c>
      <c r="AF112" s="164">
        <f t="shared" si="17"/>
        <v>1</v>
      </c>
      <c r="AG112" s="165">
        <f t="shared" si="18"/>
        <v>5</v>
      </c>
      <c r="AH112" s="175" t="s">
        <v>3437</v>
      </c>
      <c r="AI112" s="129">
        <f t="shared" si="19"/>
        <v>4</v>
      </c>
    </row>
    <row r="113" spans="1:35" s="129" customFormat="1">
      <c r="B113" s="163" t="s">
        <v>4612</v>
      </c>
      <c r="C113" s="163" t="s">
        <v>4613</v>
      </c>
      <c r="D113" s="163">
        <v>33245</v>
      </c>
      <c r="E113" s="164">
        <v>0</v>
      </c>
      <c r="F113" s="164">
        <v>0</v>
      </c>
      <c r="G113" s="164">
        <v>0</v>
      </c>
      <c r="H113" s="164">
        <v>0</v>
      </c>
      <c r="I113" s="164">
        <v>1</v>
      </c>
      <c r="J113" s="164">
        <v>0</v>
      </c>
      <c r="K113" s="164">
        <v>0</v>
      </c>
      <c r="L113" s="164">
        <v>0</v>
      </c>
      <c r="M113" s="164">
        <v>0</v>
      </c>
      <c r="N113" s="164">
        <v>0</v>
      </c>
      <c r="O113" s="164">
        <v>0</v>
      </c>
      <c r="P113" s="164">
        <v>0</v>
      </c>
      <c r="Q113" s="164">
        <v>0</v>
      </c>
      <c r="R113" s="164">
        <v>0</v>
      </c>
      <c r="S113" s="164">
        <v>0</v>
      </c>
      <c r="T113" s="164">
        <v>0</v>
      </c>
      <c r="U113" s="164">
        <v>0</v>
      </c>
      <c r="V113" s="164">
        <v>0</v>
      </c>
      <c r="W113" s="164">
        <v>0</v>
      </c>
      <c r="X113" s="164">
        <v>0</v>
      </c>
      <c r="Y113" s="164">
        <v>0</v>
      </c>
      <c r="Z113" s="164">
        <v>0</v>
      </c>
      <c r="AA113" s="164">
        <v>0</v>
      </c>
      <c r="AB113" s="164">
        <v>0</v>
      </c>
      <c r="AC113" s="164">
        <v>0</v>
      </c>
      <c r="AD113" s="164">
        <v>0</v>
      </c>
      <c r="AE113" s="165">
        <f t="shared" si="16"/>
        <v>1</v>
      </c>
      <c r="AF113" s="164">
        <f t="shared" si="17"/>
        <v>1</v>
      </c>
      <c r="AG113" s="165">
        <f t="shared" si="18"/>
        <v>1</v>
      </c>
      <c r="AH113" s="175" t="s">
        <v>6166</v>
      </c>
      <c r="AI113" s="129">
        <f t="shared" si="19"/>
        <v>3.6669999999999998</v>
      </c>
    </row>
    <row r="114" spans="1:35" s="129" customFormat="1">
      <c r="B114" s="163" t="s">
        <v>4614</v>
      </c>
      <c r="C114" s="163" t="s">
        <v>4615</v>
      </c>
      <c r="D114" s="163">
        <v>33245</v>
      </c>
      <c r="E114" s="164">
        <v>0</v>
      </c>
      <c r="F114" s="164">
        <v>0</v>
      </c>
      <c r="G114" s="164">
        <v>0</v>
      </c>
      <c r="H114" s="164">
        <v>0</v>
      </c>
      <c r="I114" s="164">
        <v>0</v>
      </c>
      <c r="J114" s="164">
        <v>0</v>
      </c>
      <c r="K114" s="164">
        <v>0</v>
      </c>
      <c r="L114" s="164">
        <v>0</v>
      </c>
      <c r="M114" s="164">
        <v>0</v>
      </c>
      <c r="N114" s="164">
        <v>0</v>
      </c>
      <c r="O114" s="164">
        <v>0</v>
      </c>
      <c r="P114" s="164">
        <v>0</v>
      </c>
      <c r="Q114" s="164">
        <v>0</v>
      </c>
      <c r="R114" s="164">
        <v>0</v>
      </c>
      <c r="S114" s="164">
        <v>0</v>
      </c>
      <c r="T114" s="164">
        <v>0</v>
      </c>
      <c r="U114" s="164">
        <v>0</v>
      </c>
      <c r="V114" s="164">
        <v>0</v>
      </c>
      <c r="W114" s="164">
        <v>0</v>
      </c>
      <c r="X114" s="164">
        <v>0</v>
      </c>
      <c r="Y114" s="164">
        <v>0</v>
      </c>
      <c r="Z114" s="164">
        <v>0</v>
      </c>
      <c r="AA114" s="164">
        <v>0</v>
      </c>
      <c r="AB114" s="164">
        <v>0</v>
      </c>
      <c r="AC114" s="164">
        <v>0</v>
      </c>
      <c r="AD114" s="164">
        <v>0</v>
      </c>
      <c r="AE114" s="165">
        <f t="shared" si="16"/>
        <v>0</v>
      </c>
      <c r="AF114" s="164">
        <f t="shared" si="17"/>
        <v>0</v>
      </c>
      <c r="AG114" s="165">
        <f t="shared" si="18"/>
        <v>0</v>
      </c>
      <c r="AH114" s="175" t="s">
        <v>6168</v>
      </c>
      <c r="AI114" s="129">
        <f t="shared" si="19"/>
        <v>3</v>
      </c>
    </row>
    <row r="115" spans="1:35" s="129" customFormat="1">
      <c r="B115" s="163" t="s">
        <v>4616</v>
      </c>
      <c r="C115" s="163" t="s">
        <v>4617</v>
      </c>
      <c r="D115" s="163">
        <v>33245</v>
      </c>
      <c r="E115" s="164">
        <v>0</v>
      </c>
      <c r="F115" s="164">
        <v>0</v>
      </c>
      <c r="G115" s="164">
        <v>0</v>
      </c>
      <c r="H115" s="164">
        <v>0</v>
      </c>
      <c r="I115" s="164">
        <v>0</v>
      </c>
      <c r="J115" s="164">
        <v>0</v>
      </c>
      <c r="K115" s="164">
        <v>0</v>
      </c>
      <c r="L115" s="164">
        <v>0</v>
      </c>
      <c r="M115" s="164">
        <v>0</v>
      </c>
      <c r="N115" s="164">
        <v>0</v>
      </c>
      <c r="O115" s="164">
        <v>0</v>
      </c>
      <c r="P115" s="164">
        <v>0</v>
      </c>
      <c r="Q115" s="164">
        <v>0</v>
      </c>
      <c r="R115" s="164">
        <v>0</v>
      </c>
      <c r="S115" s="164">
        <v>0</v>
      </c>
      <c r="T115" s="164">
        <v>0</v>
      </c>
      <c r="U115" s="164">
        <v>1</v>
      </c>
      <c r="V115" s="164">
        <v>0</v>
      </c>
      <c r="W115" s="164">
        <v>0</v>
      </c>
      <c r="X115" s="164">
        <v>0</v>
      </c>
      <c r="Y115" s="164">
        <v>0</v>
      </c>
      <c r="Z115" s="164">
        <v>0</v>
      </c>
      <c r="AA115" s="164">
        <v>0</v>
      </c>
      <c r="AB115" s="164">
        <v>0</v>
      </c>
      <c r="AC115" s="164">
        <v>0</v>
      </c>
      <c r="AD115" s="164">
        <v>0</v>
      </c>
      <c r="AE115" s="165">
        <f t="shared" si="16"/>
        <v>1</v>
      </c>
      <c r="AF115" s="164">
        <f t="shared" si="17"/>
        <v>1</v>
      </c>
      <c r="AG115" s="165">
        <f t="shared" si="18"/>
        <v>1</v>
      </c>
      <c r="AH115" s="175" t="s">
        <v>6168</v>
      </c>
      <c r="AI115" s="129">
        <f t="shared" si="19"/>
        <v>3</v>
      </c>
    </row>
    <row r="116" spans="1:35" s="129" customFormat="1">
      <c r="B116" s="163" t="s">
        <v>4618</v>
      </c>
      <c r="C116" s="163" t="s">
        <v>4619</v>
      </c>
      <c r="D116" s="163">
        <v>33245</v>
      </c>
      <c r="E116" s="164">
        <v>0</v>
      </c>
      <c r="F116" s="164">
        <v>0</v>
      </c>
      <c r="G116" s="164">
        <v>0</v>
      </c>
      <c r="H116" s="164">
        <v>0</v>
      </c>
      <c r="I116" s="164">
        <v>0</v>
      </c>
      <c r="J116" s="164">
        <v>0</v>
      </c>
      <c r="K116" s="164">
        <v>0</v>
      </c>
      <c r="L116" s="164">
        <v>0</v>
      </c>
      <c r="M116" s="164">
        <v>0</v>
      </c>
      <c r="N116" s="164">
        <v>0</v>
      </c>
      <c r="O116" s="164">
        <v>0</v>
      </c>
      <c r="P116" s="164">
        <v>0</v>
      </c>
      <c r="Q116" s="164">
        <v>0</v>
      </c>
      <c r="R116" s="164">
        <v>0</v>
      </c>
      <c r="S116" s="164">
        <v>0</v>
      </c>
      <c r="T116" s="164">
        <v>0</v>
      </c>
      <c r="U116" s="164">
        <v>0</v>
      </c>
      <c r="V116" s="164">
        <v>0</v>
      </c>
      <c r="W116" s="164">
        <v>0</v>
      </c>
      <c r="X116" s="164">
        <v>0</v>
      </c>
      <c r="Y116" s="164">
        <v>0</v>
      </c>
      <c r="Z116" s="164">
        <v>0</v>
      </c>
      <c r="AA116" s="164">
        <v>0</v>
      </c>
      <c r="AB116" s="164">
        <v>0</v>
      </c>
      <c r="AC116" s="164">
        <v>0</v>
      </c>
      <c r="AD116" s="164">
        <v>0</v>
      </c>
      <c r="AE116" s="165">
        <f t="shared" si="16"/>
        <v>0</v>
      </c>
      <c r="AF116" s="164">
        <f t="shared" si="17"/>
        <v>0</v>
      </c>
      <c r="AG116" s="165">
        <f t="shared" si="18"/>
        <v>0</v>
      </c>
      <c r="AH116" s="175" t="s">
        <v>3437</v>
      </c>
      <c r="AI116" s="129">
        <f t="shared" si="19"/>
        <v>4</v>
      </c>
    </row>
    <row r="117" spans="1:35" s="129" customFormat="1">
      <c r="B117" s="163" t="s">
        <v>4620</v>
      </c>
      <c r="C117" s="163" t="s">
        <v>4621</v>
      </c>
      <c r="D117" s="163">
        <v>33245</v>
      </c>
      <c r="E117" s="164">
        <v>0</v>
      </c>
      <c r="F117" s="164">
        <v>0</v>
      </c>
      <c r="G117" s="164">
        <v>0</v>
      </c>
      <c r="H117" s="164">
        <v>0</v>
      </c>
      <c r="I117" s="164">
        <v>0</v>
      </c>
      <c r="J117" s="164">
        <v>0</v>
      </c>
      <c r="K117" s="164">
        <v>0</v>
      </c>
      <c r="L117" s="164">
        <v>0</v>
      </c>
      <c r="M117" s="164">
        <v>0</v>
      </c>
      <c r="N117" s="164">
        <v>0</v>
      </c>
      <c r="O117" s="164">
        <v>0</v>
      </c>
      <c r="P117" s="164">
        <v>0</v>
      </c>
      <c r="Q117" s="164">
        <v>0</v>
      </c>
      <c r="R117" s="164">
        <v>0</v>
      </c>
      <c r="S117" s="164">
        <v>0</v>
      </c>
      <c r="T117" s="164">
        <v>0</v>
      </c>
      <c r="U117" s="164">
        <v>0</v>
      </c>
      <c r="V117" s="164">
        <v>0</v>
      </c>
      <c r="W117" s="164">
        <v>0</v>
      </c>
      <c r="X117" s="164">
        <v>0</v>
      </c>
      <c r="Y117" s="164">
        <v>0</v>
      </c>
      <c r="Z117" s="164">
        <v>0</v>
      </c>
      <c r="AA117" s="164">
        <v>0</v>
      </c>
      <c r="AB117" s="164">
        <v>0</v>
      </c>
      <c r="AC117" s="164">
        <v>0</v>
      </c>
      <c r="AD117" s="164">
        <v>0</v>
      </c>
      <c r="AE117" s="165">
        <f t="shared" si="16"/>
        <v>0</v>
      </c>
      <c r="AF117" s="164">
        <f t="shared" si="17"/>
        <v>0</v>
      </c>
      <c r="AG117" s="165">
        <f t="shared" si="18"/>
        <v>0</v>
      </c>
      <c r="AH117" s="175" t="s">
        <v>6166</v>
      </c>
      <c r="AI117" s="129">
        <f t="shared" si="19"/>
        <v>3.6669999999999998</v>
      </c>
    </row>
    <row r="118" spans="1:35" s="129" customFormat="1">
      <c r="A118" s="129" t="s">
        <v>3437</v>
      </c>
      <c r="B118" s="163" t="s">
        <v>1864</v>
      </c>
      <c r="C118" s="163" t="s">
        <v>1865</v>
      </c>
      <c r="D118" s="163">
        <v>33245</v>
      </c>
      <c r="E118" s="164">
        <v>0</v>
      </c>
      <c r="F118" s="164">
        <v>0</v>
      </c>
      <c r="G118" s="164">
        <v>0</v>
      </c>
      <c r="H118" s="164">
        <v>0</v>
      </c>
      <c r="I118" s="164">
        <v>0</v>
      </c>
      <c r="J118" s="164">
        <v>0</v>
      </c>
      <c r="K118" s="164">
        <v>0</v>
      </c>
      <c r="L118" s="164">
        <v>0</v>
      </c>
      <c r="M118" s="164">
        <v>0</v>
      </c>
      <c r="N118" s="164">
        <v>0</v>
      </c>
      <c r="O118" s="164">
        <v>0</v>
      </c>
      <c r="P118" s="164">
        <v>0</v>
      </c>
      <c r="Q118" s="164">
        <v>0</v>
      </c>
      <c r="R118" s="164">
        <v>0</v>
      </c>
      <c r="S118" s="164">
        <v>0</v>
      </c>
      <c r="T118" s="164">
        <v>0</v>
      </c>
      <c r="U118" s="164">
        <v>0</v>
      </c>
      <c r="V118" s="164">
        <v>0</v>
      </c>
      <c r="W118" s="164">
        <v>0</v>
      </c>
      <c r="X118" s="164">
        <v>0</v>
      </c>
      <c r="Y118" s="164">
        <v>0</v>
      </c>
      <c r="Z118" s="164">
        <v>0</v>
      </c>
      <c r="AA118" s="164">
        <v>0</v>
      </c>
      <c r="AB118" s="164">
        <v>0</v>
      </c>
      <c r="AC118" s="164">
        <v>0</v>
      </c>
      <c r="AD118" s="164">
        <v>0</v>
      </c>
      <c r="AE118" s="165">
        <f t="shared" si="16"/>
        <v>0</v>
      </c>
      <c r="AF118" s="164">
        <f t="shared" si="17"/>
        <v>0</v>
      </c>
      <c r="AG118" s="165">
        <f t="shared" si="18"/>
        <v>0</v>
      </c>
      <c r="AH118" s="175" t="s">
        <v>3437</v>
      </c>
      <c r="AI118" s="129">
        <f t="shared" si="19"/>
        <v>4</v>
      </c>
    </row>
    <row r="119" spans="1:35" s="129" customFormat="1">
      <c r="A119" s="129" t="s">
        <v>3437</v>
      </c>
      <c r="B119" s="163" t="s">
        <v>1866</v>
      </c>
      <c r="C119" s="163" t="s">
        <v>1867</v>
      </c>
      <c r="D119" s="163">
        <v>33245</v>
      </c>
      <c r="E119" s="164">
        <v>0</v>
      </c>
      <c r="F119" s="164">
        <v>0</v>
      </c>
      <c r="G119" s="164">
        <v>0</v>
      </c>
      <c r="H119" s="164">
        <v>0</v>
      </c>
      <c r="I119" s="164">
        <v>0</v>
      </c>
      <c r="J119" s="164">
        <v>0</v>
      </c>
      <c r="K119" s="164">
        <v>0</v>
      </c>
      <c r="L119" s="164">
        <v>0</v>
      </c>
      <c r="M119" s="164">
        <v>0</v>
      </c>
      <c r="N119" s="164">
        <v>0</v>
      </c>
      <c r="O119" s="164">
        <v>0</v>
      </c>
      <c r="P119" s="164">
        <v>0</v>
      </c>
      <c r="Q119" s="164">
        <v>0</v>
      </c>
      <c r="R119" s="164">
        <v>0</v>
      </c>
      <c r="S119" s="164">
        <v>0</v>
      </c>
      <c r="T119" s="164">
        <v>0</v>
      </c>
      <c r="U119" s="164">
        <v>0</v>
      </c>
      <c r="V119" s="164">
        <v>0</v>
      </c>
      <c r="W119" s="164">
        <v>0</v>
      </c>
      <c r="X119" s="164">
        <v>0</v>
      </c>
      <c r="Y119" s="164">
        <v>0</v>
      </c>
      <c r="Z119" s="164">
        <v>0</v>
      </c>
      <c r="AA119" s="164">
        <v>0</v>
      </c>
      <c r="AB119" s="164">
        <v>0</v>
      </c>
      <c r="AC119" s="164">
        <v>0</v>
      </c>
      <c r="AD119" s="164">
        <v>0</v>
      </c>
      <c r="AE119" s="165">
        <f t="shared" si="16"/>
        <v>0</v>
      </c>
      <c r="AF119" s="164">
        <f t="shared" si="17"/>
        <v>0</v>
      </c>
      <c r="AG119" s="165">
        <f t="shared" si="18"/>
        <v>0</v>
      </c>
      <c r="AH119" s="175" t="s">
        <v>6167</v>
      </c>
      <c r="AI119" s="129">
        <f t="shared" si="19"/>
        <v>2.6669999999999998</v>
      </c>
    </row>
    <row r="120" spans="1:35" s="129" customFormat="1">
      <c r="B120" s="163" t="s">
        <v>4624</v>
      </c>
      <c r="C120" s="163" t="s">
        <v>4625</v>
      </c>
      <c r="D120" s="163">
        <v>33245</v>
      </c>
      <c r="E120" s="164">
        <v>0</v>
      </c>
      <c r="F120" s="164">
        <v>0</v>
      </c>
      <c r="G120" s="164">
        <v>0</v>
      </c>
      <c r="H120" s="164">
        <v>0</v>
      </c>
      <c r="I120" s="164">
        <v>0</v>
      </c>
      <c r="J120" s="164">
        <v>0</v>
      </c>
      <c r="K120" s="164">
        <v>0</v>
      </c>
      <c r="L120" s="164">
        <v>0</v>
      </c>
      <c r="M120" s="164">
        <v>0</v>
      </c>
      <c r="N120" s="164">
        <v>0</v>
      </c>
      <c r="O120" s="164">
        <v>0</v>
      </c>
      <c r="P120" s="164">
        <v>0</v>
      </c>
      <c r="Q120" s="164">
        <v>0</v>
      </c>
      <c r="R120" s="164">
        <v>0</v>
      </c>
      <c r="S120" s="164">
        <v>0</v>
      </c>
      <c r="T120" s="164">
        <v>0</v>
      </c>
      <c r="U120" s="164">
        <v>0</v>
      </c>
      <c r="V120" s="164">
        <v>0</v>
      </c>
      <c r="W120" s="164">
        <v>0</v>
      </c>
      <c r="X120" s="164">
        <v>0</v>
      </c>
      <c r="Y120" s="164">
        <v>0</v>
      </c>
      <c r="Z120" s="164">
        <v>0</v>
      </c>
      <c r="AA120" s="164">
        <v>0</v>
      </c>
      <c r="AB120" s="164">
        <v>0</v>
      </c>
      <c r="AC120" s="164">
        <v>0</v>
      </c>
      <c r="AD120" s="164">
        <v>0</v>
      </c>
      <c r="AE120" s="165">
        <f t="shared" si="16"/>
        <v>0</v>
      </c>
      <c r="AF120" s="164">
        <f t="shared" si="17"/>
        <v>0</v>
      </c>
      <c r="AG120" s="165">
        <f t="shared" si="18"/>
        <v>0</v>
      </c>
      <c r="AH120" s="175" t="s">
        <v>3437</v>
      </c>
      <c r="AI120" s="129">
        <f t="shared" si="19"/>
        <v>4</v>
      </c>
    </row>
    <row r="121" spans="1:35" s="129" customFormat="1">
      <c r="B121" s="163" t="s">
        <v>4626</v>
      </c>
      <c r="C121" s="163" t="s">
        <v>4627</v>
      </c>
      <c r="D121" s="163">
        <v>33245</v>
      </c>
      <c r="E121" s="164">
        <v>0</v>
      </c>
      <c r="F121" s="164">
        <v>0</v>
      </c>
      <c r="G121" s="164">
        <v>0</v>
      </c>
      <c r="H121" s="164">
        <v>0</v>
      </c>
      <c r="I121" s="164">
        <v>0</v>
      </c>
      <c r="J121" s="164">
        <v>0</v>
      </c>
      <c r="K121" s="164">
        <v>1</v>
      </c>
      <c r="L121" s="164">
        <v>0</v>
      </c>
      <c r="M121" s="164">
        <v>0</v>
      </c>
      <c r="N121" s="164">
        <v>0</v>
      </c>
      <c r="O121" s="164">
        <v>0</v>
      </c>
      <c r="P121" s="164">
        <v>0</v>
      </c>
      <c r="Q121" s="164">
        <v>0</v>
      </c>
      <c r="R121" s="164">
        <v>0</v>
      </c>
      <c r="S121" s="164">
        <v>0</v>
      </c>
      <c r="T121" s="164">
        <v>0</v>
      </c>
      <c r="U121" s="164">
        <v>1</v>
      </c>
      <c r="V121" s="164">
        <v>0</v>
      </c>
      <c r="W121" s="164">
        <v>0</v>
      </c>
      <c r="X121" s="164">
        <v>0</v>
      </c>
      <c r="Y121" s="164">
        <v>0</v>
      </c>
      <c r="Z121" s="164">
        <v>0</v>
      </c>
      <c r="AA121" s="164">
        <v>0</v>
      </c>
      <c r="AB121" s="164">
        <v>0</v>
      </c>
      <c r="AC121" s="164">
        <v>1</v>
      </c>
      <c r="AD121" s="164">
        <v>0</v>
      </c>
      <c r="AE121" s="165">
        <f t="shared" si="16"/>
        <v>3</v>
      </c>
      <c r="AF121" s="164">
        <f t="shared" si="17"/>
        <v>1</v>
      </c>
      <c r="AG121" s="165">
        <f t="shared" si="18"/>
        <v>3</v>
      </c>
      <c r="AH121" s="175" t="s">
        <v>3437</v>
      </c>
      <c r="AI121" s="129">
        <f t="shared" si="19"/>
        <v>4</v>
      </c>
    </row>
    <row r="122" spans="1:35" s="129" customFormat="1">
      <c r="B122" s="163" t="s">
        <v>4628</v>
      </c>
      <c r="C122" s="163" t="s">
        <v>4629</v>
      </c>
      <c r="D122" s="163">
        <v>33245</v>
      </c>
      <c r="E122" s="164">
        <v>0</v>
      </c>
      <c r="F122" s="164">
        <v>1</v>
      </c>
      <c r="G122" s="164">
        <v>0</v>
      </c>
      <c r="H122" s="164">
        <v>1</v>
      </c>
      <c r="I122" s="164">
        <v>0</v>
      </c>
      <c r="J122" s="164">
        <v>1</v>
      </c>
      <c r="K122" s="164">
        <v>0</v>
      </c>
      <c r="L122" s="164">
        <v>1</v>
      </c>
      <c r="M122" s="164">
        <v>0</v>
      </c>
      <c r="N122" s="164">
        <v>1</v>
      </c>
      <c r="O122" s="164">
        <v>0</v>
      </c>
      <c r="P122" s="164">
        <v>1</v>
      </c>
      <c r="Q122" s="164">
        <v>0</v>
      </c>
      <c r="R122" s="164">
        <v>1</v>
      </c>
      <c r="S122" s="164">
        <v>0</v>
      </c>
      <c r="T122" s="164">
        <v>1</v>
      </c>
      <c r="U122" s="164">
        <v>0</v>
      </c>
      <c r="V122" s="164">
        <v>0</v>
      </c>
      <c r="W122" s="164">
        <v>0</v>
      </c>
      <c r="X122" s="164">
        <v>0</v>
      </c>
      <c r="Y122" s="164">
        <v>0</v>
      </c>
      <c r="Z122" s="164">
        <v>0</v>
      </c>
      <c r="AA122" s="164">
        <v>0</v>
      </c>
      <c r="AB122" s="164">
        <v>1</v>
      </c>
      <c r="AC122" s="164">
        <v>0</v>
      </c>
      <c r="AD122" s="164">
        <v>1</v>
      </c>
      <c r="AE122" s="165">
        <f t="shared" si="16"/>
        <v>10</v>
      </c>
      <c r="AF122" s="164">
        <f t="shared" si="17"/>
        <v>1</v>
      </c>
      <c r="AG122" s="165">
        <f t="shared" si="18"/>
        <v>10</v>
      </c>
      <c r="AH122" s="175" t="s">
        <v>3437</v>
      </c>
      <c r="AI122" s="129">
        <f t="shared" si="19"/>
        <v>4</v>
      </c>
    </row>
    <row r="123" spans="1:35" s="129" customFormat="1">
      <c r="B123" s="163" t="s">
        <v>4630</v>
      </c>
      <c r="C123" s="163" t="s">
        <v>4631</v>
      </c>
      <c r="D123" s="163">
        <v>33245</v>
      </c>
      <c r="E123" s="164">
        <v>0</v>
      </c>
      <c r="F123" s="164">
        <v>0</v>
      </c>
      <c r="G123" s="164">
        <v>0</v>
      </c>
      <c r="H123" s="164">
        <v>0</v>
      </c>
      <c r="I123" s="164">
        <v>0</v>
      </c>
      <c r="J123" s="164">
        <v>0</v>
      </c>
      <c r="K123" s="164">
        <v>0</v>
      </c>
      <c r="L123" s="164">
        <v>0</v>
      </c>
      <c r="M123" s="164">
        <v>0</v>
      </c>
      <c r="N123" s="164">
        <v>0</v>
      </c>
      <c r="O123" s="164">
        <v>0</v>
      </c>
      <c r="P123" s="164">
        <v>0</v>
      </c>
      <c r="Q123" s="164">
        <v>0</v>
      </c>
      <c r="R123" s="164">
        <v>0</v>
      </c>
      <c r="S123" s="164">
        <v>0</v>
      </c>
      <c r="T123" s="164">
        <v>0</v>
      </c>
      <c r="U123" s="164">
        <v>0</v>
      </c>
      <c r="V123" s="164">
        <v>0</v>
      </c>
      <c r="W123" s="164">
        <v>0</v>
      </c>
      <c r="X123" s="164">
        <v>0</v>
      </c>
      <c r="Y123" s="164">
        <v>0</v>
      </c>
      <c r="Z123" s="164">
        <v>0</v>
      </c>
      <c r="AA123" s="164">
        <v>0</v>
      </c>
      <c r="AB123" s="164">
        <v>0</v>
      </c>
      <c r="AC123" s="164">
        <v>0</v>
      </c>
      <c r="AD123" s="164">
        <v>0</v>
      </c>
      <c r="AE123" s="165">
        <f t="shared" si="16"/>
        <v>0</v>
      </c>
      <c r="AF123" s="164">
        <f t="shared" si="17"/>
        <v>0</v>
      </c>
      <c r="AG123" s="165">
        <f t="shared" si="18"/>
        <v>0</v>
      </c>
      <c r="AH123" s="175" t="s">
        <v>6167</v>
      </c>
      <c r="AI123" s="129">
        <f t="shared" si="19"/>
        <v>2.6669999999999998</v>
      </c>
    </row>
    <row r="124" spans="1:35" s="129" customFormat="1">
      <c r="B124" s="163" t="s">
        <v>4632</v>
      </c>
      <c r="C124" s="163" t="s">
        <v>4633</v>
      </c>
      <c r="D124" s="163">
        <v>33245</v>
      </c>
      <c r="E124" s="164">
        <v>0</v>
      </c>
      <c r="F124" s="164">
        <v>0</v>
      </c>
      <c r="G124" s="164">
        <v>0</v>
      </c>
      <c r="H124" s="164">
        <v>0</v>
      </c>
      <c r="I124" s="164">
        <v>0</v>
      </c>
      <c r="J124" s="164">
        <v>0</v>
      </c>
      <c r="K124" s="164">
        <v>0</v>
      </c>
      <c r="L124" s="164">
        <v>0</v>
      </c>
      <c r="M124" s="164">
        <v>0</v>
      </c>
      <c r="N124" s="164">
        <v>0</v>
      </c>
      <c r="O124" s="164">
        <v>0</v>
      </c>
      <c r="P124" s="164">
        <v>0</v>
      </c>
      <c r="Q124" s="164">
        <v>0</v>
      </c>
      <c r="R124" s="164">
        <v>0</v>
      </c>
      <c r="S124" s="164">
        <v>0</v>
      </c>
      <c r="T124" s="164">
        <v>0</v>
      </c>
      <c r="U124" s="164">
        <v>0</v>
      </c>
      <c r="V124" s="164">
        <v>0</v>
      </c>
      <c r="W124" s="164">
        <v>0</v>
      </c>
      <c r="X124" s="164">
        <v>0</v>
      </c>
      <c r="Y124" s="164">
        <v>0</v>
      </c>
      <c r="Z124" s="164">
        <v>0</v>
      </c>
      <c r="AA124" s="164">
        <v>0</v>
      </c>
      <c r="AB124" s="164">
        <v>0</v>
      </c>
      <c r="AC124" s="164">
        <v>0</v>
      </c>
      <c r="AD124" s="164">
        <v>0</v>
      </c>
      <c r="AE124" s="165">
        <f t="shared" si="16"/>
        <v>0</v>
      </c>
      <c r="AF124" s="164">
        <f t="shared" si="17"/>
        <v>0</v>
      </c>
      <c r="AG124" s="165">
        <f t="shared" si="18"/>
        <v>0</v>
      </c>
      <c r="AH124" s="175" t="s">
        <v>6168</v>
      </c>
      <c r="AI124" s="129">
        <f t="shared" si="19"/>
        <v>3</v>
      </c>
    </row>
    <row r="125" spans="1:35" s="129" customFormat="1">
      <c r="B125" s="163" t="s">
        <v>3816</v>
      </c>
      <c r="C125" s="163" t="s">
        <v>3817</v>
      </c>
      <c r="D125" s="163">
        <v>33245</v>
      </c>
      <c r="E125" s="164">
        <v>0</v>
      </c>
      <c r="F125" s="164">
        <v>0</v>
      </c>
      <c r="G125" s="164">
        <v>0</v>
      </c>
      <c r="H125" s="164">
        <v>0</v>
      </c>
      <c r="I125" s="164">
        <v>0</v>
      </c>
      <c r="J125" s="164">
        <v>0</v>
      </c>
      <c r="K125" s="164">
        <v>0</v>
      </c>
      <c r="L125" s="164">
        <v>0</v>
      </c>
      <c r="M125" s="164">
        <v>0</v>
      </c>
      <c r="N125" s="164">
        <v>0</v>
      </c>
      <c r="O125" s="164">
        <v>0</v>
      </c>
      <c r="P125" s="164">
        <v>0</v>
      </c>
      <c r="Q125" s="164">
        <v>0</v>
      </c>
      <c r="R125" s="164">
        <v>0</v>
      </c>
      <c r="S125" s="164">
        <v>0</v>
      </c>
      <c r="T125" s="164">
        <v>0</v>
      </c>
      <c r="U125" s="164">
        <v>0</v>
      </c>
      <c r="V125" s="164">
        <v>0</v>
      </c>
      <c r="W125" s="164">
        <v>0</v>
      </c>
      <c r="X125" s="164">
        <v>0</v>
      </c>
      <c r="Y125" s="164">
        <v>0</v>
      </c>
      <c r="Z125" s="164">
        <v>0</v>
      </c>
      <c r="AA125" s="164">
        <v>0</v>
      </c>
      <c r="AB125" s="164">
        <v>0</v>
      </c>
      <c r="AC125" s="164">
        <v>0</v>
      </c>
      <c r="AD125" s="164">
        <v>0</v>
      </c>
      <c r="AE125" s="165">
        <f t="shared" si="16"/>
        <v>0</v>
      </c>
      <c r="AF125" s="164">
        <f t="shared" si="17"/>
        <v>0</v>
      </c>
      <c r="AG125" s="165">
        <f t="shared" si="18"/>
        <v>0</v>
      </c>
      <c r="AH125" s="175" t="s">
        <v>6164</v>
      </c>
      <c r="AI125" s="129">
        <f t="shared" si="19"/>
        <v>2.3330000000000002</v>
      </c>
    </row>
    <row r="126" spans="1:35" s="129" customFormat="1">
      <c r="A126" s="129" t="s">
        <v>3437</v>
      </c>
      <c r="B126" s="163" t="s">
        <v>1638</v>
      </c>
      <c r="C126" s="163" t="s">
        <v>1639</v>
      </c>
      <c r="D126" s="163">
        <v>33245</v>
      </c>
      <c r="E126" s="164">
        <v>0</v>
      </c>
      <c r="F126" s="164">
        <v>0</v>
      </c>
      <c r="G126" s="164">
        <v>0</v>
      </c>
      <c r="H126" s="164">
        <v>0</v>
      </c>
      <c r="I126" s="164">
        <v>0</v>
      </c>
      <c r="J126" s="164">
        <v>0</v>
      </c>
      <c r="K126" s="164">
        <v>1</v>
      </c>
      <c r="L126" s="164">
        <v>0</v>
      </c>
      <c r="M126" s="164">
        <v>0</v>
      </c>
      <c r="N126" s="164">
        <v>0</v>
      </c>
      <c r="O126" s="164">
        <v>0</v>
      </c>
      <c r="P126" s="164">
        <v>0</v>
      </c>
      <c r="Q126" s="164">
        <v>0</v>
      </c>
      <c r="R126" s="164">
        <v>0</v>
      </c>
      <c r="S126" s="164">
        <v>0</v>
      </c>
      <c r="T126" s="164">
        <v>0</v>
      </c>
      <c r="U126" s="164">
        <v>0</v>
      </c>
      <c r="V126" s="164">
        <v>0</v>
      </c>
      <c r="W126" s="164">
        <v>0</v>
      </c>
      <c r="X126" s="164">
        <v>0</v>
      </c>
      <c r="Y126" s="164">
        <v>0</v>
      </c>
      <c r="Z126" s="164">
        <v>0</v>
      </c>
      <c r="AA126" s="164">
        <v>0</v>
      </c>
      <c r="AB126" s="164">
        <v>0</v>
      </c>
      <c r="AC126" s="164">
        <v>0</v>
      </c>
      <c r="AD126" s="164">
        <v>0</v>
      </c>
      <c r="AE126" s="165">
        <f t="shared" si="16"/>
        <v>1</v>
      </c>
      <c r="AF126" s="164">
        <f t="shared" si="17"/>
        <v>1</v>
      </c>
      <c r="AG126" s="165">
        <f t="shared" si="18"/>
        <v>1</v>
      </c>
      <c r="AH126" s="175" t="s">
        <v>6169</v>
      </c>
      <c r="AI126" s="129">
        <f t="shared" si="19"/>
        <v>1.333</v>
      </c>
    </row>
    <row r="127" spans="1:35" s="129" customFormat="1">
      <c r="B127" s="163" t="s">
        <v>4636</v>
      </c>
      <c r="C127" s="163" t="s">
        <v>4637</v>
      </c>
      <c r="D127" s="163">
        <v>33245</v>
      </c>
      <c r="E127" s="164">
        <v>0</v>
      </c>
      <c r="F127" s="164">
        <v>0</v>
      </c>
      <c r="G127" s="164">
        <v>0</v>
      </c>
      <c r="H127" s="164">
        <v>0</v>
      </c>
      <c r="I127" s="164">
        <v>0</v>
      </c>
      <c r="J127" s="164">
        <v>0</v>
      </c>
      <c r="K127" s="164">
        <v>0</v>
      </c>
      <c r="L127" s="164">
        <v>0</v>
      </c>
      <c r="M127" s="164">
        <v>0</v>
      </c>
      <c r="N127" s="164">
        <v>0</v>
      </c>
      <c r="O127" s="164">
        <v>0</v>
      </c>
      <c r="P127" s="164">
        <v>0</v>
      </c>
      <c r="Q127" s="164">
        <v>0</v>
      </c>
      <c r="R127" s="164">
        <v>0</v>
      </c>
      <c r="S127" s="164">
        <v>0</v>
      </c>
      <c r="T127" s="164">
        <v>0</v>
      </c>
      <c r="U127" s="164">
        <v>0</v>
      </c>
      <c r="V127" s="164">
        <v>0</v>
      </c>
      <c r="W127" s="164">
        <v>0</v>
      </c>
      <c r="X127" s="164">
        <v>0</v>
      </c>
      <c r="Y127" s="164">
        <v>0</v>
      </c>
      <c r="Z127" s="164">
        <v>0</v>
      </c>
      <c r="AA127" s="164">
        <v>0</v>
      </c>
      <c r="AB127" s="164">
        <v>0</v>
      </c>
      <c r="AC127" s="164">
        <v>0</v>
      </c>
      <c r="AD127" s="164">
        <v>0</v>
      </c>
      <c r="AE127" s="165">
        <f t="shared" si="16"/>
        <v>0</v>
      </c>
      <c r="AF127" s="164">
        <f t="shared" si="17"/>
        <v>0</v>
      </c>
      <c r="AG127" s="165">
        <f t="shared" si="18"/>
        <v>0</v>
      </c>
      <c r="AH127" s="175" t="s">
        <v>3437</v>
      </c>
      <c r="AI127" s="129">
        <f t="shared" si="19"/>
        <v>4</v>
      </c>
    </row>
    <row r="128" spans="1:35" s="129" customFormat="1">
      <c r="B128" s="163" t="s">
        <v>4638</v>
      </c>
      <c r="C128" s="163" t="s">
        <v>4639</v>
      </c>
      <c r="D128" s="163">
        <v>33245</v>
      </c>
      <c r="E128" s="164">
        <v>0</v>
      </c>
      <c r="F128" s="164">
        <v>0</v>
      </c>
      <c r="G128" s="164">
        <v>0</v>
      </c>
      <c r="H128" s="164">
        <v>0</v>
      </c>
      <c r="I128" s="164">
        <v>0</v>
      </c>
      <c r="J128" s="164">
        <v>0</v>
      </c>
      <c r="K128" s="164">
        <v>0</v>
      </c>
      <c r="L128" s="164">
        <v>0</v>
      </c>
      <c r="M128" s="164">
        <v>0</v>
      </c>
      <c r="N128" s="164">
        <v>0</v>
      </c>
      <c r="O128" s="164">
        <v>0</v>
      </c>
      <c r="P128" s="164">
        <v>0</v>
      </c>
      <c r="Q128" s="164">
        <v>0</v>
      </c>
      <c r="R128" s="164">
        <v>0</v>
      </c>
      <c r="S128" s="164">
        <v>0</v>
      </c>
      <c r="T128" s="164">
        <v>0</v>
      </c>
      <c r="U128" s="164">
        <v>0</v>
      </c>
      <c r="V128" s="164">
        <v>0</v>
      </c>
      <c r="W128" s="164">
        <v>0</v>
      </c>
      <c r="X128" s="164">
        <v>0</v>
      </c>
      <c r="Y128" s="164">
        <v>0</v>
      </c>
      <c r="Z128" s="164">
        <v>0</v>
      </c>
      <c r="AA128" s="164">
        <v>0</v>
      </c>
      <c r="AB128" s="164">
        <v>0</v>
      </c>
      <c r="AC128" s="164">
        <v>1</v>
      </c>
      <c r="AD128" s="164">
        <v>0</v>
      </c>
      <c r="AE128" s="165">
        <f t="shared" si="16"/>
        <v>1</v>
      </c>
      <c r="AF128" s="164">
        <f t="shared" si="17"/>
        <v>1</v>
      </c>
      <c r="AG128" s="165">
        <f t="shared" si="18"/>
        <v>1</v>
      </c>
      <c r="AH128" s="175" t="s">
        <v>6162</v>
      </c>
      <c r="AI128" s="129">
        <f t="shared" si="19"/>
        <v>2</v>
      </c>
    </row>
    <row r="129" spans="1:35" s="129" customFormat="1">
      <c r="B129" s="163" t="s">
        <v>4640</v>
      </c>
      <c r="C129" s="163" t="s">
        <v>4641</v>
      </c>
      <c r="D129" s="163">
        <v>33245</v>
      </c>
      <c r="E129" s="164">
        <v>0</v>
      </c>
      <c r="F129" s="164">
        <v>0</v>
      </c>
      <c r="G129" s="164">
        <v>0</v>
      </c>
      <c r="H129" s="164">
        <v>0</v>
      </c>
      <c r="I129" s="164">
        <v>0</v>
      </c>
      <c r="J129" s="164">
        <v>0</v>
      </c>
      <c r="K129" s="164">
        <v>0</v>
      </c>
      <c r="L129" s="164">
        <v>0</v>
      </c>
      <c r="M129" s="164">
        <v>0</v>
      </c>
      <c r="N129" s="164">
        <v>0</v>
      </c>
      <c r="O129" s="164">
        <v>0</v>
      </c>
      <c r="P129" s="164">
        <v>0</v>
      </c>
      <c r="Q129" s="164">
        <v>0</v>
      </c>
      <c r="R129" s="164">
        <v>0</v>
      </c>
      <c r="S129" s="164">
        <v>0</v>
      </c>
      <c r="T129" s="164">
        <v>0</v>
      </c>
      <c r="U129" s="164">
        <v>0</v>
      </c>
      <c r="V129" s="164">
        <v>0</v>
      </c>
      <c r="W129" s="164">
        <v>0</v>
      </c>
      <c r="X129" s="164">
        <v>0</v>
      </c>
      <c r="Y129" s="164">
        <v>0</v>
      </c>
      <c r="Z129" s="164">
        <v>0</v>
      </c>
      <c r="AA129" s="164">
        <v>0</v>
      </c>
      <c r="AB129" s="164">
        <v>0</v>
      </c>
      <c r="AC129" s="164">
        <v>0</v>
      </c>
      <c r="AD129" s="164">
        <v>0</v>
      </c>
      <c r="AE129" s="165">
        <f t="shared" si="16"/>
        <v>0</v>
      </c>
      <c r="AF129" s="164">
        <f t="shared" si="17"/>
        <v>0</v>
      </c>
      <c r="AG129" s="165">
        <f t="shared" si="18"/>
        <v>0</v>
      </c>
      <c r="AH129" s="175" t="s">
        <v>6167</v>
      </c>
      <c r="AI129" s="129">
        <f t="shared" si="19"/>
        <v>2.6669999999999998</v>
      </c>
    </row>
    <row r="130" spans="1:35" s="129" customFormat="1">
      <c r="A130" s="129" t="s">
        <v>3437</v>
      </c>
      <c r="B130" s="163" t="s">
        <v>1886</v>
      </c>
      <c r="C130" s="163" t="s">
        <v>1887</v>
      </c>
      <c r="D130" s="163">
        <v>33245</v>
      </c>
      <c r="E130" s="164">
        <v>0</v>
      </c>
      <c r="F130" s="164">
        <v>0</v>
      </c>
      <c r="G130" s="164">
        <v>0</v>
      </c>
      <c r="H130" s="164">
        <v>0</v>
      </c>
      <c r="I130" s="164">
        <v>0</v>
      </c>
      <c r="J130" s="164">
        <v>0</v>
      </c>
      <c r="K130" s="164">
        <v>0</v>
      </c>
      <c r="L130" s="164">
        <v>0</v>
      </c>
      <c r="M130" s="164">
        <v>0</v>
      </c>
      <c r="N130" s="164">
        <v>0</v>
      </c>
      <c r="O130" s="164">
        <v>0</v>
      </c>
      <c r="P130" s="164">
        <v>0</v>
      </c>
      <c r="Q130" s="164">
        <v>0</v>
      </c>
      <c r="R130" s="164">
        <v>0</v>
      </c>
      <c r="S130" s="164">
        <v>0</v>
      </c>
      <c r="T130" s="164">
        <v>0</v>
      </c>
      <c r="U130" s="164">
        <v>0</v>
      </c>
      <c r="V130" s="164">
        <v>0</v>
      </c>
      <c r="W130" s="164">
        <v>0</v>
      </c>
      <c r="X130" s="164">
        <v>0</v>
      </c>
      <c r="Y130" s="164">
        <v>0</v>
      </c>
      <c r="Z130" s="164">
        <v>0</v>
      </c>
      <c r="AA130" s="164">
        <v>0</v>
      </c>
      <c r="AB130" s="164">
        <v>0</v>
      </c>
      <c r="AC130" s="164">
        <v>0</v>
      </c>
      <c r="AD130" s="164">
        <v>0</v>
      </c>
      <c r="AE130" s="165">
        <f t="shared" si="16"/>
        <v>0</v>
      </c>
      <c r="AF130" s="164">
        <f t="shared" si="17"/>
        <v>0</v>
      </c>
      <c r="AG130" s="165">
        <f t="shared" si="18"/>
        <v>0</v>
      </c>
      <c r="AH130" s="175" t="s">
        <v>3437</v>
      </c>
      <c r="AI130" s="129">
        <f t="shared" si="19"/>
        <v>4</v>
      </c>
    </row>
    <row r="131" spans="1:35" s="129" customFormat="1">
      <c r="A131" s="129" t="s">
        <v>3437</v>
      </c>
      <c r="B131" s="163" t="s">
        <v>1888</v>
      </c>
      <c r="C131" s="163" t="s">
        <v>1889</v>
      </c>
      <c r="D131" s="163">
        <v>33245</v>
      </c>
      <c r="E131" s="164">
        <v>0</v>
      </c>
      <c r="F131" s="164">
        <v>0</v>
      </c>
      <c r="G131" s="164">
        <v>0</v>
      </c>
      <c r="H131" s="164">
        <v>0</v>
      </c>
      <c r="I131" s="164">
        <v>0</v>
      </c>
      <c r="J131" s="164">
        <v>0</v>
      </c>
      <c r="K131" s="164">
        <v>0</v>
      </c>
      <c r="L131" s="164">
        <v>0</v>
      </c>
      <c r="M131" s="164">
        <v>0</v>
      </c>
      <c r="N131" s="164">
        <v>0</v>
      </c>
      <c r="O131" s="164">
        <v>0</v>
      </c>
      <c r="P131" s="164">
        <v>0</v>
      </c>
      <c r="Q131" s="164">
        <v>0</v>
      </c>
      <c r="R131" s="164">
        <v>0</v>
      </c>
      <c r="S131" s="164">
        <v>0</v>
      </c>
      <c r="T131" s="164">
        <v>0</v>
      </c>
      <c r="U131" s="164">
        <v>0</v>
      </c>
      <c r="V131" s="164">
        <v>0</v>
      </c>
      <c r="W131" s="164">
        <v>0</v>
      </c>
      <c r="X131" s="164">
        <v>0</v>
      </c>
      <c r="Y131" s="164">
        <v>0</v>
      </c>
      <c r="Z131" s="164">
        <v>0</v>
      </c>
      <c r="AA131" s="164">
        <v>0</v>
      </c>
      <c r="AB131" s="164">
        <v>0</v>
      </c>
      <c r="AC131" s="164">
        <v>0</v>
      </c>
      <c r="AD131" s="164">
        <v>0</v>
      </c>
      <c r="AE131" s="165">
        <f t="shared" si="16"/>
        <v>0</v>
      </c>
      <c r="AF131" s="164">
        <f t="shared" si="17"/>
        <v>0</v>
      </c>
      <c r="AG131" s="165">
        <f t="shared" si="18"/>
        <v>0</v>
      </c>
      <c r="AH131" s="175" t="s">
        <v>6170</v>
      </c>
      <c r="AI131" s="129">
        <f t="shared" si="19"/>
        <v>3.3330000000000002</v>
      </c>
    </row>
    <row r="132" spans="1:35" s="129" customFormat="1">
      <c r="A132" s="129" t="s">
        <v>3437</v>
      </c>
      <c r="B132" s="163" t="s">
        <v>1890</v>
      </c>
      <c r="C132" s="163" t="s">
        <v>1891</v>
      </c>
      <c r="D132" s="163">
        <v>33245</v>
      </c>
      <c r="E132" s="164">
        <v>0</v>
      </c>
      <c r="F132" s="164">
        <v>0</v>
      </c>
      <c r="G132" s="164">
        <v>1</v>
      </c>
      <c r="H132" s="164">
        <v>0</v>
      </c>
      <c r="I132" s="164">
        <v>0</v>
      </c>
      <c r="J132" s="164">
        <v>0</v>
      </c>
      <c r="K132" s="164">
        <v>0</v>
      </c>
      <c r="L132" s="164">
        <v>0</v>
      </c>
      <c r="M132" s="164">
        <v>0</v>
      </c>
      <c r="N132" s="164">
        <v>0</v>
      </c>
      <c r="O132" s="164">
        <v>0</v>
      </c>
      <c r="P132" s="164">
        <v>0</v>
      </c>
      <c r="Q132" s="164">
        <v>0</v>
      </c>
      <c r="R132" s="164">
        <v>0</v>
      </c>
      <c r="S132" s="164">
        <v>0</v>
      </c>
      <c r="T132" s="164">
        <v>0</v>
      </c>
      <c r="U132" s="164">
        <v>0</v>
      </c>
      <c r="V132" s="164">
        <v>0</v>
      </c>
      <c r="W132" s="164">
        <v>0</v>
      </c>
      <c r="X132" s="164">
        <v>0</v>
      </c>
      <c r="Y132" s="164">
        <v>0</v>
      </c>
      <c r="Z132" s="164">
        <v>0</v>
      </c>
      <c r="AA132" s="164">
        <v>0</v>
      </c>
      <c r="AB132" s="164">
        <v>0</v>
      </c>
      <c r="AC132" s="164">
        <v>0</v>
      </c>
      <c r="AD132" s="164">
        <v>0</v>
      </c>
      <c r="AE132" s="165">
        <f t="shared" si="16"/>
        <v>1</v>
      </c>
      <c r="AF132" s="164">
        <f t="shared" si="17"/>
        <v>1</v>
      </c>
      <c r="AG132" s="165">
        <f t="shared" si="18"/>
        <v>1</v>
      </c>
      <c r="AH132" s="175" t="s">
        <v>3437</v>
      </c>
      <c r="AI132" s="129">
        <f t="shared" si="19"/>
        <v>4</v>
      </c>
    </row>
    <row r="133" spans="1:35" s="129" customFormat="1">
      <c r="B133" s="163" t="s">
        <v>4642</v>
      </c>
      <c r="C133" s="163" t="s">
        <v>4643</v>
      </c>
      <c r="D133" s="163">
        <v>33245</v>
      </c>
      <c r="E133" s="164">
        <v>0</v>
      </c>
      <c r="F133" s="164">
        <v>0</v>
      </c>
      <c r="G133" s="164">
        <v>0</v>
      </c>
      <c r="H133" s="164">
        <v>0</v>
      </c>
      <c r="I133" s="164">
        <v>0</v>
      </c>
      <c r="J133" s="164">
        <v>0</v>
      </c>
      <c r="K133" s="164">
        <v>0</v>
      </c>
      <c r="L133" s="164">
        <v>0</v>
      </c>
      <c r="M133" s="164">
        <v>0</v>
      </c>
      <c r="N133" s="164">
        <v>0</v>
      </c>
      <c r="O133" s="164">
        <v>0</v>
      </c>
      <c r="P133" s="164">
        <v>0</v>
      </c>
      <c r="Q133" s="164">
        <v>0</v>
      </c>
      <c r="R133" s="164">
        <v>0</v>
      </c>
      <c r="S133" s="164">
        <v>0</v>
      </c>
      <c r="T133" s="164">
        <v>0</v>
      </c>
      <c r="U133" s="164">
        <v>0</v>
      </c>
      <c r="V133" s="164">
        <v>0</v>
      </c>
      <c r="W133" s="164">
        <v>0</v>
      </c>
      <c r="X133" s="164">
        <v>0</v>
      </c>
      <c r="Y133" s="164">
        <v>0</v>
      </c>
      <c r="Z133" s="164">
        <v>0</v>
      </c>
      <c r="AA133" s="164">
        <v>0</v>
      </c>
      <c r="AB133" s="164">
        <v>0</v>
      </c>
      <c r="AC133" s="164">
        <v>0</v>
      </c>
      <c r="AD133" s="164">
        <v>0</v>
      </c>
      <c r="AE133" s="165">
        <f t="shared" si="16"/>
        <v>0</v>
      </c>
      <c r="AF133" s="164">
        <f t="shared" si="17"/>
        <v>0</v>
      </c>
      <c r="AG133" s="165">
        <f t="shared" si="18"/>
        <v>0</v>
      </c>
      <c r="AH133" s="175" t="s">
        <v>3437</v>
      </c>
      <c r="AI133" s="129">
        <f t="shared" si="19"/>
        <v>4</v>
      </c>
    </row>
    <row r="134" spans="1:35" s="129" customFormat="1">
      <c r="B134" s="163" t="s">
        <v>4644</v>
      </c>
      <c r="C134" s="163" t="s">
        <v>4645</v>
      </c>
      <c r="D134" s="163">
        <v>33245</v>
      </c>
      <c r="E134" s="164">
        <v>0</v>
      </c>
      <c r="F134" s="164">
        <v>0</v>
      </c>
      <c r="G134" s="164">
        <v>0</v>
      </c>
      <c r="H134" s="164">
        <v>0</v>
      </c>
      <c r="I134" s="164">
        <v>0</v>
      </c>
      <c r="J134" s="164">
        <v>0</v>
      </c>
      <c r="K134" s="164">
        <v>1</v>
      </c>
      <c r="L134" s="164">
        <v>1</v>
      </c>
      <c r="M134" s="164">
        <v>0</v>
      </c>
      <c r="N134" s="164">
        <v>0</v>
      </c>
      <c r="O134" s="164">
        <v>0</v>
      </c>
      <c r="P134" s="164">
        <v>0</v>
      </c>
      <c r="Q134" s="164">
        <v>0</v>
      </c>
      <c r="R134" s="164">
        <v>0</v>
      </c>
      <c r="S134" s="164">
        <v>0</v>
      </c>
      <c r="T134" s="164">
        <v>0</v>
      </c>
      <c r="U134" s="164">
        <v>1</v>
      </c>
      <c r="V134" s="164">
        <v>0</v>
      </c>
      <c r="W134" s="164">
        <v>0</v>
      </c>
      <c r="X134" s="164">
        <v>0</v>
      </c>
      <c r="Y134" s="164">
        <v>0</v>
      </c>
      <c r="Z134" s="164">
        <v>0</v>
      </c>
      <c r="AA134" s="164">
        <v>0</v>
      </c>
      <c r="AB134" s="164">
        <v>0</v>
      </c>
      <c r="AC134" s="164">
        <v>0</v>
      </c>
      <c r="AD134" s="164">
        <v>1</v>
      </c>
      <c r="AE134" s="165">
        <f t="shared" si="16"/>
        <v>4</v>
      </c>
      <c r="AF134" s="164">
        <f t="shared" si="17"/>
        <v>1</v>
      </c>
      <c r="AG134" s="165">
        <f t="shared" si="18"/>
        <v>4</v>
      </c>
      <c r="AH134" s="175" t="s">
        <v>3437</v>
      </c>
      <c r="AI134" s="129">
        <f t="shared" si="19"/>
        <v>4</v>
      </c>
    </row>
    <row r="135" spans="1:35" s="129" customFormat="1">
      <c r="B135" s="163" t="s">
        <v>4646</v>
      </c>
      <c r="C135" s="163" t="s">
        <v>4647</v>
      </c>
      <c r="D135" s="163">
        <v>33245</v>
      </c>
      <c r="E135" s="164">
        <v>0</v>
      </c>
      <c r="F135" s="164">
        <v>0</v>
      </c>
      <c r="G135" s="164">
        <v>0</v>
      </c>
      <c r="H135" s="164">
        <v>0</v>
      </c>
      <c r="I135" s="164">
        <v>0</v>
      </c>
      <c r="J135" s="164">
        <v>0</v>
      </c>
      <c r="K135" s="164">
        <v>1</v>
      </c>
      <c r="L135" s="164">
        <v>0</v>
      </c>
      <c r="M135" s="164">
        <v>0</v>
      </c>
      <c r="N135" s="164">
        <v>0</v>
      </c>
      <c r="O135" s="164">
        <v>0</v>
      </c>
      <c r="P135" s="164">
        <v>0</v>
      </c>
      <c r="Q135" s="164">
        <v>0</v>
      </c>
      <c r="R135" s="164">
        <v>0</v>
      </c>
      <c r="S135" s="164">
        <v>0</v>
      </c>
      <c r="T135" s="164">
        <v>0</v>
      </c>
      <c r="U135" s="164">
        <v>0</v>
      </c>
      <c r="V135" s="164">
        <v>0</v>
      </c>
      <c r="W135" s="164">
        <v>0</v>
      </c>
      <c r="X135" s="164">
        <v>0</v>
      </c>
      <c r="Y135" s="164">
        <v>0</v>
      </c>
      <c r="Z135" s="164">
        <v>0</v>
      </c>
      <c r="AA135" s="164">
        <v>0</v>
      </c>
      <c r="AB135" s="164">
        <v>0</v>
      </c>
      <c r="AC135" s="164">
        <v>0</v>
      </c>
      <c r="AD135" s="164">
        <v>0</v>
      </c>
      <c r="AE135" s="165">
        <f t="shared" si="16"/>
        <v>1</v>
      </c>
      <c r="AF135" s="164">
        <f t="shared" si="17"/>
        <v>1</v>
      </c>
      <c r="AG135" s="165">
        <f t="shared" si="18"/>
        <v>1</v>
      </c>
      <c r="AH135" s="175" t="s">
        <v>3437</v>
      </c>
      <c r="AI135" s="129">
        <f t="shared" si="19"/>
        <v>4</v>
      </c>
    </row>
    <row r="136" spans="1:35" s="129" customFormat="1">
      <c r="B136" s="163" t="s">
        <v>4648</v>
      </c>
      <c r="C136" s="163" t="s">
        <v>4649</v>
      </c>
      <c r="D136" s="163">
        <v>33245</v>
      </c>
      <c r="E136" s="164">
        <v>0</v>
      </c>
      <c r="F136" s="164">
        <v>0</v>
      </c>
      <c r="G136" s="164">
        <v>0</v>
      </c>
      <c r="H136" s="164">
        <v>0</v>
      </c>
      <c r="I136" s="164">
        <v>0</v>
      </c>
      <c r="J136" s="164">
        <v>0</v>
      </c>
      <c r="K136" s="164">
        <v>0</v>
      </c>
      <c r="L136" s="164">
        <v>0</v>
      </c>
      <c r="M136" s="164">
        <v>0</v>
      </c>
      <c r="N136" s="164">
        <v>0</v>
      </c>
      <c r="O136" s="164">
        <v>0</v>
      </c>
      <c r="P136" s="164">
        <v>0</v>
      </c>
      <c r="Q136" s="164">
        <v>0</v>
      </c>
      <c r="R136" s="164">
        <v>0</v>
      </c>
      <c r="S136" s="164">
        <v>0</v>
      </c>
      <c r="T136" s="164">
        <v>0</v>
      </c>
      <c r="U136" s="164">
        <v>0</v>
      </c>
      <c r="V136" s="164">
        <v>0</v>
      </c>
      <c r="W136" s="164">
        <v>0</v>
      </c>
      <c r="X136" s="164">
        <v>0</v>
      </c>
      <c r="Y136" s="164">
        <v>0</v>
      </c>
      <c r="Z136" s="164">
        <v>0</v>
      </c>
      <c r="AA136" s="164">
        <v>0</v>
      </c>
      <c r="AB136" s="164">
        <v>0</v>
      </c>
      <c r="AC136" s="164">
        <v>0</v>
      </c>
      <c r="AD136" s="164">
        <v>0</v>
      </c>
      <c r="AE136" s="165">
        <f t="shared" si="16"/>
        <v>0</v>
      </c>
      <c r="AF136" s="164">
        <f t="shared" si="17"/>
        <v>0</v>
      </c>
      <c r="AG136" s="165">
        <f t="shared" si="18"/>
        <v>0</v>
      </c>
      <c r="AH136" s="175" t="s">
        <v>3437</v>
      </c>
      <c r="AI136" s="129">
        <f t="shared" si="19"/>
        <v>4</v>
      </c>
    </row>
    <row r="137" spans="1:35" s="129" customFormat="1">
      <c r="A137" s="129" t="s">
        <v>3437</v>
      </c>
      <c r="B137" s="163" t="s">
        <v>1900</v>
      </c>
      <c r="C137" s="163" t="s">
        <v>1901</v>
      </c>
      <c r="D137" s="163">
        <v>33245</v>
      </c>
      <c r="E137" s="164">
        <v>0</v>
      </c>
      <c r="F137" s="164">
        <v>1</v>
      </c>
      <c r="G137" s="164">
        <v>0</v>
      </c>
      <c r="H137" s="164">
        <v>0</v>
      </c>
      <c r="I137" s="164">
        <v>1</v>
      </c>
      <c r="J137" s="164">
        <v>0</v>
      </c>
      <c r="K137" s="164">
        <v>0</v>
      </c>
      <c r="L137" s="164">
        <v>1</v>
      </c>
      <c r="M137" s="164">
        <v>0</v>
      </c>
      <c r="N137" s="164">
        <v>0</v>
      </c>
      <c r="O137" s="164">
        <v>0</v>
      </c>
      <c r="P137" s="164">
        <v>0</v>
      </c>
      <c r="Q137" s="164">
        <v>0</v>
      </c>
      <c r="R137" s="164">
        <v>1</v>
      </c>
      <c r="S137" s="164">
        <v>0</v>
      </c>
      <c r="T137" s="164">
        <v>1</v>
      </c>
      <c r="U137" s="164">
        <v>0</v>
      </c>
      <c r="V137" s="164">
        <v>1</v>
      </c>
      <c r="W137" s="164">
        <v>0</v>
      </c>
      <c r="X137" s="164">
        <v>0</v>
      </c>
      <c r="Y137" s="164">
        <v>0</v>
      </c>
      <c r="Z137" s="164">
        <v>1</v>
      </c>
      <c r="AA137" s="164">
        <v>0</v>
      </c>
      <c r="AB137" s="164">
        <v>0</v>
      </c>
      <c r="AC137" s="164">
        <v>0</v>
      </c>
      <c r="AD137" s="164">
        <v>1</v>
      </c>
      <c r="AE137" s="165">
        <f t="shared" si="16"/>
        <v>8</v>
      </c>
      <c r="AF137" s="164">
        <f t="shared" si="17"/>
        <v>1</v>
      </c>
      <c r="AG137" s="165">
        <f t="shared" si="18"/>
        <v>8</v>
      </c>
      <c r="AH137" s="175" t="s">
        <v>3437</v>
      </c>
      <c r="AI137" s="129">
        <f t="shared" si="19"/>
        <v>4</v>
      </c>
    </row>
    <row r="138" spans="1:35" s="129" customFormat="1">
      <c r="B138" s="156" t="s">
        <v>4650</v>
      </c>
      <c r="C138" s="156" t="s">
        <v>4651</v>
      </c>
      <c r="D138" s="156">
        <v>33245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8">
        <f t="shared" si="16"/>
        <v>0</v>
      </c>
      <c r="AF138" s="159">
        <f t="shared" si="17"/>
        <v>0</v>
      </c>
      <c r="AG138" s="160">
        <f t="shared" si="18"/>
        <v>0</v>
      </c>
      <c r="AH138" s="175" t="s">
        <v>6168</v>
      </c>
      <c r="AI138" s="129">
        <f t="shared" si="19"/>
        <v>3</v>
      </c>
    </row>
    <row r="139" spans="1:35" s="129" customFormat="1">
      <c r="A139" s="129" t="s">
        <v>3437</v>
      </c>
      <c r="B139" s="156" t="s">
        <v>1904</v>
      </c>
      <c r="C139" s="156" t="s">
        <v>1905</v>
      </c>
      <c r="D139" s="156">
        <v>33245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8">
        <f t="shared" si="16"/>
        <v>0</v>
      </c>
      <c r="AF139" s="159">
        <f t="shared" si="17"/>
        <v>0</v>
      </c>
      <c r="AG139" s="160">
        <f t="shared" si="18"/>
        <v>0</v>
      </c>
      <c r="AH139" s="175" t="s">
        <v>6164</v>
      </c>
      <c r="AI139" s="129">
        <f t="shared" si="19"/>
        <v>2.3330000000000002</v>
      </c>
    </row>
    <row r="140" spans="1:35" s="129" customFormat="1">
      <c r="B140" s="156" t="s">
        <v>4652</v>
      </c>
      <c r="C140" s="156" t="s">
        <v>4653</v>
      </c>
      <c r="D140" s="156">
        <v>33245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8">
        <f t="shared" si="16"/>
        <v>0</v>
      </c>
      <c r="AF140" s="159">
        <f t="shared" si="17"/>
        <v>0</v>
      </c>
      <c r="AG140" s="160">
        <f t="shared" si="18"/>
        <v>0</v>
      </c>
      <c r="AH140" s="175" t="s">
        <v>6166</v>
      </c>
      <c r="AI140" s="129">
        <f t="shared" si="19"/>
        <v>3.6669999999999998</v>
      </c>
    </row>
    <row r="141" spans="1:35" s="129" customFormat="1">
      <c r="B141" s="156" t="s">
        <v>4654</v>
      </c>
      <c r="C141" s="156" t="s">
        <v>4655</v>
      </c>
      <c r="D141" s="156">
        <v>33245</v>
      </c>
      <c r="E141" s="157">
        <v>0</v>
      </c>
      <c r="F141" s="157">
        <v>0</v>
      </c>
      <c r="G141" s="157">
        <v>0</v>
      </c>
      <c r="H141" s="157">
        <v>0</v>
      </c>
      <c r="I141" s="157">
        <v>1</v>
      </c>
      <c r="J141" s="157">
        <v>0</v>
      </c>
      <c r="K141" s="157">
        <v>1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8">
        <f t="shared" si="16"/>
        <v>2</v>
      </c>
      <c r="AF141" s="159">
        <f t="shared" si="17"/>
        <v>1</v>
      </c>
      <c r="AG141" s="160">
        <f t="shared" si="18"/>
        <v>2</v>
      </c>
      <c r="AH141" s="175" t="s">
        <v>3437</v>
      </c>
      <c r="AI141" s="129">
        <f t="shared" si="19"/>
        <v>4</v>
      </c>
    </row>
    <row r="142" spans="1:35" s="129" customFormat="1">
      <c r="B142" s="156" t="s">
        <v>4656</v>
      </c>
      <c r="C142" s="156" t="s">
        <v>4657</v>
      </c>
      <c r="D142" s="156">
        <v>33245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8">
        <f t="shared" si="16"/>
        <v>0</v>
      </c>
      <c r="AF142" s="159">
        <f t="shared" si="17"/>
        <v>0</v>
      </c>
      <c r="AG142" s="160">
        <f t="shared" si="18"/>
        <v>0</v>
      </c>
      <c r="AH142" s="175" t="s">
        <v>6170</v>
      </c>
      <c r="AI142" s="129">
        <f t="shared" si="19"/>
        <v>3.3330000000000002</v>
      </c>
    </row>
    <row r="143" spans="1:35" s="129" customFormat="1">
      <c r="B143" s="156" t="s">
        <v>4658</v>
      </c>
      <c r="C143" s="156" t="s">
        <v>4659</v>
      </c>
      <c r="D143" s="156">
        <v>33245</v>
      </c>
      <c r="E143" s="157">
        <v>0</v>
      </c>
      <c r="F143" s="157">
        <v>1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1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1</v>
      </c>
      <c r="AD143" s="157">
        <v>0</v>
      </c>
      <c r="AE143" s="158">
        <f t="shared" si="16"/>
        <v>3</v>
      </c>
      <c r="AF143" s="159">
        <f t="shared" si="17"/>
        <v>1</v>
      </c>
      <c r="AG143" s="160">
        <f t="shared" si="18"/>
        <v>3</v>
      </c>
      <c r="AH143" s="175" t="s">
        <v>3437</v>
      </c>
      <c r="AI143" s="129">
        <f t="shared" si="19"/>
        <v>4</v>
      </c>
    </row>
    <row r="144" spans="1:35" s="129" customFormat="1">
      <c r="B144" s="156" t="s">
        <v>4660</v>
      </c>
      <c r="C144" s="156" t="s">
        <v>4661</v>
      </c>
      <c r="D144" s="156">
        <v>33245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8">
        <f t="shared" si="16"/>
        <v>0</v>
      </c>
      <c r="AF144" s="159">
        <f t="shared" si="17"/>
        <v>0</v>
      </c>
      <c r="AG144" s="160">
        <f t="shared" si="18"/>
        <v>0</v>
      </c>
      <c r="AH144" s="175" t="s">
        <v>6162</v>
      </c>
      <c r="AI144" s="129">
        <f t="shared" si="19"/>
        <v>2</v>
      </c>
    </row>
    <row r="145" spans="1:35" s="129" customFormat="1">
      <c r="B145" s="156" t="s">
        <v>4662</v>
      </c>
      <c r="C145" s="156" t="s">
        <v>4663</v>
      </c>
      <c r="D145" s="156">
        <v>33245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8">
        <f t="shared" si="16"/>
        <v>0</v>
      </c>
      <c r="AF145" s="159">
        <f t="shared" si="17"/>
        <v>0</v>
      </c>
      <c r="AG145" s="160">
        <f t="shared" si="18"/>
        <v>0</v>
      </c>
      <c r="AH145" s="175" t="s">
        <v>6164</v>
      </c>
      <c r="AI145" s="129">
        <f t="shared" si="19"/>
        <v>2.3330000000000002</v>
      </c>
    </row>
    <row r="146" spans="1:35" s="129" customFormat="1">
      <c r="A146" s="129" t="s">
        <v>3437</v>
      </c>
      <c r="B146" s="156" t="s">
        <v>1918</v>
      </c>
      <c r="C146" s="162" t="s">
        <v>1919</v>
      </c>
      <c r="D146" s="156">
        <v>33245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8">
        <f t="shared" si="16"/>
        <v>0</v>
      </c>
      <c r="AF146" s="159">
        <f t="shared" si="17"/>
        <v>0</v>
      </c>
      <c r="AG146" s="160">
        <f t="shared" si="18"/>
        <v>0</v>
      </c>
      <c r="AH146" s="175" t="s">
        <v>6163</v>
      </c>
      <c r="AI146" s="129">
        <f t="shared" si="19"/>
        <v>0</v>
      </c>
    </row>
    <row r="147" spans="1:35" s="129" customFormat="1">
      <c r="B147" s="156" t="s">
        <v>4666</v>
      </c>
      <c r="C147" s="156" t="s">
        <v>4667</v>
      </c>
      <c r="D147" s="156">
        <v>33245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8">
        <f t="shared" si="16"/>
        <v>0</v>
      </c>
      <c r="AF147" s="159">
        <f t="shared" si="17"/>
        <v>0</v>
      </c>
      <c r="AG147" s="160">
        <f t="shared" si="18"/>
        <v>0</v>
      </c>
      <c r="AH147" s="175" t="s">
        <v>3437</v>
      </c>
      <c r="AI147" s="129">
        <f t="shared" si="19"/>
        <v>4</v>
      </c>
    </row>
    <row r="148" spans="1:35" s="129" customFormat="1">
      <c r="B148" s="156" t="s">
        <v>4668</v>
      </c>
      <c r="C148" s="156" t="s">
        <v>4669</v>
      </c>
      <c r="D148" s="156">
        <v>33245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8">
        <f t="shared" si="16"/>
        <v>0</v>
      </c>
      <c r="AF148" s="159">
        <f t="shared" si="17"/>
        <v>0</v>
      </c>
      <c r="AG148" s="160">
        <f t="shared" si="18"/>
        <v>0</v>
      </c>
      <c r="AH148" s="175" t="s">
        <v>6163</v>
      </c>
      <c r="AI148" s="129">
        <f t="shared" si="19"/>
        <v>0</v>
      </c>
    </row>
    <row r="149" spans="1:35" s="129" customFormat="1">
      <c r="B149" s="156" t="s">
        <v>4670</v>
      </c>
      <c r="C149" s="156" t="s">
        <v>4671</v>
      </c>
      <c r="D149" s="156">
        <v>33245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8">
        <f t="shared" ref="AE149:AE212" si="20">SUM(E149:AD149)</f>
        <v>0</v>
      </c>
      <c r="AF149" s="159">
        <f t="shared" ref="AF149:AF212" si="21">IF(AE149=0,0,1)</f>
        <v>0</v>
      </c>
      <c r="AG149" s="160">
        <f t="shared" ref="AG149:AG212" si="22">SUMPRODUCT($E$17:$AD$17,E149:AD149)</f>
        <v>0</v>
      </c>
      <c r="AH149" s="175" t="s">
        <v>6167</v>
      </c>
      <c r="AI149" s="129">
        <f t="shared" si="19"/>
        <v>2.6669999999999998</v>
      </c>
    </row>
    <row r="150" spans="1:35" s="129" customFormat="1">
      <c r="B150" s="156" t="s">
        <v>4672</v>
      </c>
      <c r="C150" s="162" t="s">
        <v>4673</v>
      </c>
      <c r="D150" s="156">
        <v>33245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8">
        <f t="shared" si="20"/>
        <v>0</v>
      </c>
      <c r="AF150" s="159">
        <f t="shared" si="21"/>
        <v>0</v>
      </c>
      <c r="AG150" s="160">
        <f t="shared" si="22"/>
        <v>0</v>
      </c>
      <c r="AH150" s="175" t="s">
        <v>3437</v>
      </c>
      <c r="AI150" s="129">
        <f t="shared" ref="AI150:AI213" si="23">VLOOKUP(AH150,$AH$2:$AI$17,2,FALSE)</f>
        <v>4</v>
      </c>
    </row>
    <row r="151" spans="1:35" s="129" customFormat="1">
      <c r="B151" s="156" t="s">
        <v>4674</v>
      </c>
      <c r="C151" s="156" t="s">
        <v>4675</v>
      </c>
      <c r="D151" s="156">
        <v>33245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8">
        <f t="shared" si="20"/>
        <v>0</v>
      </c>
      <c r="AF151" s="159">
        <f t="shared" si="21"/>
        <v>0</v>
      </c>
      <c r="AG151" s="160">
        <f t="shared" si="22"/>
        <v>0</v>
      </c>
      <c r="AH151" s="175" t="s">
        <v>6170</v>
      </c>
      <c r="AI151" s="129">
        <f t="shared" si="23"/>
        <v>3.3330000000000002</v>
      </c>
    </row>
    <row r="152" spans="1:35" s="129" customFormat="1">
      <c r="B152" s="156" t="s">
        <v>4676</v>
      </c>
      <c r="C152" s="156" t="s">
        <v>4677</v>
      </c>
      <c r="D152" s="156">
        <v>33245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8">
        <f t="shared" si="20"/>
        <v>0</v>
      </c>
      <c r="AF152" s="159">
        <f t="shared" si="21"/>
        <v>0</v>
      </c>
      <c r="AG152" s="160">
        <f t="shared" si="22"/>
        <v>0</v>
      </c>
      <c r="AH152" s="175" t="s">
        <v>6164</v>
      </c>
      <c r="AI152" s="129">
        <f t="shared" si="23"/>
        <v>2.3330000000000002</v>
      </c>
    </row>
    <row r="153" spans="1:35" s="129" customFormat="1">
      <c r="B153" s="156" t="s">
        <v>4678</v>
      </c>
      <c r="C153" s="156" t="s">
        <v>4679</v>
      </c>
      <c r="D153" s="156">
        <v>33245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8">
        <f t="shared" si="20"/>
        <v>0</v>
      </c>
      <c r="AF153" s="159">
        <f t="shared" si="21"/>
        <v>0</v>
      </c>
      <c r="AG153" s="160">
        <f t="shared" si="22"/>
        <v>0</v>
      </c>
      <c r="AH153" s="175" t="s">
        <v>6167</v>
      </c>
      <c r="AI153" s="129">
        <f t="shared" si="23"/>
        <v>2.6669999999999998</v>
      </c>
    </row>
    <row r="154" spans="1:35" s="129" customFormat="1">
      <c r="B154" s="156" t="s">
        <v>4680</v>
      </c>
      <c r="C154" s="156" t="s">
        <v>4681</v>
      </c>
      <c r="D154" s="156">
        <v>33245</v>
      </c>
      <c r="E154" s="157">
        <v>0</v>
      </c>
      <c r="F154" s="157">
        <v>1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8">
        <f t="shared" si="20"/>
        <v>1</v>
      </c>
      <c r="AF154" s="159">
        <f t="shared" si="21"/>
        <v>1</v>
      </c>
      <c r="AG154" s="160">
        <f t="shared" si="22"/>
        <v>1</v>
      </c>
      <c r="AH154" s="175" t="s">
        <v>6162</v>
      </c>
      <c r="AI154" s="129">
        <f t="shared" si="23"/>
        <v>2</v>
      </c>
    </row>
    <row r="155" spans="1:35" s="129" customFormat="1">
      <c r="B155" s="156" t="s">
        <v>4682</v>
      </c>
      <c r="C155" s="156" t="s">
        <v>4683</v>
      </c>
      <c r="D155" s="156">
        <v>33245</v>
      </c>
      <c r="E155" s="157">
        <v>0</v>
      </c>
      <c r="F155" s="157">
        <v>0</v>
      </c>
      <c r="G155" s="157">
        <v>0</v>
      </c>
      <c r="H155" s="157">
        <v>0</v>
      </c>
      <c r="I155" s="157">
        <v>1</v>
      </c>
      <c r="J155" s="157">
        <v>0</v>
      </c>
      <c r="K155" s="157">
        <v>1</v>
      </c>
      <c r="L155" s="157">
        <v>0</v>
      </c>
      <c r="M155" s="157">
        <v>1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1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8">
        <f t="shared" si="20"/>
        <v>4</v>
      </c>
      <c r="AF155" s="159">
        <f t="shared" si="21"/>
        <v>1</v>
      </c>
      <c r="AG155" s="160">
        <f t="shared" si="22"/>
        <v>4</v>
      </c>
      <c r="AH155" s="175" t="s">
        <v>6170</v>
      </c>
      <c r="AI155" s="129">
        <f t="shared" si="23"/>
        <v>3.3330000000000002</v>
      </c>
    </row>
    <row r="156" spans="1:35" s="129" customFormat="1">
      <c r="B156" s="156" t="s">
        <v>4684</v>
      </c>
      <c r="C156" s="156" t="s">
        <v>4685</v>
      </c>
      <c r="D156" s="156">
        <v>33245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8">
        <f t="shared" si="20"/>
        <v>0</v>
      </c>
      <c r="AF156" s="159">
        <f t="shared" si="21"/>
        <v>0</v>
      </c>
      <c r="AG156" s="160">
        <f t="shared" si="22"/>
        <v>0</v>
      </c>
      <c r="AH156" s="175" t="s">
        <v>6166</v>
      </c>
      <c r="AI156" s="129">
        <f t="shared" si="23"/>
        <v>3.6669999999999998</v>
      </c>
    </row>
    <row r="157" spans="1:35" s="129" customFormat="1">
      <c r="B157" s="156" t="s">
        <v>4686</v>
      </c>
      <c r="C157" s="156" t="s">
        <v>4687</v>
      </c>
      <c r="D157" s="156">
        <v>33245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8">
        <f t="shared" si="20"/>
        <v>0</v>
      </c>
      <c r="AF157" s="159">
        <f t="shared" si="21"/>
        <v>0</v>
      </c>
      <c r="AG157" s="160">
        <f t="shared" si="22"/>
        <v>0</v>
      </c>
      <c r="AH157" s="175" t="s">
        <v>6171</v>
      </c>
      <c r="AI157" s="129" t="str">
        <f t="shared" si="23"/>
        <v>QQQ</v>
      </c>
    </row>
    <row r="158" spans="1:35" s="129" customFormat="1">
      <c r="A158" s="129" t="s">
        <v>3437</v>
      </c>
      <c r="B158" s="156" t="s">
        <v>1942</v>
      </c>
      <c r="C158" s="156" t="s">
        <v>1943</v>
      </c>
      <c r="D158" s="156">
        <v>33245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8">
        <f t="shared" si="20"/>
        <v>0</v>
      </c>
      <c r="AF158" s="159">
        <f t="shared" si="21"/>
        <v>0</v>
      </c>
      <c r="AG158" s="160">
        <f t="shared" si="22"/>
        <v>0</v>
      </c>
      <c r="AH158" s="175" t="s">
        <v>6173</v>
      </c>
      <c r="AI158" s="129">
        <f t="shared" si="23"/>
        <v>1.667</v>
      </c>
    </row>
    <row r="159" spans="1:35" s="129" customFormat="1">
      <c r="B159" s="156" t="s">
        <v>4690</v>
      </c>
      <c r="C159" s="156" t="s">
        <v>4691</v>
      </c>
      <c r="D159" s="156">
        <v>33245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1</v>
      </c>
      <c r="K159" s="157">
        <v>1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8">
        <f t="shared" si="20"/>
        <v>2</v>
      </c>
      <c r="AF159" s="159">
        <f t="shared" si="21"/>
        <v>1</v>
      </c>
      <c r="AG159" s="160">
        <f t="shared" si="22"/>
        <v>2</v>
      </c>
      <c r="AH159" s="175" t="s">
        <v>3437</v>
      </c>
      <c r="AI159" s="129">
        <f t="shared" si="23"/>
        <v>4</v>
      </c>
    </row>
    <row r="160" spans="1:35" s="129" customFormat="1">
      <c r="B160" s="156" t="s">
        <v>4692</v>
      </c>
      <c r="C160" s="156" t="s">
        <v>4693</v>
      </c>
      <c r="D160" s="156">
        <v>33245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8">
        <f t="shared" si="20"/>
        <v>0</v>
      </c>
      <c r="AF160" s="159">
        <f t="shared" si="21"/>
        <v>0</v>
      </c>
      <c r="AG160" s="160">
        <f t="shared" si="22"/>
        <v>0</v>
      </c>
      <c r="AH160" s="175" t="s">
        <v>6168</v>
      </c>
      <c r="AI160" s="129">
        <f t="shared" si="23"/>
        <v>3</v>
      </c>
    </row>
    <row r="161" spans="1:35" s="129" customFormat="1">
      <c r="A161" s="129" t="s">
        <v>3437</v>
      </c>
      <c r="B161" s="156" t="s">
        <v>1948</v>
      </c>
      <c r="C161" s="156" t="s">
        <v>1949</v>
      </c>
      <c r="D161" s="156">
        <v>33245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8">
        <f t="shared" si="20"/>
        <v>0</v>
      </c>
      <c r="AF161" s="159">
        <f t="shared" si="21"/>
        <v>0</v>
      </c>
      <c r="AG161" s="160">
        <f t="shared" si="22"/>
        <v>0</v>
      </c>
      <c r="AH161" s="175" t="s">
        <v>6167</v>
      </c>
      <c r="AI161" s="129">
        <f t="shared" si="23"/>
        <v>2.6669999999999998</v>
      </c>
    </row>
    <row r="162" spans="1:35" s="129" customFormat="1">
      <c r="B162" s="156" t="s">
        <v>4694</v>
      </c>
      <c r="C162" s="156" t="s">
        <v>4695</v>
      </c>
      <c r="D162" s="156">
        <v>33245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8">
        <f t="shared" si="20"/>
        <v>0</v>
      </c>
      <c r="AF162" s="159">
        <f t="shared" si="21"/>
        <v>0</v>
      </c>
      <c r="AG162" s="160">
        <f t="shared" si="22"/>
        <v>0</v>
      </c>
      <c r="AH162" s="175" t="s">
        <v>3437</v>
      </c>
      <c r="AI162" s="129">
        <f t="shared" si="23"/>
        <v>4</v>
      </c>
    </row>
    <row r="163" spans="1:35" s="129" customFormat="1">
      <c r="B163" s="156" t="s">
        <v>4696</v>
      </c>
      <c r="C163" s="156" t="s">
        <v>4697</v>
      </c>
      <c r="D163" s="156">
        <v>33245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8">
        <f t="shared" si="20"/>
        <v>0</v>
      </c>
      <c r="AF163" s="159">
        <f t="shared" si="21"/>
        <v>0</v>
      </c>
      <c r="AG163" s="160">
        <f t="shared" si="22"/>
        <v>0</v>
      </c>
      <c r="AH163" s="175" t="s">
        <v>6166</v>
      </c>
      <c r="AI163" s="129">
        <f t="shared" si="23"/>
        <v>3.6669999999999998</v>
      </c>
    </row>
    <row r="164" spans="1:35" s="129" customFormat="1">
      <c r="B164" s="156" t="s">
        <v>4698</v>
      </c>
      <c r="C164" s="156" t="s">
        <v>4699</v>
      </c>
      <c r="D164" s="156">
        <v>33245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8">
        <f t="shared" si="20"/>
        <v>0</v>
      </c>
      <c r="AF164" s="159">
        <f t="shared" si="21"/>
        <v>0</v>
      </c>
      <c r="AG164" s="160">
        <f t="shared" si="22"/>
        <v>0</v>
      </c>
      <c r="AH164" s="175" t="s">
        <v>6166</v>
      </c>
      <c r="AI164" s="129">
        <f t="shared" si="23"/>
        <v>3.6669999999999998</v>
      </c>
    </row>
    <row r="165" spans="1:35" s="129" customFormat="1">
      <c r="A165" s="129" t="s">
        <v>3437</v>
      </c>
      <c r="B165" s="156" t="s">
        <v>1956</v>
      </c>
      <c r="C165" s="156" t="s">
        <v>1957</v>
      </c>
      <c r="D165" s="156">
        <v>33245</v>
      </c>
      <c r="E165" s="157">
        <v>0</v>
      </c>
      <c r="F165" s="157">
        <v>1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8">
        <f t="shared" si="20"/>
        <v>1</v>
      </c>
      <c r="AF165" s="159">
        <f t="shared" si="21"/>
        <v>1</v>
      </c>
      <c r="AG165" s="160">
        <f t="shared" si="22"/>
        <v>1</v>
      </c>
      <c r="AH165" s="175" t="s">
        <v>3437</v>
      </c>
      <c r="AI165" s="129">
        <f t="shared" si="23"/>
        <v>4</v>
      </c>
    </row>
    <row r="166" spans="1:35" s="129" customFormat="1">
      <c r="B166" s="156" t="s">
        <v>4700</v>
      </c>
      <c r="C166" s="156" t="s">
        <v>4701</v>
      </c>
      <c r="D166" s="156">
        <v>33245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8">
        <f t="shared" si="20"/>
        <v>0</v>
      </c>
      <c r="AF166" s="159">
        <f t="shared" si="21"/>
        <v>0</v>
      </c>
      <c r="AG166" s="160">
        <f t="shared" si="22"/>
        <v>0</v>
      </c>
      <c r="AH166" s="175" t="s">
        <v>6163</v>
      </c>
      <c r="AI166" s="129">
        <f t="shared" si="23"/>
        <v>0</v>
      </c>
    </row>
    <row r="167" spans="1:35" s="129" customFormat="1">
      <c r="B167" s="156" t="s">
        <v>4702</v>
      </c>
      <c r="C167" s="156" t="s">
        <v>4703</v>
      </c>
      <c r="D167" s="156">
        <v>33245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8">
        <f t="shared" si="20"/>
        <v>0</v>
      </c>
      <c r="AF167" s="159">
        <f t="shared" si="21"/>
        <v>0</v>
      </c>
      <c r="AG167" s="160">
        <f t="shared" si="22"/>
        <v>0</v>
      </c>
      <c r="AH167" s="175" t="s">
        <v>3437</v>
      </c>
      <c r="AI167" s="129">
        <f t="shared" si="23"/>
        <v>4</v>
      </c>
    </row>
    <row r="168" spans="1:35" s="129" customFormat="1">
      <c r="B168" s="156" t="s">
        <v>4704</v>
      </c>
      <c r="C168" s="156" t="s">
        <v>4705</v>
      </c>
      <c r="D168" s="156">
        <v>33245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8">
        <f t="shared" si="20"/>
        <v>0</v>
      </c>
      <c r="AF168" s="159">
        <f t="shared" si="21"/>
        <v>0</v>
      </c>
      <c r="AG168" s="160">
        <f t="shared" si="22"/>
        <v>0</v>
      </c>
      <c r="AH168" s="175" t="s">
        <v>6168</v>
      </c>
      <c r="AI168" s="129">
        <f t="shared" si="23"/>
        <v>3</v>
      </c>
    </row>
    <row r="169" spans="1:35" s="129" customFormat="1">
      <c r="A169" s="129" t="s">
        <v>3437</v>
      </c>
      <c r="B169" s="156" t="s">
        <v>1962</v>
      </c>
      <c r="C169" s="156" t="s">
        <v>1963</v>
      </c>
      <c r="D169" s="156">
        <v>33245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1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8">
        <f t="shared" si="20"/>
        <v>1</v>
      </c>
      <c r="AF169" s="159">
        <f t="shared" si="21"/>
        <v>1</v>
      </c>
      <c r="AG169" s="160">
        <f t="shared" si="22"/>
        <v>1</v>
      </c>
      <c r="AH169" s="175" t="s">
        <v>6171</v>
      </c>
      <c r="AI169" s="129" t="str">
        <f t="shared" si="23"/>
        <v>QQQ</v>
      </c>
    </row>
    <row r="170" spans="1:35" s="129" customFormat="1">
      <c r="B170" s="156" t="s">
        <v>4706</v>
      </c>
      <c r="C170" s="156" t="s">
        <v>4707</v>
      </c>
      <c r="D170" s="156">
        <v>33245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1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1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8">
        <f t="shared" si="20"/>
        <v>2</v>
      </c>
      <c r="AF170" s="159">
        <f t="shared" si="21"/>
        <v>1</v>
      </c>
      <c r="AG170" s="160">
        <f t="shared" si="22"/>
        <v>2</v>
      </c>
      <c r="AH170" s="175" t="s">
        <v>3437</v>
      </c>
      <c r="AI170" s="129">
        <f t="shared" si="23"/>
        <v>4</v>
      </c>
    </row>
    <row r="171" spans="1:35" s="129" customFormat="1">
      <c r="B171" s="156" t="s">
        <v>4708</v>
      </c>
      <c r="C171" s="156" t="s">
        <v>4709</v>
      </c>
      <c r="D171" s="156">
        <v>33245</v>
      </c>
      <c r="E171" s="157">
        <v>0</v>
      </c>
      <c r="F171" s="157">
        <v>0</v>
      </c>
      <c r="G171" s="157">
        <v>0</v>
      </c>
      <c r="H171" s="157">
        <v>0</v>
      </c>
      <c r="I171" s="157">
        <v>1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8">
        <f t="shared" si="20"/>
        <v>1</v>
      </c>
      <c r="AF171" s="159">
        <f t="shared" si="21"/>
        <v>1</v>
      </c>
      <c r="AG171" s="160">
        <f t="shared" si="22"/>
        <v>1</v>
      </c>
      <c r="AH171" s="175" t="s">
        <v>6166</v>
      </c>
      <c r="AI171" s="129">
        <f t="shared" si="23"/>
        <v>3.6669999999999998</v>
      </c>
    </row>
    <row r="172" spans="1:35" s="129" customFormat="1">
      <c r="B172" s="156" t="s">
        <v>4712</v>
      </c>
      <c r="C172" s="156" t="s">
        <v>4713</v>
      </c>
      <c r="D172" s="156">
        <v>33245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8">
        <f t="shared" si="20"/>
        <v>0</v>
      </c>
      <c r="AF172" s="159">
        <f t="shared" si="21"/>
        <v>0</v>
      </c>
      <c r="AG172" s="160">
        <f t="shared" si="22"/>
        <v>0</v>
      </c>
      <c r="AH172" s="175" t="s">
        <v>6164</v>
      </c>
      <c r="AI172" s="129">
        <f t="shared" si="23"/>
        <v>2.3330000000000002</v>
      </c>
    </row>
    <row r="173" spans="1:35" s="129" customFormat="1">
      <c r="B173" s="156" t="s">
        <v>4714</v>
      </c>
      <c r="C173" s="156" t="s">
        <v>4715</v>
      </c>
      <c r="D173" s="156">
        <v>33245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8">
        <f t="shared" si="20"/>
        <v>0</v>
      </c>
      <c r="AF173" s="159">
        <f t="shared" si="21"/>
        <v>0</v>
      </c>
      <c r="AG173" s="160">
        <f t="shared" si="22"/>
        <v>0</v>
      </c>
      <c r="AH173" s="175" t="s">
        <v>3437</v>
      </c>
      <c r="AI173" s="129">
        <f t="shared" si="23"/>
        <v>4</v>
      </c>
    </row>
    <row r="174" spans="1:35" s="129" customFormat="1">
      <c r="A174" s="129" t="s">
        <v>3437</v>
      </c>
      <c r="B174" s="156" t="s">
        <v>1970</v>
      </c>
      <c r="C174" s="156" t="s">
        <v>1971</v>
      </c>
      <c r="D174" s="156">
        <v>33245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8">
        <f t="shared" si="20"/>
        <v>0</v>
      </c>
      <c r="AF174" s="159">
        <f t="shared" si="21"/>
        <v>0</v>
      </c>
      <c r="AG174" s="160">
        <f t="shared" si="22"/>
        <v>0</v>
      </c>
      <c r="AH174" s="175" t="s">
        <v>3437</v>
      </c>
      <c r="AI174" s="129">
        <f t="shared" si="23"/>
        <v>4</v>
      </c>
    </row>
    <row r="175" spans="1:35" s="129" customFormat="1">
      <c r="B175" s="156" t="s">
        <v>4718</v>
      </c>
      <c r="C175" s="156" t="s">
        <v>4719</v>
      </c>
      <c r="D175" s="156">
        <v>33245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8">
        <f t="shared" si="20"/>
        <v>0</v>
      </c>
      <c r="AF175" s="159">
        <f t="shared" si="21"/>
        <v>0</v>
      </c>
      <c r="AG175" s="160">
        <f t="shared" si="22"/>
        <v>0</v>
      </c>
      <c r="AH175" s="175" t="s">
        <v>6167</v>
      </c>
      <c r="AI175" s="129">
        <f t="shared" si="23"/>
        <v>2.6669999999999998</v>
      </c>
    </row>
    <row r="176" spans="1:35" s="129" customFormat="1">
      <c r="A176" s="129" t="s">
        <v>3437</v>
      </c>
      <c r="B176" s="156" t="s">
        <v>1974</v>
      </c>
      <c r="C176" s="156" t="s">
        <v>1975</v>
      </c>
      <c r="D176" s="156">
        <v>33245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1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8">
        <f t="shared" si="20"/>
        <v>1</v>
      </c>
      <c r="AF176" s="159">
        <f t="shared" si="21"/>
        <v>1</v>
      </c>
      <c r="AG176" s="160">
        <f t="shared" si="22"/>
        <v>1</v>
      </c>
      <c r="AH176" s="175" t="s">
        <v>6162</v>
      </c>
      <c r="AI176" s="129">
        <f t="shared" si="23"/>
        <v>2</v>
      </c>
    </row>
    <row r="177" spans="1:35" s="129" customFormat="1">
      <c r="B177" s="156" t="s">
        <v>4722</v>
      </c>
      <c r="C177" s="156" t="s">
        <v>4723</v>
      </c>
      <c r="D177" s="156">
        <v>33245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8">
        <f t="shared" si="20"/>
        <v>0</v>
      </c>
      <c r="AF177" s="159">
        <f t="shared" si="21"/>
        <v>0</v>
      </c>
      <c r="AG177" s="160">
        <f t="shared" si="22"/>
        <v>0</v>
      </c>
      <c r="AH177" s="175" t="s">
        <v>6168</v>
      </c>
      <c r="AI177" s="129">
        <f t="shared" si="23"/>
        <v>3</v>
      </c>
    </row>
    <row r="178" spans="1:35" s="129" customFormat="1">
      <c r="B178" s="156" t="s">
        <v>4724</v>
      </c>
      <c r="C178" s="156" t="s">
        <v>4725</v>
      </c>
      <c r="D178" s="156">
        <v>33245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8">
        <f t="shared" si="20"/>
        <v>0</v>
      </c>
      <c r="AF178" s="159">
        <f t="shared" si="21"/>
        <v>0</v>
      </c>
      <c r="AG178" s="160">
        <f t="shared" si="22"/>
        <v>0</v>
      </c>
      <c r="AH178" s="175" t="s">
        <v>6164</v>
      </c>
      <c r="AI178" s="129">
        <f t="shared" si="23"/>
        <v>2.3330000000000002</v>
      </c>
    </row>
    <row r="179" spans="1:35" s="129" customFormat="1">
      <c r="B179" s="156" t="s">
        <v>4726</v>
      </c>
      <c r="C179" s="156" t="s">
        <v>4727</v>
      </c>
      <c r="D179" s="156">
        <v>33245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8">
        <f t="shared" si="20"/>
        <v>0</v>
      </c>
      <c r="AF179" s="159">
        <f t="shared" si="21"/>
        <v>0</v>
      </c>
      <c r="AG179" s="160">
        <f t="shared" si="22"/>
        <v>0</v>
      </c>
      <c r="AH179" s="175" t="s">
        <v>3437</v>
      </c>
      <c r="AI179" s="129">
        <f t="shared" si="23"/>
        <v>4</v>
      </c>
    </row>
    <row r="180" spans="1:35" s="129" customFormat="1">
      <c r="B180" s="156" t="s">
        <v>4732</v>
      </c>
      <c r="C180" s="156" t="s">
        <v>4733</v>
      </c>
      <c r="D180" s="156">
        <v>33245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1</v>
      </c>
      <c r="L180" s="157">
        <v>0</v>
      </c>
      <c r="M180" s="157">
        <v>1</v>
      </c>
      <c r="N180" s="157">
        <v>0</v>
      </c>
      <c r="O180" s="157">
        <v>1</v>
      </c>
      <c r="P180" s="157">
        <v>0</v>
      </c>
      <c r="Q180" s="157">
        <v>0</v>
      </c>
      <c r="R180" s="157">
        <v>0</v>
      </c>
      <c r="S180" s="157">
        <v>1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1</v>
      </c>
      <c r="Z180" s="157">
        <v>0</v>
      </c>
      <c r="AA180" s="157">
        <v>1</v>
      </c>
      <c r="AB180" s="157">
        <v>0</v>
      </c>
      <c r="AC180" s="157">
        <v>1</v>
      </c>
      <c r="AD180" s="157">
        <v>0</v>
      </c>
      <c r="AE180" s="158">
        <f t="shared" si="20"/>
        <v>7</v>
      </c>
      <c r="AF180" s="159">
        <f t="shared" si="21"/>
        <v>1</v>
      </c>
      <c r="AG180" s="160">
        <f t="shared" si="22"/>
        <v>7</v>
      </c>
      <c r="AH180" s="175" t="s">
        <v>6166</v>
      </c>
      <c r="AI180" s="129">
        <f t="shared" si="23"/>
        <v>3.6669999999999998</v>
      </c>
    </row>
    <row r="181" spans="1:35" s="129" customFormat="1">
      <c r="B181" s="156" t="s">
        <v>4736</v>
      </c>
      <c r="C181" s="156" t="s">
        <v>4737</v>
      </c>
      <c r="D181" s="156">
        <v>33245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8">
        <f t="shared" si="20"/>
        <v>0</v>
      </c>
      <c r="AF181" s="159">
        <f t="shared" si="21"/>
        <v>0</v>
      </c>
      <c r="AG181" s="160">
        <f t="shared" si="22"/>
        <v>0</v>
      </c>
      <c r="AH181" s="175" t="s">
        <v>3437</v>
      </c>
      <c r="AI181" s="129">
        <f t="shared" si="23"/>
        <v>4</v>
      </c>
    </row>
    <row r="182" spans="1:35" s="129" customFormat="1">
      <c r="B182" s="156" t="s">
        <v>4740</v>
      </c>
      <c r="C182" s="156" t="s">
        <v>4741</v>
      </c>
      <c r="D182" s="156">
        <v>33245</v>
      </c>
      <c r="E182" s="157">
        <v>0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8">
        <f t="shared" si="20"/>
        <v>0</v>
      </c>
      <c r="AF182" s="159">
        <f t="shared" si="21"/>
        <v>0</v>
      </c>
      <c r="AG182" s="160">
        <f t="shared" si="22"/>
        <v>0</v>
      </c>
      <c r="AH182" s="175" t="s">
        <v>6168</v>
      </c>
      <c r="AI182" s="129">
        <f t="shared" si="23"/>
        <v>3</v>
      </c>
    </row>
    <row r="183" spans="1:35" s="129" customFormat="1">
      <c r="B183" s="156" t="s">
        <v>4742</v>
      </c>
      <c r="C183" s="156" t="s">
        <v>4743</v>
      </c>
      <c r="D183" s="156">
        <v>33245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8">
        <f t="shared" si="20"/>
        <v>0</v>
      </c>
      <c r="AF183" s="159">
        <f t="shared" si="21"/>
        <v>0</v>
      </c>
      <c r="AG183" s="160">
        <f t="shared" si="22"/>
        <v>0</v>
      </c>
      <c r="AH183" s="175" t="s">
        <v>3437</v>
      </c>
      <c r="AI183" s="129">
        <f t="shared" si="23"/>
        <v>4</v>
      </c>
    </row>
    <row r="184" spans="1:35" s="129" customFormat="1">
      <c r="B184" s="156" t="s">
        <v>4744</v>
      </c>
      <c r="C184" s="156" t="s">
        <v>4745</v>
      </c>
      <c r="D184" s="156">
        <v>33245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8">
        <f t="shared" si="20"/>
        <v>0</v>
      </c>
      <c r="AF184" s="159">
        <f t="shared" si="21"/>
        <v>0</v>
      </c>
      <c r="AG184" s="160">
        <f t="shared" si="22"/>
        <v>0</v>
      </c>
      <c r="AH184" s="175" t="s">
        <v>3437</v>
      </c>
      <c r="AI184" s="129">
        <f t="shared" si="23"/>
        <v>4</v>
      </c>
    </row>
    <row r="185" spans="1:35" s="129" customFormat="1">
      <c r="B185" s="156" t="s">
        <v>4746</v>
      </c>
      <c r="C185" s="156" t="s">
        <v>4747</v>
      </c>
      <c r="D185" s="156">
        <v>33245</v>
      </c>
      <c r="E185" s="157">
        <v>0</v>
      </c>
      <c r="F185" s="157">
        <v>0</v>
      </c>
      <c r="G185" s="157">
        <v>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8">
        <f t="shared" si="20"/>
        <v>0</v>
      </c>
      <c r="AF185" s="159">
        <f t="shared" si="21"/>
        <v>0</v>
      </c>
      <c r="AG185" s="160">
        <f t="shared" si="22"/>
        <v>0</v>
      </c>
      <c r="AH185" s="175" t="s">
        <v>6168</v>
      </c>
      <c r="AI185" s="129">
        <f t="shared" si="23"/>
        <v>3</v>
      </c>
    </row>
    <row r="186" spans="1:35" s="129" customFormat="1">
      <c r="B186" s="156" t="s">
        <v>4750</v>
      </c>
      <c r="C186" s="156" t="s">
        <v>4751</v>
      </c>
      <c r="D186" s="156">
        <v>33245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8">
        <f t="shared" si="20"/>
        <v>0</v>
      </c>
      <c r="AF186" s="159">
        <f t="shared" si="21"/>
        <v>0</v>
      </c>
      <c r="AG186" s="160">
        <f t="shared" si="22"/>
        <v>0</v>
      </c>
      <c r="AH186" s="175" t="s">
        <v>3437</v>
      </c>
      <c r="AI186" s="129">
        <f t="shared" si="23"/>
        <v>4</v>
      </c>
    </row>
    <row r="187" spans="1:35" s="129" customFormat="1">
      <c r="B187" s="156" t="s">
        <v>4754</v>
      </c>
      <c r="C187" s="156" t="s">
        <v>4755</v>
      </c>
      <c r="D187" s="156">
        <v>33245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8">
        <f t="shared" si="20"/>
        <v>0</v>
      </c>
      <c r="AF187" s="159">
        <f t="shared" si="21"/>
        <v>0</v>
      </c>
      <c r="AG187" s="160">
        <f t="shared" si="22"/>
        <v>0</v>
      </c>
      <c r="AH187" s="175" t="s">
        <v>3437</v>
      </c>
      <c r="AI187" s="129">
        <f t="shared" si="23"/>
        <v>4</v>
      </c>
    </row>
    <row r="188" spans="1:35" s="129" customFormat="1">
      <c r="B188" s="156" t="s">
        <v>4756</v>
      </c>
      <c r="C188" s="156" t="s">
        <v>4757</v>
      </c>
      <c r="D188" s="156">
        <v>33245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8">
        <f t="shared" si="20"/>
        <v>0</v>
      </c>
      <c r="AF188" s="159">
        <f t="shared" si="21"/>
        <v>0</v>
      </c>
      <c r="AG188" s="160">
        <f t="shared" si="22"/>
        <v>0</v>
      </c>
      <c r="AH188" s="175" t="s">
        <v>6170</v>
      </c>
      <c r="AI188" s="129">
        <f t="shared" si="23"/>
        <v>3.3330000000000002</v>
      </c>
    </row>
    <row r="189" spans="1:35" s="129" customFormat="1">
      <c r="B189" s="156" t="s">
        <v>4758</v>
      </c>
      <c r="C189" s="156" t="s">
        <v>4759</v>
      </c>
      <c r="D189" s="156">
        <v>33245</v>
      </c>
      <c r="E189" s="157">
        <v>0</v>
      </c>
      <c r="F189" s="157">
        <v>1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1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8">
        <f t="shared" si="20"/>
        <v>2</v>
      </c>
      <c r="AF189" s="159">
        <f t="shared" si="21"/>
        <v>1</v>
      </c>
      <c r="AG189" s="160">
        <f t="shared" si="22"/>
        <v>2</v>
      </c>
      <c r="AH189" s="175" t="s">
        <v>6168</v>
      </c>
      <c r="AI189" s="129">
        <f t="shared" si="23"/>
        <v>3</v>
      </c>
    </row>
    <row r="190" spans="1:35" s="129" customFormat="1">
      <c r="A190" s="129" t="s">
        <v>3437</v>
      </c>
      <c r="B190" s="156" t="s">
        <v>2002</v>
      </c>
      <c r="C190" s="156" t="s">
        <v>2003</v>
      </c>
      <c r="D190" s="156">
        <v>33245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1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8">
        <f t="shared" si="20"/>
        <v>1</v>
      </c>
      <c r="AF190" s="159">
        <f t="shared" si="21"/>
        <v>1</v>
      </c>
      <c r="AG190" s="160">
        <f t="shared" si="22"/>
        <v>1</v>
      </c>
      <c r="AH190" s="175" t="s">
        <v>3437</v>
      </c>
      <c r="AI190" s="129">
        <f t="shared" si="23"/>
        <v>4</v>
      </c>
    </row>
    <row r="191" spans="1:35" s="129" customFormat="1">
      <c r="B191" s="156" t="s">
        <v>4760</v>
      </c>
      <c r="C191" s="156" t="s">
        <v>4761</v>
      </c>
      <c r="D191" s="156">
        <v>33245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8">
        <f t="shared" si="20"/>
        <v>0</v>
      </c>
      <c r="AF191" s="159">
        <f t="shared" si="21"/>
        <v>0</v>
      </c>
      <c r="AG191" s="160">
        <f t="shared" si="22"/>
        <v>0</v>
      </c>
      <c r="AH191" s="175" t="s">
        <v>6166</v>
      </c>
      <c r="AI191" s="129">
        <f t="shared" si="23"/>
        <v>3.6669999999999998</v>
      </c>
    </row>
    <row r="192" spans="1:35" s="129" customFormat="1">
      <c r="B192" s="156" t="s">
        <v>4764</v>
      </c>
      <c r="C192" s="156" t="s">
        <v>4765</v>
      </c>
      <c r="D192" s="156">
        <v>33245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8">
        <f t="shared" si="20"/>
        <v>0</v>
      </c>
      <c r="AF192" s="159">
        <f t="shared" si="21"/>
        <v>0</v>
      </c>
      <c r="AG192" s="160">
        <f t="shared" si="22"/>
        <v>0</v>
      </c>
      <c r="AH192" s="175" t="s">
        <v>3437</v>
      </c>
      <c r="AI192" s="129">
        <f t="shared" si="23"/>
        <v>4</v>
      </c>
    </row>
    <row r="193" spans="1:35" s="129" customFormat="1">
      <c r="B193" s="156" t="s">
        <v>4766</v>
      </c>
      <c r="C193" s="156" t="s">
        <v>4767</v>
      </c>
      <c r="D193" s="156">
        <v>33245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1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8">
        <f t="shared" si="20"/>
        <v>1</v>
      </c>
      <c r="AF193" s="159">
        <f t="shared" si="21"/>
        <v>1</v>
      </c>
      <c r="AG193" s="160">
        <f t="shared" si="22"/>
        <v>1</v>
      </c>
      <c r="AH193" s="175" t="s">
        <v>6170</v>
      </c>
      <c r="AI193" s="129">
        <f t="shared" si="23"/>
        <v>3.3330000000000002</v>
      </c>
    </row>
    <row r="194" spans="1:35" s="129" customFormat="1">
      <c r="B194" s="156" t="s">
        <v>4768</v>
      </c>
      <c r="C194" s="156" t="s">
        <v>4769</v>
      </c>
      <c r="D194" s="156">
        <v>33245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8">
        <f t="shared" si="20"/>
        <v>0</v>
      </c>
      <c r="AF194" s="159">
        <f t="shared" si="21"/>
        <v>0</v>
      </c>
      <c r="AG194" s="160">
        <f t="shared" si="22"/>
        <v>0</v>
      </c>
      <c r="AH194" s="175" t="s">
        <v>3437</v>
      </c>
      <c r="AI194" s="129">
        <f t="shared" si="23"/>
        <v>4</v>
      </c>
    </row>
    <row r="195" spans="1:35" s="129" customFormat="1">
      <c r="A195" s="129" t="s">
        <v>3437</v>
      </c>
      <c r="B195" s="156" t="s">
        <v>2012</v>
      </c>
      <c r="C195" s="156" t="s">
        <v>2013</v>
      </c>
      <c r="D195" s="156">
        <v>33245</v>
      </c>
      <c r="E195" s="157">
        <v>0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8">
        <f t="shared" si="20"/>
        <v>0</v>
      </c>
      <c r="AF195" s="159">
        <f t="shared" si="21"/>
        <v>0</v>
      </c>
      <c r="AG195" s="160">
        <f t="shared" si="22"/>
        <v>0</v>
      </c>
      <c r="AH195" s="175" t="s">
        <v>6165</v>
      </c>
      <c r="AI195" s="129" t="str">
        <f t="shared" si="23"/>
        <v>WWW</v>
      </c>
    </row>
    <row r="196" spans="1:35" s="129" customFormat="1">
      <c r="B196" s="156" t="s">
        <v>4772</v>
      </c>
      <c r="C196" s="156" t="s">
        <v>4773</v>
      </c>
      <c r="D196" s="156">
        <v>33245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1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8">
        <f t="shared" si="20"/>
        <v>1</v>
      </c>
      <c r="AF196" s="159">
        <f t="shared" si="21"/>
        <v>1</v>
      </c>
      <c r="AG196" s="160">
        <f t="shared" si="22"/>
        <v>1</v>
      </c>
      <c r="AH196" s="175" t="s">
        <v>6167</v>
      </c>
      <c r="AI196" s="129">
        <f t="shared" si="23"/>
        <v>2.6669999999999998</v>
      </c>
    </row>
    <row r="197" spans="1:35" s="129" customFormat="1">
      <c r="B197" s="156" t="s">
        <v>4774</v>
      </c>
      <c r="C197" s="156" t="s">
        <v>4775</v>
      </c>
      <c r="D197" s="156">
        <v>33245</v>
      </c>
      <c r="E197" s="157">
        <v>0</v>
      </c>
      <c r="F197" s="157">
        <v>1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8">
        <f t="shared" si="20"/>
        <v>1</v>
      </c>
      <c r="AF197" s="159">
        <f t="shared" si="21"/>
        <v>1</v>
      </c>
      <c r="AG197" s="160">
        <f t="shared" si="22"/>
        <v>1</v>
      </c>
      <c r="AH197" s="175" t="s">
        <v>3437</v>
      </c>
      <c r="AI197" s="129">
        <f t="shared" si="23"/>
        <v>4</v>
      </c>
    </row>
    <row r="198" spans="1:35" s="129" customFormat="1">
      <c r="A198" s="129" t="s">
        <v>3437</v>
      </c>
      <c r="B198" s="156" t="s">
        <v>2018</v>
      </c>
      <c r="C198" s="156" t="s">
        <v>2019</v>
      </c>
      <c r="D198" s="156">
        <v>33245</v>
      </c>
      <c r="E198" s="157">
        <v>0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8">
        <f t="shared" si="20"/>
        <v>0</v>
      </c>
      <c r="AF198" s="159">
        <f t="shared" si="21"/>
        <v>0</v>
      </c>
      <c r="AG198" s="160">
        <f t="shared" si="22"/>
        <v>0</v>
      </c>
      <c r="AH198" s="175" t="s">
        <v>6168</v>
      </c>
      <c r="AI198" s="129">
        <f t="shared" si="23"/>
        <v>3</v>
      </c>
    </row>
    <row r="199" spans="1:35" s="129" customFormat="1">
      <c r="A199" s="129" t="s">
        <v>3437</v>
      </c>
      <c r="B199" s="156" t="s">
        <v>2020</v>
      </c>
      <c r="C199" s="156" t="s">
        <v>2021</v>
      </c>
      <c r="D199" s="156">
        <v>33245</v>
      </c>
      <c r="E199" s="157">
        <v>0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7">
        <v>0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0</v>
      </c>
      <c r="T199" s="157">
        <v>0</v>
      </c>
      <c r="U199" s="157">
        <v>0</v>
      </c>
      <c r="V199" s="157">
        <v>0</v>
      </c>
      <c r="W199" s="157">
        <v>0</v>
      </c>
      <c r="X199" s="157">
        <v>0</v>
      </c>
      <c r="Y199" s="157">
        <v>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8">
        <f t="shared" si="20"/>
        <v>0</v>
      </c>
      <c r="AF199" s="159">
        <f t="shared" si="21"/>
        <v>0</v>
      </c>
      <c r="AG199" s="160">
        <f t="shared" si="22"/>
        <v>0</v>
      </c>
      <c r="AH199" s="175" t="s">
        <v>6166</v>
      </c>
      <c r="AI199" s="129">
        <f t="shared" si="23"/>
        <v>3.6669999999999998</v>
      </c>
    </row>
    <row r="200" spans="1:35" s="129" customFormat="1">
      <c r="B200" s="156" t="s">
        <v>4776</v>
      </c>
      <c r="C200" s="156" t="s">
        <v>4777</v>
      </c>
      <c r="D200" s="156">
        <v>33245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8">
        <f t="shared" si="20"/>
        <v>0</v>
      </c>
      <c r="AF200" s="159">
        <f t="shared" si="21"/>
        <v>0</v>
      </c>
      <c r="AG200" s="160">
        <f t="shared" si="22"/>
        <v>0</v>
      </c>
      <c r="AH200" s="175" t="s">
        <v>6173</v>
      </c>
      <c r="AI200" s="129">
        <f t="shared" si="23"/>
        <v>1.667</v>
      </c>
    </row>
    <row r="201" spans="1:35" s="129" customFormat="1">
      <c r="B201" s="156" t="s">
        <v>4778</v>
      </c>
      <c r="C201" s="156" t="s">
        <v>4779</v>
      </c>
      <c r="D201" s="156">
        <v>33245</v>
      </c>
      <c r="E201" s="157">
        <v>0</v>
      </c>
      <c r="F201" s="157">
        <v>0</v>
      </c>
      <c r="G201" s="157">
        <v>0</v>
      </c>
      <c r="H201" s="157">
        <v>0</v>
      </c>
      <c r="I201" s="157">
        <v>0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0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8">
        <f t="shared" si="20"/>
        <v>0</v>
      </c>
      <c r="AF201" s="159">
        <f t="shared" si="21"/>
        <v>0</v>
      </c>
      <c r="AG201" s="160">
        <f t="shared" si="22"/>
        <v>0</v>
      </c>
      <c r="AH201" s="175" t="s">
        <v>3437</v>
      </c>
      <c r="AI201" s="129">
        <f t="shared" si="23"/>
        <v>4</v>
      </c>
    </row>
    <row r="202" spans="1:35" s="129" customFormat="1">
      <c r="B202" s="156" t="s">
        <v>4780</v>
      </c>
      <c r="C202" s="156" t="s">
        <v>4781</v>
      </c>
      <c r="D202" s="156">
        <v>33245</v>
      </c>
      <c r="E202" s="157">
        <v>0</v>
      </c>
      <c r="F202" s="157">
        <v>0</v>
      </c>
      <c r="G202" s="157">
        <v>1</v>
      </c>
      <c r="H202" s="157">
        <v>0</v>
      </c>
      <c r="I202" s="157">
        <v>0</v>
      </c>
      <c r="J202" s="157">
        <v>0</v>
      </c>
      <c r="K202" s="157">
        <v>1</v>
      </c>
      <c r="L202" s="157">
        <v>0</v>
      </c>
      <c r="M202" s="157">
        <v>1</v>
      </c>
      <c r="N202" s="157">
        <v>0</v>
      </c>
      <c r="O202" s="157">
        <v>1</v>
      </c>
      <c r="P202" s="157">
        <v>0</v>
      </c>
      <c r="Q202" s="157">
        <v>1</v>
      </c>
      <c r="R202" s="157">
        <v>0</v>
      </c>
      <c r="S202" s="157">
        <v>1</v>
      </c>
      <c r="T202" s="157">
        <v>0</v>
      </c>
      <c r="U202" s="157">
        <v>1</v>
      </c>
      <c r="V202" s="157">
        <v>0</v>
      </c>
      <c r="W202" s="157">
        <v>0</v>
      </c>
      <c r="X202" s="157">
        <v>0</v>
      </c>
      <c r="Y202" s="157">
        <v>1</v>
      </c>
      <c r="Z202" s="157">
        <v>0</v>
      </c>
      <c r="AA202" s="157">
        <v>0</v>
      </c>
      <c r="AB202" s="157">
        <v>1</v>
      </c>
      <c r="AC202" s="157">
        <v>0</v>
      </c>
      <c r="AD202" s="157">
        <v>0</v>
      </c>
      <c r="AE202" s="158">
        <f t="shared" si="20"/>
        <v>9</v>
      </c>
      <c r="AF202" s="159">
        <f t="shared" si="21"/>
        <v>1</v>
      </c>
      <c r="AG202" s="160">
        <f t="shared" si="22"/>
        <v>9</v>
      </c>
      <c r="AH202" s="175" t="s">
        <v>3437</v>
      </c>
      <c r="AI202" s="129">
        <f t="shared" si="23"/>
        <v>4</v>
      </c>
    </row>
    <row r="203" spans="1:35" s="129" customFormat="1">
      <c r="A203" s="129" t="s">
        <v>3437</v>
      </c>
      <c r="B203" s="156" t="s">
        <v>2028</v>
      </c>
      <c r="C203" s="156" t="s">
        <v>2029</v>
      </c>
      <c r="D203" s="156">
        <v>33245</v>
      </c>
      <c r="E203" s="157">
        <v>0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1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8">
        <f t="shared" si="20"/>
        <v>1</v>
      </c>
      <c r="AF203" s="159">
        <f t="shared" si="21"/>
        <v>1</v>
      </c>
      <c r="AG203" s="160">
        <f t="shared" si="22"/>
        <v>1</v>
      </c>
      <c r="AH203" s="175" t="s">
        <v>3437</v>
      </c>
      <c r="AI203" s="129">
        <f t="shared" si="23"/>
        <v>4</v>
      </c>
    </row>
    <row r="204" spans="1:35" s="129" customFormat="1">
      <c r="B204" s="156" t="s">
        <v>4782</v>
      </c>
      <c r="C204" s="156" t="s">
        <v>4783</v>
      </c>
      <c r="D204" s="156">
        <v>33245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1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8">
        <f t="shared" si="20"/>
        <v>1</v>
      </c>
      <c r="AF204" s="159">
        <f t="shared" si="21"/>
        <v>1</v>
      </c>
      <c r="AG204" s="160">
        <f t="shared" si="22"/>
        <v>1</v>
      </c>
      <c r="AH204" s="175" t="s">
        <v>6170</v>
      </c>
      <c r="AI204" s="129">
        <f t="shared" si="23"/>
        <v>3.3330000000000002</v>
      </c>
    </row>
    <row r="205" spans="1:35" s="129" customFormat="1">
      <c r="B205" s="156" t="s">
        <v>4784</v>
      </c>
      <c r="C205" s="156" t="s">
        <v>4785</v>
      </c>
      <c r="D205" s="156">
        <v>33245</v>
      </c>
      <c r="E205" s="157">
        <v>0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0</v>
      </c>
      <c r="N205" s="157">
        <v>0</v>
      </c>
      <c r="O205" s="157">
        <v>0</v>
      </c>
      <c r="P205" s="157">
        <v>0</v>
      </c>
      <c r="Q205" s="157">
        <v>0</v>
      </c>
      <c r="R205" s="157">
        <v>0</v>
      </c>
      <c r="S205" s="157">
        <v>0</v>
      </c>
      <c r="T205" s="157">
        <v>0</v>
      </c>
      <c r="U205" s="157">
        <v>0</v>
      </c>
      <c r="V205" s="157">
        <v>0</v>
      </c>
      <c r="W205" s="157">
        <v>0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8">
        <f t="shared" si="20"/>
        <v>0</v>
      </c>
      <c r="AF205" s="159">
        <f t="shared" si="21"/>
        <v>0</v>
      </c>
      <c r="AG205" s="160">
        <f t="shared" si="22"/>
        <v>0</v>
      </c>
      <c r="AH205" s="175" t="s">
        <v>6170</v>
      </c>
      <c r="AI205" s="129">
        <f t="shared" si="23"/>
        <v>3.3330000000000002</v>
      </c>
    </row>
    <row r="206" spans="1:35" s="129" customFormat="1">
      <c r="B206" s="156" t="s">
        <v>4786</v>
      </c>
      <c r="C206" s="156" t="s">
        <v>4787</v>
      </c>
      <c r="D206" s="156">
        <v>33245</v>
      </c>
      <c r="E206" s="157">
        <v>0</v>
      </c>
      <c r="F206" s="157">
        <v>0</v>
      </c>
      <c r="G206" s="157">
        <v>0</v>
      </c>
      <c r="H206" s="157">
        <v>0</v>
      </c>
      <c r="I206" s="157">
        <v>1</v>
      </c>
      <c r="J206" s="157">
        <v>0</v>
      </c>
      <c r="K206" s="157">
        <v>0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7">
        <v>0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8">
        <f t="shared" si="20"/>
        <v>1</v>
      </c>
      <c r="AF206" s="159">
        <f t="shared" si="21"/>
        <v>1</v>
      </c>
      <c r="AG206" s="160">
        <f t="shared" si="22"/>
        <v>1</v>
      </c>
      <c r="AH206" s="175" t="s">
        <v>3437</v>
      </c>
      <c r="AI206" s="129">
        <f t="shared" si="23"/>
        <v>4</v>
      </c>
    </row>
    <row r="207" spans="1:35" s="129" customFormat="1">
      <c r="A207" s="129" t="s">
        <v>3437</v>
      </c>
      <c r="B207" s="156" t="s">
        <v>2036</v>
      </c>
      <c r="C207" s="156" t="s">
        <v>2037</v>
      </c>
      <c r="D207" s="156">
        <v>33245</v>
      </c>
      <c r="E207" s="157">
        <v>0</v>
      </c>
      <c r="F207" s="157">
        <v>0</v>
      </c>
      <c r="G207" s="157">
        <v>0</v>
      </c>
      <c r="H207" s="157">
        <v>0</v>
      </c>
      <c r="I207" s="157">
        <v>0</v>
      </c>
      <c r="J207" s="157">
        <v>0</v>
      </c>
      <c r="K207" s="157">
        <v>0</v>
      </c>
      <c r="L207" s="157">
        <v>0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8">
        <f t="shared" si="20"/>
        <v>0</v>
      </c>
      <c r="AF207" s="159">
        <f t="shared" si="21"/>
        <v>0</v>
      </c>
      <c r="AG207" s="160">
        <f t="shared" si="22"/>
        <v>0</v>
      </c>
      <c r="AH207" s="175" t="s">
        <v>6170</v>
      </c>
      <c r="AI207" s="129">
        <f t="shared" si="23"/>
        <v>3.3330000000000002</v>
      </c>
    </row>
    <row r="208" spans="1:35" s="129" customFormat="1">
      <c r="B208" s="156" t="s">
        <v>4788</v>
      </c>
      <c r="C208" s="156" t="s">
        <v>4789</v>
      </c>
      <c r="D208" s="156">
        <v>33245</v>
      </c>
      <c r="E208" s="157">
        <v>0</v>
      </c>
      <c r="F208" s="157">
        <v>0</v>
      </c>
      <c r="G208" s="157">
        <v>0</v>
      </c>
      <c r="H208" s="157">
        <v>0</v>
      </c>
      <c r="I208" s="157">
        <v>0</v>
      </c>
      <c r="J208" s="157">
        <v>0</v>
      </c>
      <c r="K208" s="157">
        <v>0</v>
      </c>
      <c r="L208" s="157">
        <v>0</v>
      </c>
      <c r="M208" s="157">
        <v>0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0</v>
      </c>
      <c r="AB208" s="157">
        <v>0</v>
      </c>
      <c r="AC208" s="157">
        <v>0</v>
      </c>
      <c r="AD208" s="157">
        <v>0</v>
      </c>
      <c r="AE208" s="158">
        <f t="shared" si="20"/>
        <v>0</v>
      </c>
      <c r="AF208" s="159">
        <f t="shared" si="21"/>
        <v>0</v>
      </c>
      <c r="AG208" s="160">
        <f t="shared" si="22"/>
        <v>0</v>
      </c>
      <c r="AH208" s="175" t="s">
        <v>3437</v>
      </c>
      <c r="AI208" s="129">
        <f t="shared" si="23"/>
        <v>4</v>
      </c>
    </row>
    <row r="209" spans="2:35" s="129" customFormat="1">
      <c r="B209" s="156" t="s">
        <v>4790</v>
      </c>
      <c r="C209" s="156" t="s">
        <v>4791</v>
      </c>
      <c r="D209" s="156">
        <v>33245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0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0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0</v>
      </c>
      <c r="AC209" s="157">
        <v>0</v>
      </c>
      <c r="AD209" s="157">
        <v>0</v>
      </c>
      <c r="AE209" s="158">
        <f t="shared" si="20"/>
        <v>0</v>
      </c>
      <c r="AF209" s="159">
        <f t="shared" si="21"/>
        <v>0</v>
      </c>
      <c r="AG209" s="160">
        <f t="shared" si="22"/>
        <v>0</v>
      </c>
      <c r="AH209" s="175" t="s">
        <v>6166</v>
      </c>
      <c r="AI209" s="129">
        <f t="shared" si="23"/>
        <v>3.6669999999999998</v>
      </c>
    </row>
    <row r="210" spans="2:35" s="129" customFormat="1">
      <c r="B210" s="156" t="s">
        <v>4792</v>
      </c>
      <c r="C210" s="156" t="s">
        <v>4793</v>
      </c>
      <c r="D210" s="156">
        <v>33245</v>
      </c>
      <c r="E210" s="157">
        <v>0</v>
      </c>
      <c r="F210" s="157">
        <v>0</v>
      </c>
      <c r="G210" s="157">
        <v>0</v>
      </c>
      <c r="H210" s="157">
        <v>0</v>
      </c>
      <c r="I210" s="157">
        <v>0</v>
      </c>
      <c r="J210" s="157">
        <v>0</v>
      </c>
      <c r="K210" s="157">
        <v>0</v>
      </c>
      <c r="L210" s="157">
        <v>0</v>
      </c>
      <c r="M210" s="157">
        <v>0</v>
      </c>
      <c r="N210" s="157">
        <v>0</v>
      </c>
      <c r="O210" s="157">
        <v>0</v>
      </c>
      <c r="P210" s="157">
        <v>0</v>
      </c>
      <c r="Q210" s="157">
        <v>0</v>
      </c>
      <c r="R210" s="157">
        <v>0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0</v>
      </c>
      <c r="Z210" s="157">
        <v>0</v>
      </c>
      <c r="AA210" s="157">
        <v>0</v>
      </c>
      <c r="AB210" s="157">
        <v>0</v>
      </c>
      <c r="AC210" s="157">
        <v>0</v>
      </c>
      <c r="AD210" s="157">
        <v>0</v>
      </c>
      <c r="AE210" s="158">
        <f t="shared" si="20"/>
        <v>0</v>
      </c>
      <c r="AF210" s="159">
        <f t="shared" si="21"/>
        <v>0</v>
      </c>
      <c r="AG210" s="160">
        <f t="shared" si="22"/>
        <v>0</v>
      </c>
      <c r="AH210" s="175" t="s">
        <v>6170</v>
      </c>
      <c r="AI210" s="129">
        <f t="shared" si="23"/>
        <v>3.3330000000000002</v>
      </c>
    </row>
    <row r="211" spans="2:35" s="129" customFormat="1">
      <c r="B211" s="156" t="s">
        <v>4794</v>
      </c>
      <c r="C211" s="156" t="s">
        <v>4795</v>
      </c>
      <c r="D211" s="156">
        <v>33245</v>
      </c>
      <c r="E211" s="157">
        <v>0</v>
      </c>
      <c r="F211" s="157">
        <v>0</v>
      </c>
      <c r="G211" s="157">
        <v>0</v>
      </c>
      <c r="H211" s="157">
        <v>0</v>
      </c>
      <c r="I211" s="157">
        <v>0</v>
      </c>
      <c r="J211" s="157">
        <v>0</v>
      </c>
      <c r="K211" s="157">
        <v>1</v>
      </c>
      <c r="L211" s="157">
        <v>0</v>
      </c>
      <c r="M211" s="157">
        <v>0</v>
      </c>
      <c r="N211" s="157">
        <v>0</v>
      </c>
      <c r="O211" s="157">
        <v>0</v>
      </c>
      <c r="P211" s="157">
        <v>0</v>
      </c>
      <c r="Q211" s="157">
        <v>0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8">
        <f t="shared" si="20"/>
        <v>1</v>
      </c>
      <c r="AF211" s="159">
        <f t="shared" si="21"/>
        <v>1</v>
      </c>
      <c r="AG211" s="160">
        <f t="shared" si="22"/>
        <v>1</v>
      </c>
      <c r="AH211" s="175" t="s">
        <v>3437</v>
      </c>
      <c r="AI211" s="129">
        <f t="shared" si="23"/>
        <v>4</v>
      </c>
    </row>
    <row r="212" spans="2:35" s="129" customFormat="1">
      <c r="B212" s="156" t="s">
        <v>4798</v>
      </c>
      <c r="C212" s="156" t="s">
        <v>4799</v>
      </c>
      <c r="D212" s="156">
        <v>33245</v>
      </c>
      <c r="E212" s="157">
        <v>0</v>
      </c>
      <c r="F212" s="157">
        <v>0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0</v>
      </c>
      <c r="M212" s="157">
        <v>0</v>
      </c>
      <c r="N212" s="157">
        <v>0</v>
      </c>
      <c r="O212" s="157">
        <v>0</v>
      </c>
      <c r="P212" s="157">
        <v>0</v>
      </c>
      <c r="Q212" s="157">
        <v>0</v>
      </c>
      <c r="R212" s="157">
        <v>0</v>
      </c>
      <c r="S212" s="157">
        <v>0</v>
      </c>
      <c r="T212" s="157">
        <v>0</v>
      </c>
      <c r="U212" s="157">
        <v>0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8">
        <f t="shared" si="20"/>
        <v>0</v>
      </c>
      <c r="AF212" s="159">
        <f t="shared" si="21"/>
        <v>0</v>
      </c>
      <c r="AG212" s="160">
        <f t="shared" si="22"/>
        <v>0</v>
      </c>
      <c r="AH212" s="175" t="s">
        <v>3437</v>
      </c>
      <c r="AI212" s="129">
        <f t="shared" si="23"/>
        <v>4</v>
      </c>
    </row>
    <row r="213" spans="2:35" s="129" customFormat="1">
      <c r="B213" s="156" t="s">
        <v>4800</v>
      </c>
      <c r="C213" s="156" t="s">
        <v>4801</v>
      </c>
      <c r="D213" s="156">
        <v>33245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1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1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8">
        <f t="shared" ref="AE213:AE276" si="24">SUM(E213:AD213)</f>
        <v>2</v>
      </c>
      <c r="AF213" s="159">
        <f t="shared" ref="AF213:AF276" si="25">IF(AE213=0,0,1)</f>
        <v>1</v>
      </c>
      <c r="AG213" s="160">
        <f t="shared" ref="AG213:AG276" si="26">SUMPRODUCT($E$17:$AD$17,E213:AD213)</f>
        <v>2</v>
      </c>
      <c r="AH213" s="175" t="s">
        <v>6164</v>
      </c>
      <c r="AI213" s="129">
        <f t="shared" si="23"/>
        <v>2.3330000000000002</v>
      </c>
    </row>
    <row r="214" spans="2:35" s="129" customFormat="1">
      <c r="B214" s="156" t="s">
        <v>4802</v>
      </c>
      <c r="C214" s="156" t="s">
        <v>4803</v>
      </c>
      <c r="D214" s="156">
        <v>33245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0</v>
      </c>
      <c r="L214" s="157">
        <v>0</v>
      </c>
      <c r="M214" s="157">
        <v>0</v>
      </c>
      <c r="N214" s="157">
        <v>0</v>
      </c>
      <c r="O214" s="157">
        <v>0</v>
      </c>
      <c r="P214" s="157">
        <v>0</v>
      </c>
      <c r="Q214" s="157">
        <v>0</v>
      </c>
      <c r="R214" s="157">
        <v>0</v>
      </c>
      <c r="S214" s="157">
        <v>0</v>
      </c>
      <c r="T214" s="157">
        <v>0</v>
      </c>
      <c r="U214" s="157">
        <v>0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0</v>
      </c>
      <c r="AC214" s="157">
        <v>0</v>
      </c>
      <c r="AD214" s="157">
        <v>0</v>
      </c>
      <c r="AE214" s="158">
        <f t="shared" si="24"/>
        <v>0</v>
      </c>
      <c r="AF214" s="159">
        <f t="shared" si="25"/>
        <v>0</v>
      </c>
      <c r="AG214" s="160">
        <f t="shared" si="26"/>
        <v>0</v>
      </c>
      <c r="AH214" s="175" t="s">
        <v>3437</v>
      </c>
      <c r="AI214" s="129">
        <f t="shared" ref="AI214:AI277" si="27">VLOOKUP(AH214,$AH$2:$AI$17,2,FALSE)</f>
        <v>4</v>
      </c>
    </row>
    <row r="215" spans="2:35" s="129" customFormat="1">
      <c r="B215" s="156" t="s">
        <v>4804</v>
      </c>
      <c r="C215" s="156" t="s">
        <v>4805</v>
      </c>
      <c r="D215" s="156">
        <v>33245</v>
      </c>
      <c r="E215" s="157">
        <v>0</v>
      </c>
      <c r="F215" s="157">
        <v>0</v>
      </c>
      <c r="G215" s="157">
        <v>0</v>
      </c>
      <c r="H215" s="157">
        <v>0</v>
      </c>
      <c r="I215" s="157">
        <v>0</v>
      </c>
      <c r="J215" s="157">
        <v>0</v>
      </c>
      <c r="K215" s="157">
        <v>0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0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0</v>
      </c>
      <c r="AC215" s="157">
        <v>0</v>
      </c>
      <c r="AD215" s="157">
        <v>0</v>
      </c>
      <c r="AE215" s="158">
        <f t="shared" si="24"/>
        <v>0</v>
      </c>
      <c r="AF215" s="159">
        <f t="shared" si="25"/>
        <v>0</v>
      </c>
      <c r="AG215" s="160">
        <f t="shared" si="26"/>
        <v>0</v>
      </c>
      <c r="AH215" s="175" t="s">
        <v>3437</v>
      </c>
      <c r="AI215" s="129">
        <f t="shared" si="27"/>
        <v>4</v>
      </c>
    </row>
    <row r="216" spans="2:35" s="129" customFormat="1">
      <c r="B216" s="156" t="s">
        <v>4806</v>
      </c>
      <c r="C216" s="156" t="s">
        <v>4807</v>
      </c>
      <c r="D216" s="156">
        <v>33245</v>
      </c>
      <c r="E216" s="157">
        <v>0</v>
      </c>
      <c r="F216" s="157">
        <v>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8">
        <f t="shared" si="24"/>
        <v>0</v>
      </c>
      <c r="AF216" s="159">
        <f t="shared" si="25"/>
        <v>0</v>
      </c>
      <c r="AG216" s="160">
        <f t="shared" si="26"/>
        <v>0</v>
      </c>
      <c r="AH216" s="175" t="s">
        <v>3437</v>
      </c>
      <c r="AI216" s="129">
        <f t="shared" si="27"/>
        <v>4</v>
      </c>
    </row>
    <row r="217" spans="2:35" s="129" customFormat="1">
      <c r="B217" s="156" t="s">
        <v>4808</v>
      </c>
      <c r="C217" s="156" t="s">
        <v>4809</v>
      </c>
      <c r="D217" s="156">
        <v>33245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8">
        <f t="shared" si="24"/>
        <v>0</v>
      </c>
      <c r="AF217" s="159">
        <f t="shared" si="25"/>
        <v>0</v>
      </c>
      <c r="AG217" s="160">
        <f t="shared" si="26"/>
        <v>0</v>
      </c>
      <c r="AH217" s="175" t="s">
        <v>3437</v>
      </c>
      <c r="AI217" s="129">
        <f t="shared" si="27"/>
        <v>4</v>
      </c>
    </row>
    <row r="218" spans="2:35" s="129" customFormat="1">
      <c r="B218" s="156" t="s">
        <v>4810</v>
      </c>
      <c r="C218" s="156" t="s">
        <v>4811</v>
      </c>
      <c r="D218" s="156">
        <v>33245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8">
        <f t="shared" si="24"/>
        <v>0</v>
      </c>
      <c r="AF218" s="159">
        <f t="shared" si="25"/>
        <v>0</v>
      </c>
      <c r="AG218" s="160">
        <f t="shared" si="26"/>
        <v>0</v>
      </c>
      <c r="AH218" s="175" t="s">
        <v>3437</v>
      </c>
      <c r="AI218" s="129">
        <f t="shared" si="27"/>
        <v>4</v>
      </c>
    </row>
    <row r="219" spans="2:35" s="129" customFormat="1">
      <c r="B219" s="156" t="s">
        <v>4812</v>
      </c>
      <c r="C219" s="156" t="s">
        <v>4813</v>
      </c>
      <c r="D219" s="156">
        <v>33245</v>
      </c>
      <c r="E219" s="157">
        <v>0</v>
      </c>
      <c r="F219" s="157">
        <v>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8">
        <f t="shared" si="24"/>
        <v>0</v>
      </c>
      <c r="AF219" s="159">
        <f t="shared" si="25"/>
        <v>0</v>
      </c>
      <c r="AG219" s="160">
        <f t="shared" si="26"/>
        <v>0</v>
      </c>
      <c r="AH219" s="175" t="s">
        <v>6166</v>
      </c>
      <c r="AI219" s="129">
        <f t="shared" si="27"/>
        <v>3.6669999999999998</v>
      </c>
    </row>
    <row r="220" spans="2:35" s="129" customFormat="1">
      <c r="B220" s="156" t="s">
        <v>4814</v>
      </c>
      <c r="C220" s="156" t="s">
        <v>4815</v>
      </c>
      <c r="D220" s="156">
        <v>33245</v>
      </c>
      <c r="E220" s="157">
        <v>0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8">
        <f t="shared" si="24"/>
        <v>0</v>
      </c>
      <c r="AF220" s="159">
        <f t="shared" si="25"/>
        <v>0</v>
      </c>
      <c r="AG220" s="160">
        <f t="shared" si="26"/>
        <v>0</v>
      </c>
      <c r="AH220" s="175" t="s">
        <v>3437</v>
      </c>
      <c r="AI220" s="129">
        <f t="shared" si="27"/>
        <v>4</v>
      </c>
    </row>
    <row r="221" spans="2:35" s="129" customFormat="1">
      <c r="B221" s="156" t="s">
        <v>4816</v>
      </c>
      <c r="C221" s="156" t="s">
        <v>4817</v>
      </c>
      <c r="D221" s="156">
        <v>33245</v>
      </c>
      <c r="E221" s="157">
        <v>1</v>
      </c>
      <c r="F221" s="157">
        <v>0</v>
      </c>
      <c r="G221" s="157">
        <v>1</v>
      </c>
      <c r="H221" s="157">
        <v>0</v>
      </c>
      <c r="I221" s="157">
        <v>1</v>
      </c>
      <c r="J221" s="157">
        <v>0</v>
      </c>
      <c r="K221" s="157">
        <v>1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1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1</v>
      </c>
      <c r="AE221" s="158">
        <f t="shared" si="24"/>
        <v>6</v>
      </c>
      <c r="AF221" s="159">
        <f t="shared" si="25"/>
        <v>1</v>
      </c>
      <c r="AG221" s="160">
        <f t="shared" si="26"/>
        <v>6</v>
      </c>
      <c r="AH221" s="175" t="s">
        <v>3437</v>
      </c>
      <c r="AI221" s="129">
        <f t="shared" si="27"/>
        <v>4</v>
      </c>
    </row>
    <row r="222" spans="2:35" s="129" customFormat="1">
      <c r="B222" s="156" t="s">
        <v>4818</v>
      </c>
      <c r="C222" s="156" t="s">
        <v>4819</v>
      </c>
      <c r="D222" s="156">
        <v>33245</v>
      </c>
      <c r="E222" s="157">
        <v>0</v>
      </c>
      <c r="F222" s="157">
        <v>0</v>
      </c>
      <c r="G222" s="157">
        <v>0</v>
      </c>
      <c r="H222" s="157">
        <v>0</v>
      </c>
      <c r="I222" s="157">
        <v>0</v>
      </c>
      <c r="J222" s="157">
        <v>0</v>
      </c>
      <c r="K222" s="157">
        <v>0</v>
      </c>
      <c r="L222" s="157">
        <v>0</v>
      </c>
      <c r="M222" s="157">
        <v>0</v>
      </c>
      <c r="N222" s="157">
        <v>0</v>
      </c>
      <c r="O222" s="157">
        <v>0</v>
      </c>
      <c r="P222" s="157">
        <v>0</v>
      </c>
      <c r="Q222" s="157">
        <v>1</v>
      </c>
      <c r="R222" s="157">
        <v>0</v>
      </c>
      <c r="S222" s="157">
        <v>0</v>
      </c>
      <c r="T222" s="157">
        <v>0</v>
      </c>
      <c r="U222" s="157">
        <v>0</v>
      </c>
      <c r="V222" s="157">
        <v>0</v>
      </c>
      <c r="W222" s="157">
        <v>0</v>
      </c>
      <c r="X222" s="157">
        <v>0</v>
      </c>
      <c r="Y222" s="157">
        <v>0</v>
      </c>
      <c r="Z222" s="157">
        <v>0</v>
      </c>
      <c r="AA222" s="157">
        <v>0</v>
      </c>
      <c r="AB222" s="157">
        <v>0</v>
      </c>
      <c r="AC222" s="157">
        <v>0</v>
      </c>
      <c r="AD222" s="157">
        <v>0</v>
      </c>
      <c r="AE222" s="158">
        <f t="shared" si="24"/>
        <v>1</v>
      </c>
      <c r="AF222" s="159">
        <f t="shared" si="25"/>
        <v>1</v>
      </c>
      <c r="AG222" s="160">
        <f t="shared" si="26"/>
        <v>1</v>
      </c>
      <c r="AH222" s="175" t="s">
        <v>3437</v>
      </c>
      <c r="AI222" s="129">
        <f t="shared" si="27"/>
        <v>4</v>
      </c>
    </row>
    <row r="223" spans="2:35" s="129" customFormat="1">
      <c r="B223" s="156" t="s">
        <v>4820</v>
      </c>
      <c r="C223" s="156" t="s">
        <v>4821</v>
      </c>
      <c r="D223" s="156">
        <v>33245</v>
      </c>
      <c r="E223" s="157">
        <v>0</v>
      </c>
      <c r="F223" s="157">
        <v>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0</v>
      </c>
      <c r="N223" s="157">
        <v>0</v>
      </c>
      <c r="O223" s="157">
        <v>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8">
        <f t="shared" si="24"/>
        <v>0</v>
      </c>
      <c r="AF223" s="159">
        <f t="shared" si="25"/>
        <v>0</v>
      </c>
      <c r="AG223" s="160">
        <f t="shared" si="26"/>
        <v>0</v>
      </c>
      <c r="AH223" s="175" t="s">
        <v>3437</v>
      </c>
      <c r="AI223" s="129">
        <f t="shared" si="27"/>
        <v>4</v>
      </c>
    </row>
    <row r="224" spans="2:35" s="129" customFormat="1">
      <c r="B224" s="156" t="s">
        <v>4822</v>
      </c>
      <c r="C224" s="156" t="s">
        <v>4823</v>
      </c>
      <c r="D224" s="156">
        <v>33245</v>
      </c>
      <c r="E224" s="157">
        <v>0</v>
      </c>
      <c r="F224" s="157">
        <v>0</v>
      </c>
      <c r="G224" s="157">
        <v>0</v>
      </c>
      <c r="H224" s="157">
        <v>0</v>
      </c>
      <c r="I224" s="157">
        <v>0</v>
      </c>
      <c r="J224" s="157">
        <v>1</v>
      </c>
      <c r="K224" s="157">
        <v>0</v>
      </c>
      <c r="L224" s="157">
        <v>0</v>
      </c>
      <c r="M224" s="157">
        <v>0</v>
      </c>
      <c r="N224" s="157">
        <v>0</v>
      </c>
      <c r="O224" s="157">
        <v>0</v>
      </c>
      <c r="P224" s="157">
        <v>0</v>
      </c>
      <c r="Q224" s="157">
        <v>0</v>
      </c>
      <c r="R224" s="157">
        <v>0</v>
      </c>
      <c r="S224" s="157">
        <v>0</v>
      </c>
      <c r="T224" s="157">
        <v>0</v>
      </c>
      <c r="U224" s="157">
        <v>0</v>
      </c>
      <c r="V224" s="157">
        <v>0</v>
      </c>
      <c r="W224" s="157">
        <v>0</v>
      </c>
      <c r="X224" s="157">
        <v>0</v>
      </c>
      <c r="Y224" s="157">
        <v>0</v>
      </c>
      <c r="Z224" s="157">
        <v>0</v>
      </c>
      <c r="AA224" s="157">
        <v>0</v>
      </c>
      <c r="AB224" s="157">
        <v>0</v>
      </c>
      <c r="AC224" s="157">
        <v>0</v>
      </c>
      <c r="AD224" s="157">
        <v>0</v>
      </c>
      <c r="AE224" s="158">
        <f t="shared" si="24"/>
        <v>1</v>
      </c>
      <c r="AF224" s="159">
        <f t="shared" si="25"/>
        <v>1</v>
      </c>
      <c r="AG224" s="160">
        <f t="shared" si="26"/>
        <v>1</v>
      </c>
      <c r="AH224" s="175" t="s">
        <v>3437</v>
      </c>
      <c r="AI224" s="129">
        <f t="shared" si="27"/>
        <v>4</v>
      </c>
    </row>
    <row r="225" spans="1:35" s="129" customFormat="1">
      <c r="B225" s="156" t="s">
        <v>4824</v>
      </c>
      <c r="C225" s="156" t="s">
        <v>4825</v>
      </c>
      <c r="D225" s="156">
        <v>33245</v>
      </c>
      <c r="E225" s="157">
        <v>0</v>
      </c>
      <c r="F225" s="157">
        <v>0</v>
      </c>
      <c r="G225" s="157">
        <v>0</v>
      </c>
      <c r="H225" s="157">
        <v>0</v>
      </c>
      <c r="I225" s="157">
        <v>0</v>
      </c>
      <c r="J225" s="157">
        <v>0</v>
      </c>
      <c r="K225" s="157">
        <v>0</v>
      </c>
      <c r="L225" s="157">
        <v>0</v>
      </c>
      <c r="M225" s="157">
        <v>0</v>
      </c>
      <c r="N225" s="157">
        <v>0</v>
      </c>
      <c r="O225" s="157">
        <v>0</v>
      </c>
      <c r="P225" s="157">
        <v>0</v>
      </c>
      <c r="Q225" s="157">
        <v>0</v>
      </c>
      <c r="R225" s="157">
        <v>0</v>
      </c>
      <c r="S225" s="157">
        <v>0</v>
      </c>
      <c r="T225" s="157">
        <v>0</v>
      </c>
      <c r="U225" s="157">
        <v>0</v>
      </c>
      <c r="V225" s="157">
        <v>0</v>
      </c>
      <c r="W225" s="157">
        <v>0</v>
      </c>
      <c r="X225" s="157">
        <v>0</v>
      </c>
      <c r="Y225" s="157">
        <v>0</v>
      </c>
      <c r="Z225" s="157">
        <v>0</v>
      </c>
      <c r="AA225" s="157">
        <v>0</v>
      </c>
      <c r="AB225" s="157">
        <v>0</v>
      </c>
      <c r="AC225" s="157">
        <v>0</v>
      </c>
      <c r="AD225" s="157">
        <v>0</v>
      </c>
      <c r="AE225" s="158">
        <f t="shared" si="24"/>
        <v>0</v>
      </c>
      <c r="AF225" s="159">
        <f t="shared" si="25"/>
        <v>0</v>
      </c>
      <c r="AG225" s="160">
        <f t="shared" si="26"/>
        <v>0</v>
      </c>
      <c r="AH225" s="175" t="s">
        <v>6166</v>
      </c>
      <c r="AI225" s="129">
        <f t="shared" si="27"/>
        <v>3.6669999999999998</v>
      </c>
    </row>
    <row r="226" spans="1:35" s="129" customFormat="1">
      <c r="B226" s="156" t="s">
        <v>4826</v>
      </c>
      <c r="C226" s="156" t="s">
        <v>4827</v>
      </c>
      <c r="D226" s="156">
        <v>33245</v>
      </c>
      <c r="E226" s="157">
        <v>0</v>
      </c>
      <c r="F226" s="157">
        <v>0</v>
      </c>
      <c r="G226" s="157">
        <v>0</v>
      </c>
      <c r="H226" s="157">
        <v>0</v>
      </c>
      <c r="I226" s="157">
        <v>0</v>
      </c>
      <c r="J226" s="157">
        <v>0</v>
      </c>
      <c r="K226" s="157">
        <v>1</v>
      </c>
      <c r="L226" s="157">
        <v>0</v>
      </c>
      <c r="M226" s="157">
        <v>0</v>
      </c>
      <c r="N226" s="157">
        <v>0</v>
      </c>
      <c r="O226" s="157">
        <v>0</v>
      </c>
      <c r="P226" s="157">
        <v>0</v>
      </c>
      <c r="Q226" s="157">
        <v>0</v>
      </c>
      <c r="R226" s="157">
        <v>0</v>
      </c>
      <c r="S226" s="157">
        <v>0</v>
      </c>
      <c r="T226" s="157">
        <v>0</v>
      </c>
      <c r="U226" s="157">
        <v>0</v>
      </c>
      <c r="V226" s="157">
        <v>0</v>
      </c>
      <c r="W226" s="157">
        <v>0</v>
      </c>
      <c r="X226" s="157">
        <v>0</v>
      </c>
      <c r="Y226" s="157">
        <v>0</v>
      </c>
      <c r="Z226" s="157">
        <v>0</v>
      </c>
      <c r="AA226" s="157">
        <v>0</v>
      </c>
      <c r="AB226" s="157">
        <v>0</v>
      </c>
      <c r="AC226" s="157">
        <v>0</v>
      </c>
      <c r="AD226" s="157">
        <v>0</v>
      </c>
      <c r="AE226" s="158">
        <f t="shared" si="24"/>
        <v>1</v>
      </c>
      <c r="AF226" s="159">
        <f t="shared" si="25"/>
        <v>1</v>
      </c>
      <c r="AG226" s="160">
        <f t="shared" si="26"/>
        <v>1</v>
      </c>
      <c r="AH226" s="175" t="s">
        <v>3437</v>
      </c>
      <c r="AI226" s="129">
        <f t="shared" si="27"/>
        <v>4</v>
      </c>
    </row>
    <row r="227" spans="1:35" s="129" customFormat="1">
      <c r="A227" s="129" t="s">
        <v>3437</v>
      </c>
      <c r="B227" s="156" t="s">
        <v>2076</v>
      </c>
      <c r="C227" s="156" t="s">
        <v>2077</v>
      </c>
      <c r="D227" s="156">
        <v>33245</v>
      </c>
      <c r="E227" s="157">
        <v>0</v>
      </c>
      <c r="F227" s="157">
        <v>1</v>
      </c>
      <c r="G227" s="157">
        <v>0</v>
      </c>
      <c r="H227" s="157">
        <v>1</v>
      </c>
      <c r="I227" s="157">
        <v>0</v>
      </c>
      <c r="J227" s="157">
        <v>1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1</v>
      </c>
      <c r="S227" s="157">
        <v>0</v>
      </c>
      <c r="T227" s="157">
        <v>1</v>
      </c>
      <c r="U227" s="157">
        <v>0</v>
      </c>
      <c r="V227" s="157">
        <v>1</v>
      </c>
      <c r="W227" s="157">
        <v>0</v>
      </c>
      <c r="X227" s="157">
        <v>0</v>
      </c>
      <c r="Y227" s="157">
        <v>0</v>
      </c>
      <c r="Z227" s="157">
        <v>1</v>
      </c>
      <c r="AA227" s="157">
        <v>0</v>
      </c>
      <c r="AB227" s="157">
        <v>0</v>
      </c>
      <c r="AC227" s="157">
        <v>0</v>
      </c>
      <c r="AD227" s="157">
        <v>0</v>
      </c>
      <c r="AE227" s="158">
        <f t="shared" si="24"/>
        <v>7</v>
      </c>
      <c r="AF227" s="159">
        <f t="shared" si="25"/>
        <v>1</v>
      </c>
      <c r="AG227" s="160">
        <f t="shared" si="26"/>
        <v>7</v>
      </c>
      <c r="AH227" s="175" t="s">
        <v>3437</v>
      </c>
      <c r="AI227" s="129">
        <f t="shared" si="27"/>
        <v>4</v>
      </c>
    </row>
    <row r="228" spans="1:35" s="129" customFormat="1">
      <c r="B228" s="156" t="s">
        <v>4828</v>
      </c>
      <c r="C228" s="156" t="s">
        <v>4829</v>
      </c>
      <c r="D228" s="156">
        <v>33245</v>
      </c>
      <c r="E228" s="157">
        <v>0</v>
      </c>
      <c r="F228" s="157">
        <v>0</v>
      </c>
      <c r="G228" s="157">
        <v>0</v>
      </c>
      <c r="H228" s="157">
        <v>0</v>
      </c>
      <c r="I228" s="157">
        <v>0</v>
      </c>
      <c r="J228" s="157">
        <v>0</v>
      </c>
      <c r="K228" s="157">
        <v>1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1</v>
      </c>
      <c r="V228" s="157">
        <v>0</v>
      </c>
      <c r="W228" s="157">
        <v>0</v>
      </c>
      <c r="X228" s="157">
        <v>0</v>
      </c>
      <c r="Y228" s="157">
        <v>0</v>
      </c>
      <c r="Z228" s="157">
        <v>0</v>
      </c>
      <c r="AA228" s="157">
        <v>0</v>
      </c>
      <c r="AB228" s="157">
        <v>0</v>
      </c>
      <c r="AC228" s="157">
        <v>0</v>
      </c>
      <c r="AD228" s="157">
        <v>0</v>
      </c>
      <c r="AE228" s="158">
        <f t="shared" si="24"/>
        <v>2</v>
      </c>
      <c r="AF228" s="159">
        <f t="shared" si="25"/>
        <v>1</v>
      </c>
      <c r="AG228" s="160">
        <f t="shared" si="26"/>
        <v>2</v>
      </c>
      <c r="AH228" s="175" t="s">
        <v>3437</v>
      </c>
      <c r="AI228" s="129">
        <f t="shared" si="27"/>
        <v>4</v>
      </c>
    </row>
    <row r="229" spans="1:35" s="129" customFormat="1">
      <c r="B229" s="156" t="s">
        <v>4832</v>
      </c>
      <c r="C229" s="156" t="s">
        <v>4833</v>
      </c>
      <c r="D229" s="156">
        <v>33245</v>
      </c>
      <c r="E229" s="157">
        <v>0</v>
      </c>
      <c r="F229" s="157">
        <v>0</v>
      </c>
      <c r="G229" s="157">
        <v>0</v>
      </c>
      <c r="H229" s="157">
        <v>0</v>
      </c>
      <c r="I229" s="157">
        <v>0</v>
      </c>
      <c r="J229" s="157">
        <v>0</v>
      </c>
      <c r="K229" s="157">
        <v>1</v>
      </c>
      <c r="L229" s="157">
        <v>0</v>
      </c>
      <c r="M229" s="157">
        <v>0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8">
        <f t="shared" si="24"/>
        <v>1</v>
      </c>
      <c r="AF229" s="159">
        <f t="shared" si="25"/>
        <v>1</v>
      </c>
      <c r="AG229" s="160">
        <f t="shared" si="26"/>
        <v>1</v>
      </c>
      <c r="AH229" s="175" t="s">
        <v>6162</v>
      </c>
      <c r="AI229" s="129">
        <f t="shared" si="27"/>
        <v>2</v>
      </c>
    </row>
    <row r="230" spans="1:35" s="129" customFormat="1">
      <c r="B230" s="156" t="s">
        <v>4122</v>
      </c>
      <c r="C230" s="156" t="s">
        <v>4123</v>
      </c>
      <c r="D230" s="156">
        <v>33245</v>
      </c>
      <c r="E230" s="157">
        <v>0</v>
      </c>
      <c r="F230" s="157">
        <v>0</v>
      </c>
      <c r="G230" s="157">
        <v>0</v>
      </c>
      <c r="H230" s="157">
        <v>0</v>
      </c>
      <c r="I230" s="157">
        <v>0</v>
      </c>
      <c r="J230" s="157">
        <v>0</v>
      </c>
      <c r="K230" s="157">
        <v>0</v>
      </c>
      <c r="L230" s="157">
        <v>0</v>
      </c>
      <c r="M230" s="157">
        <v>0</v>
      </c>
      <c r="N230" s="157">
        <v>0</v>
      </c>
      <c r="O230" s="157">
        <v>0</v>
      </c>
      <c r="P230" s="157">
        <v>0</v>
      </c>
      <c r="Q230" s="157">
        <v>0</v>
      </c>
      <c r="R230" s="157">
        <v>0</v>
      </c>
      <c r="S230" s="157">
        <v>0</v>
      </c>
      <c r="T230" s="157">
        <v>0</v>
      </c>
      <c r="U230" s="157">
        <v>0</v>
      </c>
      <c r="V230" s="157">
        <v>0</v>
      </c>
      <c r="W230" s="157">
        <v>0</v>
      </c>
      <c r="X230" s="157">
        <v>0</v>
      </c>
      <c r="Y230" s="157">
        <v>0</v>
      </c>
      <c r="Z230" s="157">
        <v>0</v>
      </c>
      <c r="AA230" s="157">
        <v>0</v>
      </c>
      <c r="AB230" s="157">
        <v>0</v>
      </c>
      <c r="AC230" s="157">
        <v>0</v>
      </c>
      <c r="AD230" s="157">
        <v>0</v>
      </c>
      <c r="AE230" s="158">
        <f t="shared" si="24"/>
        <v>0</v>
      </c>
      <c r="AF230" s="159">
        <f t="shared" si="25"/>
        <v>0</v>
      </c>
      <c r="AG230" s="160">
        <f t="shared" si="26"/>
        <v>0</v>
      </c>
      <c r="AH230" s="175" t="s">
        <v>3437</v>
      </c>
      <c r="AI230" s="129">
        <f t="shared" si="27"/>
        <v>4</v>
      </c>
    </row>
    <row r="231" spans="1:35" s="129" customFormat="1">
      <c r="B231" s="156" t="s">
        <v>4834</v>
      </c>
      <c r="C231" s="156" t="s">
        <v>4835</v>
      </c>
      <c r="D231" s="156">
        <v>33245</v>
      </c>
      <c r="E231" s="157">
        <v>0</v>
      </c>
      <c r="F231" s="157">
        <v>0</v>
      </c>
      <c r="G231" s="157">
        <v>0</v>
      </c>
      <c r="H231" s="157">
        <v>0</v>
      </c>
      <c r="I231" s="157">
        <v>0</v>
      </c>
      <c r="J231" s="157">
        <v>0</v>
      </c>
      <c r="K231" s="157">
        <v>0</v>
      </c>
      <c r="L231" s="157">
        <v>0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7">
        <v>0</v>
      </c>
      <c r="V231" s="157">
        <v>0</v>
      </c>
      <c r="W231" s="157">
        <v>0</v>
      </c>
      <c r="X231" s="157">
        <v>0</v>
      </c>
      <c r="Y231" s="157">
        <v>0</v>
      </c>
      <c r="Z231" s="157">
        <v>0</v>
      </c>
      <c r="AA231" s="157">
        <v>0</v>
      </c>
      <c r="AB231" s="157">
        <v>0</v>
      </c>
      <c r="AC231" s="157">
        <v>0</v>
      </c>
      <c r="AD231" s="157">
        <v>0</v>
      </c>
      <c r="AE231" s="158">
        <f t="shared" si="24"/>
        <v>0</v>
      </c>
      <c r="AF231" s="159">
        <f t="shared" si="25"/>
        <v>0</v>
      </c>
      <c r="AG231" s="160">
        <f t="shared" si="26"/>
        <v>0</v>
      </c>
      <c r="AH231" s="175" t="s">
        <v>6168</v>
      </c>
      <c r="AI231" s="129">
        <f t="shared" si="27"/>
        <v>3</v>
      </c>
    </row>
    <row r="232" spans="1:35" s="129" customFormat="1">
      <c r="A232" s="129" t="s">
        <v>3437</v>
      </c>
      <c r="B232" s="156" t="s">
        <v>2084</v>
      </c>
      <c r="C232" s="156" t="s">
        <v>2085</v>
      </c>
      <c r="D232" s="156">
        <v>33245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1</v>
      </c>
      <c r="L232" s="157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8">
        <f t="shared" si="24"/>
        <v>1</v>
      </c>
      <c r="AF232" s="159">
        <f t="shared" si="25"/>
        <v>1</v>
      </c>
      <c r="AG232" s="160">
        <f t="shared" si="26"/>
        <v>1</v>
      </c>
      <c r="AH232" s="175" t="s">
        <v>3437</v>
      </c>
      <c r="AI232" s="129">
        <f t="shared" si="27"/>
        <v>4</v>
      </c>
    </row>
    <row r="233" spans="1:35" s="129" customFormat="1">
      <c r="B233" s="156" t="s">
        <v>4836</v>
      </c>
      <c r="C233" s="156" t="s">
        <v>4837</v>
      </c>
      <c r="D233" s="156">
        <v>33245</v>
      </c>
      <c r="E233" s="157">
        <v>0</v>
      </c>
      <c r="F233" s="157">
        <v>0</v>
      </c>
      <c r="G233" s="157">
        <v>0</v>
      </c>
      <c r="H233" s="157">
        <v>0</v>
      </c>
      <c r="I233" s="157">
        <v>0</v>
      </c>
      <c r="J233" s="157">
        <v>0</v>
      </c>
      <c r="K233" s="157">
        <v>1</v>
      </c>
      <c r="L233" s="157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7">
        <v>0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0</v>
      </c>
      <c r="AC233" s="157">
        <v>0</v>
      </c>
      <c r="AD233" s="157">
        <v>0</v>
      </c>
      <c r="AE233" s="158">
        <f t="shared" si="24"/>
        <v>1</v>
      </c>
      <c r="AF233" s="159">
        <f t="shared" si="25"/>
        <v>1</v>
      </c>
      <c r="AG233" s="160">
        <f t="shared" si="26"/>
        <v>1</v>
      </c>
      <c r="AH233" s="175" t="s">
        <v>6168</v>
      </c>
      <c r="AI233" s="129">
        <f t="shared" si="27"/>
        <v>3</v>
      </c>
    </row>
    <row r="234" spans="1:35" s="129" customFormat="1">
      <c r="B234" s="156" t="s">
        <v>4838</v>
      </c>
      <c r="C234" s="156" t="s">
        <v>4839</v>
      </c>
      <c r="D234" s="156">
        <v>33245</v>
      </c>
      <c r="E234" s="157">
        <v>0</v>
      </c>
      <c r="F234" s="157">
        <v>0</v>
      </c>
      <c r="G234" s="157">
        <v>0</v>
      </c>
      <c r="H234" s="157">
        <v>0</v>
      </c>
      <c r="I234" s="157">
        <v>0</v>
      </c>
      <c r="J234" s="157">
        <v>0</v>
      </c>
      <c r="K234" s="157">
        <v>1</v>
      </c>
      <c r="L234" s="157">
        <v>0</v>
      </c>
      <c r="M234" s="157">
        <v>0</v>
      </c>
      <c r="N234" s="157">
        <v>0</v>
      </c>
      <c r="O234" s="157">
        <v>0</v>
      </c>
      <c r="P234" s="157">
        <v>0</v>
      </c>
      <c r="Q234" s="157">
        <v>0</v>
      </c>
      <c r="R234" s="157">
        <v>0</v>
      </c>
      <c r="S234" s="157">
        <v>0</v>
      </c>
      <c r="T234" s="157">
        <v>0</v>
      </c>
      <c r="U234" s="157">
        <v>1</v>
      </c>
      <c r="V234" s="157">
        <v>0</v>
      </c>
      <c r="W234" s="157">
        <v>0</v>
      </c>
      <c r="X234" s="157">
        <v>0</v>
      </c>
      <c r="Y234" s="157">
        <v>0</v>
      </c>
      <c r="Z234" s="157">
        <v>0</v>
      </c>
      <c r="AA234" s="157">
        <v>0</v>
      </c>
      <c r="AB234" s="157">
        <v>0</v>
      </c>
      <c r="AC234" s="157">
        <v>0</v>
      </c>
      <c r="AD234" s="157">
        <v>1</v>
      </c>
      <c r="AE234" s="158">
        <f t="shared" si="24"/>
        <v>3</v>
      </c>
      <c r="AF234" s="159">
        <f t="shared" si="25"/>
        <v>1</v>
      </c>
      <c r="AG234" s="160">
        <f t="shared" si="26"/>
        <v>3</v>
      </c>
      <c r="AH234" s="175" t="s">
        <v>3437</v>
      </c>
      <c r="AI234" s="129">
        <f t="shared" si="27"/>
        <v>4</v>
      </c>
    </row>
    <row r="235" spans="1:35" s="129" customFormat="1">
      <c r="B235" s="156" t="s">
        <v>4840</v>
      </c>
      <c r="C235" s="156" t="s">
        <v>4841</v>
      </c>
      <c r="D235" s="156">
        <v>33245</v>
      </c>
      <c r="E235" s="157">
        <v>0</v>
      </c>
      <c r="F235" s="157">
        <v>0</v>
      </c>
      <c r="G235" s="157">
        <v>0</v>
      </c>
      <c r="H235" s="157">
        <v>0</v>
      </c>
      <c r="I235" s="157">
        <v>0</v>
      </c>
      <c r="J235" s="157">
        <v>0</v>
      </c>
      <c r="K235" s="157">
        <v>0</v>
      </c>
      <c r="L235" s="157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7">
        <v>0</v>
      </c>
      <c r="V235" s="157">
        <v>0</v>
      </c>
      <c r="W235" s="157">
        <v>0</v>
      </c>
      <c r="X235" s="157">
        <v>0</v>
      </c>
      <c r="Y235" s="157">
        <v>0</v>
      </c>
      <c r="Z235" s="157">
        <v>0</v>
      </c>
      <c r="AA235" s="157">
        <v>0</v>
      </c>
      <c r="AB235" s="157">
        <v>0</v>
      </c>
      <c r="AC235" s="157">
        <v>0</v>
      </c>
      <c r="AD235" s="157">
        <v>0</v>
      </c>
      <c r="AE235" s="158">
        <f t="shared" si="24"/>
        <v>0</v>
      </c>
      <c r="AF235" s="159">
        <f t="shared" si="25"/>
        <v>0</v>
      </c>
      <c r="AG235" s="160">
        <f t="shared" si="26"/>
        <v>0</v>
      </c>
      <c r="AH235" s="175" t="s">
        <v>3437</v>
      </c>
      <c r="AI235" s="129">
        <f t="shared" si="27"/>
        <v>4</v>
      </c>
    </row>
    <row r="236" spans="1:35" s="129" customFormat="1">
      <c r="B236" s="156" t="s">
        <v>4842</v>
      </c>
      <c r="C236" s="156" t="s">
        <v>4843</v>
      </c>
      <c r="D236" s="156">
        <v>33245</v>
      </c>
      <c r="E236" s="157">
        <v>0</v>
      </c>
      <c r="F236" s="157">
        <v>0</v>
      </c>
      <c r="G236" s="157">
        <v>0</v>
      </c>
      <c r="H236" s="157">
        <v>0</v>
      </c>
      <c r="I236" s="157">
        <v>1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8">
        <f t="shared" si="24"/>
        <v>1</v>
      </c>
      <c r="AF236" s="159">
        <f t="shared" si="25"/>
        <v>1</v>
      </c>
      <c r="AG236" s="160">
        <f t="shared" si="26"/>
        <v>1</v>
      </c>
      <c r="AH236" s="175" t="s">
        <v>6170</v>
      </c>
      <c r="AI236" s="129">
        <f t="shared" si="27"/>
        <v>3.3330000000000002</v>
      </c>
    </row>
    <row r="237" spans="1:35" s="129" customFormat="1">
      <c r="B237" s="156" t="s">
        <v>4844</v>
      </c>
      <c r="C237" s="156" t="s">
        <v>4845</v>
      </c>
      <c r="D237" s="156">
        <v>33245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0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8">
        <f t="shared" si="24"/>
        <v>0</v>
      </c>
      <c r="AF237" s="159">
        <f t="shared" si="25"/>
        <v>0</v>
      </c>
      <c r="AG237" s="160">
        <f t="shared" si="26"/>
        <v>0</v>
      </c>
      <c r="AH237" s="175" t="s">
        <v>3437</v>
      </c>
      <c r="AI237" s="129">
        <f t="shared" si="27"/>
        <v>4</v>
      </c>
    </row>
    <row r="238" spans="1:35" s="129" customFormat="1">
      <c r="B238" s="156" t="s">
        <v>4846</v>
      </c>
      <c r="C238" s="156" t="s">
        <v>4847</v>
      </c>
      <c r="D238" s="156">
        <v>33245</v>
      </c>
      <c r="E238" s="157">
        <v>1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1</v>
      </c>
      <c r="L238" s="157">
        <v>0</v>
      </c>
      <c r="M238" s="157">
        <v>0</v>
      </c>
      <c r="N238" s="157">
        <v>0</v>
      </c>
      <c r="O238" s="157">
        <v>1</v>
      </c>
      <c r="P238" s="157">
        <v>0</v>
      </c>
      <c r="Q238" s="157">
        <v>1</v>
      </c>
      <c r="R238" s="157">
        <v>0</v>
      </c>
      <c r="S238" s="157">
        <v>0</v>
      </c>
      <c r="T238" s="157">
        <v>0</v>
      </c>
      <c r="U238" s="157">
        <v>1</v>
      </c>
      <c r="V238" s="157">
        <v>0</v>
      </c>
      <c r="W238" s="157">
        <v>0</v>
      </c>
      <c r="X238" s="157">
        <v>0</v>
      </c>
      <c r="Y238" s="157">
        <v>0</v>
      </c>
      <c r="Z238" s="157">
        <v>0</v>
      </c>
      <c r="AA238" s="157">
        <v>0</v>
      </c>
      <c r="AB238" s="157">
        <v>0</v>
      </c>
      <c r="AC238" s="157">
        <v>1</v>
      </c>
      <c r="AD238" s="157">
        <v>0</v>
      </c>
      <c r="AE238" s="158">
        <f t="shared" si="24"/>
        <v>6</v>
      </c>
      <c r="AF238" s="159">
        <f t="shared" si="25"/>
        <v>1</v>
      </c>
      <c r="AG238" s="160">
        <f t="shared" si="26"/>
        <v>6</v>
      </c>
      <c r="AH238" s="175" t="s">
        <v>6168</v>
      </c>
      <c r="AI238" s="129">
        <f t="shared" si="27"/>
        <v>3</v>
      </c>
    </row>
    <row r="239" spans="1:35" s="129" customFormat="1">
      <c r="B239" s="156" t="s">
        <v>4850</v>
      </c>
      <c r="C239" s="156" t="s">
        <v>4851</v>
      </c>
      <c r="D239" s="156">
        <v>33245</v>
      </c>
      <c r="E239" s="157">
        <v>0</v>
      </c>
      <c r="F239" s="157">
        <v>0</v>
      </c>
      <c r="G239" s="157">
        <v>0</v>
      </c>
      <c r="H239" s="157">
        <v>0</v>
      </c>
      <c r="I239" s="157">
        <v>0</v>
      </c>
      <c r="J239" s="157">
        <v>0</v>
      </c>
      <c r="K239" s="157">
        <v>0</v>
      </c>
      <c r="L239" s="157">
        <v>0</v>
      </c>
      <c r="M239" s="157">
        <v>0</v>
      </c>
      <c r="N239" s="157">
        <v>0</v>
      </c>
      <c r="O239" s="157">
        <v>0</v>
      </c>
      <c r="P239" s="157">
        <v>0</v>
      </c>
      <c r="Q239" s="157">
        <v>0</v>
      </c>
      <c r="R239" s="157">
        <v>0</v>
      </c>
      <c r="S239" s="157">
        <v>0</v>
      </c>
      <c r="T239" s="157">
        <v>0</v>
      </c>
      <c r="U239" s="157">
        <v>0</v>
      </c>
      <c r="V239" s="157">
        <v>0</v>
      </c>
      <c r="W239" s="157">
        <v>0</v>
      </c>
      <c r="X239" s="157">
        <v>0</v>
      </c>
      <c r="Y239" s="157">
        <v>0</v>
      </c>
      <c r="Z239" s="157">
        <v>0</v>
      </c>
      <c r="AA239" s="157">
        <v>0</v>
      </c>
      <c r="AB239" s="157">
        <v>0</v>
      </c>
      <c r="AC239" s="157">
        <v>0</v>
      </c>
      <c r="AD239" s="157">
        <v>0</v>
      </c>
      <c r="AE239" s="158">
        <f t="shared" si="24"/>
        <v>0</v>
      </c>
      <c r="AF239" s="159">
        <f t="shared" si="25"/>
        <v>0</v>
      </c>
      <c r="AG239" s="160">
        <f t="shared" si="26"/>
        <v>0</v>
      </c>
      <c r="AH239" s="175" t="s">
        <v>6171</v>
      </c>
      <c r="AI239" s="129" t="str">
        <f t="shared" si="27"/>
        <v>QQQ</v>
      </c>
    </row>
    <row r="240" spans="1:35" s="129" customFormat="1">
      <c r="B240" s="156" t="s">
        <v>4852</v>
      </c>
      <c r="C240" s="156" t="s">
        <v>4853</v>
      </c>
      <c r="D240" s="156">
        <v>33245</v>
      </c>
      <c r="E240" s="157">
        <v>0</v>
      </c>
      <c r="F240" s="157">
        <v>0</v>
      </c>
      <c r="G240" s="157">
        <v>0</v>
      </c>
      <c r="H240" s="157">
        <v>0</v>
      </c>
      <c r="I240" s="157">
        <v>0</v>
      </c>
      <c r="J240" s="157">
        <v>0</v>
      </c>
      <c r="K240" s="157">
        <v>0</v>
      </c>
      <c r="L240" s="157">
        <v>0</v>
      </c>
      <c r="M240" s="157">
        <v>0</v>
      </c>
      <c r="N240" s="157">
        <v>0</v>
      </c>
      <c r="O240" s="157">
        <v>0</v>
      </c>
      <c r="P240" s="157">
        <v>0</v>
      </c>
      <c r="Q240" s="157">
        <v>0</v>
      </c>
      <c r="R240" s="157">
        <v>0</v>
      </c>
      <c r="S240" s="157">
        <v>0</v>
      </c>
      <c r="T240" s="157">
        <v>0</v>
      </c>
      <c r="U240" s="157">
        <v>0</v>
      </c>
      <c r="V240" s="157">
        <v>0</v>
      </c>
      <c r="W240" s="157">
        <v>0</v>
      </c>
      <c r="X240" s="157">
        <v>0</v>
      </c>
      <c r="Y240" s="157">
        <v>0</v>
      </c>
      <c r="Z240" s="157">
        <v>0</v>
      </c>
      <c r="AA240" s="157">
        <v>0</v>
      </c>
      <c r="AB240" s="157">
        <v>0</v>
      </c>
      <c r="AC240" s="157">
        <v>0</v>
      </c>
      <c r="AD240" s="157">
        <v>0</v>
      </c>
      <c r="AE240" s="158">
        <f t="shared" si="24"/>
        <v>0</v>
      </c>
      <c r="AF240" s="159">
        <f t="shared" si="25"/>
        <v>0</v>
      </c>
      <c r="AG240" s="160">
        <f t="shared" si="26"/>
        <v>0</v>
      </c>
      <c r="AH240" s="175" t="s">
        <v>6167</v>
      </c>
      <c r="AI240" s="129">
        <f t="shared" si="27"/>
        <v>2.6669999999999998</v>
      </c>
    </row>
    <row r="241" spans="1:35" s="129" customFormat="1">
      <c r="B241" s="156" t="s">
        <v>4854</v>
      </c>
      <c r="C241" s="156" t="s">
        <v>4855</v>
      </c>
      <c r="D241" s="156">
        <v>33245</v>
      </c>
      <c r="E241" s="157">
        <v>0</v>
      </c>
      <c r="F241" s="157">
        <v>0</v>
      </c>
      <c r="G241" s="157">
        <v>0</v>
      </c>
      <c r="H241" s="157">
        <v>0</v>
      </c>
      <c r="I241" s="157">
        <v>0</v>
      </c>
      <c r="J241" s="157">
        <v>0</v>
      </c>
      <c r="K241" s="157">
        <v>0</v>
      </c>
      <c r="L241" s="157">
        <v>0</v>
      </c>
      <c r="M241" s="157">
        <v>0</v>
      </c>
      <c r="N241" s="157">
        <v>0</v>
      </c>
      <c r="O241" s="157">
        <v>0</v>
      </c>
      <c r="P241" s="157">
        <v>0</v>
      </c>
      <c r="Q241" s="157">
        <v>0</v>
      </c>
      <c r="R241" s="157">
        <v>0</v>
      </c>
      <c r="S241" s="157">
        <v>0</v>
      </c>
      <c r="T241" s="157">
        <v>0</v>
      </c>
      <c r="U241" s="157">
        <v>0</v>
      </c>
      <c r="V241" s="157">
        <v>0</v>
      </c>
      <c r="W241" s="157">
        <v>0</v>
      </c>
      <c r="X241" s="157">
        <v>0</v>
      </c>
      <c r="Y241" s="157">
        <v>0</v>
      </c>
      <c r="Z241" s="157">
        <v>0</v>
      </c>
      <c r="AA241" s="157">
        <v>0</v>
      </c>
      <c r="AB241" s="157">
        <v>0</v>
      </c>
      <c r="AC241" s="157">
        <v>0</v>
      </c>
      <c r="AD241" s="157">
        <v>0</v>
      </c>
      <c r="AE241" s="158">
        <f t="shared" si="24"/>
        <v>0</v>
      </c>
      <c r="AF241" s="159">
        <f t="shared" si="25"/>
        <v>0</v>
      </c>
      <c r="AG241" s="160">
        <f t="shared" si="26"/>
        <v>0</v>
      </c>
      <c r="AH241" s="175" t="s">
        <v>3437</v>
      </c>
      <c r="AI241" s="129">
        <f t="shared" si="27"/>
        <v>4</v>
      </c>
    </row>
    <row r="242" spans="1:35" s="129" customFormat="1">
      <c r="B242" s="156" t="s">
        <v>4856</v>
      </c>
      <c r="C242" s="156" t="s">
        <v>4857</v>
      </c>
      <c r="D242" s="156">
        <v>33245</v>
      </c>
      <c r="E242" s="157">
        <v>0</v>
      </c>
      <c r="F242" s="157">
        <v>0</v>
      </c>
      <c r="G242" s="157">
        <v>0</v>
      </c>
      <c r="H242" s="157">
        <v>0</v>
      </c>
      <c r="I242" s="157">
        <v>0</v>
      </c>
      <c r="J242" s="157">
        <v>0</v>
      </c>
      <c r="K242" s="157">
        <v>0</v>
      </c>
      <c r="L242" s="157">
        <v>0</v>
      </c>
      <c r="M242" s="157">
        <v>0</v>
      </c>
      <c r="N242" s="157">
        <v>0</v>
      </c>
      <c r="O242" s="157">
        <v>0</v>
      </c>
      <c r="P242" s="157">
        <v>0</v>
      </c>
      <c r="Q242" s="157">
        <v>0</v>
      </c>
      <c r="R242" s="157">
        <v>0</v>
      </c>
      <c r="S242" s="157">
        <v>0</v>
      </c>
      <c r="T242" s="157">
        <v>0</v>
      </c>
      <c r="U242" s="157">
        <v>0</v>
      </c>
      <c r="V242" s="157">
        <v>0</v>
      </c>
      <c r="W242" s="157">
        <v>0</v>
      </c>
      <c r="X242" s="157">
        <v>0</v>
      </c>
      <c r="Y242" s="157">
        <v>0</v>
      </c>
      <c r="Z242" s="157">
        <v>0</v>
      </c>
      <c r="AA242" s="157">
        <v>0</v>
      </c>
      <c r="AB242" s="157">
        <v>0</v>
      </c>
      <c r="AC242" s="157">
        <v>0</v>
      </c>
      <c r="AD242" s="157">
        <v>0</v>
      </c>
      <c r="AE242" s="158">
        <f t="shared" si="24"/>
        <v>0</v>
      </c>
      <c r="AF242" s="159">
        <f t="shared" si="25"/>
        <v>0</v>
      </c>
      <c r="AG242" s="160">
        <f t="shared" si="26"/>
        <v>0</v>
      </c>
      <c r="AH242" s="175" t="s">
        <v>3437</v>
      </c>
      <c r="AI242" s="129">
        <f t="shared" si="27"/>
        <v>4</v>
      </c>
    </row>
    <row r="243" spans="1:35" s="129" customFormat="1">
      <c r="B243" s="156" t="s">
        <v>4858</v>
      </c>
      <c r="C243" s="156" t="s">
        <v>4859</v>
      </c>
      <c r="D243" s="156">
        <v>33245</v>
      </c>
      <c r="E243" s="157">
        <v>0</v>
      </c>
      <c r="F243" s="157">
        <v>0</v>
      </c>
      <c r="G243" s="157">
        <v>0</v>
      </c>
      <c r="H243" s="157">
        <v>0</v>
      </c>
      <c r="I243" s="157">
        <v>0</v>
      </c>
      <c r="J243" s="157">
        <v>0</v>
      </c>
      <c r="K243" s="157">
        <v>0</v>
      </c>
      <c r="L243" s="157">
        <v>0</v>
      </c>
      <c r="M243" s="157">
        <v>0</v>
      </c>
      <c r="N243" s="157">
        <v>0</v>
      </c>
      <c r="O243" s="157">
        <v>0</v>
      </c>
      <c r="P243" s="157">
        <v>0</v>
      </c>
      <c r="Q243" s="157">
        <v>0</v>
      </c>
      <c r="R243" s="157">
        <v>0</v>
      </c>
      <c r="S243" s="157">
        <v>0</v>
      </c>
      <c r="T243" s="157">
        <v>0</v>
      </c>
      <c r="U243" s="157">
        <v>0</v>
      </c>
      <c r="V243" s="157">
        <v>0</v>
      </c>
      <c r="W243" s="157">
        <v>0</v>
      </c>
      <c r="X243" s="157">
        <v>0</v>
      </c>
      <c r="Y243" s="157">
        <v>0</v>
      </c>
      <c r="Z243" s="157">
        <v>0</v>
      </c>
      <c r="AA243" s="157">
        <v>0</v>
      </c>
      <c r="AB243" s="157">
        <v>0</v>
      </c>
      <c r="AC243" s="157">
        <v>0</v>
      </c>
      <c r="AD243" s="157">
        <v>0</v>
      </c>
      <c r="AE243" s="158">
        <f t="shared" si="24"/>
        <v>0</v>
      </c>
      <c r="AF243" s="159">
        <f t="shared" si="25"/>
        <v>0</v>
      </c>
      <c r="AG243" s="160">
        <f t="shared" si="26"/>
        <v>0</v>
      </c>
      <c r="AH243" s="175" t="s">
        <v>6168</v>
      </c>
      <c r="AI243" s="129">
        <f t="shared" si="27"/>
        <v>3</v>
      </c>
    </row>
    <row r="244" spans="1:35" s="129" customFormat="1">
      <c r="B244" s="156" t="s">
        <v>4860</v>
      </c>
      <c r="C244" s="156" t="s">
        <v>4861</v>
      </c>
      <c r="D244" s="156">
        <v>33245</v>
      </c>
      <c r="E244" s="157">
        <v>0</v>
      </c>
      <c r="F244" s="157">
        <v>0</v>
      </c>
      <c r="G244" s="157">
        <v>0</v>
      </c>
      <c r="H244" s="157">
        <v>0</v>
      </c>
      <c r="I244" s="157">
        <v>0</v>
      </c>
      <c r="J244" s="157">
        <v>0</v>
      </c>
      <c r="K244" s="157">
        <v>0</v>
      </c>
      <c r="L244" s="157">
        <v>0</v>
      </c>
      <c r="M244" s="157">
        <v>0</v>
      </c>
      <c r="N244" s="157">
        <v>0</v>
      </c>
      <c r="O244" s="157">
        <v>0</v>
      </c>
      <c r="P244" s="157">
        <v>0</v>
      </c>
      <c r="Q244" s="157">
        <v>0</v>
      </c>
      <c r="R244" s="157">
        <v>0</v>
      </c>
      <c r="S244" s="157">
        <v>0</v>
      </c>
      <c r="T244" s="157">
        <v>0</v>
      </c>
      <c r="U244" s="157">
        <v>0</v>
      </c>
      <c r="V244" s="157">
        <v>0</v>
      </c>
      <c r="W244" s="157">
        <v>0</v>
      </c>
      <c r="X244" s="157">
        <v>0</v>
      </c>
      <c r="Y244" s="157">
        <v>0</v>
      </c>
      <c r="Z244" s="157">
        <v>0</v>
      </c>
      <c r="AA244" s="157">
        <v>0</v>
      </c>
      <c r="AB244" s="157">
        <v>0</v>
      </c>
      <c r="AC244" s="157">
        <v>0</v>
      </c>
      <c r="AD244" s="157">
        <v>0</v>
      </c>
      <c r="AE244" s="158">
        <f t="shared" si="24"/>
        <v>0</v>
      </c>
      <c r="AF244" s="159">
        <f t="shared" si="25"/>
        <v>0</v>
      </c>
      <c r="AG244" s="160">
        <f t="shared" si="26"/>
        <v>0</v>
      </c>
      <c r="AH244" s="175" t="s">
        <v>6166</v>
      </c>
      <c r="AI244" s="129">
        <f t="shared" si="27"/>
        <v>3.6669999999999998</v>
      </c>
    </row>
    <row r="245" spans="1:35" s="129" customFormat="1">
      <c r="A245" s="129" t="s">
        <v>3437</v>
      </c>
      <c r="B245" s="156" t="s">
        <v>2110</v>
      </c>
      <c r="C245" s="156" t="s">
        <v>2111</v>
      </c>
      <c r="D245" s="156">
        <v>33245</v>
      </c>
      <c r="E245" s="157">
        <v>0</v>
      </c>
      <c r="F245" s="157">
        <v>0</v>
      </c>
      <c r="G245" s="157">
        <v>0</v>
      </c>
      <c r="H245" s="157">
        <v>0</v>
      </c>
      <c r="I245" s="157">
        <v>0</v>
      </c>
      <c r="J245" s="157">
        <v>0</v>
      </c>
      <c r="K245" s="157">
        <v>1</v>
      </c>
      <c r="L245" s="157">
        <v>0</v>
      </c>
      <c r="M245" s="157">
        <v>0</v>
      </c>
      <c r="N245" s="157">
        <v>0</v>
      </c>
      <c r="O245" s="157">
        <v>0</v>
      </c>
      <c r="P245" s="157">
        <v>0</v>
      </c>
      <c r="Q245" s="157">
        <v>0</v>
      </c>
      <c r="R245" s="157">
        <v>0</v>
      </c>
      <c r="S245" s="157">
        <v>1</v>
      </c>
      <c r="T245" s="157">
        <v>0</v>
      </c>
      <c r="U245" s="157">
        <v>0</v>
      </c>
      <c r="V245" s="157">
        <v>1</v>
      </c>
      <c r="W245" s="157">
        <v>0</v>
      </c>
      <c r="X245" s="157">
        <v>0</v>
      </c>
      <c r="Y245" s="157">
        <v>0</v>
      </c>
      <c r="Z245" s="157">
        <v>0</v>
      </c>
      <c r="AA245" s="157">
        <v>0</v>
      </c>
      <c r="AB245" s="157">
        <v>0</v>
      </c>
      <c r="AC245" s="157">
        <v>0</v>
      </c>
      <c r="AD245" s="157">
        <v>0</v>
      </c>
      <c r="AE245" s="158">
        <f t="shared" si="24"/>
        <v>3</v>
      </c>
      <c r="AF245" s="159">
        <f t="shared" si="25"/>
        <v>1</v>
      </c>
      <c r="AG245" s="160">
        <f t="shared" si="26"/>
        <v>3</v>
      </c>
      <c r="AH245" s="175" t="s">
        <v>3437</v>
      </c>
      <c r="AI245" s="129">
        <f t="shared" si="27"/>
        <v>4</v>
      </c>
    </row>
    <row r="246" spans="1:35" s="129" customFormat="1">
      <c r="B246" s="156" t="s">
        <v>4866</v>
      </c>
      <c r="C246" s="156" t="s">
        <v>4867</v>
      </c>
      <c r="D246" s="156">
        <v>33245</v>
      </c>
      <c r="E246" s="157">
        <v>0</v>
      </c>
      <c r="F246" s="157">
        <v>0</v>
      </c>
      <c r="G246" s="157">
        <v>0</v>
      </c>
      <c r="H246" s="157">
        <v>0</v>
      </c>
      <c r="I246" s="157">
        <v>0</v>
      </c>
      <c r="J246" s="157">
        <v>1</v>
      </c>
      <c r="K246" s="157">
        <v>1</v>
      </c>
      <c r="L246" s="157">
        <v>1</v>
      </c>
      <c r="M246" s="157">
        <v>0</v>
      </c>
      <c r="N246" s="157">
        <v>0</v>
      </c>
      <c r="O246" s="157">
        <v>0</v>
      </c>
      <c r="P246" s="157">
        <v>0</v>
      </c>
      <c r="Q246" s="157">
        <v>0</v>
      </c>
      <c r="R246" s="157">
        <v>0</v>
      </c>
      <c r="S246" s="157">
        <v>0</v>
      </c>
      <c r="T246" s="157">
        <v>0</v>
      </c>
      <c r="U246" s="157">
        <v>0</v>
      </c>
      <c r="V246" s="157">
        <v>0</v>
      </c>
      <c r="W246" s="157">
        <v>0</v>
      </c>
      <c r="X246" s="157">
        <v>0</v>
      </c>
      <c r="Y246" s="157">
        <v>0</v>
      </c>
      <c r="Z246" s="157">
        <v>0</v>
      </c>
      <c r="AA246" s="157">
        <v>0</v>
      </c>
      <c r="AB246" s="157">
        <v>0</v>
      </c>
      <c r="AC246" s="157">
        <v>0</v>
      </c>
      <c r="AD246" s="157">
        <v>0</v>
      </c>
      <c r="AE246" s="158">
        <f t="shared" si="24"/>
        <v>3</v>
      </c>
      <c r="AF246" s="159">
        <f t="shared" si="25"/>
        <v>1</v>
      </c>
      <c r="AG246" s="160">
        <f t="shared" si="26"/>
        <v>3</v>
      </c>
      <c r="AH246" s="175" t="s">
        <v>3437</v>
      </c>
      <c r="AI246" s="129">
        <f t="shared" si="27"/>
        <v>4</v>
      </c>
    </row>
    <row r="247" spans="1:35" s="129" customFormat="1">
      <c r="A247" s="129" t="s">
        <v>3437</v>
      </c>
      <c r="B247" s="156" t="s">
        <v>2114</v>
      </c>
      <c r="C247" s="156" t="s">
        <v>2115</v>
      </c>
      <c r="D247" s="156">
        <v>33245</v>
      </c>
      <c r="E247" s="157">
        <v>0</v>
      </c>
      <c r="F247" s="157">
        <v>1</v>
      </c>
      <c r="G247" s="157">
        <v>0</v>
      </c>
      <c r="H247" s="157">
        <v>0</v>
      </c>
      <c r="I247" s="157">
        <v>0</v>
      </c>
      <c r="J247" s="157">
        <v>0</v>
      </c>
      <c r="K247" s="157">
        <v>0</v>
      </c>
      <c r="L247" s="157">
        <v>0</v>
      </c>
      <c r="M247" s="157">
        <v>0</v>
      </c>
      <c r="N247" s="157">
        <v>0</v>
      </c>
      <c r="O247" s="157">
        <v>0</v>
      </c>
      <c r="P247" s="157">
        <v>0</v>
      </c>
      <c r="Q247" s="157">
        <v>0</v>
      </c>
      <c r="R247" s="157">
        <v>0</v>
      </c>
      <c r="S247" s="157">
        <v>0</v>
      </c>
      <c r="T247" s="157">
        <v>0</v>
      </c>
      <c r="U247" s="157">
        <v>0</v>
      </c>
      <c r="V247" s="157">
        <v>0</v>
      </c>
      <c r="W247" s="157">
        <v>0</v>
      </c>
      <c r="X247" s="157">
        <v>0</v>
      </c>
      <c r="Y247" s="157">
        <v>0</v>
      </c>
      <c r="Z247" s="157">
        <v>0</v>
      </c>
      <c r="AA247" s="157">
        <v>0</v>
      </c>
      <c r="AB247" s="157">
        <v>0</v>
      </c>
      <c r="AC247" s="157">
        <v>0</v>
      </c>
      <c r="AD247" s="157">
        <v>0</v>
      </c>
      <c r="AE247" s="158">
        <f t="shared" si="24"/>
        <v>1</v>
      </c>
      <c r="AF247" s="159">
        <f t="shared" si="25"/>
        <v>1</v>
      </c>
      <c r="AG247" s="160">
        <f t="shared" si="26"/>
        <v>1</v>
      </c>
      <c r="AH247" s="175" t="s">
        <v>3437</v>
      </c>
      <c r="AI247" s="129">
        <f t="shared" si="27"/>
        <v>4</v>
      </c>
    </row>
    <row r="248" spans="1:35" s="129" customFormat="1">
      <c r="B248" s="156" t="s">
        <v>4868</v>
      </c>
      <c r="C248" s="156" t="s">
        <v>4869</v>
      </c>
      <c r="D248" s="156">
        <v>33245</v>
      </c>
      <c r="E248" s="157">
        <v>0</v>
      </c>
      <c r="F248" s="157">
        <v>0</v>
      </c>
      <c r="G248" s="157">
        <v>0</v>
      </c>
      <c r="H248" s="157">
        <v>0</v>
      </c>
      <c r="I248" s="157">
        <v>0</v>
      </c>
      <c r="J248" s="157">
        <v>0</v>
      </c>
      <c r="K248" s="157">
        <v>0</v>
      </c>
      <c r="L248" s="157">
        <v>0</v>
      </c>
      <c r="M248" s="157">
        <v>0</v>
      </c>
      <c r="N248" s="157">
        <v>0</v>
      </c>
      <c r="O248" s="157">
        <v>0</v>
      </c>
      <c r="P248" s="157">
        <v>0</v>
      </c>
      <c r="Q248" s="157">
        <v>0</v>
      </c>
      <c r="R248" s="157">
        <v>0</v>
      </c>
      <c r="S248" s="157">
        <v>0</v>
      </c>
      <c r="T248" s="157">
        <v>0</v>
      </c>
      <c r="U248" s="157">
        <v>0</v>
      </c>
      <c r="V248" s="157">
        <v>0</v>
      </c>
      <c r="W248" s="157">
        <v>0</v>
      </c>
      <c r="X248" s="157">
        <v>0</v>
      </c>
      <c r="Y248" s="157">
        <v>0</v>
      </c>
      <c r="Z248" s="157">
        <v>0</v>
      </c>
      <c r="AA248" s="157">
        <v>0</v>
      </c>
      <c r="AB248" s="157">
        <v>0</v>
      </c>
      <c r="AC248" s="157">
        <v>0</v>
      </c>
      <c r="AD248" s="157">
        <v>0</v>
      </c>
      <c r="AE248" s="158">
        <f t="shared" si="24"/>
        <v>0</v>
      </c>
      <c r="AF248" s="159">
        <f t="shared" si="25"/>
        <v>0</v>
      </c>
      <c r="AG248" s="160">
        <f t="shared" si="26"/>
        <v>0</v>
      </c>
      <c r="AH248" s="175" t="s">
        <v>6168</v>
      </c>
      <c r="AI248" s="129">
        <f t="shared" si="27"/>
        <v>3</v>
      </c>
    </row>
    <row r="249" spans="1:35" s="129" customFormat="1">
      <c r="A249" s="129" t="s">
        <v>3437</v>
      </c>
      <c r="B249" s="156" t="s">
        <v>2118</v>
      </c>
      <c r="C249" s="156" t="s">
        <v>2119</v>
      </c>
      <c r="D249" s="156">
        <v>33245</v>
      </c>
      <c r="E249" s="157">
        <v>0</v>
      </c>
      <c r="F249" s="157">
        <v>0</v>
      </c>
      <c r="G249" s="157">
        <v>0</v>
      </c>
      <c r="H249" s="157">
        <v>0</v>
      </c>
      <c r="I249" s="157">
        <v>0</v>
      </c>
      <c r="J249" s="157">
        <v>0</v>
      </c>
      <c r="K249" s="157">
        <v>0</v>
      </c>
      <c r="L249" s="157">
        <v>0</v>
      </c>
      <c r="M249" s="157">
        <v>0</v>
      </c>
      <c r="N249" s="157">
        <v>0</v>
      </c>
      <c r="O249" s="157">
        <v>0</v>
      </c>
      <c r="P249" s="157">
        <v>0</v>
      </c>
      <c r="Q249" s="157">
        <v>0</v>
      </c>
      <c r="R249" s="157">
        <v>0</v>
      </c>
      <c r="S249" s="157">
        <v>0</v>
      </c>
      <c r="T249" s="157">
        <v>0</v>
      </c>
      <c r="U249" s="157">
        <v>0</v>
      </c>
      <c r="V249" s="157">
        <v>0</v>
      </c>
      <c r="W249" s="157">
        <v>0</v>
      </c>
      <c r="X249" s="157">
        <v>0</v>
      </c>
      <c r="Y249" s="157">
        <v>0</v>
      </c>
      <c r="Z249" s="157">
        <v>0</v>
      </c>
      <c r="AA249" s="157">
        <v>0</v>
      </c>
      <c r="AB249" s="157">
        <v>0</v>
      </c>
      <c r="AC249" s="157">
        <v>0</v>
      </c>
      <c r="AD249" s="157">
        <v>0</v>
      </c>
      <c r="AE249" s="158">
        <f t="shared" si="24"/>
        <v>0</v>
      </c>
      <c r="AF249" s="159">
        <f t="shared" si="25"/>
        <v>0</v>
      </c>
      <c r="AG249" s="160">
        <f t="shared" si="26"/>
        <v>0</v>
      </c>
      <c r="AH249" s="175" t="s">
        <v>3437</v>
      </c>
      <c r="AI249" s="129">
        <f t="shared" si="27"/>
        <v>4</v>
      </c>
    </row>
    <row r="250" spans="1:35" s="129" customFormat="1">
      <c r="A250" s="129" t="s">
        <v>3437</v>
      </c>
      <c r="B250" s="156" t="s">
        <v>2120</v>
      </c>
      <c r="C250" s="156" t="s">
        <v>2121</v>
      </c>
      <c r="D250" s="156">
        <v>33245</v>
      </c>
      <c r="E250" s="157">
        <v>0</v>
      </c>
      <c r="F250" s="157">
        <v>0</v>
      </c>
      <c r="G250" s="157">
        <v>0</v>
      </c>
      <c r="H250" s="157">
        <v>0</v>
      </c>
      <c r="I250" s="157">
        <v>0</v>
      </c>
      <c r="J250" s="157">
        <v>0</v>
      </c>
      <c r="K250" s="157">
        <v>0</v>
      </c>
      <c r="L250" s="157">
        <v>0</v>
      </c>
      <c r="M250" s="157">
        <v>0</v>
      </c>
      <c r="N250" s="157">
        <v>0</v>
      </c>
      <c r="O250" s="157">
        <v>0</v>
      </c>
      <c r="P250" s="157">
        <v>0</v>
      </c>
      <c r="Q250" s="157">
        <v>0</v>
      </c>
      <c r="R250" s="157">
        <v>0</v>
      </c>
      <c r="S250" s="157">
        <v>0</v>
      </c>
      <c r="T250" s="157">
        <v>0</v>
      </c>
      <c r="U250" s="157">
        <v>0</v>
      </c>
      <c r="V250" s="157">
        <v>0</v>
      </c>
      <c r="W250" s="157">
        <v>0</v>
      </c>
      <c r="X250" s="157">
        <v>0</v>
      </c>
      <c r="Y250" s="157">
        <v>0</v>
      </c>
      <c r="Z250" s="157">
        <v>0</v>
      </c>
      <c r="AA250" s="157">
        <v>0</v>
      </c>
      <c r="AB250" s="157">
        <v>0</v>
      </c>
      <c r="AC250" s="157">
        <v>0</v>
      </c>
      <c r="AD250" s="157">
        <v>0</v>
      </c>
      <c r="AE250" s="158">
        <f t="shared" si="24"/>
        <v>0</v>
      </c>
      <c r="AF250" s="159">
        <f t="shared" si="25"/>
        <v>0</v>
      </c>
      <c r="AG250" s="160">
        <f t="shared" si="26"/>
        <v>0</v>
      </c>
      <c r="AH250" s="175" t="s">
        <v>3437</v>
      </c>
      <c r="AI250" s="129">
        <f t="shared" si="27"/>
        <v>4</v>
      </c>
    </row>
    <row r="251" spans="1:35" s="129" customFormat="1">
      <c r="B251" s="156" t="s">
        <v>4872</v>
      </c>
      <c r="C251" s="156" t="s">
        <v>4873</v>
      </c>
      <c r="D251" s="156">
        <v>33245</v>
      </c>
      <c r="E251" s="157">
        <v>0</v>
      </c>
      <c r="F251" s="157">
        <v>0</v>
      </c>
      <c r="G251" s="157">
        <v>0</v>
      </c>
      <c r="H251" s="157">
        <v>0</v>
      </c>
      <c r="I251" s="157">
        <v>0</v>
      </c>
      <c r="J251" s="157">
        <v>0</v>
      </c>
      <c r="K251" s="157">
        <v>0</v>
      </c>
      <c r="L251" s="157">
        <v>1</v>
      </c>
      <c r="M251" s="157">
        <v>0</v>
      </c>
      <c r="N251" s="157">
        <v>0</v>
      </c>
      <c r="O251" s="157">
        <v>0</v>
      </c>
      <c r="P251" s="157">
        <v>0</v>
      </c>
      <c r="Q251" s="157">
        <v>0</v>
      </c>
      <c r="R251" s="157">
        <v>0</v>
      </c>
      <c r="S251" s="157">
        <v>0</v>
      </c>
      <c r="T251" s="157">
        <v>0</v>
      </c>
      <c r="U251" s="157">
        <v>0</v>
      </c>
      <c r="V251" s="157">
        <v>0</v>
      </c>
      <c r="W251" s="157">
        <v>0</v>
      </c>
      <c r="X251" s="157">
        <v>0</v>
      </c>
      <c r="Y251" s="157">
        <v>0</v>
      </c>
      <c r="Z251" s="157">
        <v>0</v>
      </c>
      <c r="AA251" s="157">
        <v>0</v>
      </c>
      <c r="AB251" s="157">
        <v>0</v>
      </c>
      <c r="AC251" s="157">
        <v>0</v>
      </c>
      <c r="AD251" s="157">
        <v>0</v>
      </c>
      <c r="AE251" s="158">
        <f t="shared" si="24"/>
        <v>1</v>
      </c>
      <c r="AF251" s="159">
        <f t="shared" si="25"/>
        <v>1</v>
      </c>
      <c r="AG251" s="160">
        <f t="shared" si="26"/>
        <v>1</v>
      </c>
      <c r="AH251" s="175" t="s">
        <v>6168</v>
      </c>
      <c r="AI251" s="129">
        <f t="shared" si="27"/>
        <v>3</v>
      </c>
    </row>
    <row r="252" spans="1:35" s="129" customFormat="1">
      <c r="B252" s="156" t="s">
        <v>4874</v>
      </c>
      <c r="C252" s="156" t="s">
        <v>4875</v>
      </c>
      <c r="D252" s="156">
        <v>33245</v>
      </c>
      <c r="E252" s="157">
        <v>0</v>
      </c>
      <c r="F252" s="157">
        <v>0</v>
      </c>
      <c r="G252" s="157">
        <v>0</v>
      </c>
      <c r="H252" s="157">
        <v>0</v>
      </c>
      <c r="I252" s="157">
        <v>0</v>
      </c>
      <c r="J252" s="157">
        <v>0</v>
      </c>
      <c r="K252" s="157">
        <v>0</v>
      </c>
      <c r="L252" s="157">
        <v>0</v>
      </c>
      <c r="M252" s="157">
        <v>0</v>
      </c>
      <c r="N252" s="157">
        <v>0</v>
      </c>
      <c r="O252" s="157">
        <v>0</v>
      </c>
      <c r="P252" s="157">
        <v>0</v>
      </c>
      <c r="Q252" s="157">
        <v>0</v>
      </c>
      <c r="R252" s="157">
        <v>0</v>
      </c>
      <c r="S252" s="157">
        <v>0</v>
      </c>
      <c r="T252" s="157">
        <v>0</v>
      </c>
      <c r="U252" s="157">
        <v>0</v>
      </c>
      <c r="V252" s="157">
        <v>0</v>
      </c>
      <c r="W252" s="157">
        <v>0</v>
      </c>
      <c r="X252" s="157">
        <v>0</v>
      </c>
      <c r="Y252" s="157">
        <v>0</v>
      </c>
      <c r="Z252" s="157">
        <v>0</v>
      </c>
      <c r="AA252" s="157">
        <v>0</v>
      </c>
      <c r="AB252" s="157">
        <v>0</v>
      </c>
      <c r="AC252" s="157">
        <v>0</v>
      </c>
      <c r="AD252" s="157">
        <v>0</v>
      </c>
      <c r="AE252" s="158">
        <f t="shared" si="24"/>
        <v>0</v>
      </c>
      <c r="AF252" s="159">
        <f t="shared" si="25"/>
        <v>0</v>
      </c>
      <c r="AG252" s="160">
        <f t="shared" si="26"/>
        <v>0</v>
      </c>
      <c r="AH252" s="175" t="s">
        <v>6167</v>
      </c>
      <c r="AI252" s="129">
        <f t="shared" si="27"/>
        <v>2.6669999999999998</v>
      </c>
    </row>
    <row r="253" spans="1:35" s="129" customFormat="1">
      <c r="B253" s="156" t="s">
        <v>4876</v>
      </c>
      <c r="C253" s="156" t="s">
        <v>4877</v>
      </c>
      <c r="D253" s="156">
        <v>33245</v>
      </c>
      <c r="E253" s="157">
        <v>0</v>
      </c>
      <c r="F253" s="157">
        <v>0</v>
      </c>
      <c r="G253" s="157">
        <v>0</v>
      </c>
      <c r="H253" s="157">
        <v>0</v>
      </c>
      <c r="I253" s="157">
        <v>0</v>
      </c>
      <c r="J253" s="157">
        <v>0</v>
      </c>
      <c r="K253" s="157">
        <v>1</v>
      </c>
      <c r="L253" s="157">
        <v>0</v>
      </c>
      <c r="M253" s="157">
        <v>0</v>
      </c>
      <c r="N253" s="157">
        <v>0</v>
      </c>
      <c r="O253" s="157">
        <v>0</v>
      </c>
      <c r="P253" s="157">
        <v>0</v>
      </c>
      <c r="Q253" s="157">
        <v>0</v>
      </c>
      <c r="R253" s="157">
        <v>0</v>
      </c>
      <c r="S253" s="157">
        <v>0</v>
      </c>
      <c r="T253" s="157">
        <v>0</v>
      </c>
      <c r="U253" s="157">
        <v>1</v>
      </c>
      <c r="V253" s="157">
        <v>0</v>
      </c>
      <c r="W253" s="157">
        <v>0</v>
      </c>
      <c r="X253" s="157">
        <v>0</v>
      </c>
      <c r="Y253" s="157">
        <v>0</v>
      </c>
      <c r="Z253" s="157">
        <v>0</v>
      </c>
      <c r="AA253" s="157">
        <v>0</v>
      </c>
      <c r="AB253" s="157">
        <v>0</v>
      </c>
      <c r="AC253" s="157">
        <v>1</v>
      </c>
      <c r="AD253" s="157">
        <v>0</v>
      </c>
      <c r="AE253" s="158">
        <f t="shared" si="24"/>
        <v>3</v>
      </c>
      <c r="AF253" s="159">
        <f t="shared" si="25"/>
        <v>1</v>
      </c>
      <c r="AG253" s="160">
        <f t="shared" si="26"/>
        <v>3</v>
      </c>
      <c r="AH253" s="175" t="s">
        <v>3437</v>
      </c>
      <c r="AI253" s="129">
        <f t="shared" si="27"/>
        <v>4</v>
      </c>
    </row>
    <row r="254" spans="1:35" s="129" customFormat="1">
      <c r="B254" s="156" t="s">
        <v>4880</v>
      </c>
      <c r="C254" s="156" t="s">
        <v>4881</v>
      </c>
      <c r="D254" s="156">
        <v>33245</v>
      </c>
      <c r="E254" s="157">
        <v>0</v>
      </c>
      <c r="F254" s="157">
        <v>0</v>
      </c>
      <c r="G254" s="157">
        <v>0</v>
      </c>
      <c r="H254" s="157">
        <v>0</v>
      </c>
      <c r="I254" s="157">
        <v>0</v>
      </c>
      <c r="J254" s="157">
        <v>0</v>
      </c>
      <c r="K254" s="157">
        <v>1</v>
      </c>
      <c r="L254" s="157">
        <v>0</v>
      </c>
      <c r="M254" s="157">
        <v>1</v>
      </c>
      <c r="N254" s="157">
        <v>0</v>
      </c>
      <c r="O254" s="157">
        <v>0</v>
      </c>
      <c r="P254" s="157">
        <v>0</v>
      </c>
      <c r="Q254" s="157">
        <v>0</v>
      </c>
      <c r="R254" s="157">
        <v>0</v>
      </c>
      <c r="S254" s="157">
        <v>0</v>
      </c>
      <c r="T254" s="157">
        <v>0</v>
      </c>
      <c r="U254" s="157">
        <v>0</v>
      </c>
      <c r="V254" s="157">
        <v>0</v>
      </c>
      <c r="W254" s="157">
        <v>0</v>
      </c>
      <c r="X254" s="157">
        <v>0</v>
      </c>
      <c r="Y254" s="157">
        <v>0</v>
      </c>
      <c r="Z254" s="157">
        <v>0</v>
      </c>
      <c r="AA254" s="157">
        <v>0</v>
      </c>
      <c r="AB254" s="157">
        <v>0</v>
      </c>
      <c r="AC254" s="157">
        <v>0</v>
      </c>
      <c r="AD254" s="157">
        <v>0</v>
      </c>
      <c r="AE254" s="158">
        <f t="shared" si="24"/>
        <v>2</v>
      </c>
      <c r="AF254" s="159">
        <f t="shared" si="25"/>
        <v>1</v>
      </c>
      <c r="AG254" s="160">
        <f t="shared" si="26"/>
        <v>2</v>
      </c>
      <c r="AH254" s="175" t="s">
        <v>6166</v>
      </c>
      <c r="AI254" s="129">
        <f t="shared" si="27"/>
        <v>3.6669999999999998</v>
      </c>
    </row>
    <row r="255" spans="1:35" s="129" customFormat="1">
      <c r="B255" s="156" t="s">
        <v>4884</v>
      </c>
      <c r="C255" s="156" t="s">
        <v>4885</v>
      </c>
      <c r="D255" s="156">
        <v>33245</v>
      </c>
      <c r="E255" s="157">
        <v>0</v>
      </c>
      <c r="F255" s="157">
        <v>0</v>
      </c>
      <c r="G255" s="157">
        <v>0</v>
      </c>
      <c r="H255" s="157">
        <v>0</v>
      </c>
      <c r="I255" s="157">
        <v>0</v>
      </c>
      <c r="J255" s="157">
        <v>0</v>
      </c>
      <c r="K255" s="157">
        <v>0</v>
      </c>
      <c r="L255" s="157">
        <v>0</v>
      </c>
      <c r="M255" s="157">
        <v>0</v>
      </c>
      <c r="N255" s="157">
        <v>0</v>
      </c>
      <c r="O255" s="157">
        <v>0</v>
      </c>
      <c r="P255" s="157">
        <v>0</v>
      </c>
      <c r="Q255" s="157">
        <v>0</v>
      </c>
      <c r="R255" s="157">
        <v>0</v>
      </c>
      <c r="S255" s="157">
        <v>0</v>
      </c>
      <c r="T255" s="157">
        <v>0</v>
      </c>
      <c r="U255" s="157">
        <v>0</v>
      </c>
      <c r="V255" s="157">
        <v>0</v>
      </c>
      <c r="W255" s="157">
        <v>0</v>
      </c>
      <c r="X255" s="157">
        <v>0</v>
      </c>
      <c r="Y255" s="157">
        <v>0</v>
      </c>
      <c r="Z255" s="157">
        <v>0</v>
      </c>
      <c r="AA255" s="157">
        <v>0</v>
      </c>
      <c r="AB255" s="157">
        <v>0</v>
      </c>
      <c r="AC255" s="157">
        <v>0</v>
      </c>
      <c r="AD255" s="157">
        <v>0</v>
      </c>
      <c r="AE255" s="158">
        <f t="shared" si="24"/>
        <v>0</v>
      </c>
      <c r="AF255" s="159">
        <f t="shared" si="25"/>
        <v>0</v>
      </c>
      <c r="AG255" s="160">
        <f t="shared" si="26"/>
        <v>0</v>
      </c>
      <c r="AH255" s="175" t="s">
        <v>3437</v>
      </c>
      <c r="AI255" s="129">
        <f t="shared" si="27"/>
        <v>4</v>
      </c>
    </row>
    <row r="256" spans="1:35" s="129" customFormat="1">
      <c r="A256" s="129" t="s">
        <v>3437</v>
      </c>
      <c r="B256" s="156" t="s">
        <v>2132</v>
      </c>
      <c r="C256" s="156" t="s">
        <v>2133</v>
      </c>
      <c r="D256" s="156">
        <v>33245</v>
      </c>
      <c r="E256" s="157">
        <v>0</v>
      </c>
      <c r="F256" s="157">
        <v>0</v>
      </c>
      <c r="G256" s="157">
        <v>0</v>
      </c>
      <c r="H256" s="157">
        <v>0</v>
      </c>
      <c r="I256" s="157">
        <v>0</v>
      </c>
      <c r="J256" s="157">
        <v>0</v>
      </c>
      <c r="K256" s="157">
        <v>0</v>
      </c>
      <c r="L256" s="157">
        <v>0</v>
      </c>
      <c r="M256" s="157">
        <v>0</v>
      </c>
      <c r="N256" s="157">
        <v>0</v>
      </c>
      <c r="O256" s="157">
        <v>0</v>
      </c>
      <c r="P256" s="157">
        <v>0</v>
      </c>
      <c r="Q256" s="157">
        <v>0</v>
      </c>
      <c r="R256" s="157">
        <v>0</v>
      </c>
      <c r="S256" s="157">
        <v>0</v>
      </c>
      <c r="T256" s="157">
        <v>0</v>
      </c>
      <c r="U256" s="157">
        <v>0</v>
      </c>
      <c r="V256" s="157">
        <v>0</v>
      </c>
      <c r="W256" s="157">
        <v>0</v>
      </c>
      <c r="X256" s="157">
        <v>0</v>
      </c>
      <c r="Y256" s="157">
        <v>0</v>
      </c>
      <c r="Z256" s="157">
        <v>0</v>
      </c>
      <c r="AA256" s="157">
        <v>0</v>
      </c>
      <c r="AB256" s="157">
        <v>0</v>
      </c>
      <c r="AC256" s="157">
        <v>0</v>
      </c>
      <c r="AD256" s="157">
        <v>0</v>
      </c>
      <c r="AE256" s="158">
        <f t="shared" si="24"/>
        <v>0</v>
      </c>
      <c r="AF256" s="159">
        <f t="shared" si="25"/>
        <v>0</v>
      </c>
      <c r="AG256" s="160">
        <f t="shared" si="26"/>
        <v>0</v>
      </c>
      <c r="AH256" s="175" t="s">
        <v>3437</v>
      </c>
      <c r="AI256" s="129">
        <f t="shared" si="27"/>
        <v>4</v>
      </c>
    </row>
    <row r="257" spans="1:35" s="129" customFormat="1">
      <c r="B257" s="156" t="s">
        <v>4886</v>
      </c>
      <c r="C257" s="156" t="s">
        <v>4887</v>
      </c>
      <c r="D257" s="156">
        <v>33245</v>
      </c>
      <c r="E257" s="157">
        <v>0</v>
      </c>
      <c r="F257" s="157">
        <v>0</v>
      </c>
      <c r="G257" s="157">
        <v>0</v>
      </c>
      <c r="H257" s="157">
        <v>0</v>
      </c>
      <c r="I257" s="157">
        <v>0</v>
      </c>
      <c r="J257" s="157">
        <v>0</v>
      </c>
      <c r="K257" s="157">
        <v>0</v>
      </c>
      <c r="L257" s="157">
        <v>0</v>
      </c>
      <c r="M257" s="157">
        <v>0</v>
      </c>
      <c r="N257" s="157">
        <v>0</v>
      </c>
      <c r="O257" s="157">
        <v>0</v>
      </c>
      <c r="P257" s="157">
        <v>0</v>
      </c>
      <c r="Q257" s="157">
        <v>0</v>
      </c>
      <c r="R257" s="157">
        <v>0</v>
      </c>
      <c r="S257" s="157">
        <v>0</v>
      </c>
      <c r="T257" s="157">
        <v>0</v>
      </c>
      <c r="U257" s="157">
        <v>0</v>
      </c>
      <c r="V257" s="157">
        <v>0</v>
      </c>
      <c r="W257" s="157">
        <v>0</v>
      </c>
      <c r="X257" s="157">
        <v>0</v>
      </c>
      <c r="Y257" s="157">
        <v>0</v>
      </c>
      <c r="Z257" s="157">
        <v>0</v>
      </c>
      <c r="AA257" s="157">
        <v>0</v>
      </c>
      <c r="AB257" s="157">
        <v>0</v>
      </c>
      <c r="AC257" s="157">
        <v>0</v>
      </c>
      <c r="AD257" s="157">
        <v>0</v>
      </c>
      <c r="AE257" s="158">
        <f t="shared" si="24"/>
        <v>0</v>
      </c>
      <c r="AF257" s="159">
        <f t="shared" si="25"/>
        <v>0</v>
      </c>
      <c r="AG257" s="160">
        <f t="shared" si="26"/>
        <v>0</v>
      </c>
      <c r="AH257" s="175" t="s">
        <v>3437</v>
      </c>
      <c r="AI257" s="129">
        <f t="shared" si="27"/>
        <v>4</v>
      </c>
    </row>
    <row r="258" spans="1:35" s="129" customFormat="1">
      <c r="B258" s="156" t="s">
        <v>4892</v>
      </c>
      <c r="C258" s="156" t="s">
        <v>4893</v>
      </c>
      <c r="D258" s="156">
        <v>33245</v>
      </c>
      <c r="E258" s="157">
        <v>0</v>
      </c>
      <c r="F258" s="157">
        <v>0</v>
      </c>
      <c r="G258" s="157">
        <v>0</v>
      </c>
      <c r="H258" s="157">
        <v>0</v>
      </c>
      <c r="I258" s="157">
        <v>0</v>
      </c>
      <c r="J258" s="157">
        <v>0</v>
      </c>
      <c r="K258" s="157">
        <v>0</v>
      </c>
      <c r="L258" s="157">
        <v>0</v>
      </c>
      <c r="M258" s="157">
        <v>0</v>
      </c>
      <c r="N258" s="157">
        <v>0</v>
      </c>
      <c r="O258" s="157">
        <v>0</v>
      </c>
      <c r="P258" s="157">
        <v>0</v>
      </c>
      <c r="Q258" s="157">
        <v>0</v>
      </c>
      <c r="R258" s="157">
        <v>0</v>
      </c>
      <c r="S258" s="157">
        <v>0</v>
      </c>
      <c r="T258" s="157">
        <v>0</v>
      </c>
      <c r="U258" s="157">
        <v>0</v>
      </c>
      <c r="V258" s="157">
        <v>0</v>
      </c>
      <c r="W258" s="157">
        <v>0</v>
      </c>
      <c r="X258" s="157">
        <v>0</v>
      </c>
      <c r="Y258" s="157">
        <v>0</v>
      </c>
      <c r="Z258" s="157">
        <v>0</v>
      </c>
      <c r="AA258" s="157">
        <v>0</v>
      </c>
      <c r="AB258" s="157">
        <v>0</v>
      </c>
      <c r="AC258" s="157">
        <v>0</v>
      </c>
      <c r="AD258" s="157">
        <v>0</v>
      </c>
      <c r="AE258" s="158">
        <f t="shared" si="24"/>
        <v>0</v>
      </c>
      <c r="AF258" s="159">
        <f t="shared" si="25"/>
        <v>0</v>
      </c>
      <c r="AG258" s="160">
        <f t="shared" si="26"/>
        <v>0</v>
      </c>
      <c r="AH258" s="175" t="s">
        <v>6163</v>
      </c>
      <c r="AI258" s="129">
        <f t="shared" si="27"/>
        <v>0</v>
      </c>
    </row>
    <row r="259" spans="1:35" s="129" customFormat="1">
      <c r="B259" s="156" t="s">
        <v>4894</v>
      </c>
      <c r="C259" s="156" t="s">
        <v>4895</v>
      </c>
      <c r="D259" s="156">
        <v>33245</v>
      </c>
      <c r="E259" s="157">
        <v>0</v>
      </c>
      <c r="F259" s="157">
        <v>0</v>
      </c>
      <c r="G259" s="157">
        <v>0</v>
      </c>
      <c r="H259" s="157">
        <v>0</v>
      </c>
      <c r="I259" s="157">
        <v>0</v>
      </c>
      <c r="J259" s="157">
        <v>1</v>
      </c>
      <c r="K259" s="157">
        <v>0</v>
      </c>
      <c r="L259" s="157">
        <v>0</v>
      </c>
      <c r="M259" s="157">
        <v>0</v>
      </c>
      <c r="N259" s="157">
        <v>0</v>
      </c>
      <c r="O259" s="157">
        <v>0</v>
      </c>
      <c r="P259" s="157">
        <v>0</v>
      </c>
      <c r="Q259" s="157">
        <v>0</v>
      </c>
      <c r="R259" s="157">
        <v>0</v>
      </c>
      <c r="S259" s="157">
        <v>0</v>
      </c>
      <c r="T259" s="157">
        <v>0</v>
      </c>
      <c r="U259" s="157">
        <v>0</v>
      </c>
      <c r="V259" s="157">
        <v>0</v>
      </c>
      <c r="W259" s="157">
        <v>0</v>
      </c>
      <c r="X259" s="157">
        <v>0</v>
      </c>
      <c r="Y259" s="157">
        <v>0</v>
      </c>
      <c r="Z259" s="157">
        <v>0</v>
      </c>
      <c r="AA259" s="157">
        <v>0</v>
      </c>
      <c r="AB259" s="157">
        <v>0</v>
      </c>
      <c r="AC259" s="157">
        <v>0</v>
      </c>
      <c r="AD259" s="157">
        <v>0</v>
      </c>
      <c r="AE259" s="158">
        <f t="shared" si="24"/>
        <v>1</v>
      </c>
      <c r="AF259" s="159">
        <f t="shared" si="25"/>
        <v>1</v>
      </c>
      <c r="AG259" s="160">
        <f t="shared" si="26"/>
        <v>1</v>
      </c>
      <c r="AH259" s="175" t="s">
        <v>3437</v>
      </c>
      <c r="AI259" s="129">
        <f t="shared" si="27"/>
        <v>4</v>
      </c>
    </row>
    <row r="260" spans="1:35" s="129" customFormat="1">
      <c r="B260" s="156" t="s">
        <v>4896</v>
      </c>
      <c r="C260" s="156" t="s">
        <v>4897</v>
      </c>
      <c r="D260" s="156">
        <v>33245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8">
        <f t="shared" si="24"/>
        <v>0</v>
      </c>
      <c r="AF260" s="159">
        <f t="shared" si="25"/>
        <v>0</v>
      </c>
      <c r="AG260" s="160">
        <f t="shared" si="26"/>
        <v>0</v>
      </c>
      <c r="AH260" s="175" t="s">
        <v>3437</v>
      </c>
      <c r="AI260" s="129">
        <f t="shared" si="27"/>
        <v>4</v>
      </c>
    </row>
    <row r="261" spans="1:35" s="129" customFormat="1">
      <c r="B261" s="156" t="s">
        <v>4898</v>
      </c>
      <c r="C261" s="156" t="s">
        <v>4899</v>
      </c>
      <c r="D261" s="156">
        <v>33245</v>
      </c>
      <c r="E261" s="157">
        <v>0</v>
      </c>
      <c r="F261" s="157">
        <v>0</v>
      </c>
      <c r="G261" s="157">
        <v>0</v>
      </c>
      <c r="H261" s="157">
        <v>0</v>
      </c>
      <c r="I261" s="157">
        <v>0</v>
      </c>
      <c r="J261" s="157">
        <v>0</v>
      </c>
      <c r="K261" s="157">
        <v>0</v>
      </c>
      <c r="L261" s="157">
        <v>0</v>
      </c>
      <c r="M261" s="157">
        <v>0</v>
      </c>
      <c r="N261" s="157">
        <v>0</v>
      </c>
      <c r="O261" s="157">
        <v>0</v>
      </c>
      <c r="P261" s="157">
        <v>0</v>
      </c>
      <c r="Q261" s="157">
        <v>0</v>
      </c>
      <c r="R261" s="157">
        <v>0</v>
      </c>
      <c r="S261" s="157">
        <v>0</v>
      </c>
      <c r="T261" s="157">
        <v>0</v>
      </c>
      <c r="U261" s="157">
        <v>0</v>
      </c>
      <c r="V261" s="157">
        <v>0</v>
      </c>
      <c r="W261" s="157">
        <v>0</v>
      </c>
      <c r="X261" s="157">
        <v>0</v>
      </c>
      <c r="Y261" s="157">
        <v>0</v>
      </c>
      <c r="Z261" s="157">
        <v>0</v>
      </c>
      <c r="AA261" s="157">
        <v>0</v>
      </c>
      <c r="AB261" s="157">
        <v>0</v>
      </c>
      <c r="AC261" s="157">
        <v>0</v>
      </c>
      <c r="AD261" s="157">
        <v>0</v>
      </c>
      <c r="AE261" s="158">
        <f t="shared" si="24"/>
        <v>0</v>
      </c>
      <c r="AF261" s="159">
        <f t="shared" si="25"/>
        <v>0</v>
      </c>
      <c r="AG261" s="160">
        <f t="shared" si="26"/>
        <v>0</v>
      </c>
      <c r="AH261" s="175" t="s">
        <v>6168</v>
      </c>
      <c r="AI261" s="129">
        <f t="shared" si="27"/>
        <v>3</v>
      </c>
    </row>
    <row r="262" spans="1:35" s="129" customFormat="1">
      <c r="B262" s="156" t="s">
        <v>4900</v>
      </c>
      <c r="C262" s="156" t="s">
        <v>4901</v>
      </c>
      <c r="D262" s="156">
        <v>33245</v>
      </c>
      <c r="E262" s="157">
        <v>0</v>
      </c>
      <c r="F262" s="157">
        <v>0</v>
      </c>
      <c r="G262" s="157">
        <v>0</v>
      </c>
      <c r="H262" s="157">
        <v>0</v>
      </c>
      <c r="I262" s="157">
        <v>0</v>
      </c>
      <c r="J262" s="157">
        <v>0</v>
      </c>
      <c r="K262" s="157">
        <v>0</v>
      </c>
      <c r="L262" s="157">
        <v>0</v>
      </c>
      <c r="M262" s="157">
        <v>0</v>
      </c>
      <c r="N262" s="157">
        <v>0</v>
      </c>
      <c r="O262" s="157">
        <v>0</v>
      </c>
      <c r="P262" s="157">
        <v>0</v>
      </c>
      <c r="Q262" s="157">
        <v>0</v>
      </c>
      <c r="R262" s="157">
        <v>0</v>
      </c>
      <c r="S262" s="157">
        <v>0</v>
      </c>
      <c r="T262" s="157">
        <v>0</v>
      </c>
      <c r="U262" s="157">
        <v>0</v>
      </c>
      <c r="V262" s="157">
        <v>0</v>
      </c>
      <c r="W262" s="157">
        <v>0</v>
      </c>
      <c r="X262" s="157">
        <v>0</v>
      </c>
      <c r="Y262" s="157">
        <v>0</v>
      </c>
      <c r="Z262" s="157">
        <v>0</v>
      </c>
      <c r="AA262" s="157">
        <v>0</v>
      </c>
      <c r="AB262" s="157">
        <v>0</v>
      </c>
      <c r="AC262" s="157">
        <v>0</v>
      </c>
      <c r="AD262" s="157">
        <v>0</v>
      </c>
      <c r="AE262" s="158">
        <f t="shared" si="24"/>
        <v>0</v>
      </c>
      <c r="AF262" s="159">
        <f t="shared" si="25"/>
        <v>0</v>
      </c>
      <c r="AG262" s="160">
        <f t="shared" si="26"/>
        <v>0</v>
      </c>
      <c r="AH262" s="175" t="s">
        <v>3437</v>
      </c>
      <c r="AI262" s="129">
        <f t="shared" si="27"/>
        <v>4</v>
      </c>
    </row>
    <row r="263" spans="1:35" s="129" customFormat="1">
      <c r="A263" s="129" t="s">
        <v>3437</v>
      </c>
      <c r="B263" s="156" t="s">
        <v>2146</v>
      </c>
      <c r="C263" s="156" t="s">
        <v>2147</v>
      </c>
      <c r="D263" s="156">
        <v>33245</v>
      </c>
      <c r="E263" s="157">
        <v>0</v>
      </c>
      <c r="F263" s="157">
        <v>0</v>
      </c>
      <c r="G263" s="157">
        <v>0</v>
      </c>
      <c r="H263" s="157">
        <v>0</v>
      </c>
      <c r="I263" s="157">
        <v>0</v>
      </c>
      <c r="J263" s="157">
        <v>0</v>
      </c>
      <c r="K263" s="157">
        <v>0</v>
      </c>
      <c r="L263" s="157">
        <v>0</v>
      </c>
      <c r="M263" s="157">
        <v>0</v>
      </c>
      <c r="N263" s="157">
        <v>0</v>
      </c>
      <c r="O263" s="157">
        <v>0</v>
      </c>
      <c r="P263" s="157">
        <v>0</v>
      </c>
      <c r="Q263" s="157">
        <v>0</v>
      </c>
      <c r="R263" s="157">
        <v>0</v>
      </c>
      <c r="S263" s="157">
        <v>0</v>
      </c>
      <c r="T263" s="157">
        <v>0</v>
      </c>
      <c r="U263" s="157">
        <v>0</v>
      </c>
      <c r="V263" s="157">
        <v>0</v>
      </c>
      <c r="W263" s="157">
        <v>0</v>
      </c>
      <c r="X263" s="157">
        <v>0</v>
      </c>
      <c r="Y263" s="157">
        <v>0</v>
      </c>
      <c r="Z263" s="157">
        <v>0</v>
      </c>
      <c r="AA263" s="157">
        <v>0</v>
      </c>
      <c r="AB263" s="157">
        <v>0</v>
      </c>
      <c r="AC263" s="157">
        <v>0</v>
      </c>
      <c r="AD263" s="157">
        <v>0</v>
      </c>
      <c r="AE263" s="158">
        <f t="shared" si="24"/>
        <v>0</v>
      </c>
      <c r="AF263" s="159">
        <f t="shared" si="25"/>
        <v>0</v>
      </c>
      <c r="AG263" s="160">
        <f t="shared" si="26"/>
        <v>0</v>
      </c>
      <c r="AH263" s="175" t="s">
        <v>3437</v>
      </c>
      <c r="AI263" s="129">
        <f t="shared" si="27"/>
        <v>4</v>
      </c>
    </row>
    <row r="264" spans="1:35" s="129" customFormat="1">
      <c r="B264" s="156" t="s">
        <v>4902</v>
      </c>
      <c r="C264" s="156" t="s">
        <v>4903</v>
      </c>
      <c r="D264" s="156">
        <v>33245</v>
      </c>
      <c r="E264" s="157">
        <v>0</v>
      </c>
      <c r="F264" s="157">
        <v>0</v>
      </c>
      <c r="G264" s="157">
        <v>0</v>
      </c>
      <c r="H264" s="157">
        <v>0</v>
      </c>
      <c r="I264" s="157">
        <v>0</v>
      </c>
      <c r="J264" s="157">
        <v>0</v>
      </c>
      <c r="K264" s="157">
        <v>0</v>
      </c>
      <c r="L264" s="157">
        <v>0</v>
      </c>
      <c r="M264" s="157">
        <v>0</v>
      </c>
      <c r="N264" s="157">
        <v>0</v>
      </c>
      <c r="O264" s="157">
        <v>0</v>
      </c>
      <c r="P264" s="157">
        <v>0</v>
      </c>
      <c r="Q264" s="157">
        <v>0</v>
      </c>
      <c r="R264" s="157">
        <v>0</v>
      </c>
      <c r="S264" s="157">
        <v>0</v>
      </c>
      <c r="T264" s="157">
        <v>0</v>
      </c>
      <c r="U264" s="157">
        <v>0</v>
      </c>
      <c r="V264" s="157">
        <v>0</v>
      </c>
      <c r="W264" s="157">
        <v>0</v>
      </c>
      <c r="X264" s="157">
        <v>0</v>
      </c>
      <c r="Y264" s="157">
        <v>0</v>
      </c>
      <c r="Z264" s="157">
        <v>0</v>
      </c>
      <c r="AA264" s="157">
        <v>0</v>
      </c>
      <c r="AB264" s="157">
        <v>0</v>
      </c>
      <c r="AC264" s="157">
        <v>0</v>
      </c>
      <c r="AD264" s="157">
        <v>0</v>
      </c>
      <c r="AE264" s="158">
        <f t="shared" si="24"/>
        <v>0</v>
      </c>
      <c r="AF264" s="159">
        <f t="shared" si="25"/>
        <v>0</v>
      </c>
      <c r="AG264" s="160">
        <f t="shared" si="26"/>
        <v>0</v>
      </c>
      <c r="AH264" s="175" t="s">
        <v>3437</v>
      </c>
      <c r="AI264" s="129">
        <f t="shared" si="27"/>
        <v>4</v>
      </c>
    </row>
    <row r="265" spans="1:35" s="129" customFormat="1">
      <c r="B265" s="156" t="s">
        <v>4904</v>
      </c>
      <c r="C265" s="156" t="s">
        <v>4905</v>
      </c>
      <c r="D265" s="156">
        <v>33245</v>
      </c>
      <c r="E265" s="157">
        <v>0</v>
      </c>
      <c r="F265" s="157">
        <v>0</v>
      </c>
      <c r="G265" s="157">
        <v>0</v>
      </c>
      <c r="H265" s="157">
        <v>0</v>
      </c>
      <c r="I265" s="157">
        <v>0</v>
      </c>
      <c r="J265" s="157">
        <v>0</v>
      </c>
      <c r="K265" s="157">
        <v>0</v>
      </c>
      <c r="L265" s="157">
        <v>0</v>
      </c>
      <c r="M265" s="157">
        <v>0</v>
      </c>
      <c r="N265" s="157">
        <v>0</v>
      </c>
      <c r="O265" s="157">
        <v>0</v>
      </c>
      <c r="P265" s="157">
        <v>0</v>
      </c>
      <c r="Q265" s="157">
        <v>0</v>
      </c>
      <c r="R265" s="157">
        <v>0</v>
      </c>
      <c r="S265" s="157">
        <v>0</v>
      </c>
      <c r="T265" s="157">
        <v>0</v>
      </c>
      <c r="U265" s="157">
        <v>0</v>
      </c>
      <c r="V265" s="157">
        <v>0</v>
      </c>
      <c r="W265" s="157">
        <v>0</v>
      </c>
      <c r="X265" s="157">
        <v>0</v>
      </c>
      <c r="Y265" s="157">
        <v>0</v>
      </c>
      <c r="Z265" s="157">
        <v>0</v>
      </c>
      <c r="AA265" s="157">
        <v>0</v>
      </c>
      <c r="AB265" s="157">
        <v>0</v>
      </c>
      <c r="AC265" s="157">
        <v>0</v>
      </c>
      <c r="AD265" s="157">
        <v>0</v>
      </c>
      <c r="AE265" s="158">
        <f t="shared" si="24"/>
        <v>0</v>
      </c>
      <c r="AF265" s="159">
        <f t="shared" si="25"/>
        <v>0</v>
      </c>
      <c r="AG265" s="160">
        <f t="shared" si="26"/>
        <v>0</v>
      </c>
      <c r="AH265" s="175" t="s">
        <v>6167</v>
      </c>
      <c r="AI265" s="129">
        <f t="shared" si="27"/>
        <v>2.6669999999999998</v>
      </c>
    </row>
    <row r="266" spans="1:35" s="129" customFormat="1">
      <c r="B266" s="156" t="s">
        <v>4906</v>
      </c>
      <c r="C266" s="156" t="s">
        <v>4907</v>
      </c>
      <c r="D266" s="156">
        <v>33245</v>
      </c>
      <c r="E266" s="157">
        <v>0</v>
      </c>
      <c r="F266" s="157">
        <v>0</v>
      </c>
      <c r="G266" s="157">
        <v>0</v>
      </c>
      <c r="H266" s="157">
        <v>0</v>
      </c>
      <c r="I266" s="157">
        <v>0</v>
      </c>
      <c r="J266" s="157">
        <v>0</v>
      </c>
      <c r="K266" s="157">
        <v>0</v>
      </c>
      <c r="L266" s="157">
        <v>0</v>
      </c>
      <c r="M266" s="157">
        <v>0</v>
      </c>
      <c r="N266" s="157">
        <v>0</v>
      </c>
      <c r="O266" s="157">
        <v>0</v>
      </c>
      <c r="P266" s="157">
        <v>0</v>
      </c>
      <c r="Q266" s="157">
        <v>0</v>
      </c>
      <c r="R266" s="157">
        <v>0</v>
      </c>
      <c r="S266" s="157">
        <v>0</v>
      </c>
      <c r="T266" s="157">
        <v>0</v>
      </c>
      <c r="U266" s="157">
        <v>0</v>
      </c>
      <c r="V266" s="157">
        <v>0</v>
      </c>
      <c r="W266" s="157">
        <v>0</v>
      </c>
      <c r="X266" s="157">
        <v>0</v>
      </c>
      <c r="Y266" s="157">
        <v>0</v>
      </c>
      <c r="Z266" s="157">
        <v>0</v>
      </c>
      <c r="AA266" s="157">
        <v>0</v>
      </c>
      <c r="AB266" s="157">
        <v>0</v>
      </c>
      <c r="AC266" s="157">
        <v>0</v>
      </c>
      <c r="AD266" s="157">
        <v>0</v>
      </c>
      <c r="AE266" s="158">
        <f t="shared" si="24"/>
        <v>0</v>
      </c>
      <c r="AF266" s="159">
        <f t="shared" si="25"/>
        <v>0</v>
      </c>
      <c r="AG266" s="160">
        <f t="shared" si="26"/>
        <v>0</v>
      </c>
      <c r="AH266" s="175" t="s">
        <v>6164</v>
      </c>
      <c r="AI266" s="129">
        <f t="shared" si="27"/>
        <v>2.3330000000000002</v>
      </c>
    </row>
    <row r="267" spans="1:35" s="129" customFormat="1">
      <c r="B267" s="156" t="s">
        <v>4908</v>
      </c>
      <c r="C267" s="156" t="s">
        <v>4909</v>
      </c>
      <c r="D267" s="156">
        <v>33245</v>
      </c>
      <c r="E267" s="157">
        <v>0</v>
      </c>
      <c r="F267" s="157">
        <v>0</v>
      </c>
      <c r="G267" s="157">
        <v>0</v>
      </c>
      <c r="H267" s="157">
        <v>0</v>
      </c>
      <c r="I267" s="157">
        <v>0</v>
      </c>
      <c r="J267" s="157">
        <v>0</v>
      </c>
      <c r="K267" s="157">
        <v>0</v>
      </c>
      <c r="L267" s="157">
        <v>0</v>
      </c>
      <c r="M267" s="157">
        <v>0</v>
      </c>
      <c r="N267" s="157">
        <v>0</v>
      </c>
      <c r="O267" s="157">
        <v>0</v>
      </c>
      <c r="P267" s="157">
        <v>0</v>
      </c>
      <c r="Q267" s="157">
        <v>0</v>
      </c>
      <c r="R267" s="157">
        <v>0</v>
      </c>
      <c r="S267" s="157">
        <v>0</v>
      </c>
      <c r="T267" s="157">
        <v>0</v>
      </c>
      <c r="U267" s="157">
        <v>0</v>
      </c>
      <c r="V267" s="157">
        <v>0</v>
      </c>
      <c r="W267" s="157">
        <v>0</v>
      </c>
      <c r="X267" s="157">
        <v>0</v>
      </c>
      <c r="Y267" s="157">
        <v>0</v>
      </c>
      <c r="Z267" s="157">
        <v>0</v>
      </c>
      <c r="AA267" s="157">
        <v>0</v>
      </c>
      <c r="AB267" s="157">
        <v>0</v>
      </c>
      <c r="AC267" s="157">
        <v>0</v>
      </c>
      <c r="AD267" s="157">
        <v>0</v>
      </c>
      <c r="AE267" s="158">
        <f t="shared" si="24"/>
        <v>0</v>
      </c>
      <c r="AF267" s="159">
        <f t="shared" si="25"/>
        <v>0</v>
      </c>
      <c r="AG267" s="160">
        <f t="shared" si="26"/>
        <v>0</v>
      </c>
      <c r="AH267" s="175" t="s">
        <v>6171</v>
      </c>
      <c r="AI267" s="129" t="str">
        <f t="shared" si="27"/>
        <v>QQQ</v>
      </c>
    </row>
    <row r="268" spans="1:35" s="129" customFormat="1">
      <c r="B268" s="156" t="s">
        <v>4910</v>
      </c>
      <c r="C268" s="156" t="s">
        <v>4911</v>
      </c>
      <c r="D268" s="156">
        <v>33245</v>
      </c>
      <c r="E268" s="157">
        <v>0</v>
      </c>
      <c r="F268" s="157">
        <v>0</v>
      </c>
      <c r="G268" s="157">
        <v>0</v>
      </c>
      <c r="H268" s="157">
        <v>0</v>
      </c>
      <c r="I268" s="157">
        <v>0</v>
      </c>
      <c r="J268" s="157">
        <v>0</v>
      </c>
      <c r="K268" s="157">
        <v>0</v>
      </c>
      <c r="L268" s="157">
        <v>0</v>
      </c>
      <c r="M268" s="157">
        <v>0</v>
      </c>
      <c r="N268" s="157">
        <v>0</v>
      </c>
      <c r="O268" s="157">
        <v>0</v>
      </c>
      <c r="P268" s="157">
        <v>0</v>
      </c>
      <c r="Q268" s="157">
        <v>0</v>
      </c>
      <c r="R268" s="157">
        <v>0</v>
      </c>
      <c r="S268" s="157">
        <v>0</v>
      </c>
      <c r="T268" s="157">
        <v>0</v>
      </c>
      <c r="U268" s="157">
        <v>0</v>
      </c>
      <c r="V268" s="157">
        <v>0</v>
      </c>
      <c r="W268" s="157">
        <v>0</v>
      </c>
      <c r="X268" s="157">
        <v>0</v>
      </c>
      <c r="Y268" s="157">
        <v>0</v>
      </c>
      <c r="Z268" s="157">
        <v>0</v>
      </c>
      <c r="AA268" s="157">
        <v>0</v>
      </c>
      <c r="AB268" s="157">
        <v>0</v>
      </c>
      <c r="AC268" s="157">
        <v>0</v>
      </c>
      <c r="AD268" s="157">
        <v>0</v>
      </c>
      <c r="AE268" s="158">
        <f t="shared" si="24"/>
        <v>0</v>
      </c>
      <c r="AF268" s="159">
        <f t="shared" si="25"/>
        <v>0</v>
      </c>
      <c r="AG268" s="160">
        <f t="shared" si="26"/>
        <v>0</v>
      </c>
      <c r="AH268" s="175" t="s">
        <v>6166</v>
      </c>
      <c r="AI268" s="129">
        <f t="shared" si="27"/>
        <v>3.6669999999999998</v>
      </c>
    </row>
    <row r="269" spans="1:35" s="129" customFormat="1">
      <c r="B269" s="156" t="s">
        <v>4912</v>
      </c>
      <c r="C269" s="156" t="s">
        <v>4913</v>
      </c>
      <c r="D269" s="156">
        <v>33245</v>
      </c>
      <c r="E269" s="157">
        <v>0</v>
      </c>
      <c r="F269" s="157">
        <v>0</v>
      </c>
      <c r="G269" s="157">
        <v>0</v>
      </c>
      <c r="H269" s="157">
        <v>0</v>
      </c>
      <c r="I269" s="157">
        <v>0</v>
      </c>
      <c r="J269" s="157">
        <v>0</v>
      </c>
      <c r="K269" s="157">
        <v>0</v>
      </c>
      <c r="L269" s="157">
        <v>0</v>
      </c>
      <c r="M269" s="157">
        <v>0</v>
      </c>
      <c r="N269" s="157">
        <v>0</v>
      </c>
      <c r="O269" s="157">
        <v>0</v>
      </c>
      <c r="P269" s="157">
        <v>0</v>
      </c>
      <c r="Q269" s="157">
        <v>0</v>
      </c>
      <c r="R269" s="157">
        <v>0</v>
      </c>
      <c r="S269" s="157">
        <v>0</v>
      </c>
      <c r="T269" s="157">
        <v>0</v>
      </c>
      <c r="U269" s="157">
        <v>0</v>
      </c>
      <c r="V269" s="157">
        <v>0</v>
      </c>
      <c r="W269" s="157">
        <v>0</v>
      </c>
      <c r="X269" s="157">
        <v>0</v>
      </c>
      <c r="Y269" s="157">
        <v>0</v>
      </c>
      <c r="Z269" s="157">
        <v>0</v>
      </c>
      <c r="AA269" s="157">
        <v>0</v>
      </c>
      <c r="AB269" s="157">
        <v>0</v>
      </c>
      <c r="AC269" s="157">
        <v>0</v>
      </c>
      <c r="AD269" s="157">
        <v>0</v>
      </c>
      <c r="AE269" s="158">
        <f t="shared" si="24"/>
        <v>0</v>
      </c>
      <c r="AF269" s="159">
        <f t="shared" si="25"/>
        <v>0</v>
      </c>
      <c r="AG269" s="160">
        <f t="shared" si="26"/>
        <v>0</v>
      </c>
      <c r="AH269" s="175" t="s">
        <v>6168</v>
      </c>
      <c r="AI269" s="129">
        <f t="shared" si="27"/>
        <v>3</v>
      </c>
    </row>
    <row r="270" spans="1:35" s="129" customFormat="1">
      <c r="B270" s="156" t="s">
        <v>4914</v>
      </c>
      <c r="C270" s="156" t="s">
        <v>4915</v>
      </c>
      <c r="D270" s="156">
        <v>33245</v>
      </c>
      <c r="E270" s="157">
        <v>0</v>
      </c>
      <c r="F270" s="157">
        <v>0</v>
      </c>
      <c r="G270" s="157">
        <v>0</v>
      </c>
      <c r="H270" s="157">
        <v>0</v>
      </c>
      <c r="I270" s="157">
        <v>0</v>
      </c>
      <c r="J270" s="157">
        <v>0</v>
      </c>
      <c r="K270" s="157">
        <v>0</v>
      </c>
      <c r="L270" s="157">
        <v>0</v>
      </c>
      <c r="M270" s="157">
        <v>0</v>
      </c>
      <c r="N270" s="157">
        <v>0</v>
      </c>
      <c r="O270" s="157">
        <v>0</v>
      </c>
      <c r="P270" s="157">
        <v>0</v>
      </c>
      <c r="Q270" s="157">
        <v>0</v>
      </c>
      <c r="R270" s="157">
        <v>0</v>
      </c>
      <c r="S270" s="157">
        <v>0</v>
      </c>
      <c r="T270" s="157">
        <v>0</v>
      </c>
      <c r="U270" s="157">
        <v>0</v>
      </c>
      <c r="V270" s="157">
        <v>0</v>
      </c>
      <c r="W270" s="157">
        <v>0</v>
      </c>
      <c r="X270" s="157">
        <v>0</v>
      </c>
      <c r="Y270" s="157">
        <v>0</v>
      </c>
      <c r="Z270" s="157">
        <v>0</v>
      </c>
      <c r="AA270" s="157">
        <v>0</v>
      </c>
      <c r="AB270" s="157">
        <v>0</v>
      </c>
      <c r="AC270" s="157">
        <v>0</v>
      </c>
      <c r="AD270" s="157">
        <v>0</v>
      </c>
      <c r="AE270" s="158">
        <f t="shared" si="24"/>
        <v>0</v>
      </c>
      <c r="AF270" s="159">
        <f t="shared" si="25"/>
        <v>0</v>
      </c>
      <c r="AG270" s="160">
        <f t="shared" si="26"/>
        <v>0</v>
      </c>
      <c r="AH270" s="175" t="s">
        <v>6171</v>
      </c>
      <c r="AI270" s="129" t="str">
        <f t="shared" si="27"/>
        <v>QQQ</v>
      </c>
    </row>
    <row r="271" spans="1:35" s="129" customFormat="1">
      <c r="B271" s="156" t="s">
        <v>4916</v>
      </c>
      <c r="C271" s="156" t="s">
        <v>4917</v>
      </c>
      <c r="D271" s="156">
        <v>33245</v>
      </c>
      <c r="E271" s="157">
        <v>0</v>
      </c>
      <c r="F271" s="157">
        <v>1</v>
      </c>
      <c r="G271" s="157">
        <v>0</v>
      </c>
      <c r="H271" s="157">
        <v>1</v>
      </c>
      <c r="I271" s="157">
        <v>0</v>
      </c>
      <c r="J271" s="157">
        <v>1</v>
      </c>
      <c r="K271" s="157">
        <v>1</v>
      </c>
      <c r="L271" s="157">
        <v>0</v>
      </c>
      <c r="M271" s="157">
        <v>0</v>
      </c>
      <c r="N271" s="157">
        <v>0</v>
      </c>
      <c r="O271" s="157">
        <v>0</v>
      </c>
      <c r="P271" s="157">
        <v>0</v>
      </c>
      <c r="Q271" s="157">
        <v>0</v>
      </c>
      <c r="R271" s="157">
        <v>0</v>
      </c>
      <c r="S271" s="157">
        <v>0</v>
      </c>
      <c r="T271" s="157">
        <v>0</v>
      </c>
      <c r="U271" s="157">
        <v>0</v>
      </c>
      <c r="V271" s="157">
        <v>0</v>
      </c>
      <c r="W271" s="157">
        <v>0</v>
      </c>
      <c r="X271" s="157">
        <v>0</v>
      </c>
      <c r="Y271" s="157">
        <v>0</v>
      </c>
      <c r="Z271" s="157">
        <v>0</v>
      </c>
      <c r="AA271" s="157">
        <v>0</v>
      </c>
      <c r="AB271" s="157">
        <v>0</v>
      </c>
      <c r="AC271" s="157">
        <v>0</v>
      </c>
      <c r="AD271" s="157">
        <v>0</v>
      </c>
      <c r="AE271" s="158">
        <f t="shared" si="24"/>
        <v>4</v>
      </c>
      <c r="AF271" s="159">
        <f t="shared" si="25"/>
        <v>1</v>
      </c>
      <c r="AG271" s="160">
        <f t="shared" si="26"/>
        <v>4</v>
      </c>
      <c r="AH271" s="175" t="s">
        <v>6166</v>
      </c>
      <c r="AI271" s="129">
        <f t="shared" si="27"/>
        <v>3.6669999999999998</v>
      </c>
    </row>
    <row r="272" spans="1:35" s="129" customFormat="1">
      <c r="B272" s="156" t="s">
        <v>4920</v>
      </c>
      <c r="C272" s="156" t="s">
        <v>4921</v>
      </c>
      <c r="D272" s="156">
        <v>33245</v>
      </c>
      <c r="E272" s="157">
        <v>0</v>
      </c>
      <c r="F272" s="157">
        <v>0</v>
      </c>
      <c r="G272" s="157">
        <v>0</v>
      </c>
      <c r="H272" s="157">
        <v>1</v>
      </c>
      <c r="I272" s="157">
        <v>0</v>
      </c>
      <c r="J272" s="157">
        <v>0</v>
      </c>
      <c r="K272" s="157">
        <v>1</v>
      </c>
      <c r="L272" s="157">
        <v>1</v>
      </c>
      <c r="M272" s="157">
        <v>0</v>
      </c>
      <c r="N272" s="157">
        <v>0</v>
      </c>
      <c r="O272" s="157">
        <v>0</v>
      </c>
      <c r="P272" s="157">
        <v>0</v>
      </c>
      <c r="Q272" s="157">
        <v>0</v>
      </c>
      <c r="R272" s="157">
        <v>0</v>
      </c>
      <c r="S272" s="157">
        <v>0</v>
      </c>
      <c r="T272" s="157">
        <v>0</v>
      </c>
      <c r="U272" s="157">
        <v>0</v>
      </c>
      <c r="V272" s="157">
        <v>0</v>
      </c>
      <c r="W272" s="157">
        <v>0</v>
      </c>
      <c r="X272" s="157">
        <v>0</v>
      </c>
      <c r="Y272" s="157">
        <v>0</v>
      </c>
      <c r="Z272" s="157">
        <v>0</v>
      </c>
      <c r="AA272" s="157">
        <v>0</v>
      </c>
      <c r="AB272" s="157">
        <v>0</v>
      </c>
      <c r="AC272" s="157">
        <v>0</v>
      </c>
      <c r="AD272" s="157">
        <v>0</v>
      </c>
      <c r="AE272" s="158">
        <f t="shared" si="24"/>
        <v>3</v>
      </c>
      <c r="AF272" s="159">
        <f t="shared" si="25"/>
        <v>1</v>
      </c>
      <c r="AG272" s="160">
        <f t="shared" si="26"/>
        <v>3</v>
      </c>
      <c r="AH272" s="175" t="s">
        <v>3437</v>
      </c>
      <c r="AI272" s="129">
        <f t="shared" si="27"/>
        <v>4</v>
      </c>
    </row>
    <row r="273" spans="1:35" s="129" customFormat="1">
      <c r="B273" s="156" t="s">
        <v>4922</v>
      </c>
      <c r="C273" s="156" t="s">
        <v>4923</v>
      </c>
      <c r="D273" s="156">
        <v>33245</v>
      </c>
      <c r="E273" s="157">
        <v>0</v>
      </c>
      <c r="F273" s="157">
        <v>0</v>
      </c>
      <c r="G273" s="157">
        <v>0</v>
      </c>
      <c r="H273" s="157">
        <v>0</v>
      </c>
      <c r="I273" s="157">
        <v>0</v>
      </c>
      <c r="J273" s="157">
        <v>1</v>
      </c>
      <c r="K273" s="157">
        <v>0</v>
      </c>
      <c r="L273" s="157">
        <v>0</v>
      </c>
      <c r="M273" s="157">
        <v>0</v>
      </c>
      <c r="N273" s="157">
        <v>0</v>
      </c>
      <c r="O273" s="157">
        <v>0</v>
      </c>
      <c r="P273" s="157">
        <v>0</v>
      </c>
      <c r="Q273" s="157">
        <v>0</v>
      </c>
      <c r="R273" s="157">
        <v>0</v>
      </c>
      <c r="S273" s="157">
        <v>0</v>
      </c>
      <c r="T273" s="157">
        <v>0</v>
      </c>
      <c r="U273" s="157">
        <v>0</v>
      </c>
      <c r="V273" s="157">
        <v>0</v>
      </c>
      <c r="W273" s="157">
        <v>0</v>
      </c>
      <c r="X273" s="157">
        <v>0</v>
      </c>
      <c r="Y273" s="157">
        <v>0</v>
      </c>
      <c r="Z273" s="157">
        <v>0</v>
      </c>
      <c r="AA273" s="157">
        <v>0</v>
      </c>
      <c r="AB273" s="157">
        <v>0</v>
      </c>
      <c r="AC273" s="157">
        <v>0</v>
      </c>
      <c r="AD273" s="157">
        <v>0</v>
      </c>
      <c r="AE273" s="158">
        <f t="shared" si="24"/>
        <v>1</v>
      </c>
      <c r="AF273" s="159">
        <f t="shared" si="25"/>
        <v>1</v>
      </c>
      <c r="AG273" s="160">
        <f t="shared" si="26"/>
        <v>1</v>
      </c>
      <c r="AH273" s="175" t="s">
        <v>3437</v>
      </c>
      <c r="AI273" s="129">
        <f t="shared" si="27"/>
        <v>4</v>
      </c>
    </row>
    <row r="274" spans="1:35" s="129" customFormat="1">
      <c r="B274" s="156" t="s">
        <v>4924</v>
      </c>
      <c r="C274" s="156" t="s">
        <v>4925</v>
      </c>
      <c r="D274" s="156">
        <v>33245</v>
      </c>
      <c r="E274" s="157">
        <v>0</v>
      </c>
      <c r="F274" s="157">
        <v>0</v>
      </c>
      <c r="G274" s="157">
        <v>0</v>
      </c>
      <c r="H274" s="157">
        <v>0</v>
      </c>
      <c r="I274" s="157">
        <v>0</v>
      </c>
      <c r="J274" s="157">
        <v>0</v>
      </c>
      <c r="K274" s="157">
        <v>0</v>
      </c>
      <c r="L274" s="157">
        <v>0</v>
      </c>
      <c r="M274" s="157">
        <v>0</v>
      </c>
      <c r="N274" s="157">
        <v>0</v>
      </c>
      <c r="O274" s="157">
        <v>0</v>
      </c>
      <c r="P274" s="157">
        <v>0</v>
      </c>
      <c r="Q274" s="157">
        <v>0</v>
      </c>
      <c r="R274" s="157">
        <v>0</v>
      </c>
      <c r="S274" s="157">
        <v>0</v>
      </c>
      <c r="T274" s="157">
        <v>0</v>
      </c>
      <c r="U274" s="157">
        <v>0</v>
      </c>
      <c r="V274" s="157">
        <v>0</v>
      </c>
      <c r="W274" s="157">
        <v>0</v>
      </c>
      <c r="X274" s="157">
        <v>0</v>
      </c>
      <c r="Y274" s="157">
        <v>0</v>
      </c>
      <c r="Z274" s="157">
        <v>0</v>
      </c>
      <c r="AA274" s="157">
        <v>0</v>
      </c>
      <c r="AB274" s="157">
        <v>0</v>
      </c>
      <c r="AC274" s="157">
        <v>0</v>
      </c>
      <c r="AD274" s="157">
        <v>0</v>
      </c>
      <c r="AE274" s="158">
        <f t="shared" si="24"/>
        <v>0</v>
      </c>
      <c r="AF274" s="159">
        <f t="shared" si="25"/>
        <v>0</v>
      </c>
      <c r="AG274" s="160">
        <f t="shared" si="26"/>
        <v>0</v>
      </c>
      <c r="AH274" s="175" t="s">
        <v>3437</v>
      </c>
      <c r="AI274" s="129">
        <f t="shared" si="27"/>
        <v>4</v>
      </c>
    </row>
    <row r="275" spans="1:35" s="129" customFormat="1">
      <c r="B275" s="156" t="s">
        <v>4926</v>
      </c>
      <c r="C275" s="156" t="s">
        <v>4927</v>
      </c>
      <c r="D275" s="156">
        <v>33245</v>
      </c>
      <c r="E275" s="157">
        <v>0</v>
      </c>
      <c r="F275" s="157">
        <v>0</v>
      </c>
      <c r="G275" s="157">
        <v>0</v>
      </c>
      <c r="H275" s="157">
        <v>0</v>
      </c>
      <c r="I275" s="157">
        <v>0</v>
      </c>
      <c r="J275" s="157">
        <v>0</v>
      </c>
      <c r="K275" s="157">
        <v>0</v>
      </c>
      <c r="L275" s="157">
        <v>0</v>
      </c>
      <c r="M275" s="157">
        <v>0</v>
      </c>
      <c r="N275" s="157">
        <v>0</v>
      </c>
      <c r="O275" s="157">
        <v>0</v>
      </c>
      <c r="P275" s="157">
        <v>0</v>
      </c>
      <c r="Q275" s="157">
        <v>0</v>
      </c>
      <c r="R275" s="157">
        <v>0</v>
      </c>
      <c r="S275" s="157">
        <v>0</v>
      </c>
      <c r="T275" s="157">
        <v>0</v>
      </c>
      <c r="U275" s="157">
        <v>0</v>
      </c>
      <c r="V275" s="157">
        <v>0</v>
      </c>
      <c r="W275" s="157">
        <v>0</v>
      </c>
      <c r="X275" s="157">
        <v>0</v>
      </c>
      <c r="Y275" s="157">
        <v>0</v>
      </c>
      <c r="Z275" s="157">
        <v>0</v>
      </c>
      <c r="AA275" s="157">
        <v>0</v>
      </c>
      <c r="AB275" s="157">
        <v>0</v>
      </c>
      <c r="AC275" s="157">
        <v>0</v>
      </c>
      <c r="AD275" s="157">
        <v>0</v>
      </c>
      <c r="AE275" s="158">
        <f t="shared" si="24"/>
        <v>0</v>
      </c>
      <c r="AF275" s="159">
        <f t="shared" si="25"/>
        <v>0</v>
      </c>
      <c r="AG275" s="160">
        <f t="shared" si="26"/>
        <v>0</v>
      </c>
      <c r="AH275" s="175" t="s">
        <v>6171</v>
      </c>
      <c r="AI275" s="129" t="str">
        <f t="shared" si="27"/>
        <v>QQQ</v>
      </c>
    </row>
    <row r="276" spans="1:35" s="129" customFormat="1">
      <c r="B276" s="156" t="s">
        <v>4928</v>
      </c>
      <c r="C276" s="156" t="s">
        <v>4929</v>
      </c>
      <c r="D276" s="156">
        <v>33245</v>
      </c>
      <c r="E276" s="157">
        <v>1</v>
      </c>
      <c r="F276" s="157">
        <v>0</v>
      </c>
      <c r="G276" s="157">
        <v>0</v>
      </c>
      <c r="H276" s="157">
        <v>0</v>
      </c>
      <c r="I276" s="157">
        <v>0</v>
      </c>
      <c r="J276" s="157">
        <v>0</v>
      </c>
      <c r="K276" s="157">
        <v>1</v>
      </c>
      <c r="L276" s="157">
        <v>0</v>
      </c>
      <c r="M276" s="157">
        <v>0</v>
      </c>
      <c r="N276" s="157">
        <v>0</v>
      </c>
      <c r="O276" s="157">
        <v>0</v>
      </c>
      <c r="P276" s="157">
        <v>0</v>
      </c>
      <c r="Q276" s="157">
        <v>0</v>
      </c>
      <c r="R276" s="157">
        <v>0</v>
      </c>
      <c r="S276" s="157">
        <v>0</v>
      </c>
      <c r="T276" s="157">
        <v>0</v>
      </c>
      <c r="U276" s="157">
        <v>0</v>
      </c>
      <c r="V276" s="157">
        <v>0</v>
      </c>
      <c r="W276" s="157">
        <v>0</v>
      </c>
      <c r="X276" s="157">
        <v>0</v>
      </c>
      <c r="Y276" s="157">
        <v>0</v>
      </c>
      <c r="Z276" s="157">
        <v>0</v>
      </c>
      <c r="AA276" s="157">
        <v>0</v>
      </c>
      <c r="AB276" s="157">
        <v>0</v>
      </c>
      <c r="AC276" s="157">
        <v>0</v>
      </c>
      <c r="AD276" s="157">
        <v>0</v>
      </c>
      <c r="AE276" s="158">
        <f t="shared" si="24"/>
        <v>2</v>
      </c>
      <c r="AF276" s="159">
        <f t="shared" si="25"/>
        <v>1</v>
      </c>
      <c r="AG276" s="160">
        <f t="shared" si="26"/>
        <v>2</v>
      </c>
      <c r="AH276" s="175" t="s">
        <v>3437</v>
      </c>
      <c r="AI276" s="129">
        <f t="shared" si="27"/>
        <v>4</v>
      </c>
    </row>
    <row r="277" spans="1:35" s="129" customFormat="1">
      <c r="B277" s="156" t="s">
        <v>4930</v>
      </c>
      <c r="C277" s="156" t="s">
        <v>4931</v>
      </c>
      <c r="D277" s="156">
        <v>33245</v>
      </c>
      <c r="E277" s="157">
        <v>0</v>
      </c>
      <c r="F277" s="157">
        <v>1</v>
      </c>
      <c r="G277" s="157">
        <v>0</v>
      </c>
      <c r="H277" s="157">
        <v>0</v>
      </c>
      <c r="I277" s="157">
        <v>0</v>
      </c>
      <c r="J277" s="157">
        <v>0</v>
      </c>
      <c r="K277" s="157">
        <v>0</v>
      </c>
      <c r="L277" s="157">
        <v>0</v>
      </c>
      <c r="M277" s="157">
        <v>0</v>
      </c>
      <c r="N277" s="157">
        <v>0</v>
      </c>
      <c r="O277" s="157">
        <v>0</v>
      </c>
      <c r="P277" s="157">
        <v>0</v>
      </c>
      <c r="Q277" s="157">
        <v>0</v>
      </c>
      <c r="R277" s="157">
        <v>0</v>
      </c>
      <c r="S277" s="157">
        <v>0</v>
      </c>
      <c r="T277" s="157">
        <v>0</v>
      </c>
      <c r="U277" s="157">
        <v>0</v>
      </c>
      <c r="V277" s="157">
        <v>0</v>
      </c>
      <c r="W277" s="157">
        <v>0</v>
      </c>
      <c r="X277" s="157">
        <v>0</v>
      </c>
      <c r="Y277" s="157">
        <v>0</v>
      </c>
      <c r="Z277" s="157">
        <v>0</v>
      </c>
      <c r="AA277" s="157">
        <v>0</v>
      </c>
      <c r="AB277" s="157">
        <v>0</v>
      </c>
      <c r="AC277" s="157">
        <v>0</v>
      </c>
      <c r="AD277" s="157">
        <v>0</v>
      </c>
      <c r="AE277" s="158">
        <f t="shared" ref="AE277:AE340" si="28">SUM(E277:AD277)</f>
        <v>1</v>
      </c>
      <c r="AF277" s="159">
        <f t="shared" ref="AF277:AF340" si="29">IF(AE277=0,0,1)</f>
        <v>1</v>
      </c>
      <c r="AG277" s="160">
        <f t="shared" ref="AG277:AG340" si="30">SUMPRODUCT($E$17:$AD$17,E277:AD277)</f>
        <v>1</v>
      </c>
      <c r="AH277" s="175" t="s">
        <v>3437</v>
      </c>
      <c r="AI277" s="129">
        <f t="shared" si="27"/>
        <v>4</v>
      </c>
    </row>
    <row r="278" spans="1:35" s="129" customFormat="1">
      <c r="A278" s="129" t="s">
        <v>3437</v>
      </c>
      <c r="B278" s="156" t="s">
        <v>2174</v>
      </c>
      <c r="C278" s="156" t="s">
        <v>2175</v>
      </c>
      <c r="D278" s="156">
        <v>33245</v>
      </c>
      <c r="E278" s="157">
        <v>0</v>
      </c>
      <c r="F278" s="157">
        <v>0</v>
      </c>
      <c r="G278" s="157">
        <v>0</v>
      </c>
      <c r="H278" s="157">
        <v>0</v>
      </c>
      <c r="I278" s="157">
        <v>0</v>
      </c>
      <c r="J278" s="157">
        <v>0</v>
      </c>
      <c r="K278" s="157">
        <v>0</v>
      </c>
      <c r="L278" s="157">
        <v>0</v>
      </c>
      <c r="M278" s="157">
        <v>0</v>
      </c>
      <c r="N278" s="157">
        <v>0</v>
      </c>
      <c r="O278" s="157">
        <v>0</v>
      </c>
      <c r="P278" s="157">
        <v>0</v>
      </c>
      <c r="Q278" s="157">
        <v>0</v>
      </c>
      <c r="R278" s="157">
        <v>0</v>
      </c>
      <c r="S278" s="157">
        <v>0</v>
      </c>
      <c r="T278" s="157">
        <v>0</v>
      </c>
      <c r="U278" s="157">
        <v>0</v>
      </c>
      <c r="V278" s="157">
        <v>0</v>
      </c>
      <c r="W278" s="157">
        <v>0</v>
      </c>
      <c r="X278" s="157">
        <v>0</v>
      </c>
      <c r="Y278" s="157">
        <v>0</v>
      </c>
      <c r="Z278" s="157">
        <v>0</v>
      </c>
      <c r="AA278" s="157">
        <v>0</v>
      </c>
      <c r="AB278" s="157">
        <v>0</v>
      </c>
      <c r="AC278" s="157">
        <v>0</v>
      </c>
      <c r="AD278" s="157">
        <v>0</v>
      </c>
      <c r="AE278" s="158">
        <f t="shared" si="28"/>
        <v>0</v>
      </c>
      <c r="AF278" s="159">
        <f t="shared" si="29"/>
        <v>0</v>
      </c>
      <c r="AG278" s="160">
        <f t="shared" si="30"/>
        <v>0</v>
      </c>
      <c r="AH278" s="175" t="s">
        <v>6174</v>
      </c>
      <c r="AI278" s="129" t="str">
        <f t="shared" ref="AI278:AI341" si="31">VLOOKUP(AH278,$AH$2:$AI$17,2,FALSE)</f>
        <v>CR CR</v>
      </c>
    </row>
    <row r="279" spans="1:35" s="129" customFormat="1">
      <c r="B279" s="156" t="s">
        <v>4932</v>
      </c>
      <c r="C279" s="156" t="s">
        <v>4933</v>
      </c>
      <c r="D279" s="156">
        <v>33245</v>
      </c>
      <c r="E279" s="157">
        <v>0</v>
      </c>
      <c r="F279" s="157">
        <v>0</v>
      </c>
      <c r="G279" s="157">
        <v>0</v>
      </c>
      <c r="H279" s="157">
        <v>0</v>
      </c>
      <c r="I279" s="157">
        <v>0</v>
      </c>
      <c r="J279" s="157">
        <v>0</v>
      </c>
      <c r="K279" s="157">
        <v>0</v>
      </c>
      <c r="L279" s="157">
        <v>0</v>
      </c>
      <c r="M279" s="157">
        <v>0</v>
      </c>
      <c r="N279" s="157">
        <v>0</v>
      </c>
      <c r="O279" s="157">
        <v>0</v>
      </c>
      <c r="P279" s="157">
        <v>0</v>
      </c>
      <c r="Q279" s="157">
        <v>0</v>
      </c>
      <c r="R279" s="157">
        <v>0</v>
      </c>
      <c r="S279" s="157">
        <v>0</v>
      </c>
      <c r="T279" s="157">
        <v>0</v>
      </c>
      <c r="U279" s="157">
        <v>0</v>
      </c>
      <c r="V279" s="157">
        <v>0</v>
      </c>
      <c r="W279" s="157">
        <v>0</v>
      </c>
      <c r="X279" s="157">
        <v>0</v>
      </c>
      <c r="Y279" s="157">
        <v>0</v>
      </c>
      <c r="Z279" s="157">
        <v>0</v>
      </c>
      <c r="AA279" s="157">
        <v>0</v>
      </c>
      <c r="AB279" s="157">
        <v>0</v>
      </c>
      <c r="AC279" s="157">
        <v>0</v>
      </c>
      <c r="AD279" s="157">
        <v>0</v>
      </c>
      <c r="AE279" s="158">
        <f t="shared" si="28"/>
        <v>0</v>
      </c>
      <c r="AF279" s="159">
        <f t="shared" si="29"/>
        <v>0</v>
      </c>
      <c r="AG279" s="160">
        <f t="shared" si="30"/>
        <v>0</v>
      </c>
      <c r="AH279" s="175" t="s">
        <v>6166</v>
      </c>
      <c r="AI279" s="129">
        <f t="shared" si="31"/>
        <v>3.6669999999999998</v>
      </c>
    </row>
    <row r="280" spans="1:35" s="129" customFormat="1">
      <c r="B280" s="156" t="s">
        <v>4934</v>
      </c>
      <c r="C280" s="156" t="s">
        <v>4935</v>
      </c>
      <c r="D280" s="156">
        <v>33245</v>
      </c>
      <c r="E280" s="157">
        <v>0</v>
      </c>
      <c r="F280" s="157">
        <v>0</v>
      </c>
      <c r="G280" s="157">
        <v>0</v>
      </c>
      <c r="H280" s="157">
        <v>0</v>
      </c>
      <c r="I280" s="157">
        <v>0</v>
      </c>
      <c r="J280" s="157">
        <v>0</v>
      </c>
      <c r="K280" s="157">
        <v>0</v>
      </c>
      <c r="L280" s="157">
        <v>0</v>
      </c>
      <c r="M280" s="157">
        <v>0</v>
      </c>
      <c r="N280" s="157">
        <v>0</v>
      </c>
      <c r="O280" s="157">
        <v>0</v>
      </c>
      <c r="P280" s="157">
        <v>0</v>
      </c>
      <c r="Q280" s="157">
        <v>0</v>
      </c>
      <c r="R280" s="157">
        <v>0</v>
      </c>
      <c r="S280" s="157">
        <v>0</v>
      </c>
      <c r="T280" s="157">
        <v>0</v>
      </c>
      <c r="U280" s="157">
        <v>0</v>
      </c>
      <c r="V280" s="157">
        <v>0</v>
      </c>
      <c r="W280" s="157">
        <v>0</v>
      </c>
      <c r="X280" s="157">
        <v>0</v>
      </c>
      <c r="Y280" s="157">
        <v>0</v>
      </c>
      <c r="Z280" s="157">
        <v>0</v>
      </c>
      <c r="AA280" s="157">
        <v>0</v>
      </c>
      <c r="AB280" s="157">
        <v>0</v>
      </c>
      <c r="AC280" s="157">
        <v>0</v>
      </c>
      <c r="AD280" s="157">
        <v>0</v>
      </c>
      <c r="AE280" s="158">
        <f t="shared" si="28"/>
        <v>0</v>
      </c>
      <c r="AF280" s="159">
        <f t="shared" si="29"/>
        <v>0</v>
      </c>
      <c r="AG280" s="160">
        <f t="shared" si="30"/>
        <v>0</v>
      </c>
      <c r="AH280" s="175" t="s">
        <v>6166</v>
      </c>
      <c r="AI280" s="129">
        <f t="shared" si="31"/>
        <v>3.6669999999999998</v>
      </c>
    </row>
    <row r="281" spans="1:35" s="129" customFormat="1">
      <c r="B281" s="156" t="s">
        <v>4936</v>
      </c>
      <c r="C281" s="156" t="s">
        <v>4937</v>
      </c>
      <c r="D281" s="156">
        <v>33245</v>
      </c>
      <c r="E281" s="157">
        <v>0</v>
      </c>
      <c r="F281" s="157">
        <v>0</v>
      </c>
      <c r="G281" s="157">
        <v>0</v>
      </c>
      <c r="H281" s="157">
        <v>0</v>
      </c>
      <c r="I281" s="157">
        <v>1</v>
      </c>
      <c r="J281" s="157">
        <v>0</v>
      </c>
      <c r="K281" s="157">
        <v>0</v>
      </c>
      <c r="L281" s="157">
        <v>0</v>
      </c>
      <c r="M281" s="157">
        <v>0</v>
      </c>
      <c r="N281" s="157">
        <v>0</v>
      </c>
      <c r="O281" s="157">
        <v>0</v>
      </c>
      <c r="P281" s="157">
        <v>0</v>
      </c>
      <c r="Q281" s="157">
        <v>0</v>
      </c>
      <c r="R281" s="157">
        <v>0</v>
      </c>
      <c r="S281" s="157">
        <v>0</v>
      </c>
      <c r="T281" s="157">
        <v>0</v>
      </c>
      <c r="U281" s="157">
        <v>0</v>
      </c>
      <c r="V281" s="157">
        <v>0</v>
      </c>
      <c r="W281" s="157">
        <v>0</v>
      </c>
      <c r="X281" s="157">
        <v>0</v>
      </c>
      <c r="Y281" s="157">
        <v>0</v>
      </c>
      <c r="Z281" s="157">
        <v>0</v>
      </c>
      <c r="AA281" s="157">
        <v>0</v>
      </c>
      <c r="AB281" s="157">
        <v>0</v>
      </c>
      <c r="AC281" s="157">
        <v>0</v>
      </c>
      <c r="AD281" s="157">
        <v>0</v>
      </c>
      <c r="AE281" s="158">
        <f t="shared" si="28"/>
        <v>1</v>
      </c>
      <c r="AF281" s="159">
        <f t="shared" si="29"/>
        <v>1</v>
      </c>
      <c r="AG281" s="160">
        <f t="shared" si="30"/>
        <v>1</v>
      </c>
      <c r="AH281" s="175" t="s">
        <v>6166</v>
      </c>
      <c r="AI281" s="129">
        <f t="shared" si="31"/>
        <v>3.6669999999999998</v>
      </c>
    </row>
    <row r="282" spans="1:35" s="129" customFormat="1">
      <c r="B282" s="156" t="s">
        <v>4942</v>
      </c>
      <c r="C282" s="156" t="s">
        <v>4943</v>
      </c>
      <c r="D282" s="156">
        <v>33245</v>
      </c>
      <c r="E282" s="157">
        <v>0</v>
      </c>
      <c r="F282" s="157">
        <v>0</v>
      </c>
      <c r="G282" s="157">
        <v>0</v>
      </c>
      <c r="H282" s="157">
        <v>0</v>
      </c>
      <c r="I282" s="157">
        <v>0</v>
      </c>
      <c r="J282" s="157">
        <v>0</v>
      </c>
      <c r="K282" s="157">
        <v>0</v>
      </c>
      <c r="L282" s="157">
        <v>0</v>
      </c>
      <c r="M282" s="157">
        <v>0</v>
      </c>
      <c r="N282" s="157">
        <v>0</v>
      </c>
      <c r="O282" s="157">
        <v>0</v>
      </c>
      <c r="P282" s="157">
        <v>0</v>
      </c>
      <c r="Q282" s="157">
        <v>0</v>
      </c>
      <c r="R282" s="157">
        <v>0</v>
      </c>
      <c r="S282" s="157">
        <v>0</v>
      </c>
      <c r="T282" s="157">
        <v>0</v>
      </c>
      <c r="U282" s="157">
        <v>0</v>
      </c>
      <c r="V282" s="157">
        <v>0</v>
      </c>
      <c r="W282" s="157">
        <v>0</v>
      </c>
      <c r="X282" s="157">
        <v>0</v>
      </c>
      <c r="Y282" s="157">
        <v>0</v>
      </c>
      <c r="Z282" s="157">
        <v>0</v>
      </c>
      <c r="AA282" s="157">
        <v>0</v>
      </c>
      <c r="AB282" s="157">
        <v>0</v>
      </c>
      <c r="AC282" s="157">
        <v>0</v>
      </c>
      <c r="AD282" s="157">
        <v>0</v>
      </c>
      <c r="AE282" s="158">
        <f t="shared" si="28"/>
        <v>0</v>
      </c>
      <c r="AF282" s="159">
        <f t="shared" si="29"/>
        <v>0</v>
      </c>
      <c r="AG282" s="160">
        <f t="shared" si="30"/>
        <v>0</v>
      </c>
      <c r="AH282" s="175" t="s">
        <v>3437</v>
      </c>
      <c r="AI282" s="129">
        <f t="shared" si="31"/>
        <v>4</v>
      </c>
    </row>
    <row r="283" spans="1:35" s="129" customFormat="1">
      <c r="A283" s="129" t="s">
        <v>3437</v>
      </c>
      <c r="B283" s="156" t="s">
        <v>2184</v>
      </c>
      <c r="C283" s="156" t="s">
        <v>2185</v>
      </c>
      <c r="D283" s="156">
        <v>33245</v>
      </c>
      <c r="E283" s="157">
        <v>0</v>
      </c>
      <c r="F283" s="157">
        <v>0</v>
      </c>
      <c r="G283" s="157">
        <v>0</v>
      </c>
      <c r="H283" s="157">
        <v>0</v>
      </c>
      <c r="I283" s="157">
        <v>0</v>
      </c>
      <c r="J283" s="157">
        <v>0</v>
      </c>
      <c r="K283" s="157">
        <v>1</v>
      </c>
      <c r="L283" s="157">
        <v>0</v>
      </c>
      <c r="M283" s="157">
        <v>0</v>
      </c>
      <c r="N283" s="157">
        <v>0</v>
      </c>
      <c r="O283" s="157">
        <v>0</v>
      </c>
      <c r="P283" s="157">
        <v>0</v>
      </c>
      <c r="Q283" s="157">
        <v>0</v>
      </c>
      <c r="R283" s="157">
        <v>0</v>
      </c>
      <c r="S283" s="157">
        <v>0</v>
      </c>
      <c r="T283" s="157">
        <v>0</v>
      </c>
      <c r="U283" s="157">
        <v>0</v>
      </c>
      <c r="V283" s="157">
        <v>0</v>
      </c>
      <c r="W283" s="157">
        <v>0</v>
      </c>
      <c r="X283" s="157">
        <v>0</v>
      </c>
      <c r="Y283" s="157">
        <v>0</v>
      </c>
      <c r="Z283" s="157">
        <v>0</v>
      </c>
      <c r="AA283" s="157">
        <v>0</v>
      </c>
      <c r="AB283" s="157">
        <v>0</v>
      </c>
      <c r="AC283" s="157">
        <v>0</v>
      </c>
      <c r="AD283" s="157">
        <v>0</v>
      </c>
      <c r="AE283" s="158">
        <f t="shared" si="28"/>
        <v>1</v>
      </c>
      <c r="AF283" s="159">
        <f t="shared" si="29"/>
        <v>1</v>
      </c>
      <c r="AG283" s="160">
        <f t="shared" si="30"/>
        <v>1</v>
      </c>
      <c r="AH283" s="175" t="s">
        <v>3437</v>
      </c>
      <c r="AI283" s="129">
        <f t="shared" si="31"/>
        <v>4</v>
      </c>
    </row>
    <row r="284" spans="1:35" s="129" customFormat="1">
      <c r="B284" s="156" t="s">
        <v>4944</v>
      </c>
      <c r="C284" s="156" t="s">
        <v>4945</v>
      </c>
      <c r="D284" s="156">
        <v>33245</v>
      </c>
      <c r="E284" s="157">
        <v>0</v>
      </c>
      <c r="F284" s="157">
        <v>0</v>
      </c>
      <c r="G284" s="157">
        <v>0</v>
      </c>
      <c r="H284" s="157">
        <v>0</v>
      </c>
      <c r="I284" s="157">
        <v>0</v>
      </c>
      <c r="J284" s="157">
        <v>0</v>
      </c>
      <c r="K284" s="157">
        <v>0</v>
      </c>
      <c r="L284" s="157">
        <v>0</v>
      </c>
      <c r="M284" s="157">
        <v>0</v>
      </c>
      <c r="N284" s="157">
        <v>0</v>
      </c>
      <c r="O284" s="157">
        <v>0</v>
      </c>
      <c r="P284" s="157">
        <v>0</v>
      </c>
      <c r="Q284" s="157">
        <v>0</v>
      </c>
      <c r="R284" s="157">
        <v>0</v>
      </c>
      <c r="S284" s="157">
        <v>0</v>
      </c>
      <c r="T284" s="157">
        <v>0</v>
      </c>
      <c r="U284" s="157">
        <v>0</v>
      </c>
      <c r="V284" s="157">
        <v>0</v>
      </c>
      <c r="W284" s="157">
        <v>0</v>
      </c>
      <c r="X284" s="157">
        <v>0</v>
      </c>
      <c r="Y284" s="157">
        <v>0</v>
      </c>
      <c r="Z284" s="157">
        <v>0</v>
      </c>
      <c r="AA284" s="157">
        <v>0</v>
      </c>
      <c r="AB284" s="157">
        <v>0</v>
      </c>
      <c r="AC284" s="157">
        <v>0</v>
      </c>
      <c r="AD284" s="157">
        <v>0</v>
      </c>
      <c r="AE284" s="158">
        <f t="shared" si="28"/>
        <v>0</v>
      </c>
      <c r="AF284" s="159">
        <f t="shared" si="29"/>
        <v>0</v>
      </c>
      <c r="AG284" s="160">
        <f t="shared" si="30"/>
        <v>0</v>
      </c>
      <c r="AH284" s="175" t="s">
        <v>3437</v>
      </c>
      <c r="AI284" s="129">
        <f t="shared" si="31"/>
        <v>4</v>
      </c>
    </row>
    <row r="285" spans="1:35" s="129" customFormat="1">
      <c r="B285" s="156" t="s">
        <v>4196</v>
      </c>
      <c r="C285" s="156" t="s">
        <v>4197</v>
      </c>
      <c r="D285" s="156">
        <v>33245</v>
      </c>
      <c r="E285" s="157">
        <v>0</v>
      </c>
      <c r="F285" s="157">
        <v>0</v>
      </c>
      <c r="G285" s="157">
        <v>0</v>
      </c>
      <c r="H285" s="157">
        <v>0</v>
      </c>
      <c r="I285" s="157">
        <v>0</v>
      </c>
      <c r="J285" s="157">
        <v>0</v>
      </c>
      <c r="K285" s="157">
        <v>0</v>
      </c>
      <c r="L285" s="157">
        <v>1</v>
      </c>
      <c r="M285" s="157">
        <v>0</v>
      </c>
      <c r="N285" s="157">
        <v>0</v>
      </c>
      <c r="O285" s="157">
        <v>0</v>
      </c>
      <c r="P285" s="157">
        <v>0</v>
      </c>
      <c r="Q285" s="157">
        <v>0</v>
      </c>
      <c r="R285" s="157">
        <v>0</v>
      </c>
      <c r="S285" s="157">
        <v>0</v>
      </c>
      <c r="T285" s="157">
        <v>0</v>
      </c>
      <c r="U285" s="157">
        <v>0</v>
      </c>
      <c r="V285" s="157">
        <v>0</v>
      </c>
      <c r="W285" s="157">
        <v>0</v>
      </c>
      <c r="X285" s="157">
        <v>0</v>
      </c>
      <c r="Y285" s="157">
        <v>0</v>
      </c>
      <c r="Z285" s="157">
        <v>0</v>
      </c>
      <c r="AA285" s="157">
        <v>0</v>
      </c>
      <c r="AB285" s="157">
        <v>0</v>
      </c>
      <c r="AC285" s="157">
        <v>0</v>
      </c>
      <c r="AD285" s="157">
        <v>0</v>
      </c>
      <c r="AE285" s="158">
        <f t="shared" si="28"/>
        <v>1</v>
      </c>
      <c r="AF285" s="159">
        <f t="shared" si="29"/>
        <v>1</v>
      </c>
      <c r="AG285" s="160">
        <f t="shared" si="30"/>
        <v>1</v>
      </c>
      <c r="AH285" s="175" t="s">
        <v>6170</v>
      </c>
      <c r="AI285" s="129">
        <f t="shared" si="31"/>
        <v>3.3330000000000002</v>
      </c>
    </row>
    <row r="286" spans="1:35" s="129" customFormat="1">
      <c r="B286" s="156" t="s">
        <v>4946</v>
      </c>
      <c r="C286" s="162" t="s">
        <v>4947</v>
      </c>
      <c r="D286" s="156">
        <v>33245</v>
      </c>
      <c r="E286" s="157">
        <v>0</v>
      </c>
      <c r="F286" s="157">
        <v>0</v>
      </c>
      <c r="G286" s="157">
        <v>0</v>
      </c>
      <c r="H286" s="157">
        <v>0</v>
      </c>
      <c r="I286" s="157">
        <v>0</v>
      </c>
      <c r="J286" s="157">
        <v>0</v>
      </c>
      <c r="K286" s="157">
        <v>0</v>
      </c>
      <c r="L286" s="157">
        <v>0</v>
      </c>
      <c r="M286" s="157">
        <v>0</v>
      </c>
      <c r="N286" s="157">
        <v>0</v>
      </c>
      <c r="O286" s="157">
        <v>0</v>
      </c>
      <c r="P286" s="157">
        <v>0</v>
      </c>
      <c r="Q286" s="157">
        <v>0</v>
      </c>
      <c r="R286" s="157">
        <v>0</v>
      </c>
      <c r="S286" s="157">
        <v>0</v>
      </c>
      <c r="T286" s="157">
        <v>0</v>
      </c>
      <c r="U286" s="157">
        <v>0</v>
      </c>
      <c r="V286" s="157">
        <v>0</v>
      </c>
      <c r="W286" s="157">
        <v>0</v>
      </c>
      <c r="X286" s="157">
        <v>0</v>
      </c>
      <c r="Y286" s="157">
        <v>0</v>
      </c>
      <c r="Z286" s="157">
        <v>0</v>
      </c>
      <c r="AA286" s="157">
        <v>0</v>
      </c>
      <c r="AB286" s="157">
        <v>0</v>
      </c>
      <c r="AC286" s="157">
        <v>0</v>
      </c>
      <c r="AD286" s="157">
        <v>0</v>
      </c>
      <c r="AE286" s="158">
        <f t="shared" si="28"/>
        <v>0</v>
      </c>
      <c r="AF286" s="159">
        <f t="shared" si="29"/>
        <v>0</v>
      </c>
      <c r="AG286" s="160">
        <f t="shared" si="30"/>
        <v>0</v>
      </c>
      <c r="AH286" s="175" t="s">
        <v>6166</v>
      </c>
      <c r="AI286" s="129">
        <f t="shared" si="31"/>
        <v>3.6669999999999998</v>
      </c>
    </row>
    <row r="287" spans="1:35" s="129" customFormat="1">
      <c r="B287" s="156" t="s">
        <v>4950</v>
      </c>
      <c r="C287" s="156" t="s">
        <v>4951</v>
      </c>
      <c r="D287" s="156">
        <v>33245</v>
      </c>
      <c r="E287" s="157">
        <v>0</v>
      </c>
      <c r="F287" s="157">
        <v>0</v>
      </c>
      <c r="G287" s="157">
        <v>0</v>
      </c>
      <c r="H287" s="157">
        <v>0</v>
      </c>
      <c r="I287" s="157">
        <v>0</v>
      </c>
      <c r="J287" s="157">
        <v>0</v>
      </c>
      <c r="K287" s="157">
        <v>1</v>
      </c>
      <c r="L287" s="157">
        <v>0</v>
      </c>
      <c r="M287" s="157">
        <v>0</v>
      </c>
      <c r="N287" s="157">
        <v>0</v>
      </c>
      <c r="O287" s="157">
        <v>0</v>
      </c>
      <c r="P287" s="157">
        <v>0</v>
      </c>
      <c r="Q287" s="157">
        <v>0</v>
      </c>
      <c r="R287" s="157">
        <v>0</v>
      </c>
      <c r="S287" s="157">
        <v>0</v>
      </c>
      <c r="T287" s="157">
        <v>0</v>
      </c>
      <c r="U287" s="157">
        <v>0</v>
      </c>
      <c r="V287" s="157">
        <v>0</v>
      </c>
      <c r="W287" s="157">
        <v>0</v>
      </c>
      <c r="X287" s="157">
        <v>0</v>
      </c>
      <c r="Y287" s="157">
        <v>0</v>
      </c>
      <c r="Z287" s="157">
        <v>0</v>
      </c>
      <c r="AA287" s="157">
        <v>0</v>
      </c>
      <c r="AB287" s="157">
        <v>0</v>
      </c>
      <c r="AC287" s="157">
        <v>0</v>
      </c>
      <c r="AD287" s="157">
        <v>0</v>
      </c>
      <c r="AE287" s="158">
        <f t="shared" si="28"/>
        <v>1</v>
      </c>
      <c r="AF287" s="159">
        <f t="shared" si="29"/>
        <v>1</v>
      </c>
      <c r="AG287" s="160">
        <f t="shared" si="30"/>
        <v>1</v>
      </c>
      <c r="AH287" s="175" t="s">
        <v>6170</v>
      </c>
      <c r="AI287" s="129">
        <f t="shared" si="31"/>
        <v>3.3330000000000002</v>
      </c>
    </row>
    <row r="288" spans="1:35" s="129" customFormat="1">
      <c r="B288" s="156" t="s">
        <v>4952</v>
      </c>
      <c r="C288" s="156" t="s">
        <v>4953</v>
      </c>
      <c r="D288" s="156">
        <v>33245</v>
      </c>
      <c r="E288" s="157">
        <v>0</v>
      </c>
      <c r="F288" s="157">
        <v>0</v>
      </c>
      <c r="G288" s="157">
        <v>0</v>
      </c>
      <c r="H288" s="157">
        <v>0</v>
      </c>
      <c r="I288" s="157">
        <v>0</v>
      </c>
      <c r="J288" s="157">
        <v>0</v>
      </c>
      <c r="K288" s="157">
        <v>0</v>
      </c>
      <c r="L288" s="157">
        <v>0</v>
      </c>
      <c r="M288" s="157">
        <v>0</v>
      </c>
      <c r="N288" s="157">
        <v>0</v>
      </c>
      <c r="O288" s="157">
        <v>0</v>
      </c>
      <c r="P288" s="157">
        <v>0</v>
      </c>
      <c r="Q288" s="157">
        <v>0</v>
      </c>
      <c r="R288" s="157">
        <v>0</v>
      </c>
      <c r="S288" s="157">
        <v>0</v>
      </c>
      <c r="T288" s="157">
        <v>0</v>
      </c>
      <c r="U288" s="157">
        <v>0</v>
      </c>
      <c r="V288" s="157">
        <v>0</v>
      </c>
      <c r="W288" s="157">
        <v>0</v>
      </c>
      <c r="X288" s="157">
        <v>0</v>
      </c>
      <c r="Y288" s="157">
        <v>0</v>
      </c>
      <c r="Z288" s="157">
        <v>0</v>
      </c>
      <c r="AA288" s="157">
        <v>0</v>
      </c>
      <c r="AB288" s="157">
        <v>0</v>
      </c>
      <c r="AC288" s="157">
        <v>0</v>
      </c>
      <c r="AD288" s="157">
        <v>0</v>
      </c>
      <c r="AE288" s="158">
        <f t="shared" si="28"/>
        <v>0</v>
      </c>
      <c r="AF288" s="159">
        <f t="shared" si="29"/>
        <v>0</v>
      </c>
      <c r="AG288" s="160">
        <f t="shared" si="30"/>
        <v>0</v>
      </c>
      <c r="AH288" s="175" t="s">
        <v>3438</v>
      </c>
      <c r="AI288" s="129">
        <f t="shared" si="31"/>
        <v>1</v>
      </c>
    </row>
    <row r="289" spans="1:35" s="129" customFormat="1">
      <c r="B289" s="156" t="s">
        <v>4954</v>
      </c>
      <c r="C289" s="156" t="s">
        <v>4955</v>
      </c>
      <c r="D289" s="156">
        <v>33245</v>
      </c>
      <c r="E289" s="157">
        <v>0</v>
      </c>
      <c r="F289" s="157">
        <v>0</v>
      </c>
      <c r="G289" s="157">
        <v>1</v>
      </c>
      <c r="H289" s="157">
        <v>0</v>
      </c>
      <c r="I289" s="157">
        <v>0</v>
      </c>
      <c r="J289" s="157">
        <v>0</v>
      </c>
      <c r="K289" s="157">
        <v>0</v>
      </c>
      <c r="L289" s="157">
        <v>0</v>
      </c>
      <c r="M289" s="157">
        <v>0</v>
      </c>
      <c r="N289" s="157">
        <v>0</v>
      </c>
      <c r="O289" s="157">
        <v>0</v>
      </c>
      <c r="P289" s="157">
        <v>0</v>
      </c>
      <c r="Q289" s="157">
        <v>0</v>
      </c>
      <c r="R289" s="157">
        <v>0</v>
      </c>
      <c r="S289" s="157">
        <v>0</v>
      </c>
      <c r="T289" s="157">
        <v>0</v>
      </c>
      <c r="U289" s="157">
        <v>0</v>
      </c>
      <c r="V289" s="157">
        <v>0</v>
      </c>
      <c r="W289" s="157">
        <v>0</v>
      </c>
      <c r="X289" s="157">
        <v>0</v>
      </c>
      <c r="Y289" s="157">
        <v>0</v>
      </c>
      <c r="Z289" s="157">
        <v>0</v>
      </c>
      <c r="AA289" s="157">
        <v>0</v>
      </c>
      <c r="AB289" s="157">
        <v>0</v>
      </c>
      <c r="AC289" s="157">
        <v>0</v>
      </c>
      <c r="AD289" s="157">
        <v>0</v>
      </c>
      <c r="AE289" s="158">
        <f t="shared" si="28"/>
        <v>1</v>
      </c>
      <c r="AF289" s="159">
        <f t="shared" si="29"/>
        <v>1</v>
      </c>
      <c r="AG289" s="160">
        <f t="shared" si="30"/>
        <v>1</v>
      </c>
      <c r="AH289" s="175" t="s">
        <v>6166</v>
      </c>
      <c r="AI289" s="129">
        <f t="shared" si="31"/>
        <v>3.6669999999999998</v>
      </c>
    </row>
    <row r="290" spans="1:35" s="129" customFormat="1">
      <c r="B290" s="156" t="s">
        <v>4956</v>
      </c>
      <c r="C290" s="156" t="s">
        <v>4957</v>
      </c>
      <c r="D290" s="156">
        <v>33245</v>
      </c>
      <c r="E290" s="157">
        <v>1</v>
      </c>
      <c r="F290" s="157">
        <v>0</v>
      </c>
      <c r="G290" s="157">
        <v>0</v>
      </c>
      <c r="H290" s="157">
        <v>0</v>
      </c>
      <c r="I290" s="157">
        <v>1</v>
      </c>
      <c r="J290" s="157">
        <v>0</v>
      </c>
      <c r="K290" s="157">
        <v>1</v>
      </c>
      <c r="L290" s="157">
        <v>0</v>
      </c>
      <c r="M290" s="157">
        <v>0</v>
      </c>
      <c r="N290" s="157">
        <v>0</v>
      </c>
      <c r="O290" s="157">
        <v>0</v>
      </c>
      <c r="P290" s="157">
        <v>0</v>
      </c>
      <c r="Q290" s="157">
        <v>0</v>
      </c>
      <c r="R290" s="157">
        <v>0</v>
      </c>
      <c r="S290" s="157">
        <v>0</v>
      </c>
      <c r="T290" s="157">
        <v>0</v>
      </c>
      <c r="U290" s="157">
        <v>0</v>
      </c>
      <c r="V290" s="157">
        <v>0</v>
      </c>
      <c r="W290" s="157">
        <v>0</v>
      </c>
      <c r="X290" s="157">
        <v>0</v>
      </c>
      <c r="Y290" s="157">
        <v>0</v>
      </c>
      <c r="Z290" s="157">
        <v>0</v>
      </c>
      <c r="AA290" s="157">
        <v>0</v>
      </c>
      <c r="AB290" s="157">
        <v>0</v>
      </c>
      <c r="AC290" s="157">
        <v>0</v>
      </c>
      <c r="AD290" s="157">
        <v>0</v>
      </c>
      <c r="AE290" s="158">
        <f t="shared" si="28"/>
        <v>3</v>
      </c>
      <c r="AF290" s="159">
        <f t="shared" si="29"/>
        <v>1</v>
      </c>
      <c r="AG290" s="160">
        <f t="shared" si="30"/>
        <v>3</v>
      </c>
      <c r="AH290" s="175" t="s">
        <v>3437</v>
      </c>
      <c r="AI290" s="129">
        <f t="shared" si="31"/>
        <v>4</v>
      </c>
    </row>
    <row r="291" spans="1:35" s="129" customFormat="1">
      <c r="A291" s="129" t="s">
        <v>3437</v>
      </c>
      <c r="B291" s="156" t="s">
        <v>2198</v>
      </c>
      <c r="C291" s="156" t="s">
        <v>2199</v>
      </c>
      <c r="D291" s="156">
        <v>33245</v>
      </c>
      <c r="E291" s="157">
        <v>0</v>
      </c>
      <c r="F291" s="157">
        <v>0</v>
      </c>
      <c r="G291" s="157">
        <v>0</v>
      </c>
      <c r="H291" s="157">
        <v>0</v>
      </c>
      <c r="I291" s="157">
        <v>0</v>
      </c>
      <c r="J291" s="157">
        <v>1</v>
      </c>
      <c r="K291" s="157">
        <v>0</v>
      </c>
      <c r="L291" s="157">
        <v>0</v>
      </c>
      <c r="M291" s="157">
        <v>0</v>
      </c>
      <c r="N291" s="157">
        <v>0</v>
      </c>
      <c r="O291" s="157">
        <v>0</v>
      </c>
      <c r="P291" s="157">
        <v>0</v>
      </c>
      <c r="Q291" s="157">
        <v>0</v>
      </c>
      <c r="R291" s="157">
        <v>0</v>
      </c>
      <c r="S291" s="157">
        <v>0</v>
      </c>
      <c r="T291" s="157">
        <v>0</v>
      </c>
      <c r="U291" s="157">
        <v>0</v>
      </c>
      <c r="V291" s="157">
        <v>0</v>
      </c>
      <c r="W291" s="157">
        <v>0</v>
      </c>
      <c r="X291" s="157">
        <v>0</v>
      </c>
      <c r="Y291" s="157">
        <v>0</v>
      </c>
      <c r="Z291" s="157">
        <v>0</v>
      </c>
      <c r="AA291" s="157">
        <v>0</v>
      </c>
      <c r="AB291" s="157">
        <v>0</v>
      </c>
      <c r="AC291" s="157">
        <v>0</v>
      </c>
      <c r="AD291" s="157">
        <v>0</v>
      </c>
      <c r="AE291" s="158">
        <f t="shared" si="28"/>
        <v>1</v>
      </c>
      <c r="AF291" s="159">
        <f t="shared" si="29"/>
        <v>1</v>
      </c>
      <c r="AG291" s="160">
        <f t="shared" si="30"/>
        <v>1</v>
      </c>
      <c r="AH291" s="175" t="s">
        <v>3437</v>
      </c>
      <c r="AI291" s="129">
        <f t="shared" si="31"/>
        <v>4</v>
      </c>
    </row>
    <row r="292" spans="1:35" s="129" customFormat="1">
      <c r="B292" s="156" t="s">
        <v>4960</v>
      </c>
      <c r="C292" s="156" t="s">
        <v>4961</v>
      </c>
      <c r="D292" s="156">
        <v>33245</v>
      </c>
      <c r="E292" s="157">
        <v>0</v>
      </c>
      <c r="F292" s="157">
        <v>0</v>
      </c>
      <c r="G292" s="157">
        <v>0</v>
      </c>
      <c r="H292" s="157">
        <v>0</v>
      </c>
      <c r="I292" s="157">
        <v>0</v>
      </c>
      <c r="J292" s="157">
        <v>0</v>
      </c>
      <c r="K292" s="157">
        <v>0</v>
      </c>
      <c r="L292" s="157">
        <v>0</v>
      </c>
      <c r="M292" s="157">
        <v>0</v>
      </c>
      <c r="N292" s="157">
        <v>0</v>
      </c>
      <c r="O292" s="157">
        <v>0</v>
      </c>
      <c r="P292" s="157">
        <v>0</v>
      </c>
      <c r="Q292" s="157">
        <v>0</v>
      </c>
      <c r="R292" s="157">
        <v>0</v>
      </c>
      <c r="S292" s="157">
        <v>0</v>
      </c>
      <c r="T292" s="157">
        <v>0</v>
      </c>
      <c r="U292" s="157">
        <v>0</v>
      </c>
      <c r="V292" s="157">
        <v>0</v>
      </c>
      <c r="W292" s="157">
        <v>0</v>
      </c>
      <c r="X292" s="157">
        <v>0</v>
      </c>
      <c r="Y292" s="157">
        <v>0</v>
      </c>
      <c r="Z292" s="157">
        <v>0</v>
      </c>
      <c r="AA292" s="157">
        <v>0</v>
      </c>
      <c r="AB292" s="157">
        <v>0</v>
      </c>
      <c r="AC292" s="157">
        <v>0</v>
      </c>
      <c r="AD292" s="157">
        <v>0</v>
      </c>
      <c r="AE292" s="158">
        <f t="shared" si="28"/>
        <v>0</v>
      </c>
      <c r="AF292" s="159">
        <f t="shared" si="29"/>
        <v>0</v>
      </c>
      <c r="AG292" s="160">
        <f t="shared" si="30"/>
        <v>0</v>
      </c>
      <c r="AH292" s="175" t="s">
        <v>3437</v>
      </c>
      <c r="AI292" s="129">
        <f t="shared" si="31"/>
        <v>4</v>
      </c>
    </row>
    <row r="293" spans="1:35" s="129" customFormat="1">
      <c r="A293" s="129" t="s">
        <v>3437</v>
      </c>
      <c r="B293" s="156" t="s">
        <v>2202</v>
      </c>
      <c r="C293" s="156" t="s">
        <v>2203</v>
      </c>
      <c r="D293" s="156">
        <v>33245</v>
      </c>
      <c r="E293" s="157">
        <v>0</v>
      </c>
      <c r="F293" s="157">
        <v>0</v>
      </c>
      <c r="G293" s="157">
        <v>0</v>
      </c>
      <c r="H293" s="157">
        <v>0</v>
      </c>
      <c r="I293" s="157">
        <v>0</v>
      </c>
      <c r="J293" s="157">
        <v>0</v>
      </c>
      <c r="K293" s="157">
        <v>0</v>
      </c>
      <c r="L293" s="157">
        <v>0</v>
      </c>
      <c r="M293" s="157">
        <v>0</v>
      </c>
      <c r="N293" s="157">
        <v>0</v>
      </c>
      <c r="O293" s="157">
        <v>0</v>
      </c>
      <c r="P293" s="157">
        <v>0</v>
      </c>
      <c r="Q293" s="157">
        <v>0</v>
      </c>
      <c r="R293" s="157">
        <v>0</v>
      </c>
      <c r="S293" s="157">
        <v>0</v>
      </c>
      <c r="T293" s="157">
        <v>0</v>
      </c>
      <c r="U293" s="157">
        <v>0</v>
      </c>
      <c r="V293" s="157">
        <v>0</v>
      </c>
      <c r="W293" s="157">
        <v>0</v>
      </c>
      <c r="X293" s="157">
        <v>0</v>
      </c>
      <c r="Y293" s="157">
        <v>0</v>
      </c>
      <c r="Z293" s="157">
        <v>0</v>
      </c>
      <c r="AA293" s="157">
        <v>0</v>
      </c>
      <c r="AB293" s="157">
        <v>0</v>
      </c>
      <c r="AC293" s="157">
        <v>0</v>
      </c>
      <c r="AD293" s="157">
        <v>0</v>
      </c>
      <c r="AE293" s="158">
        <f t="shared" si="28"/>
        <v>0</v>
      </c>
      <c r="AF293" s="159">
        <f t="shared" si="29"/>
        <v>0</v>
      </c>
      <c r="AG293" s="160">
        <f t="shared" si="30"/>
        <v>0</v>
      </c>
      <c r="AH293" s="175" t="s">
        <v>3437</v>
      </c>
      <c r="AI293" s="129">
        <f t="shared" si="31"/>
        <v>4</v>
      </c>
    </row>
    <row r="294" spans="1:35" s="129" customFormat="1">
      <c r="B294" s="156" t="s">
        <v>4962</v>
      </c>
      <c r="C294" s="156" t="s">
        <v>4963</v>
      </c>
      <c r="D294" s="156">
        <v>33245</v>
      </c>
      <c r="E294" s="157">
        <v>0</v>
      </c>
      <c r="F294" s="157">
        <v>0</v>
      </c>
      <c r="G294" s="157">
        <v>0</v>
      </c>
      <c r="H294" s="157">
        <v>0</v>
      </c>
      <c r="I294" s="157">
        <v>0</v>
      </c>
      <c r="J294" s="157">
        <v>0</v>
      </c>
      <c r="K294" s="157">
        <v>0</v>
      </c>
      <c r="L294" s="157">
        <v>0</v>
      </c>
      <c r="M294" s="157">
        <v>0</v>
      </c>
      <c r="N294" s="157">
        <v>0</v>
      </c>
      <c r="O294" s="157">
        <v>0</v>
      </c>
      <c r="P294" s="157">
        <v>0</v>
      </c>
      <c r="Q294" s="157">
        <v>0</v>
      </c>
      <c r="R294" s="157">
        <v>0</v>
      </c>
      <c r="S294" s="157">
        <v>0</v>
      </c>
      <c r="T294" s="157">
        <v>0</v>
      </c>
      <c r="U294" s="157">
        <v>0</v>
      </c>
      <c r="V294" s="157">
        <v>0</v>
      </c>
      <c r="W294" s="157">
        <v>0</v>
      </c>
      <c r="X294" s="157">
        <v>0</v>
      </c>
      <c r="Y294" s="157">
        <v>0</v>
      </c>
      <c r="Z294" s="157">
        <v>0</v>
      </c>
      <c r="AA294" s="157">
        <v>0</v>
      </c>
      <c r="AB294" s="157">
        <v>0</v>
      </c>
      <c r="AC294" s="157">
        <v>0</v>
      </c>
      <c r="AD294" s="157">
        <v>0</v>
      </c>
      <c r="AE294" s="158">
        <f t="shared" si="28"/>
        <v>0</v>
      </c>
      <c r="AF294" s="159">
        <f t="shared" si="29"/>
        <v>0</v>
      </c>
      <c r="AG294" s="160">
        <f t="shared" si="30"/>
        <v>0</v>
      </c>
      <c r="AH294" s="175" t="s">
        <v>6166</v>
      </c>
      <c r="AI294" s="129">
        <f t="shared" si="31"/>
        <v>3.6669999999999998</v>
      </c>
    </row>
    <row r="295" spans="1:35" s="129" customFormat="1">
      <c r="B295" s="156" t="s">
        <v>4964</v>
      </c>
      <c r="C295" s="156" t="s">
        <v>4965</v>
      </c>
      <c r="D295" s="156">
        <v>33245</v>
      </c>
      <c r="E295" s="157">
        <v>0</v>
      </c>
      <c r="F295" s="157">
        <v>0</v>
      </c>
      <c r="G295" s="157">
        <v>0</v>
      </c>
      <c r="H295" s="157">
        <v>0</v>
      </c>
      <c r="I295" s="157">
        <v>0</v>
      </c>
      <c r="J295" s="157">
        <v>0</v>
      </c>
      <c r="K295" s="157">
        <v>0</v>
      </c>
      <c r="L295" s="157">
        <v>0</v>
      </c>
      <c r="M295" s="157">
        <v>0</v>
      </c>
      <c r="N295" s="157">
        <v>0</v>
      </c>
      <c r="O295" s="157">
        <v>0</v>
      </c>
      <c r="P295" s="157">
        <v>0</v>
      </c>
      <c r="Q295" s="157">
        <v>0</v>
      </c>
      <c r="R295" s="157">
        <v>0</v>
      </c>
      <c r="S295" s="157">
        <v>0</v>
      </c>
      <c r="T295" s="157">
        <v>0</v>
      </c>
      <c r="U295" s="157">
        <v>0</v>
      </c>
      <c r="V295" s="157">
        <v>0</v>
      </c>
      <c r="W295" s="157">
        <v>0</v>
      </c>
      <c r="X295" s="157">
        <v>0</v>
      </c>
      <c r="Y295" s="157">
        <v>0</v>
      </c>
      <c r="Z295" s="157">
        <v>0</v>
      </c>
      <c r="AA295" s="157">
        <v>0</v>
      </c>
      <c r="AB295" s="157">
        <v>0</v>
      </c>
      <c r="AC295" s="157">
        <v>0</v>
      </c>
      <c r="AD295" s="157">
        <v>0</v>
      </c>
      <c r="AE295" s="158">
        <f t="shared" si="28"/>
        <v>0</v>
      </c>
      <c r="AF295" s="159">
        <f t="shared" si="29"/>
        <v>0</v>
      </c>
      <c r="AG295" s="160">
        <f t="shared" si="30"/>
        <v>0</v>
      </c>
      <c r="AH295" s="175" t="s">
        <v>6170</v>
      </c>
      <c r="AI295" s="129">
        <f t="shared" si="31"/>
        <v>3.3330000000000002</v>
      </c>
    </row>
    <row r="296" spans="1:35" s="129" customFormat="1">
      <c r="B296" s="156" t="s">
        <v>4966</v>
      </c>
      <c r="C296" s="156" t="s">
        <v>4967</v>
      </c>
      <c r="D296" s="156">
        <v>33245</v>
      </c>
      <c r="E296" s="157">
        <v>0</v>
      </c>
      <c r="F296" s="157">
        <v>0</v>
      </c>
      <c r="G296" s="157">
        <v>0</v>
      </c>
      <c r="H296" s="157">
        <v>1</v>
      </c>
      <c r="I296" s="157">
        <v>0</v>
      </c>
      <c r="J296" s="157">
        <v>1</v>
      </c>
      <c r="K296" s="157">
        <v>0</v>
      </c>
      <c r="L296" s="157">
        <v>0</v>
      </c>
      <c r="M296" s="157">
        <v>0</v>
      </c>
      <c r="N296" s="157">
        <v>0</v>
      </c>
      <c r="O296" s="157">
        <v>0</v>
      </c>
      <c r="P296" s="157">
        <v>0</v>
      </c>
      <c r="Q296" s="157">
        <v>0</v>
      </c>
      <c r="R296" s="157">
        <v>0</v>
      </c>
      <c r="S296" s="157">
        <v>0</v>
      </c>
      <c r="T296" s="157">
        <v>0</v>
      </c>
      <c r="U296" s="157">
        <v>0</v>
      </c>
      <c r="V296" s="157">
        <v>0</v>
      </c>
      <c r="W296" s="157">
        <v>0</v>
      </c>
      <c r="X296" s="157">
        <v>0</v>
      </c>
      <c r="Y296" s="157">
        <v>0</v>
      </c>
      <c r="Z296" s="157">
        <v>0</v>
      </c>
      <c r="AA296" s="157">
        <v>0</v>
      </c>
      <c r="AB296" s="157">
        <v>0</v>
      </c>
      <c r="AC296" s="157">
        <v>0</v>
      </c>
      <c r="AD296" s="157">
        <v>0</v>
      </c>
      <c r="AE296" s="158">
        <f t="shared" si="28"/>
        <v>2</v>
      </c>
      <c r="AF296" s="159">
        <f t="shared" si="29"/>
        <v>1</v>
      </c>
      <c r="AG296" s="160">
        <f t="shared" si="30"/>
        <v>2</v>
      </c>
      <c r="AH296" s="175" t="s">
        <v>3437</v>
      </c>
      <c r="AI296" s="129">
        <f t="shared" si="31"/>
        <v>4</v>
      </c>
    </row>
    <row r="297" spans="1:35" s="129" customFormat="1">
      <c r="A297" s="129" t="s">
        <v>3437</v>
      </c>
      <c r="B297" s="156" t="s">
        <v>2210</v>
      </c>
      <c r="C297" s="156" t="s">
        <v>2211</v>
      </c>
      <c r="D297" s="156">
        <v>33245</v>
      </c>
      <c r="E297" s="157">
        <v>0</v>
      </c>
      <c r="F297" s="157">
        <v>0</v>
      </c>
      <c r="G297" s="157">
        <v>0</v>
      </c>
      <c r="H297" s="157">
        <v>0</v>
      </c>
      <c r="I297" s="157">
        <v>0</v>
      </c>
      <c r="J297" s="157">
        <v>0</v>
      </c>
      <c r="K297" s="157">
        <v>0</v>
      </c>
      <c r="L297" s="157">
        <v>0</v>
      </c>
      <c r="M297" s="157">
        <v>0</v>
      </c>
      <c r="N297" s="157">
        <v>0</v>
      </c>
      <c r="O297" s="157">
        <v>0</v>
      </c>
      <c r="P297" s="157">
        <v>0</v>
      </c>
      <c r="Q297" s="157">
        <v>0</v>
      </c>
      <c r="R297" s="157">
        <v>0</v>
      </c>
      <c r="S297" s="157">
        <v>0</v>
      </c>
      <c r="T297" s="157">
        <v>0</v>
      </c>
      <c r="U297" s="157">
        <v>0</v>
      </c>
      <c r="V297" s="157">
        <v>0</v>
      </c>
      <c r="W297" s="157">
        <v>0</v>
      </c>
      <c r="X297" s="157">
        <v>0</v>
      </c>
      <c r="Y297" s="157">
        <v>0</v>
      </c>
      <c r="Z297" s="157">
        <v>0</v>
      </c>
      <c r="AA297" s="157">
        <v>0</v>
      </c>
      <c r="AB297" s="157">
        <v>0</v>
      </c>
      <c r="AC297" s="157">
        <v>0</v>
      </c>
      <c r="AD297" s="157">
        <v>0</v>
      </c>
      <c r="AE297" s="158">
        <f t="shared" si="28"/>
        <v>0</v>
      </c>
      <c r="AF297" s="159">
        <f t="shared" si="29"/>
        <v>0</v>
      </c>
      <c r="AG297" s="160">
        <f t="shared" si="30"/>
        <v>0</v>
      </c>
      <c r="AH297" s="175" t="s">
        <v>6168</v>
      </c>
      <c r="AI297" s="129">
        <f t="shared" si="31"/>
        <v>3</v>
      </c>
    </row>
    <row r="298" spans="1:35" s="129" customFormat="1">
      <c r="B298" s="156" t="s">
        <v>4968</v>
      </c>
      <c r="C298" s="156" t="s">
        <v>469</v>
      </c>
      <c r="D298" s="156">
        <v>33245</v>
      </c>
      <c r="E298" s="157">
        <v>0</v>
      </c>
      <c r="F298" s="157">
        <v>0</v>
      </c>
      <c r="G298" s="157">
        <v>0</v>
      </c>
      <c r="H298" s="157">
        <v>0</v>
      </c>
      <c r="I298" s="157">
        <v>0</v>
      </c>
      <c r="J298" s="157">
        <v>0</v>
      </c>
      <c r="K298" s="157">
        <v>0</v>
      </c>
      <c r="L298" s="157">
        <v>0</v>
      </c>
      <c r="M298" s="157">
        <v>0</v>
      </c>
      <c r="N298" s="157">
        <v>0</v>
      </c>
      <c r="O298" s="157">
        <v>0</v>
      </c>
      <c r="P298" s="157">
        <v>0</v>
      </c>
      <c r="Q298" s="157">
        <v>0</v>
      </c>
      <c r="R298" s="157">
        <v>0</v>
      </c>
      <c r="S298" s="157">
        <v>0</v>
      </c>
      <c r="T298" s="157">
        <v>0</v>
      </c>
      <c r="U298" s="157">
        <v>0</v>
      </c>
      <c r="V298" s="157">
        <v>0</v>
      </c>
      <c r="W298" s="157">
        <v>0</v>
      </c>
      <c r="X298" s="157">
        <v>0</v>
      </c>
      <c r="Y298" s="157">
        <v>0</v>
      </c>
      <c r="Z298" s="157">
        <v>0</v>
      </c>
      <c r="AA298" s="157">
        <v>0</v>
      </c>
      <c r="AB298" s="157">
        <v>0</v>
      </c>
      <c r="AC298" s="157">
        <v>0</v>
      </c>
      <c r="AD298" s="157">
        <v>0</v>
      </c>
      <c r="AE298" s="158">
        <f t="shared" si="28"/>
        <v>0</v>
      </c>
      <c r="AF298" s="159">
        <f t="shared" si="29"/>
        <v>0</v>
      </c>
      <c r="AG298" s="160">
        <f t="shared" si="30"/>
        <v>0</v>
      </c>
      <c r="AH298" s="175" t="s">
        <v>6162</v>
      </c>
      <c r="AI298" s="129">
        <f t="shared" si="31"/>
        <v>2</v>
      </c>
    </row>
    <row r="299" spans="1:35" s="129" customFormat="1">
      <c r="A299" s="129" t="s">
        <v>3437</v>
      </c>
      <c r="B299" s="156" t="s">
        <v>2213</v>
      </c>
      <c r="C299" s="156" t="s">
        <v>2214</v>
      </c>
      <c r="D299" s="156">
        <v>33245</v>
      </c>
      <c r="E299" s="157">
        <v>0</v>
      </c>
      <c r="F299" s="157">
        <v>0</v>
      </c>
      <c r="G299" s="157">
        <v>0</v>
      </c>
      <c r="H299" s="157">
        <v>0</v>
      </c>
      <c r="I299" s="157">
        <v>0</v>
      </c>
      <c r="J299" s="157">
        <v>0</v>
      </c>
      <c r="K299" s="157">
        <v>0</v>
      </c>
      <c r="L299" s="157">
        <v>0</v>
      </c>
      <c r="M299" s="157">
        <v>0</v>
      </c>
      <c r="N299" s="157">
        <v>0</v>
      </c>
      <c r="O299" s="157">
        <v>0</v>
      </c>
      <c r="P299" s="157">
        <v>0</v>
      </c>
      <c r="Q299" s="157">
        <v>0</v>
      </c>
      <c r="R299" s="157">
        <v>0</v>
      </c>
      <c r="S299" s="157">
        <v>0</v>
      </c>
      <c r="T299" s="157">
        <v>0</v>
      </c>
      <c r="U299" s="157">
        <v>0</v>
      </c>
      <c r="V299" s="157">
        <v>0</v>
      </c>
      <c r="W299" s="157">
        <v>0</v>
      </c>
      <c r="X299" s="157">
        <v>0</v>
      </c>
      <c r="Y299" s="157">
        <v>0</v>
      </c>
      <c r="Z299" s="157">
        <v>0</v>
      </c>
      <c r="AA299" s="157">
        <v>0</v>
      </c>
      <c r="AB299" s="157">
        <v>0</v>
      </c>
      <c r="AC299" s="157">
        <v>0</v>
      </c>
      <c r="AD299" s="157">
        <v>0</v>
      </c>
      <c r="AE299" s="158">
        <f t="shared" si="28"/>
        <v>0</v>
      </c>
      <c r="AF299" s="159">
        <f t="shared" si="29"/>
        <v>0</v>
      </c>
      <c r="AG299" s="160">
        <f t="shared" si="30"/>
        <v>0</v>
      </c>
      <c r="AH299" s="175" t="s">
        <v>6163</v>
      </c>
      <c r="AI299" s="129">
        <f t="shared" si="31"/>
        <v>0</v>
      </c>
    </row>
    <row r="300" spans="1:35" s="129" customFormat="1">
      <c r="B300" s="156" t="s">
        <v>4969</v>
      </c>
      <c r="C300" s="156" t="s">
        <v>4970</v>
      </c>
      <c r="D300" s="156">
        <v>33245</v>
      </c>
      <c r="E300" s="157">
        <v>1</v>
      </c>
      <c r="F300" s="157">
        <v>0</v>
      </c>
      <c r="G300" s="157">
        <v>1</v>
      </c>
      <c r="H300" s="157">
        <v>0</v>
      </c>
      <c r="I300" s="157">
        <v>1</v>
      </c>
      <c r="J300" s="157">
        <v>0</v>
      </c>
      <c r="K300" s="157">
        <v>1</v>
      </c>
      <c r="L300" s="157">
        <v>0</v>
      </c>
      <c r="M300" s="157">
        <v>1</v>
      </c>
      <c r="N300" s="157">
        <v>0</v>
      </c>
      <c r="O300" s="157">
        <v>1</v>
      </c>
      <c r="P300" s="157">
        <v>0</v>
      </c>
      <c r="Q300" s="157">
        <v>1</v>
      </c>
      <c r="R300" s="157">
        <v>0</v>
      </c>
      <c r="S300" s="157">
        <v>1</v>
      </c>
      <c r="T300" s="157">
        <v>0</v>
      </c>
      <c r="U300" s="157">
        <v>0</v>
      </c>
      <c r="V300" s="157">
        <v>0</v>
      </c>
      <c r="W300" s="157">
        <v>0</v>
      </c>
      <c r="X300" s="157">
        <v>0</v>
      </c>
      <c r="Y300" s="157">
        <v>1</v>
      </c>
      <c r="Z300" s="157">
        <v>0</v>
      </c>
      <c r="AA300" s="157">
        <v>0</v>
      </c>
      <c r="AB300" s="157">
        <v>0</v>
      </c>
      <c r="AC300" s="157">
        <v>1</v>
      </c>
      <c r="AD300" s="157">
        <v>0</v>
      </c>
      <c r="AE300" s="158">
        <f t="shared" si="28"/>
        <v>10</v>
      </c>
      <c r="AF300" s="159">
        <f t="shared" si="29"/>
        <v>1</v>
      </c>
      <c r="AG300" s="160">
        <f t="shared" si="30"/>
        <v>10</v>
      </c>
      <c r="AH300" s="175" t="s">
        <v>3437</v>
      </c>
      <c r="AI300" s="129">
        <f t="shared" si="31"/>
        <v>4</v>
      </c>
    </row>
    <row r="301" spans="1:35" s="129" customFormat="1">
      <c r="B301" s="156" t="s">
        <v>4971</v>
      </c>
      <c r="C301" s="156" t="s">
        <v>470</v>
      </c>
      <c r="D301" s="156">
        <v>33245</v>
      </c>
      <c r="E301" s="157">
        <v>0</v>
      </c>
      <c r="F301" s="157">
        <v>0</v>
      </c>
      <c r="G301" s="157">
        <v>0</v>
      </c>
      <c r="H301" s="157">
        <v>0</v>
      </c>
      <c r="I301" s="157">
        <v>0</v>
      </c>
      <c r="J301" s="157">
        <v>0</v>
      </c>
      <c r="K301" s="157">
        <v>0</v>
      </c>
      <c r="L301" s="157">
        <v>0</v>
      </c>
      <c r="M301" s="157">
        <v>0</v>
      </c>
      <c r="N301" s="157">
        <v>0</v>
      </c>
      <c r="O301" s="157">
        <v>0</v>
      </c>
      <c r="P301" s="157">
        <v>0</v>
      </c>
      <c r="Q301" s="157">
        <v>0</v>
      </c>
      <c r="R301" s="157">
        <v>0</v>
      </c>
      <c r="S301" s="157">
        <v>0</v>
      </c>
      <c r="T301" s="157">
        <v>0</v>
      </c>
      <c r="U301" s="157">
        <v>0</v>
      </c>
      <c r="V301" s="157">
        <v>0</v>
      </c>
      <c r="W301" s="157">
        <v>0</v>
      </c>
      <c r="X301" s="157">
        <v>0</v>
      </c>
      <c r="Y301" s="157">
        <v>0</v>
      </c>
      <c r="Z301" s="157">
        <v>0</v>
      </c>
      <c r="AA301" s="157">
        <v>0</v>
      </c>
      <c r="AB301" s="157">
        <v>0</v>
      </c>
      <c r="AC301" s="157">
        <v>0</v>
      </c>
      <c r="AD301" s="157">
        <v>0</v>
      </c>
      <c r="AE301" s="158">
        <f t="shared" si="28"/>
        <v>0</v>
      </c>
      <c r="AF301" s="159">
        <f t="shared" si="29"/>
        <v>0</v>
      </c>
      <c r="AG301" s="160">
        <f t="shared" si="30"/>
        <v>0</v>
      </c>
      <c r="AH301" s="175" t="s">
        <v>6167</v>
      </c>
      <c r="AI301" s="129">
        <f t="shared" si="31"/>
        <v>2.6669999999999998</v>
      </c>
    </row>
    <row r="302" spans="1:35" s="129" customFormat="1">
      <c r="B302" s="156" t="s">
        <v>4972</v>
      </c>
      <c r="C302" s="156" t="s">
        <v>4973</v>
      </c>
      <c r="D302" s="156">
        <v>33245</v>
      </c>
      <c r="E302" s="157">
        <v>0</v>
      </c>
      <c r="F302" s="157">
        <v>0</v>
      </c>
      <c r="G302" s="157">
        <v>0</v>
      </c>
      <c r="H302" s="157">
        <v>0</v>
      </c>
      <c r="I302" s="157">
        <v>0</v>
      </c>
      <c r="J302" s="157">
        <v>0</v>
      </c>
      <c r="K302" s="157">
        <v>0</v>
      </c>
      <c r="L302" s="157">
        <v>0</v>
      </c>
      <c r="M302" s="157">
        <v>0</v>
      </c>
      <c r="N302" s="157">
        <v>0</v>
      </c>
      <c r="O302" s="157">
        <v>0</v>
      </c>
      <c r="P302" s="157">
        <v>0</v>
      </c>
      <c r="Q302" s="157">
        <v>0</v>
      </c>
      <c r="R302" s="157">
        <v>0</v>
      </c>
      <c r="S302" s="157">
        <v>0</v>
      </c>
      <c r="T302" s="157">
        <v>0</v>
      </c>
      <c r="U302" s="157">
        <v>0</v>
      </c>
      <c r="V302" s="157">
        <v>0</v>
      </c>
      <c r="W302" s="157">
        <v>0</v>
      </c>
      <c r="X302" s="157">
        <v>0</v>
      </c>
      <c r="Y302" s="157">
        <v>0</v>
      </c>
      <c r="Z302" s="157">
        <v>0</v>
      </c>
      <c r="AA302" s="157">
        <v>0</v>
      </c>
      <c r="AB302" s="157">
        <v>0</v>
      </c>
      <c r="AC302" s="157">
        <v>0</v>
      </c>
      <c r="AD302" s="157">
        <v>0</v>
      </c>
      <c r="AE302" s="158">
        <f t="shared" si="28"/>
        <v>0</v>
      </c>
      <c r="AF302" s="159">
        <f t="shared" si="29"/>
        <v>0</v>
      </c>
      <c r="AG302" s="160">
        <f t="shared" si="30"/>
        <v>0</v>
      </c>
      <c r="AH302" s="175" t="s">
        <v>6164</v>
      </c>
      <c r="AI302" s="129">
        <f t="shared" si="31"/>
        <v>2.3330000000000002</v>
      </c>
    </row>
    <row r="303" spans="1:35" s="129" customFormat="1">
      <c r="B303" s="156" t="s">
        <v>4974</v>
      </c>
      <c r="C303" s="156" t="s">
        <v>4975</v>
      </c>
      <c r="D303" s="156">
        <v>33245</v>
      </c>
      <c r="E303" s="157">
        <v>0</v>
      </c>
      <c r="F303" s="157">
        <v>0</v>
      </c>
      <c r="G303" s="157">
        <v>0</v>
      </c>
      <c r="H303" s="157">
        <v>0</v>
      </c>
      <c r="I303" s="157">
        <v>0</v>
      </c>
      <c r="J303" s="157">
        <v>0</v>
      </c>
      <c r="K303" s="157">
        <v>0</v>
      </c>
      <c r="L303" s="157">
        <v>0</v>
      </c>
      <c r="M303" s="157">
        <v>0</v>
      </c>
      <c r="N303" s="157">
        <v>0</v>
      </c>
      <c r="O303" s="157">
        <v>0</v>
      </c>
      <c r="P303" s="157">
        <v>0</v>
      </c>
      <c r="Q303" s="157">
        <v>0</v>
      </c>
      <c r="R303" s="157">
        <v>0</v>
      </c>
      <c r="S303" s="157">
        <v>0</v>
      </c>
      <c r="T303" s="157">
        <v>0</v>
      </c>
      <c r="U303" s="157">
        <v>0</v>
      </c>
      <c r="V303" s="157">
        <v>0</v>
      </c>
      <c r="W303" s="157">
        <v>0</v>
      </c>
      <c r="X303" s="157">
        <v>0</v>
      </c>
      <c r="Y303" s="157">
        <v>0</v>
      </c>
      <c r="Z303" s="157">
        <v>0</v>
      </c>
      <c r="AA303" s="157">
        <v>0</v>
      </c>
      <c r="AB303" s="157">
        <v>0</v>
      </c>
      <c r="AC303" s="157">
        <v>0</v>
      </c>
      <c r="AD303" s="157">
        <v>0</v>
      </c>
      <c r="AE303" s="158">
        <f t="shared" si="28"/>
        <v>0</v>
      </c>
      <c r="AF303" s="159">
        <f t="shared" si="29"/>
        <v>0</v>
      </c>
      <c r="AG303" s="160">
        <f t="shared" si="30"/>
        <v>0</v>
      </c>
      <c r="AH303" s="175" t="s">
        <v>6170</v>
      </c>
      <c r="AI303" s="129">
        <f t="shared" si="31"/>
        <v>3.3330000000000002</v>
      </c>
    </row>
    <row r="304" spans="1:35" s="129" customFormat="1">
      <c r="B304" s="156" t="s">
        <v>4976</v>
      </c>
      <c r="C304" s="156" t="s">
        <v>4977</v>
      </c>
      <c r="D304" s="156">
        <v>33245</v>
      </c>
      <c r="E304" s="157">
        <v>0</v>
      </c>
      <c r="F304" s="157">
        <v>0</v>
      </c>
      <c r="G304" s="157">
        <v>0</v>
      </c>
      <c r="H304" s="157">
        <v>0</v>
      </c>
      <c r="I304" s="157">
        <v>0</v>
      </c>
      <c r="J304" s="157">
        <v>0</v>
      </c>
      <c r="K304" s="157">
        <v>1</v>
      </c>
      <c r="L304" s="157">
        <v>1</v>
      </c>
      <c r="M304" s="157">
        <v>0</v>
      </c>
      <c r="N304" s="157">
        <v>0</v>
      </c>
      <c r="O304" s="157">
        <v>0</v>
      </c>
      <c r="P304" s="157">
        <v>0</v>
      </c>
      <c r="Q304" s="157">
        <v>0</v>
      </c>
      <c r="R304" s="157">
        <v>0</v>
      </c>
      <c r="S304" s="157">
        <v>0</v>
      </c>
      <c r="T304" s="157">
        <v>0</v>
      </c>
      <c r="U304" s="157">
        <v>0</v>
      </c>
      <c r="V304" s="157">
        <v>0</v>
      </c>
      <c r="W304" s="157">
        <v>0</v>
      </c>
      <c r="X304" s="157">
        <v>0</v>
      </c>
      <c r="Y304" s="157">
        <v>0</v>
      </c>
      <c r="Z304" s="157">
        <v>0</v>
      </c>
      <c r="AA304" s="157">
        <v>0</v>
      </c>
      <c r="AB304" s="157">
        <v>0</v>
      </c>
      <c r="AC304" s="157">
        <v>0</v>
      </c>
      <c r="AD304" s="157">
        <v>0</v>
      </c>
      <c r="AE304" s="158">
        <f t="shared" si="28"/>
        <v>2</v>
      </c>
      <c r="AF304" s="159">
        <f t="shared" si="29"/>
        <v>1</v>
      </c>
      <c r="AG304" s="160">
        <f t="shared" si="30"/>
        <v>2</v>
      </c>
      <c r="AH304" s="175" t="s">
        <v>3437</v>
      </c>
      <c r="AI304" s="129">
        <f t="shared" si="31"/>
        <v>4</v>
      </c>
    </row>
    <row r="305" spans="1:35" s="129" customFormat="1">
      <c r="B305" s="156" t="s">
        <v>4980</v>
      </c>
      <c r="C305" s="156" t="s">
        <v>4981</v>
      </c>
      <c r="D305" s="156">
        <v>33245</v>
      </c>
      <c r="E305" s="157">
        <v>0</v>
      </c>
      <c r="F305" s="157">
        <v>0</v>
      </c>
      <c r="G305" s="157">
        <v>0</v>
      </c>
      <c r="H305" s="157">
        <v>0</v>
      </c>
      <c r="I305" s="157">
        <v>0</v>
      </c>
      <c r="J305" s="157">
        <v>0</v>
      </c>
      <c r="K305" s="157">
        <v>1</v>
      </c>
      <c r="L305" s="157">
        <v>0</v>
      </c>
      <c r="M305" s="157">
        <v>0</v>
      </c>
      <c r="N305" s="157">
        <v>0</v>
      </c>
      <c r="O305" s="157">
        <v>0</v>
      </c>
      <c r="P305" s="157">
        <v>0</v>
      </c>
      <c r="Q305" s="157">
        <v>0</v>
      </c>
      <c r="R305" s="157">
        <v>0</v>
      </c>
      <c r="S305" s="157">
        <v>0</v>
      </c>
      <c r="T305" s="157">
        <v>0</v>
      </c>
      <c r="U305" s="157">
        <v>0</v>
      </c>
      <c r="V305" s="157">
        <v>0</v>
      </c>
      <c r="W305" s="157">
        <v>0</v>
      </c>
      <c r="X305" s="157">
        <v>0</v>
      </c>
      <c r="Y305" s="157">
        <v>0</v>
      </c>
      <c r="Z305" s="157">
        <v>0</v>
      </c>
      <c r="AA305" s="157">
        <v>0</v>
      </c>
      <c r="AB305" s="157">
        <v>0</v>
      </c>
      <c r="AC305" s="157">
        <v>0</v>
      </c>
      <c r="AD305" s="157">
        <v>0</v>
      </c>
      <c r="AE305" s="158">
        <f t="shared" si="28"/>
        <v>1</v>
      </c>
      <c r="AF305" s="159">
        <f t="shared" si="29"/>
        <v>1</v>
      </c>
      <c r="AG305" s="160">
        <f t="shared" si="30"/>
        <v>1</v>
      </c>
      <c r="AH305" s="175" t="s">
        <v>6170</v>
      </c>
      <c r="AI305" s="129">
        <f t="shared" si="31"/>
        <v>3.3330000000000002</v>
      </c>
    </row>
    <row r="306" spans="1:35" s="129" customFormat="1">
      <c r="A306" s="129" t="s">
        <v>3437</v>
      </c>
      <c r="B306" s="156" t="s">
        <v>2226</v>
      </c>
      <c r="C306" s="156" t="s">
        <v>2227</v>
      </c>
      <c r="D306" s="156">
        <v>33245</v>
      </c>
      <c r="E306" s="157">
        <v>1</v>
      </c>
      <c r="F306" s="157">
        <v>0</v>
      </c>
      <c r="G306" s="157">
        <v>0</v>
      </c>
      <c r="H306" s="157">
        <v>0</v>
      </c>
      <c r="I306" s="157">
        <v>0</v>
      </c>
      <c r="J306" s="157">
        <v>0</v>
      </c>
      <c r="K306" s="157">
        <v>0</v>
      </c>
      <c r="L306" s="157">
        <v>0</v>
      </c>
      <c r="M306" s="157">
        <v>0</v>
      </c>
      <c r="N306" s="157">
        <v>0</v>
      </c>
      <c r="O306" s="157">
        <v>0</v>
      </c>
      <c r="P306" s="157">
        <v>0</v>
      </c>
      <c r="Q306" s="157">
        <v>0</v>
      </c>
      <c r="R306" s="157">
        <v>0</v>
      </c>
      <c r="S306" s="157">
        <v>0</v>
      </c>
      <c r="T306" s="157">
        <v>0</v>
      </c>
      <c r="U306" s="157">
        <v>0</v>
      </c>
      <c r="V306" s="157">
        <v>0</v>
      </c>
      <c r="W306" s="157">
        <v>0</v>
      </c>
      <c r="X306" s="157">
        <v>0</v>
      </c>
      <c r="Y306" s="157">
        <v>0</v>
      </c>
      <c r="Z306" s="157">
        <v>0</v>
      </c>
      <c r="AA306" s="157">
        <v>0</v>
      </c>
      <c r="AB306" s="157">
        <v>0</v>
      </c>
      <c r="AC306" s="157">
        <v>0</v>
      </c>
      <c r="AD306" s="157">
        <v>0</v>
      </c>
      <c r="AE306" s="158">
        <f t="shared" si="28"/>
        <v>1</v>
      </c>
      <c r="AF306" s="159">
        <f t="shared" si="29"/>
        <v>1</v>
      </c>
      <c r="AG306" s="160">
        <f t="shared" si="30"/>
        <v>1</v>
      </c>
      <c r="AH306" s="175" t="s">
        <v>6174</v>
      </c>
      <c r="AI306" s="129" t="str">
        <f t="shared" si="31"/>
        <v>CR CR</v>
      </c>
    </row>
    <row r="307" spans="1:35" s="129" customFormat="1">
      <c r="B307" s="156" t="s">
        <v>4982</v>
      </c>
      <c r="C307" s="156" t="s">
        <v>4983</v>
      </c>
      <c r="D307" s="156">
        <v>33245</v>
      </c>
      <c r="E307" s="157">
        <v>0</v>
      </c>
      <c r="F307" s="157">
        <v>0</v>
      </c>
      <c r="G307" s="157">
        <v>0</v>
      </c>
      <c r="H307" s="157">
        <v>0</v>
      </c>
      <c r="I307" s="157">
        <v>0</v>
      </c>
      <c r="J307" s="157">
        <v>0</v>
      </c>
      <c r="K307" s="157">
        <v>0</v>
      </c>
      <c r="L307" s="157">
        <v>0</v>
      </c>
      <c r="M307" s="157">
        <v>0</v>
      </c>
      <c r="N307" s="157">
        <v>0</v>
      </c>
      <c r="O307" s="157">
        <v>0</v>
      </c>
      <c r="P307" s="157">
        <v>0</v>
      </c>
      <c r="Q307" s="157">
        <v>0</v>
      </c>
      <c r="R307" s="157">
        <v>0</v>
      </c>
      <c r="S307" s="157">
        <v>0</v>
      </c>
      <c r="T307" s="157">
        <v>0</v>
      </c>
      <c r="U307" s="157">
        <v>0</v>
      </c>
      <c r="V307" s="157">
        <v>0</v>
      </c>
      <c r="W307" s="157">
        <v>0</v>
      </c>
      <c r="X307" s="157">
        <v>0</v>
      </c>
      <c r="Y307" s="157">
        <v>0</v>
      </c>
      <c r="Z307" s="157">
        <v>0</v>
      </c>
      <c r="AA307" s="157">
        <v>0</v>
      </c>
      <c r="AB307" s="157">
        <v>0</v>
      </c>
      <c r="AC307" s="157">
        <v>0</v>
      </c>
      <c r="AD307" s="157">
        <v>0</v>
      </c>
      <c r="AE307" s="158">
        <f t="shared" si="28"/>
        <v>0</v>
      </c>
      <c r="AF307" s="159">
        <f t="shared" si="29"/>
        <v>0</v>
      </c>
      <c r="AG307" s="160">
        <f t="shared" si="30"/>
        <v>0</v>
      </c>
      <c r="AH307" s="175" t="s">
        <v>6166</v>
      </c>
      <c r="AI307" s="129">
        <f t="shared" si="31"/>
        <v>3.6669999999999998</v>
      </c>
    </row>
    <row r="308" spans="1:35" s="129" customFormat="1">
      <c r="A308" s="129" t="s">
        <v>3437</v>
      </c>
      <c r="B308" s="156" t="s">
        <v>2230</v>
      </c>
      <c r="C308" s="156" t="s">
        <v>2231</v>
      </c>
      <c r="D308" s="156">
        <v>33245</v>
      </c>
      <c r="E308" s="157">
        <v>0</v>
      </c>
      <c r="F308" s="157">
        <v>0</v>
      </c>
      <c r="G308" s="157">
        <v>0</v>
      </c>
      <c r="H308" s="157">
        <v>0</v>
      </c>
      <c r="I308" s="157">
        <v>0</v>
      </c>
      <c r="J308" s="157">
        <v>0</v>
      </c>
      <c r="K308" s="157">
        <v>1</v>
      </c>
      <c r="L308" s="157">
        <v>0</v>
      </c>
      <c r="M308" s="157">
        <v>0</v>
      </c>
      <c r="N308" s="157">
        <v>0</v>
      </c>
      <c r="O308" s="157">
        <v>0</v>
      </c>
      <c r="P308" s="157">
        <v>0</v>
      </c>
      <c r="Q308" s="157">
        <v>0</v>
      </c>
      <c r="R308" s="157">
        <v>0</v>
      </c>
      <c r="S308" s="157">
        <v>0</v>
      </c>
      <c r="T308" s="157">
        <v>0</v>
      </c>
      <c r="U308" s="157">
        <v>0</v>
      </c>
      <c r="V308" s="157">
        <v>0</v>
      </c>
      <c r="W308" s="157">
        <v>0</v>
      </c>
      <c r="X308" s="157">
        <v>0</v>
      </c>
      <c r="Y308" s="157">
        <v>0</v>
      </c>
      <c r="Z308" s="157">
        <v>0</v>
      </c>
      <c r="AA308" s="157">
        <v>0</v>
      </c>
      <c r="AB308" s="157">
        <v>0</v>
      </c>
      <c r="AC308" s="157">
        <v>0</v>
      </c>
      <c r="AD308" s="157">
        <v>0</v>
      </c>
      <c r="AE308" s="158">
        <f t="shared" si="28"/>
        <v>1</v>
      </c>
      <c r="AF308" s="159">
        <f t="shared" si="29"/>
        <v>1</v>
      </c>
      <c r="AG308" s="160">
        <f t="shared" si="30"/>
        <v>1</v>
      </c>
      <c r="AH308" s="175" t="s">
        <v>6174</v>
      </c>
      <c r="AI308" s="129" t="str">
        <f t="shared" si="31"/>
        <v>CR CR</v>
      </c>
    </row>
    <row r="309" spans="1:35" s="129" customFormat="1">
      <c r="B309" s="156" t="s">
        <v>4986</v>
      </c>
      <c r="C309" s="156" t="s">
        <v>471</v>
      </c>
      <c r="D309" s="156">
        <v>33245</v>
      </c>
      <c r="E309" s="157">
        <v>0</v>
      </c>
      <c r="F309" s="157">
        <v>0</v>
      </c>
      <c r="G309" s="157">
        <v>0</v>
      </c>
      <c r="H309" s="157">
        <v>0</v>
      </c>
      <c r="I309" s="157">
        <v>0</v>
      </c>
      <c r="J309" s="157">
        <v>0</v>
      </c>
      <c r="K309" s="157">
        <v>0</v>
      </c>
      <c r="L309" s="157">
        <v>0</v>
      </c>
      <c r="M309" s="157">
        <v>0</v>
      </c>
      <c r="N309" s="157">
        <v>0</v>
      </c>
      <c r="O309" s="157">
        <v>0</v>
      </c>
      <c r="P309" s="157">
        <v>0</v>
      </c>
      <c r="Q309" s="157">
        <v>0</v>
      </c>
      <c r="R309" s="157">
        <v>0</v>
      </c>
      <c r="S309" s="157">
        <v>0</v>
      </c>
      <c r="T309" s="157">
        <v>0</v>
      </c>
      <c r="U309" s="157">
        <v>0</v>
      </c>
      <c r="V309" s="157">
        <v>0</v>
      </c>
      <c r="W309" s="157">
        <v>0</v>
      </c>
      <c r="X309" s="157">
        <v>0</v>
      </c>
      <c r="Y309" s="157">
        <v>0</v>
      </c>
      <c r="Z309" s="157">
        <v>0</v>
      </c>
      <c r="AA309" s="157">
        <v>0</v>
      </c>
      <c r="AB309" s="157">
        <v>0</v>
      </c>
      <c r="AC309" s="157">
        <v>0</v>
      </c>
      <c r="AD309" s="157">
        <v>0</v>
      </c>
      <c r="AE309" s="158">
        <f t="shared" si="28"/>
        <v>0</v>
      </c>
      <c r="AF309" s="159">
        <f t="shared" si="29"/>
        <v>0</v>
      </c>
      <c r="AG309" s="160">
        <f t="shared" si="30"/>
        <v>0</v>
      </c>
      <c r="AH309" s="175" t="s">
        <v>6167</v>
      </c>
      <c r="AI309" s="129">
        <f t="shared" si="31"/>
        <v>2.6669999999999998</v>
      </c>
    </row>
    <row r="310" spans="1:35" s="129" customFormat="1">
      <c r="B310" s="156" t="s">
        <v>4987</v>
      </c>
      <c r="C310" s="156" t="s">
        <v>4988</v>
      </c>
      <c r="D310" s="156">
        <v>33245</v>
      </c>
      <c r="E310" s="157">
        <v>0</v>
      </c>
      <c r="F310" s="157">
        <v>0</v>
      </c>
      <c r="G310" s="157">
        <v>0</v>
      </c>
      <c r="H310" s="157">
        <v>0</v>
      </c>
      <c r="I310" s="157">
        <v>0</v>
      </c>
      <c r="J310" s="157">
        <v>0</v>
      </c>
      <c r="K310" s="157">
        <v>0</v>
      </c>
      <c r="L310" s="157">
        <v>0</v>
      </c>
      <c r="M310" s="157">
        <v>0</v>
      </c>
      <c r="N310" s="157">
        <v>0</v>
      </c>
      <c r="O310" s="157">
        <v>0</v>
      </c>
      <c r="P310" s="157">
        <v>0</v>
      </c>
      <c r="Q310" s="157">
        <v>0</v>
      </c>
      <c r="R310" s="157">
        <v>0</v>
      </c>
      <c r="S310" s="157">
        <v>0</v>
      </c>
      <c r="T310" s="157">
        <v>0</v>
      </c>
      <c r="U310" s="157">
        <v>0</v>
      </c>
      <c r="V310" s="157">
        <v>0</v>
      </c>
      <c r="W310" s="157">
        <v>0</v>
      </c>
      <c r="X310" s="157">
        <v>0</v>
      </c>
      <c r="Y310" s="157">
        <v>0</v>
      </c>
      <c r="Z310" s="157">
        <v>0</v>
      </c>
      <c r="AA310" s="157">
        <v>0</v>
      </c>
      <c r="AB310" s="157">
        <v>0</v>
      </c>
      <c r="AC310" s="157">
        <v>0</v>
      </c>
      <c r="AD310" s="157">
        <v>0</v>
      </c>
      <c r="AE310" s="158">
        <f t="shared" si="28"/>
        <v>0</v>
      </c>
      <c r="AF310" s="159">
        <f t="shared" si="29"/>
        <v>0</v>
      </c>
      <c r="AG310" s="160">
        <f t="shared" si="30"/>
        <v>0</v>
      </c>
      <c r="AH310" s="175" t="s">
        <v>3437</v>
      </c>
      <c r="AI310" s="129">
        <f t="shared" si="31"/>
        <v>4</v>
      </c>
    </row>
    <row r="311" spans="1:35" s="129" customFormat="1">
      <c r="B311" s="156" t="s">
        <v>4989</v>
      </c>
      <c r="C311" s="156" t="s">
        <v>4990</v>
      </c>
      <c r="D311" s="156">
        <v>33245</v>
      </c>
      <c r="E311" s="157">
        <v>0</v>
      </c>
      <c r="F311" s="157">
        <v>0</v>
      </c>
      <c r="G311" s="157">
        <v>0</v>
      </c>
      <c r="H311" s="157">
        <v>0</v>
      </c>
      <c r="I311" s="157">
        <v>0</v>
      </c>
      <c r="J311" s="157">
        <v>1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7">
        <v>0</v>
      </c>
      <c r="V311" s="157">
        <v>0</v>
      </c>
      <c r="W311" s="157">
        <v>0</v>
      </c>
      <c r="X311" s="157">
        <v>0</v>
      </c>
      <c r="Y311" s="157">
        <v>0</v>
      </c>
      <c r="Z311" s="157">
        <v>0</v>
      </c>
      <c r="AA311" s="157">
        <v>0</v>
      </c>
      <c r="AB311" s="157">
        <v>0</v>
      </c>
      <c r="AC311" s="157">
        <v>0</v>
      </c>
      <c r="AD311" s="157">
        <v>0</v>
      </c>
      <c r="AE311" s="158">
        <f t="shared" si="28"/>
        <v>1</v>
      </c>
      <c r="AF311" s="159">
        <f t="shared" si="29"/>
        <v>1</v>
      </c>
      <c r="AG311" s="160">
        <f t="shared" si="30"/>
        <v>1</v>
      </c>
      <c r="AH311" s="175" t="s">
        <v>3437</v>
      </c>
      <c r="AI311" s="129">
        <f t="shared" si="31"/>
        <v>4</v>
      </c>
    </row>
    <row r="312" spans="1:35" s="129" customFormat="1">
      <c r="B312" s="156" t="s">
        <v>4991</v>
      </c>
      <c r="C312" s="156" t="s">
        <v>4992</v>
      </c>
      <c r="D312" s="156">
        <v>33245</v>
      </c>
      <c r="E312" s="157">
        <v>1</v>
      </c>
      <c r="F312" s="157">
        <v>0</v>
      </c>
      <c r="G312" s="157">
        <v>0</v>
      </c>
      <c r="H312" s="157">
        <v>0</v>
      </c>
      <c r="I312" s="157">
        <v>0</v>
      </c>
      <c r="J312" s="157">
        <v>0</v>
      </c>
      <c r="K312" s="157">
        <v>1</v>
      </c>
      <c r="L312" s="157">
        <v>0</v>
      </c>
      <c r="M312" s="157">
        <v>0</v>
      </c>
      <c r="N312" s="157">
        <v>0</v>
      </c>
      <c r="O312" s="157">
        <v>0</v>
      </c>
      <c r="P312" s="157">
        <v>0</v>
      </c>
      <c r="Q312" s="157">
        <v>0</v>
      </c>
      <c r="R312" s="157">
        <v>0</v>
      </c>
      <c r="S312" s="157">
        <v>0</v>
      </c>
      <c r="T312" s="157">
        <v>0</v>
      </c>
      <c r="U312" s="157">
        <v>0</v>
      </c>
      <c r="V312" s="157">
        <v>0</v>
      </c>
      <c r="W312" s="157">
        <v>0</v>
      </c>
      <c r="X312" s="157">
        <v>0</v>
      </c>
      <c r="Y312" s="157">
        <v>0</v>
      </c>
      <c r="Z312" s="157">
        <v>0</v>
      </c>
      <c r="AA312" s="157">
        <v>0</v>
      </c>
      <c r="AB312" s="157">
        <v>0</v>
      </c>
      <c r="AC312" s="157">
        <v>0</v>
      </c>
      <c r="AD312" s="157">
        <v>0</v>
      </c>
      <c r="AE312" s="158">
        <f t="shared" si="28"/>
        <v>2</v>
      </c>
      <c r="AF312" s="159">
        <f t="shared" si="29"/>
        <v>1</v>
      </c>
      <c r="AG312" s="160">
        <f t="shared" si="30"/>
        <v>2</v>
      </c>
      <c r="AH312" s="175" t="s">
        <v>6171</v>
      </c>
      <c r="AI312" s="129" t="str">
        <f t="shared" si="31"/>
        <v>QQQ</v>
      </c>
    </row>
    <row r="313" spans="1:35" s="129" customFormat="1">
      <c r="B313" s="156" t="s">
        <v>4993</v>
      </c>
      <c r="C313" s="156" t="s">
        <v>4994</v>
      </c>
      <c r="D313" s="156">
        <v>33245</v>
      </c>
      <c r="E313" s="157">
        <v>0</v>
      </c>
      <c r="F313" s="157">
        <v>0</v>
      </c>
      <c r="G313" s="157">
        <v>0</v>
      </c>
      <c r="H313" s="157">
        <v>0</v>
      </c>
      <c r="I313" s="157">
        <v>0</v>
      </c>
      <c r="J313" s="157">
        <v>0</v>
      </c>
      <c r="K313" s="157">
        <v>0</v>
      </c>
      <c r="L313" s="157">
        <v>0</v>
      </c>
      <c r="M313" s="157">
        <v>0</v>
      </c>
      <c r="N313" s="157">
        <v>0</v>
      </c>
      <c r="O313" s="157">
        <v>0</v>
      </c>
      <c r="P313" s="157">
        <v>0</v>
      </c>
      <c r="Q313" s="157">
        <v>0</v>
      </c>
      <c r="R313" s="157">
        <v>0</v>
      </c>
      <c r="S313" s="157">
        <v>0</v>
      </c>
      <c r="T313" s="157">
        <v>0</v>
      </c>
      <c r="U313" s="157">
        <v>0</v>
      </c>
      <c r="V313" s="157">
        <v>0</v>
      </c>
      <c r="W313" s="157">
        <v>0</v>
      </c>
      <c r="X313" s="157">
        <v>0</v>
      </c>
      <c r="Y313" s="157">
        <v>0</v>
      </c>
      <c r="Z313" s="157">
        <v>0</v>
      </c>
      <c r="AA313" s="157">
        <v>0</v>
      </c>
      <c r="AB313" s="157">
        <v>0</v>
      </c>
      <c r="AC313" s="157">
        <v>0</v>
      </c>
      <c r="AD313" s="157">
        <v>0</v>
      </c>
      <c r="AE313" s="158">
        <f t="shared" si="28"/>
        <v>0</v>
      </c>
      <c r="AF313" s="159">
        <f t="shared" si="29"/>
        <v>0</v>
      </c>
      <c r="AG313" s="160">
        <f t="shared" si="30"/>
        <v>0</v>
      </c>
      <c r="AH313" s="175" t="s">
        <v>3437</v>
      </c>
      <c r="AI313" s="129">
        <f t="shared" si="31"/>
        <v>4</v>
      </c>
    </row>
    <row r="314" spans="1:35" s="129" customFormat="1">
      <c r="B314" s="156" t="s">
        <v>4995</v>
      </c>
      <c r="C314" s="156" t="s">
        <v>4996</v>
      </c>
      <c r="D314" s="156">
        <v>33245</v>
      </c>
      <c r="E314" s="157">
        <v>0</v>
      </c>
      <c r="F314" s="157">
        <v>0</v>
      </c>
      <c r="G314" s="157">
        <v>0</v>
      </c>
      <c r="H314" s="157">
        <v>0</v>
      </c>
      <c r="I314" s="157">
        <v>0</v>
      </c>
      <c r="J314" s="157">
        <v>0</v>
      </c>
      <c r="K314" s="157">
        <v>0</v>
      </c>
      <c r="L314" s="157">
        <v>0</v>
      </c>
      <c r="M314" s="157">
        <v>0</v>
      </c>
      <c r="N314" s="157">
        <v>0</v>
      </c>
      <c r="O314" s="157">
        <v>0</v>
      </c>
      <c r="P314" s="157">
        <v>0</v>
      </c>
      <c r="Q314" s="157">
        <v>0</v>
      </c>
      <c r="R314" s="157">
        <v>0</v>
      </c>
      <c r="S314" s="157">
        <v>0</v>
      </c>
      <c r="T314" s="157">
        <v>0</v>
      </c>
      <c r="U314" s="157">
        <v>0</v>
      </c>
      <c r="V314" s="157">
        <v>0</v>
      </c>
      <c r="W314" s="157">
        <v>0</v>
      </c>
      <c r="X314" s="157">
        <v>0</v>
      </c>
      <c r="Y314" s="157">
        <v>0</v>
      </c>
      <c r="Z314" s="157">
        <v>0</v>
      </c>
      <c r="AA314" s="157">
        <v>0</v>
      </c>
      <c r="AB314" s="157">
        <v>0</v>
      </c>
      <c r="AC314" s="157">
        <v>0</v>
      </c>
      <c r="AD314" s="157">
        <v>0</v>
      </c>
      <c r="AE314" s="158">
        <f t="shared" si="28"/>
        <v>0</v>
      </c>
      <c r="AF314" s="159">
        <f t="shared" si="29"/>
        <v>0</v>
      </c>
      <c r="AG314" s="160">
        <f t="shared" si="30"/>
        <v>0</v>
      </c>
      <c r="AH314" s="175" t="s">
        <v>3437</v>
      </c>
      <c r="AI314" s="129">
        <f t="shared" si="31"/>
        <v>4</v>
      </c>
    </row>
    <row r="315" spans="1:35" s="129" customFormat="1">
      <c r="B315" s="156" t="s">
        <v>4997</v>
      </c>
      <c r="C315" s="156" t="s">
        <v>4998</v>
      </c>
      <c r="D315" s="156">
        <v>33245</v>
      </c>
      <c r="E315" s="157">
        <v>1</v>
      </c>
      <c r="F315" s="157">
        <v>0</v>
      </c>
      <c r="G315" s="157">
        <v>0</v>
      </c>
      <c r="H315" s="157">
        <v>0</v>
      </c>
      <c r="I315" s="157">
        <v>0</v>
      </c>
      <c r="J315" s="157">
        <v>0</v>
      </c>
      <c r="K315" s="157">
        <v>1</v>
      </c>
      <c r="L315" s="157">
        <v>0</v>
      </c>
      <c r="M315" s="157">
        <v>0</v>
      </c>
      <c r="N315" s="157">
        <v>0</v>
      </c>
      <c r="O315" s="157">
        <v>0</v>
      </c>
      <c r="P315" s="157">
        <v>0</v>
      </c>
      <c r="Q315" s="157">
        <v>0</v>
      </c>
      <c r="R315" s="157">
        <v>0</v>
      </c>
      <c r="S315" s="157">
        <v>0</v>
      </c>
      <c r="T315" s="157">
        <v>0</v>
      </c>
      <c r="U315" s="157">
        <v>1</v>
      </c>
      <c r="V315" s="157">
        <v>0</v>
      </c>
      <c r="W315" s="157">
        <v>0</v>
      </c>
      <c r="X315" s="157">
        <v>0</v>
      </c>
      <c r="Y315" s="157">
        <v>0</v>
      </c>
      <c r="Z315" s="157">
        <v>0</v>
      </c>
      <c r="AA315" s="157">
        <v>0</v>
      </c>
      <c r="AB315" s="157">
        <v>0</v>
      </c>
      <c r="AC315" s="157">
        <v>1</v>
      </c>
      <c r="AD315" s="157">
        <v>0</v>
      </c>
      <c r="AE315" s="158">
        <f t="shared" si="28"/>
        <v>4</v>
      </c>
      <c r="AF315" s="159">
        <f t="shared" si="29"/>
        <v>1</v>
      </c>
      <c r="AG315" s="160">
        <f t="shared" si="30"/>
        <v>4</v>
      </c>
      <c r="AH315" s="175" t="s">
        <v>6170</v>
      </c>
      <c r="AI315" s="129">
        <f t="shared" si="31"/>
        <v>3.3330000000000002</v>
      </c>
    </row>
    <row r="316" spans="1:35" s="129" customFormat="1">
      <c r="B316" s="156" t="s">
        <v>5001</v>
      </c>
      <c r="C316" s="156" t="s">
        <v>5002</v>
      </c>
      <c r="D316" s="156">
        <v>33245</v>
      </c>
      <c r="E316" s="157">
        <v>0</v>
      </c>
      <c r="F316" s="157">
        <v>0</v>
      </c>
      <c r="G316" s="157">
        <v>0</v>
      </c>
      <c r="H316" s="157">
        <v>0</v>
      </c>
      <c r="I316" s="157">
        <v>0</v>
      </c>
      <c r="J316" s="157">
        <v>0</v>
      </c>
      <c r="K316" s="157">
        <v>1</v>
      </c>
      <c r="L316" s="157">
        <v>0</v>
      </c>
      <c r="M316" s="157">
        <v>0</v>
      </c>
      <c r="N316" s="157">
        <v>0</v>
      </c>
      <c r="O316" s="157">
        <v>0</v>
      </c>
      <c r="P316" s="157">
        <v>0</v>
      </c>
      <c r="Q316" s="157">
        <v>0</v>
      </c>
      <c r="R316" s="157">
        <v>0</v>
      </c>
      <c r="S316" s="157">
        <v>0</v>
      </c>
      <c r="T316" s="157">
        <v>0</v>
      </c>
      <c r="U316" s="157">
        <v>0</v>
      </c>
      <c r="V316" s="157">
        <v>0</v>
      </c>
      <c r="W316" s="157">
        <v>0</v>
      </c>
      <c r="X316" s="157">
        <v>0</v>
      </c>
      <c r="Y316" s="157">
        <v>0</v>
      </c>
      <c r="Z316" s="157">
        <v>0</v>
      </c>
      <c r="AA316" s="157">
        <v>0</v>
      </c>
      <c r="AB316" s="157">
        <v>0</v>
      </c>
      <c r="AC316" s="157">
        <v>0</v>
      </c>
      <c r="AD316" s="157">
        <v>0</v>
      </c>
      <c r="AE316" s="158">
        <f t="shared" si="28"/>
        <v>1</v>
      </c>
      <c r="AF316" s="159">
        <f t="shared" si="29"/>
        <v>1</v>
      </c>
      <c r="AG316" s="160">
        <f t="shared" si="30"/>
        <v>1</v>
      </c>
      <c r="AH316" s="175" t="s">
        <v>3437</v>
      </c>
      <c r="AI316" s="129">
        <f t="shared" si="31"/>
        <v>4</v>
      </c>
    </row>
    <row r="317" spans="1:35" s="129" customFormat="1">
      <c r="A317" s="129" t="s">
        <v>3437</v>
      </c>
      <c r="B317" s="156" t="s">
        <v>2247</v>
      </c>
      <c r="C317" s="156" t="s">
        <v>2248</v>
      </c>
      <c r="D317" s="156">
        <v>33245</v>
      </c>
      <c r="E317" s="157">
        <v>0</v>
      </c>
      <c r="F317" s="157">
        <v>0</v>
      </c>
      <c r="G317" s="157">
        <v>0</v>
      </c>
      <c r="H317" s="157">
        <v>0</v>
      </c>
      <c r="I317" s="157">
        <v>0</v>
      </c>
      <c r="J317" s="157">
        <v>0</v>
      </c>
      <c r="K317" s="157">
        <v>1</v>
      </c>
      <c r="L317" s="157">
        <v>0</v>
      </c>
      <c r="M317" s="157">
        <v>0</v>
      </c>
      <c r="N317" s="157">
        <v>0</v>
      </c>
      <c r="O317" s="157">
        <v>0</v>
      </c>
      <c r="P317" s="157">
        <v>0</v>
      </c>
      <c r="Q317" s="157">
        <v>0</v>
      </c>
      <c r="R317" s="157">
        <v>0</v>
      </c>
      <c r="S317" s="157">
        <v>0</v>
      </c>
      <c r="T317" s="157">
        <v>0</v>
      </c>
      <c r="U317" s="157">
        <v>1</v>
      </c>
      <c r="V317" s="157">
        <v>0</v>
      </c>
      <c r="W317" s="157">
        <v>0</v>
      </c>
      <c r="X317" s="157">
        <v>0</v>
      </c>
      <c r="Y317" s="157">
        <v>0</v>
      </c>
      <c r="Z317" s="157">
        <v>0</v>
      </c>
      <c r="AA317" s="157">
        <v>0</v>
      </c>
      <c r="AB317" s="157">
        <v>0</v>
      </c>
      <c r="AC317" s="157">
        <v>0</v>
      </c>
      <c r="AD317" s="157">
        <v>0</v>
      </c>
      <c r="AE317" s="158">
        <f t="shared" si="28"/>
        <v>2</v>
      </c>
      <c r="AF317" s="159">
        <f t="shared" si="29"/>
        <v>1</v>
      </c>
      <c r="AG317" s="160">
        <f t="shared" si="30"/>
        <v>2</v>
      </c>
      <c r="AH317" s="175" t="s">
        <v>6166</v>
      </c>
      <c r="AI317" s="129">
        <f t="shared" si="31"/>
        <v>3.6669999999999998</v>
      </c>
    </row>
    <row r="318" spans="1:35" s="129" customFormat="1">
      <c r="B318" s="156" t="s">
        <v>5003</v>
      </c>
      <c r="C318" s="156" t="s">
        <v>5004</v>
      </c>
      <c r="D318" s="156">
        <v>33245</v>
      </c>
      <c r="E318" s="157">
        <v>0</v>
      </c>
      <c r="F318" s="157">
        <v>0</v>
      </c>
      <c r="G318" s="157">
        <v>0</v>
      </c>
      <c r="H318" s="157">
        <v>0</v>
      </c>
      <c r="I318" s="157">
        <v>0</v>
      </c>
      <c r="J318" s="157">
        <v>0</v>
      </c>
      <c r="K318" s="157">
        <v>0</v>
      </c>
      <c r="L318" s="157">
        <v>0</v>
      </c>
      <c r="M318" s="157">
        <v>0</v>
      </c>
      <c r="N318" s="157">
        <v>0</v>
      </c>
      <c r="O318" s="157">
        <v>0</v>
      </c>
      <c r="P318" s="157">
        <v>0</v>
      </c>
      <c r="Q318" s="157">
        <v>0</v>
      </c>
      <c r="R318" s="157">
        <v>0</v>
      </c>
      <c r="S318" s="157">
        <v>0</v>
      </c>
      <c r="T318" s="157">
        <v>0</v>
      </c>
      <c r="U318" s="157">
        <v>0</v>
      </c>
      <c r="V318" s="157">
        <v>0</v>
      </c>
      <c r="W318" s="157">
        <v>0</v>
      </c>
      <c r="X318" s="157">
        <v>0</v>
      </c>
      <c r="Y318" s="157">
        <v>0</v>
      </c>
      <c r="Z318" s="157">
        <v>0</v>
      </c>
      <c r="AA318" s="157">
        <v>0</v>
      </c>
      <c r="AB318" s="157">
        <v>0</v>
      </c>
      <c r="AC318" s="157">
        <v>0</v>
      </c>
      <c r="AD318" s="157">
        <v>0</v>
      </c>
      <c r="AE318" s="158">
        <f t="shared" si="28"/>
        <v>0</v>
      </c>
      <c r="AF318" s="159">
        <f t="shared" si="29"/>
        <v>0</v>
      </c>
      <c r="AG318" s="160">
        <f t="shared" si="30"/>
        <v>0</v>
      </c>
      <c r="AH318" s="175" t="s">
        <v>6173</v>
      </c>
      <c r="AI318" s="129">
        <f t="shared" si="31"/>
        <v>1.667</v>
      </c>
    </row>
    <row r="319" spans="1:35" s="129" customFormat="1">
      <c r="B319" s="156" t="s">
        <v>5005</v>
      </c>
      <c r="C319" s="156" t="s">
        <v>5006</v>
      </c>
      <c r="D319" s="156">
        <v>33245</v>
      </c>
      <c r="E319" s="157">
        <v>0</v>
      </c>
      <c r="F319" s="157">
        <v>0</v>
      </c>
      <c r="G319" s="157">
        <v>0</v>
      </c>
      <c r="H319" s="157">
        <v>0</v>
      </c>
      <c r="I319" s="157">
        <v>0</v>
      </c>
      <c r="J319" s="157">
        <v>0</v>
      </c>
      <c r="K319" s="157">
        <v>0</v>
      </c>
      <c r="L319" s="157">
        <v>1</v>
      </c>
      <c r="M319" s="157">
        <v>0</v>
      </c>
      <c r="N319" s="157">
        <v>0</v>
      </c>
      <c r="O319" s="157">
        <v>0</v>
      </c>
      <c r="P319" s="157">
        <v>1</v>
      </c>
      <c r="Q319" s="157">
        <v>0</v>
      </c>
      <c r="R319" s="157">
        <v>0</v>
      </c>
      <c r="S319" s="157">
        <v>0</v>
      </c>
      <c r="T319" s="157">
        <v>1</v>
      </c>
      <c r="U319" s="157">
        <v>0</v>
      </c>
      <c r="V319" s="157">
        <v>1</v>
      </c>
      <c r="W319" s="157">
        <v>0</v>
      </c>
      <c r="X319" s="157">
        <v>0</v>
      </c>
      <c r="Y319" s="157">
        <v>0</v>
      </c>
      <c r="Z319" s="157">
        <v>1</v>
      </c>
      <c r="AA319" s="157">
        <v>0</v>
      </c>
      <c r="AB319" s="157">
        <v>1</v>
      </c>
      <c r="AC319" s="157">
        <v>1</v>
      </c>
      <c r="AD319" s="157">
        <v>0</v>
      </c>
      <c r="AE319" s="158">
        <f t="shared" si="28"/>
        <v>7</v>
      </c>
      <c r="AF319" s="159">
        <f t="shared" si="29"/>
        <v>1</v>
      </c>
      <c r="AG319" s="160">
        <f t="shared" si="30"/>
        <v>7</v>
      </c>
      <c r="AH319" s="175" t="s">
        <v>6168</v>
      </c>
      <c r="AI319" s="129">
        <f t="shared" si="31"/>
        <v>3</v>
      </c>
    </row>
    <row r="320" spans="1:35" s="129" customFormat="1">
      <c r="B320" s="156" t="s">
        <v>5007</v>
      </c>
      <c r="C320" s="156" t="s">
        <v>5008</v>
      </c>
      <c r="D320" s="156">
        <v>33245</v>
      </c>
      <c r="E320" s="157">
        <v>0</v>
      </c>
      <c r="F320" s="157">
        <v>0</v>
      </c>
      <c r="G320" s="157">
        <v>0</v>
      </c>
      <c r="H320" s="157">
        <v>0</v>
      </c>
      <c r="I320" s="157">
        <v>0</v>
      </c>
      <c r="J320" s="157">
        <v>0</v>
      </c>
      <c r="K320" s="157">
        <v>0</v>
      </c>
      <c r="L320" s="157">
        <v>0</v>
      </c>
      <c r="M320" s="157">
        <v>0</v>
      </c>
      <c r="N320" s="157">
        <v>0</v>
      </c>
      <c r="O320" s="157">
        <v>0</v>
      </c>
      <c r="P320" s="157">
        <v>0</v>
      </c>
      <c r="Q320" s="157">
        <v>0</v>
      </c>
      <c r="R320" s="157">
        <v>0</v>
      </c>
      <c r="S320" s="157">
        <v>0</v>
      </c>
      <c r="T320" s="157">
        <v>0</v>
      </c>
      <c r="U320" s="157">
        <v>0</v>
      </c>
      <c r="V320" s="157">
        <v>0</v>
      </c>
      <c r="W320" s="157">
        <v>0</v>
      </c>
      <c r="X320" s="157">
        <v>0</v>
      </c>
      <c r="Y320" s="157">
        <v>0</v>
      </c>
      <c r="Z320" s="157">
        <v>0</v>
      </c>
      <c r="AA320" s="157">
        <v>0</v>
      </c>
      <c r="AB320" s="157">
        <v>0</v>
      </c>
      <c r="AC320" s="157">
        <v>0</v>
      </c>
      <c r="AD320" s="157">
        <v>0</v>
      </c>
      <c r="AE320" s="158">
        <f t="shared" si="28"/>
        <v>0</v>
      </c>
      <c r="AF320" s="159">
        <f t="shared" si="29"/>
        <v>0</v>
      </c>
      <c r="AG320" s="160">
        <f t="shared" si="30"/>
        <v>0</v>
      </c>
      <c r="AH320" s="175" t="s">
        <v>3437</v>
      </c>
      <c r="AI320" s="129">
        <f t="shared" si="31"/>
        <v>4</v>
      </c>
    </row>
    <row r="321" spans="1:35" s="129" customFormat="1">
      <c r="B321" s="156" t="s">
        <v>5009</v>
      </c>
      <c r="C321" s="156" t="s">
        <v>5010</v>
      </c>
      <c r="D321" s="156">
        <v>33245</v>
      </c>
      <c r="E321" s="157">
        <v>0</v>
      </c>
      <c r="F321" s="157">
        <v>0</v>
      </c>
      <c r="G321" s="157">
        <v>0</v>
      </c>
      <c r="H321" s="157">
        <v>0</v>
      </c>
      <c r="I321" s="157">
        <v>0</v>
      </c>
      <c r="J321" s="157">
        <v>0</v>
      </c>
      <c r="K321" s="157">
        <v>1</v>
      </c>
      <c r="L321" s="157">
        <v>0</v>
      </c>
      <c r="M321" s="157">
        <v>0</v>
      </c>
      <c r="N321" s="157">
        <v>0</v>
      </c>
      <c r="O321" s="157">
        <v>0</v>
      </c>
      <c r="P321" s="157">
        <v>0</v>
      </c>
      <c r="Q321" s="157">
        <v>0</v>
      </c>
      <c r="R321" s="157">
        <v>0</v>
      </c>
      <c r="S321" s="157">
        <v>0</v>
      </c>
      <c r="T321" s="157">
        <v>0</v>
      </c>
      <c r="U321" s="157">
        <v>0</v>
      </c>
      <c r="V321" s="157">
        <v>0</v>
      </c>
      <c r="W321" s="157">
        <v>0</v>
      </c>
      <c r="X321" s="157">
        <v>0</v>
      </c>
      <c r="Y321" s="157">
        <v>0</v>
      </c>
      <c r="Z321" s="157">
        <v>0</v>
      </c>
      <c r="AA321" s="157">
        <v>0</v>
      </c>
      <c r="AB321" s="157">
        <v>0</v>
      </c>
      <c r="AC321" s="157">
        <v>0</v>
      </c>
      <c r="AD321" s="157">
        <v>0</v>
      </c>
      <c r="AE321" s="158">
        <f t="shared" si="28"/>
        <v>1</v>
      </c>
      <c r="AF321" s="159">
        <f t="shared" si="29"/>
        <v>1</v>
      </c>
      <c r="AG321" s="160">
        <f t="shared" si="30"/>
        <v>1</v>
      </c>
      <c r="AH321" s="175" t="s">
        <v>3437</v>
      </c>
      <c r="AI321" s="129">
        <f t="shared" si="31"/>
        <v>4</v>
      </c>
    </row>
    <row r="322" spans="1:35" s="129" customFormat="1">
      <c r="B322" s="156" t="s">
        <v>5013</v>
      </c>
      <c r="C322" s="156" t="s">
        <v>5014</v>
      </c>
      <c r="D322" s="156">
        <v>33245</v>
      </c>
      <c r="E322" s="157">
        <v>0</v>
      </c>
      <c r="F322" s="157">
        <v>1</v>
      </c>
      <c r="G322" s="157">
        <v>0</v>
      </c>
      <c r="H322" s="157">
        <v>1</v>
      </c>
      <c r="I322" s="157">
        <v>0</v>
      </c>
      <c r="J322" s="157">
        <v>0</v>
      </c>
      <c r="K322" s="157">
        <v>0</v>
      </c>
      <c r="L322" s="157">
        <v>1</v>
      </c>
      <c r="M322" s="157">
        <v>0</v>
      </c>
      <c r="N322" s="157">
        <v>0</v>
      </c>
      <c r="O322" s="157">
        <v>0</v>
      </c>
      <c r="P322" s="157">
        <v>0</v>
      </c>
      <c r="Q322" s="157">
        <v>0</v>
      </c>
      <c r="R322" s="157">
        <v>0</v>
      </c>
      <c r="S322" s="157">
        <v>0</v>
      </c>
      <c r="T322" s="157">
        <v>0</v>
      </c>
      <c r="U322" s="157">
        <v>0</v>
      </c>
      <c r="V322" s="157">
        <v>0</v>
      </c>
      <c r="W322" s="157">
        <v>0</v>
      </c>
      <c r="X322" s="157">
        <v>0</v>
      </c>
      <c r="Y322" s="157">
        <v>0</v>
      </c>
      <c r="Z322" s="157">
        <v>0</v>
      </c>
      <c r="AA322" s="157">
        <v>0</v>
      </c>
      <c r="AB322" s="157">
        <v>0</v>
      </c>
      <c r="AC322" s="157">
        <v>0</v>
      </c>
      <c r="AD322" s="157">
        <v>0</v>
      </c>
      <c r="AE322" s="158">
        <f t="shared" si="28"/>
        <v>3</v>
      </c>
      <c r="AF322" s="159">
        <f t="shared" si="29"/>
        <v>1</v>
      </c>
      <c r="AG322" s="160">
        <f t="shared" si="30"/>
        <v>3</v>
      </c>
      <c r="AH322" s="175" t="s">
        <v>3437</v>
      </c>
      <c r="AI322" s="129">
        <f t="shared" si="31"/>
        <v>4</v>
      </c>
    </row>
    <row r="323" spans="1:35" s="129" customFormat="1">
      <c r="B323" s="156" t="s">
        <v>5015</v>
      </c>
      <c r="C323" s="156" t="s">
        <v>5016</v>
      </c>
      <c r="D323" s="156">
        <v>33245</v>
      </c>
      <c r="E323" s="157">
        <v>0</v>
      </c>
      <c r="F323" s="157">
        <v>0</v>
      </c>
      <c r="G323" s="157">
        <v>0</v>
      </c>
      <c r="H323" s="157">
        <v>0</v>
      </c>
      <c r="I323" s="157">
        <v>0</v>
      </c>
      <c r="J323" s="157">
        <v>0</v>
      </c>
      <c r="K323" s="157">
        <v>0</v>
      </c>
      <c r="L323" s="157">
        <v>0</v>
      </c>
      <c r="M323" s="157">
        <v>0</v>
      </c>
      <c r="N323" s="157">
        <v>0</v>
      </c>
      <c r="O323" s="157">
        <v>0</v>
      </c>
      <c r="P323" s="157">
        <v>0</v>
      </c>
      <c r="Q323" s="157">
        <v>0</v>
      </c>
      <c r="R323" s="157">
        <v>0</v>
      </c>
      <c r="S323" s="157">
        <v>0</v>
      </c>
      <c r="T323" s="157">
        <v>0</v>
      </c>
      <c r="U323" s="157">
        <v>0</v>
      </c>
      <c r="V323" s="157">
        <v>0</v>
      </c>
      <c r="W323" s="157">
        <v>0</v>
      </c>
      <c r="X323" s="157">
        <v>0</v>
      </c>
      <c r="Y323" s="157">
        <v>0</v>
      </c>
      <c r="Z323" s="157">
        <v>0</v>
      </c>
      <c r="AA323" s="157">
        <v>0</v>
      </c>
      <c r="AB323" s="157">
        <v>0</v>
      </c>
      <c r="AC323" s="157">
        <v>0</v>
      </c>
      <c r="AD323" s="157">
        <v>0</v>
      </c>
      <c r="AE323" s="158">
        <f t="shared" si="28"/>
        <v>0</v>
      </c>
      <c r="AF323" s="159">
        <f t="shared" si="29"/>
        <v>0</v>
      </c>
      <c r="AG323" s="160">
        <f t="shared" si="30"/>
        <v>0</v>
      </c>
      <c r="AH323" s="175" t="s">
        <v>6170</v>
      </c>
      <c r="AI323" s="129">
        <f t="shared" si="31"/>
        <v>3.3330000000000002</v>
      </c>
    </row>
    <row r="324" spans="1:35" s="129" customFormat="1">
      <c r="B324" s="156" t="s">
        <v>5019</v>
      </c>
      <c r="C324" s="156" t="s">
        <v>5020</v>
      </c>
      <c r="D324" s="156">
        <v>33245</v>
      </c>
      <c r="E324" s="157">
        <v>0</v>
      </c>
      <c r="F324" s="157">
        <v>0</v>
      </c>
      <c r="G324" s="157">
        <v>1</v>
      </c>
      <c r="H324" s="157">
        <v>0</v>
      </c>
      <c r="I324" s="157">
        <v>0</v>
      </c>
      <c r="J324" s="157">
        <v>0</v>
      </c>
      <c r="K324" s="157">
        <v>1</v>
      </c>
      <c r="L324" s="157">
        <v>0</v>
      </c>
      <c r="M324" s="157">
        <v>0</v>
      </c>
      <c r="N324" s="157">
        <v>0</v>
      </c>
      <c r="O324" s="157">
        <v>0</v>
      </c>
      <c r="P324" s="157">
        <v>0</v>
      </c>
      <c r="Q324" s="157">
        <v>0</v>
      </c>
      <c r="R324" s="157">
        <v>0</v>
      </c>
      <c r="S324" s="157">
        <v>0</v>
      </c>
      <c r="T324" s="157">
        <v>0</v>
      </c>
      <c r="U324" s="157">
        <v>0</v>
      </c>
      <c r="V324" s="157">
        <v>0</v>
      </c>
      <c r="W324" s="157">
        <v>0</v>
      </c>
      <c r="X324" s="157">
        <v>0</v>
      </c>
      <c r="Y324" s="157">
        <v>0</v>
      </c>
      <c r="Z324" s="157">
        <v>0</v>
      </c>
      <c r="AA324" s="157">
        <v>0</v>
      </c>
      <c r="AB324" s="157">
        <v>0</v>
      </c>
      <c r="AC324" s="157">
        <v>0</v>
      </c>
      <c r="AD324" s="157">
        <v>0</v>
      </c>
      <c r="AE324" s="158">
        <f t="shared" si="28"/>
        <v>2</v>
      </c>
      <c r="AF324" s="159">
        <f t="shared" si="29"/>
        <v>1</v>
      </c>
      <c r="AG324" s="160">
        <f t="shared" si="30"/>
        <v>2</v>
      </c>
      <c r="AH324" s="175" t="s">
        <v>3437</v>
      </c>
      <c r="AI324" s="129">
        <f t="shared" si="31"/>
        <v>4</v>
      </c>
    </row>
    <row r="325" spans="1:35" s="129" customFormat="1">
      <c r="A325" s="129" t="s">
        <v>3437</v>
      </c>
      <c r="B325" s="156" t="s">
        <v>2263</v>
      </c>
      <c r="C325" s="156" t="s">
        <v>2264</v>
      </c>
      <c r="D325" s="156">
        <v>33245</v>
      </c>
      <c r="E325" s="157">
        <v>0</v>
      </c>
      <c r="F325" s="157">
        <v>0</v>
      </c>
      <c r="G325" s="157">
        <v>0</v>
      </c>
      <c r="H325" s="157">
        <v>0</v>
      </c>
      <c r="I325" s="157">
        <v>0</v>
      </c>
      <c r="J325" s="157">
        <v>0</v>
      </c>
      <c r="K325" s="157">
        <v>1</v>
      </c>
      <c r="L325" s="157">
        <v>0</v>
      </c>
      <c r="M325" s="157">
        <v>0</v>
      </c>
      <c r="N325" s="157">
        <v>0</v>
      </c>
      <c r="O325" s="157">
        <v>0</v>
      </c>
      <c r="P325" s="157">
        <v>0</v>
      </c>
      <c r="Q325" s="157">
        <v>0</v>
      </c>
      <c r="R325" s="157">
        <v>0</v>
      </c>
      <c r="S325" s="157">
        <v>0</v>
      </c>
      <c r="T325" s="157">
        <v>0</v>
      </c>
      <c r="U325" s="157">
        <v>0</v>
      </c>
      <c r="V325" s="157">
        <v>0</v>
      </c>
      <c r="W325" s="157">
        <v>0</v>
      </c>
      <c r="X325" s="157">
        <v>0</v>
      </c>
      <c r="Y325" s="157">
        <v>0</v>
      </c>
      <c r="Z325" s="157">
        <v>0</v>
      </c>
      <c r="AA325" s="157">
        <v>0</v>
      </c>
      <c r="AB325" s="157">
        <v>0</v>
      </c>
      <c r="AC325" s="157">
        <v>0</v>
      </c>
      <c r="AD325" s="157">
        <v>0</v>
      </c>
      <c r="AE325" s="158">
        <f t="shared" si="28"/>
        <v>1</v>
      </c>
      <c r="AF325" s="159">
        <f t="shared" si="29"/>
        <v>1</v>
      </c>
      <c r="AG325" s="160">
        <f t="shared" si="30"/>
        <v>1</v>
      </c>
      <c r="AH325" s="175" t="s">
        <v>6170</v>
      </c>
      <c r="AI325" s="129">
        <f t="shared" si="31"/>
        <v>3.3330000000000002</v>
      </c>
    </row>
    <row r="326" spans="1:35" s="129" customFormat="1">
      <c r="B326" s="156" t="s">
        <v>5021</v>
      </c>
      <c r="C326" s="156" t="s">
        <v>5022</v>
      </c>
      <c r="D326" s="156">
        <v>33245</v>
      </c>
      <c r="E326" s="157">
        <v>0</v>
      </c>
      <c r="F326" s="157">
        <v>0</v>
      </c>
      <c r="G326" s="157">
        <v>0</v>
      </c>
      <c r="H326" s="157">
        <v>0</v>
      </c>
      <c r="I326" s="157">
        <v>0</v>
      </c>
      <c r="J326" s="157">
        <v>0</v>
      </c>
      <c r="K326" s="157">
        <v>1</v>
      </c>
      <c r="L326" s="157">
        <v>0</v>
      </c>
      <c r="M326" s="157">
        <v>0</v>
      </c>
      <c r="N326" s="157">
        <v>0</v>
      </c>
      <c r="O326" s="157">
        <v>0</v>
      </c>
      <c r="P326" s="157">
        <v>0</v>
      </c>
      <c r="Q326" s="157">
        <v>0</v>
      </c>
      <c r="R326" s="157">
        <v>0</v>
      </c>
      <c r="S326" s="157">
        <v>0</v>
      </c>
      <c r="T326" s="157">
        <v>0</v>
      </c>
      <c r="U326" s="157">
        <v>0</v>
      </c>
      <c r="V326" s="157">
        <v>0</v>
      </c>
      <c r="W326" s="157">
        <v>0</v>
      </c>
      <c r="X326" s="157">
        <v>0</v>
      </c>
      <c r="Y326" s="157">
        <v>0</v>
      </c>
      <c r="Z326" s="157">
        <v>0</v>
      </c>
      <c r="AA326" s="157">
        <v>0</v>
      </c>
      <c r="AB326" s="157">
        <v>0</v>
      </c>
      <c r="AC326" s="157">
        <v>0</v>
      </c>
      <c r="AD326" s="157">
        <v>0</v>
      </c>
      <c r="AE326" s="158">
        <f t="shared" si="28"/>
        <v>1</v>
      </c>
      <c r="AF326" s="159">
        <f t="shared" si="29"/>
        <v>1</v>
      </c>
      <c r="AG326" s="160">
        <f t="shared" si="30"/>
        <v>1</v>
      </c>
      <c r="AH326" s="175" t="s">
        <v>3437</v>
      </c>
      <c r="AI326" s="129">
        <f t="shared" si="31"/>
        <v>4</v>
      </c>
    </row>
    <row r="327" spans="1:35" s="129" customFormat="1">
      <c r="A327" s="129" t="s">
        <v>3437</v>
      </c>
      <c r="B327" s="156" t="s">
        <v>2267</v>
      </c>
      <c r="C327" s="156" t="s">
        <v>2268</v>
      </c>
      <c r="D327" s="156">
        <v>33245</v>
      </c>
      <c r="E327" s="157">
        <v>0</v>
      </c>
      <c r="F327" s="157">
        <v>0</v>
      </c>
      <c r="G327" s="157">
        <v>1</v>
      </c>
      <c r="H327" s="157">
        <v>0</v>
      </c>
      <c r="I327" s="157">
        <v>1</v>
      </c>
      <c r="J327" s="157">
        <v>0</v>
      </c>
      <c r="K327" s="157">
        <v>1</v>
      </c>
      <c r="L327" s="157">
        <v>0</v>
      </c>
      <c r="M327" s="157">
        <v>0</v>
      </c>
      <c r="N327" s="157">
        <v>0</v>
      </c>
      <c r="O327" s="157">
        <v>1</v>
      </c>
      <c r="P327" s="157">
        <v>0</v>
      </c>
      <c r="Q327" s="157">
        <v>1</v>
      </c>
      <c r="R327" s="157">
        <v>0</v>
      </c>
      <c r="S327" s="157">
        <v>1</v>
      </c>
      <c r="T327" s="157">
        <v>0</v>
      </c>
      <c r="U327" s="157">
        <v>0</v>
      </c>
      <c r="V327" s="157">
        <v>0</v>
      </c>
      <c r="W327" s="157">
        <v>0</v>
      </c>
      <c r="X327" s="157">
        <v>0</v>
      </c>
      <c r="Y327" s="157">
        <v>1</v>
      </c>
      <c r="Z327" s="157">
        <v>0</v>
      </c>
      <c r="AA327" s="157">
        <v>0</v>
      </c>
      <c r="AB327" s="157">
        <v>0</v>
      </c>
      <c r="AC327" s="157">
        <v>0</v>
      </c>
      <c r="AD327" s="157">
        <v>0</v>
      </c>
      <c r="AE327" s="158">
        <f t="shared" si="28"/>
        <v>7</v>
      </c>
      <c r="AF327" s="159">
        <f t="shared" si="29"/>
        <v>1</v>
      </c>
      <c r="AG327" s="160">
        <f t="shared" si="30"/>
        <v>7</v>
      </c>
      <c r="AH327" s="175" t="s">
        <v>3437</v>
      </c>
      <c r="AI327" s="129">
        <f t="shared" si="31"/>
        <v>4</v>
      </c>
    </row>
    <row r="328" spans="1:35" s="129" customFormat="1">
      <c r="B328" s="156" t="s">
        <v>5025</v>
      </c>
      <c r="C328" s="156" t="s">
        <v>5026</v>
      </c>
      <c r="D328" s="156">
        <v>33245</v>
      </c>
      <c r="E328" s="157">
        <v>0</v>
      </c>
      <c r="F328" s="157">
        <v>0</v>
      </c>
      <c r="G328" s="157">
        <v>0</v>
      </c>
      <c r="H328" s="157">
        <v>0</v>
      </c>
      <c r="I328" s="157">
        <v>0</v>
      </c>
      <c r="J328" s="157">
        <v>0</v>
      </c>
      <c r="K328" s="157">
        <v>1</v>
      </c>
      <c r="L328" s="157">
        <v>0</v>
      </c>
      <c r="M328" s="157">
        <v>0</v>
      </c>
      <c r="N328" s="157">
        <v>0</v>
      </c>
      <c r="O328" s="157">
        <v>0</v>
      </c>
      <c r="P328" s="157">
        <v>0</v>
      </c>
      <c r="Q328" s="157">
        <v>0</v>
      </c>
      <c r="R328" s="157">
        <v>0</v>
      </c>
      <c r="S328" s="157">
        <v>0</v>
      </c>
      <c r="T328" s="157">
        <v>0</v>
      </c>
      <c r="U328" s="157">
        <v>1</v>
      </c>
      <c r="V328" s="157">
        <v>0</v>
      </c>
      <c r="W328" s="157">
        <v>0</v>
      </c>
      <c r="X328" s="157">
        <v>0</v>
      </c>
      <c r="Y328" s="157">
        <v>0</v>
      </c>
      <c r="Z328" s="157">
        <v>0</v>
      </c>
      <c r="AA328" s="157">
        <v>0</v>
      </c>
      <c r="AB328" s="157">
        <v>0</v>
      </c>
      <c r="AC328" s="157">
        <v>1</v>
      </c>
      <c r="AD328" s="157">
        <v>0</v>
      </c>
      <c r="AE328" s="158">
        <f t="shared" si="28"/>
        <v>3</v>
      </c>
      <c r="AF328" s="159">
        <f t="shared" si="29"/>
        <v>1</v>
      </c>
      <c r="AG328" s="160">
        <f t="shared" si="30"/>
        <v>3</v>
      </c>
      <c r="AH328" s="175" t="s">
        <v>6166</v>
      </c>
      <c r="AI328" s="129">
        <f t="shared" si="31"/>
        <v>3.6669999999999998</v>
      </c>
    </row>
    <row r="329" spans="1:35" s="129" customFormat="1">
      <c r="B329" s="156" t="s">
        <v>5027</v>
      </c>
      <c r="C329" s="156" t="s">
        <v>5028</v>
      </c>
      <c r="D329" s="156">
        <v>33245</v>
      </c>
      <c r="E329" s="157">
        <v>0</v>
      </c>
      <c r="F329" s="157">
        <v>0</v>
      </c>
      <c r="G329" s="157">
        <v>0</v>
      </c>
      <c r="H329" s="157">
        <v>0</v>
      </c>
      <c r="I329" s="157">
        <v>0</v>
      </c>
      <c r="J329" s="157">
        <v>0</v>
      </c>
      <c r="K329" s="157">
        <v>0</v>
      </c>
      <c r="L329" s="157">
        <v>0</v>
      </c>
      <c r="M329" s="157">
        <v>0</v>
      </c>
      <c r="N329" s="157">
        <v>0</v>
      </c>
      <c r="O329" s="157">
        <v>0</v>
      </c>
      <c r="P329" s="157">
        <v>0</v>
      </c>
      <c r="Q329" s="157">
        <v>0</v>
      </c>
      <c r="R329" s="157">
        <v>0</v>
      </c>
      <c r="S329" s="157">
        <v>0</v>
      </c>
      <c r="T329" s="157">
        <v>0</v>
      </c>
      <c r="U329" s="157">
        <v>0</v>
      </c>
      <c r="V329" s="157">
        <v>0</v>
      </c>
      <c r="W329" s="157">
        <v>0</v>
      </c>
      <c r="X329" s="157">
        <v>0</v>
      </c>
      <c r="Y329" s="157">
        <v>0</v>
      </c>
      <c r="Z329" s="157">
        <v>0</v>
      </c>
      <c r="AA329" s="157">
        <v>0</v>
      </c>
      <c r="AB329" s="157">
        <v>0</v>
      </c>
      <c r="AC329" s="157">
        <v>0</v>
      </c>
      <c r="AD329" s="157">
        <v>0</v>
      </c>
      <c r="AE329" s="158">
        <f t="shared" si="28"/>
        <v>0</v>
      </c>
      <c r="AF329" s="159">
        <f t="shared" si="29"/>
        <v>0</v>
      </c>
      <c r="AG329" s="160">
        <f t="shared" si="30"/>
        <v>0</v>
      </c>
      <c r="AH329" s="175" t="s">
        <v>6166</v>
      </c>
      <c r="AI329" s="129">
        <f t="shared" si="31"/>
        <v>3.6669999999999998</v>
      </c>
    </row>
    <row r="330" spans="1:35" s="129" customFormat="1">
      <c r="B330" s="156" t="s">
        <v>4264</v>
      </c>
      <c r="C330" s="156" t="s">
        <v>4265</v>
      </c>
      <c r="D330" s="156">
        <v>33245</v>
      </c>
      <c r="E330" s="157">
        <v>0</v>
      </c>
      <c r="F330" s="157">
        <v>0</v>
      </c>
      <c r="G330" s="157">
        <v>0</v>
      </c>
      <c r="H330" s="157">
        <v>0</v>
      </c>
      <c r="I330" s="157">
        <v>0</v>
      </c>
      <c r="J330" s="157">
        <v>0</v>
      </c>
      <c r="K330" s="157">
        <v>0</v>
      </c>
      <c r="L330" s="157">
        <v>0</v>
      </c>
      <c r="M330" s="157">
        <v>0</v>
      </c>
      <c r="N330" s="157">
        <v>0</v>
      </c>
      <c r="O330" s="157">
        <v>0</v>
      </c>
      <c r="P330" s="157">
        <v>0</v>
      </c>
      <c r="Q330" s="157">
        <v>0</v>
      </c>
      <c r="R330" s="157">
        <v>0</v>
      </c>
      <c r="S330" s="157">
        <v>0</v>
      </c>
      <c r="T330" s="157">
        <v>0</v>
      </c>
      <c r="U330" s="157">
        <v>0</v>
      </c>
      <c r="V330" s="157">
        <v>0</v>
      </c>
      <c r="W330" s="157">
        <v>0</v>
      </c>
      <c r="X330" s="157">
        <v>0</v>
      </c>
      <c r="Y330" s="157">
        <v>0</v>
      </c>
      <c r="Z330" s="157">
        <v>0</v>
      </c>
      <c r="AA330" s="157">
        <v>0</v>
      </c>
      <c r="AB330" s="157">
        <v>1</v>
      </c>
      <c r="AC330" s="157">
        <v>0</v>
      </c>
      <c r="AD330" s="157">
        <v>0</v>
      </c>
      <c r="AE330" s="158">
        <f t="shared" si="28"/>
        <v>1</v>
      </c>
      <c r="AF330" s="159">
        <f t="shared" si="29"/>
        <v>1</v>
      </c>
      <c r="AG330" s="160">
        <f t="shared" si="30"/>
        <v>1</v>
      </c>
      <c r="AH330" s="175" t="s">
        <v>3437</v>
      </c>
      <c r="AI330" s="129">
        <f t="shared" si="31"/>
        <v>4</v>
      </c>
    </row>
    <row r="331" spans="1:35" s="129" customFormat="1">
      <c r="B331" s="156" t="s">
        <v>5029</v>
      </c>
      <c r="C331" s="156" t="s">
        <v>5030</v>
      </c>
      <c r="D331" s="156">
        <v>33245</v>
      </c>
      <c r="E331" s="157">
        <v>0</v>
      </c>
      <c r="F331" s="157">
        <v>0</v>
      </c>
      <c r="G331" s="157">
        <v>0</v>
      </c>
      <c r="H331" s="157">
        <v>0</v>
      </c>
      <c r="I331" s="157">
        <v>0</v>
      </c>
      <c r="J331" s="157">
        <v>0</v>
      </c>
      <c r="K331" s="157">
        <v>1</v>
      </c>
      <c r="L331" s="157">
        <v>0</v>
      </c>
      <c r="M331" s="157">
        <v>0</v>
      </c>
      <c r="N331" s="157">
        <v>0</v>
      </c>
      <c r="O331" s="157">
        <v>0</v>
      </c>
      <c r="P331" s="157">
        <v>0</v>
      </c>
      <c r="Q331" s="157">
        <v>0</v>
      </c>
      <c r="R331" s="157">
        <v>0</v>
      </c>
      <c r="S331" s="157">
        <v>1</v>
      </c>
      <c r="T331" s="157">
        <v>0</v>
      </c>
      <c r="U331" s="157">
        <v>1</v>
      </c>
      <c r="V331" s="157">
        <v>0</v>
      </c>
      <c r="W331" s="157">
        <v>0</v>
      </c>
      <c r="X331" s="157">
        <v>0</v>
      </c>
      <c r="Y331" s="157">
        <v>0</v>
      </c>
      <c r="Z331" s="157">
        <v>0</v>
      </c>
      <c r="AA331" s="157">
        <v>0</v>
      </c>
      <c r="AB331" s="157">
        <v>0</v>
      </c>
      <c r="AC331" s="157">
        <v>0</v>
      </c>
      <c r="AD331" s="157">
        <v>0</v>
      </c>
      <c r="AE331" s="158">
        <f t="shared" si="28"/>
        <v>3</v>
      </c>
      <c r="AF331" s="159">
        <f t="shared" si="29"/>
        <v>1</v>
      </c>
      <c r="AG331" s="160">
        <f t="shared" si="30"/>
        <v>3</v>
      </c>
      <c r="AH331" s="175" t="s">
        <v>3437</v>
      </c>
      <c r="AI331" s="129">
        <f t="shared" si="31"/>
        <v>4</v>
      </c>
    </row>
    <row r="332" spans="1:35" s="129" customFormat="1">
      <c r="B332" s="156" t="s">
        <v>5031</v>
      </c>
      <c r="C332" s="156" t="s">
        <v>5032</v>
      </c>
      <c r="D332" s="156">
        <v>33245</v>
      </c>
      <c r="E332" s="157">
        <v>0</v>
      </c>
      <c r="F332" s="157">
        <v>0</v>
      </c>
      <c r="G332" s="157">
        <v>0</v>
      </c>
      <c r="H332" s="157">
        <v>0</v>
      </c>
      <c r="I332" s="157">
        <v>0</v>
      </c>
      <c r="J332" s="157">
        <v>0</v>
      </c>
      <c r="K332" s="157">
        <v>0</v>
      </c>
      <c r="L332" s="157">
        <v>0</v>
      </c>
      <c r="M332" s="157">
        <v>0</v>
      </c>
      <c r="N332" s="157">
        <v>0</v>
      </c>
      <c r="O332" s="157">
        <v>0</v>
      </c>
      <c r="P332" s="157">
        <v>0</v>
      </c>
      <c r="Q332" s="157">
        <v>0</v>
      </c>
      <c r="R332" s="157">
        <v>0</v>
      </c>
      <c r="S332" s="157">
        <v>0</v>
      </c>
      <c r="T332" s="157">
        <v>0</v>
      </c>
      <c r="U332" s="157">
        <v>0</v>
      </c>
      <c r="V332" s="157">
        <v>0</v>
      </c>
      <c r="W332" s="157">
        <v>0</v>
      </c>
      <c r="X332" s="157">
        <v>0</v>
      </c>
      <c r="Y332" s="157">
        <v>0</v>
      </c>
      <c r="Z332" s="157">
        <v>0</v>
      </c>
      <c r="AA332" s="157">
        <v>0</v>
      </c>
      <c r="AB332" s="157">
        <v>0</v>
      </c>
      <c r="AC332" s="157">
        <v>0</v>
      </c>
      <c r="AD332" s="157">
        <v>0</v>
      </c>
      <c r="AE332" s="158">
        <f t="shared" si="28"/>
        <v>0</v>
      </c>
      <c r="AF332" s="159">
        <f t="shared" si="29"/>
        <v>0</v>
      </c>
      <c r="AG332" s="160">
        <f t="shared" si="30"/>
        <v>0</v>
      </c>
      <c r="AH332" s="175" t="s">
        <v>6162</v>
      </c>
      <c r="AI332" s="129">
        <f t="shared" si="31"/>
        <v>2</v>
      </c>
    </row>
    <row r="333" spans="1:35" s="129" customFormat="1">
      <c r="B333" s="156" t="s">
        <v>4270</v>
      </c>
      <c r="C333" s="156" t="s">
        <v>4271</v>
      </c>
      <c r="D333" s="156">
        <v>33245</v>
      </c>
      <c r="E333" s="157">
        <v>0</v>
      </c>
      <c r="F333" s="157">
        <v>0</v>
      </c>
      <c r="G333" s="157">
        <v>0</v>
      </c>
      <c r="H333" s="157">
        <v>0</v>
      </c>
      <c r="I333" s="157">
        <v>0</v>
      </c>
      <c r="J333" s="157">
        <v>0</v>
      </c>
      <c r="K333" s="157">
        <v>0</v>
      </c>
      <c r="L333" s="157">
        <v>0</v>
      </c>
      <c r="M333" s="157">
        <v>0</v>
      </c>
      <c r="N333" s="157">
        <v>0</v>
      </c>
      <c r="O333" s="157">
        <v>0</v>
      </c>
      <c r="P333" s="157">
        <v>0</v>
      </c>
      <c r="Q333" s="157">
        <v>0</v>
      </c>
      <c r="R333" s="157">
        <v>0</v>
      </c>
      <c r="S333" s="157">
        <v>0</v>
      </c>
      <c r="T333" s="157">
        <v>0</v>
      </c>
      <c r="U333" s="157">
        <v>0</v>
      </c>
      <c r="V333" s="157">
        <v>0</v>
      </c>
      <c r="W333" s="157">
        <v>0</v>
      </c>
      <c r="X333" s="157">
        <v>0</v>
      </c>
      <c r="Y333" s="157">
        <v>0</v>
      </c>
      <c r="Z333" s="157">
        <v>0</v>
      </c>
      <c r="AA333" s="157">
        <v>0</v>
      </c>
      <c r="AB333" s="157">
        <v>0</v>
      </c>
      <c r="AC333" s="157">
        <v>0</v>
      </c>
      <c r="AD333" s="157">
        <v>0</v>
      </c>
      <c r="AE333" s="158">
        <f t="shared" si="28"/>
        <v>0</v>
      </c>
      <c r="AF333" s="159">
        <f t="shared" si="29"/>
        <v>0</v>
      </c>
      <c r="AG333" s="160">
        <f t="shared" si="30"/>
        <v>0</v>
      </c>
      <c r="AH333" s="175" t="s">
        <v>6171</v>
      </c>
      <c r="AI333" s="129" t="str">
        <f t="shared" si="31"/>
        <v>QQQ</v>
      </c>
    </row>
    <row r="334" spans="1:35" s="129" customFormat="1">
      <c r="B334" s="156" t="s">
        <v>5033</v>
      </c>
      <c r="C334" s="156" t="s">
        <v>5034</v>
      </c>
      <c r="D334" s="156">
        <v>33245</v>
      </c>
      <c r="E334" s="157">
        <v>0</v>
      </c>
      <c r="F334" s="157">
        <v>0</v>
      </c>
      <c r="G334" s="157">
        <v>0</v>
      </c>
      <c r="H334" s="157">
        <v>0</v>
      </c>
      <c r="I334" s="157">
        <v>0</v>
      </c>
      <c r="J334" s="157">
        <v>0</v>
      </c>
      <c r="K334" s="157">
        <v>0</v>
      </c>
      <c r="L334" s="157">
        <v>0</v>
      </c>
      <c r="M334" s="157">
        <v>0</v>
      </c>
      <c r="N334" s="157">
        <v>0</v>
      </c>
      <c r="O334" s="157">
        <v>0</v>
      </c>
      <c r="P334" s="157">
        <v>0</v>
      </c>
      <c r="Q334" s="157">
        <v>0</v>
      </c>
      <c r="R334" s="157">
        <v>0</v>
      </c>
      <c r="S334" s="157">
        <v>0</v>
      </c>
      <c r="T334" s="157">
        <v>0</v>
      </c>
      <c r="U334" s="157">
        <v>0</v>
      </c>
      <c r="V334" s="157">
        <v>0</v>
      </c>
      <c r="W334" s="157">
        <v>0</v>
      </c>
      <c r="X334" s="157">
        <v>0</v>
      </c>
      <c r="Y334" s="157">
        <v>0</v>
      </c>
      <c r="Z334" s="157">
        <v>0</v>
      </c>
      <c r="AA334" s="157">
        <v>0</v>
      </c>
      <c r="AB334" s="157">
        <v>0</v>
      </c>
      <c r="AC334" s="157">
        <v>0</v>
      </c>
      <c r="AD334" s="157">
        <v>0</v>
      </c>
      <c r="AE334" s="158">
        <f t="shared" si="28"/>
        <v>0</v>
      </c>
      <c r="AF334" s="159">
        <f t="shared" si="29"/>
        <v>0</v>
      </c>
      <c r="AG334" s="160">
        <f t="shared" si="30"/>
        <v>0</v>
      </c>
      <c r="AH334" s="175" t="s">
        <v>6167</v>
      </c>
      <c r="AI334" s="129">
        <f t="shared" si="31"/>
        <v>2.6669999999999998</v>
      </c>
    </row>
    <row r="335" spans="1:35" s="129" customFormat="1">
      <c r="B335" s="156" t="s">
        <v>5035</v>
      </c>
      <c r="C335" s="156" t="s">
        <v>5036</v>
      </c>
      <c r="D335" s="156">
        <v>33245</v>
      </c>
      <c r="E335" s="157">
        <v>0</v>
      </c>
      <c r="F335" s="157">
        <v>0</v>
      </c>
      <c r="G335" s="157">
        <v>0</v>
      </c>
      <c r="H335" s="157">
        <v>0</v>
      </c>
      <c r="I335" s="157">
        <v>0</v>
      </c>
      <c r="J335" s="157">
        <v>0</v>
      </c>
      <c r="K335" s="157">
        <v>0</v>
      </c>
      <c r="L335" s="157">
        <v>0</v>
      </c>
      <c r="M335" s="157">
        <v>0</v>
      </c>
      <c r="N335" s="157">
        <v>0</v>
      </c>
      <c r="O335" s="157">
        <v>0</v>
      </c>
      <c r="P335" s="157">
        <v>0</v>
      </c>
      <c r="Q335" s="157">
        <v>0</v>
      </c>
      <c r="R335" s="157">
        <v>0</v>
      </c>
      <c r="S335" s="157">
        <v>0</v>
      </c>
      <c r="T335" s="157">
        <v>0</v>
      </c>
      <c r="U335" s="157">
        <v>0</v>
      </c>
      <c r="V335" s="157">
        <v>0</v>
      </c>
      <c r="W335" s="157">
        <v>0</v>
      </c>
      <c r="X335" s="157">
        <v>0</v>
      </c>
      <c r="Y335" s="157">
        <v>0</v>
      </c>
      <c r="Z335" s="157">
        <v>0</v>
      </c>
      <c r="AA335" s="157">
        <v>0</v>
      </c>
      <c r="AB335" s="157">
        <v>0</v>
      </c>
      <c r="AC335" s="157">
        <v>0</v>
      </c>
      <c r="AD335" s="157">
        <v>0</v>
      </c>
      <c r="AE335" s="158">
        <f t="shared" si="28"/>
        <v>0</v>
      </c>
      <c r="AF335" s="159">
        <f t="shared" si="29"/>
        <v>0</v>
      </c>
      <c r="AG335" s="160">
        <f t="shared" si="30"/>
        <v>0</v>
      </c>
      <c r="AH335" s="175" t="s">
        <v>6164</v>
      </c>
      <c r="AI335" s="129">
        <f t="shared" si="31"/>
        <v>2.3330000000000002</v>
      </c>
    </row>
    <row r="336" spans="1:35" s="129" customFormat="1">
      <c r="B336" s="156" t="s">
        <v>5037</v>
      </c>
      <c r="C336" s="156" t="s">
        <v>5038</v>
      </c>
      <c r="D336" s="156">
        <v>33245</v>
      </c>
      <c r="E336" s="157">
        <v>0</v>
      </c>
      <c r="F336" s="157">
        <v>0</v>
      </c>
      <c r="G336" s="157">
        <v>0</v>
      </c>
      <c r="H336" s="157">
        <v>1</v>
      </c>
      <c r="I336" s="157">
        <v>0</v>
      </c>
      <c r="J336" s="157">
        <v>1</v>
      </c>
      <c r="K336" s="157">
        <v>1</v>
      </c>
      <c r="L336" s="157">
        <v>0</v>
      </c>
      <c r="M336" s="157">
        <v>0</v>
      </c>
      <c r="N336" s="157">
        <v>0</v>
      </c>
      <c r="O336" s="157">
        <v>0</v>
      </c>
      <c r="P336" s="157">
        <v>0</v>
      </c>
      <c r="Q336" s="157">
        <v>0</v>
      </c>
      <c r="R336" s="157">
        <v>0</v>
      </c>
      <c r="S336" s="157">
        <v>0</v>
      </c>
      <c r="T336" s="157">
        <v>0</v>
      </c>
      <c r="U336" s="157">
        <v>0</v>
      </c>
      <c r="V336" s="157">
        <v>0</v>
      </c>
      <c r="W336" s="157">
        <v>0</v>
      </c>
      <c r="X336" s="157">
        <v>0</v>
      </c>
      <c r="Y336" s="157">
        <v>0</v>
      </c>
      <c r="Z336" s="157">
        <v>0</v>
      </c>
      <c r="AA336" s="157">
        <v>0</v>
      </c>
      <c r="AB336" s="157">
        <v>0</v>
      </c>
      <c r="AC336" s="157">
        <v>1</v>
      </c>
      <c r="AD336" s="157">
        <v>0</v>
      </c>
      <c r="AE336" s="158">
        <f t="shared" si="28"/>
        <v>4</v>
      </c>
      <c r="AF336" s="159">
        <f t="shared" si="29"/>
        <v>1</v>
      </c>
      <c r="AG336" s="160">
        <f t="shared" si="30"/>
        <v>4</v>
      </c>
      <c r="AH336" s="175" t="s">
        <v>3437</v>
      </c>
      <c r="AI336" s="129">
        <f t="shared" si="31"/>
        <v>4</v>
      </c>
    </row>
    <row r="337" spans="1:35" s="129" customFormat="1">
      <c r="B337" s="156" t="s">
        <v>5039</v>
      </c>
      <c r="C337" s="156" t="s">
        <v>5040</v>
      </c>
      <c r="D337" s="156">
        <v>33245</v>
      </c>
      <c r="E337" s="157">
        <v>0</v>
      </c>
      <c r="F337" s="157">
        <v>1</v>
      </c>
      <c r="G337" s="157">
        <v>0</v>
      </c>
      <c r="H337" s="157">
        <v>1</v>
      </c>
      <c r="I337" s="157">
        <v>0</v>
      </c>
      <c r="J337" s="157">
        <v>1</v>
      </c>
      <c r="K337" s="157">
        <v>0</v>
      </c>
      <c r="L337" s="157">
        <v>1</v>
      </c>
      <c r="M337" s="157">
        <v>0</v>
      </c>
      <c r="N337" s="157">
        <v>1</v>
      </c>
      <c r="O337" s="157">
        <v>0</v>
      </c>
      <c r="P337" s="157">
        <v>1</v>
      </c>
      <c r="Q337" s="157">
        <v>0</v>
      </c>
      <c r="R337" s="157">
        <v>1</v>
      </c>
      <c r="S337" s="157">
        <v>0</v>
      </c>
      <c r="T337" s="157">
        <v>1</v>
      </c>
      <c r="U337" s="157">
        <v>0</v>
      </c>
      <c r="V337" s="157">
        <v>1</v>
      </c>
      <c r="W337" s="157">
        <v>0</v>
      </c>
      <c r="X337" s="157">
        <v>0</v>
      </c>
      <c r="Y337" s="157">
        <v>0</v>
      </c>
      <c r="Z337" s="157">
        <v>1</v>
      </c>
      <c r="AA337" s="157">
        <v>0</v>
      </c>
      <c r="AB337" s="157">
        <v>0</v>
      </c>
      <c r="AC337" s="157">
        <v>0</v>
      </c>
      <c r="AD337" s="157">
        <v>1</v>
      </c>
      <c r="AE337" s="158">
        <f t="shared" si="28"/>
        <v>11</v>
      </c>
      <c r="AF337" s="159">
        <f t="shared" si="29"/>
        <v>1</v>
      </c>
      <c r="AG337" s="160">
        <f t="shared" si="30"/>
        <v>11</v>
      </c>
      <c r="AH337" s="175" t="s">
        <v>3437</v>
      </c>
      <c r="AI337" s="129">
        <f t="shared" si="31"/>
        <v>4</v>
      </c>
    </row>
    <row r="338" spans="1:35" s="129" customFormat="1">
      <c r="B338" s="156" t="s">
        <v>5045</v>
      </c>
      <c r="C338" s="156" t="s">
        <v>5046</v>
      </c>
      <c r="D338" s="156">
        <v>33245</v>
      </c>
      <c r="E338" s="157">
        <v>0</v>
      </c>
      <c r="F338" s="157">
        <v>0</v>
      </c>
      <c r="G338" s="157">
        <v>0</v>
      </c>
      <c r="H338" s="157">
        <v>0</v>
      </c>
      <c r="I338" s="157">
        <v>0</v>
      </c>
      <c r="J338" s="157">
        <v>0</v>
      </c>
      <c r="K338" s="157">
        <v>0</v>
      </c>
      <c r="L338" s="157">
        <v>0</v>
      </c>
      <c r="M338" s="157">
        <v>0</v>
      </c>
      <c r="N338" s="157">
        <v>0</v>
      </c>
      <c r="O338" s="157">
        <v>0</v>
      </c>
      <c r="P338" s="157">
        <v>0</v>
      </c>
      <c r="Q338" s="157">
        <v>0</v>
      </c>
      <c r="R338" s="157">
        <v>0</v>
      </c>
      <c r="S338" s="157">
        <v>0</v>
      </c>
      <c r="T338" s="157">
        <v>0</v>
      </c>
      <c r="U338" s="157">
        <v>0</v>
      </c>
      <c r="V338" s="157">
        <v>0</v>
      </c>
      <c r="W338" s="157">
        <v>0</v>
      </c>
      <c r="X338" s="157">
        <v>0</v>
      </c>
      <c r="Y338" s="157">
        <v>0</v>
      </c>
      <c r="Z338" s="157">
        <v>0</v>
      </c>
      <c r="AA338" s="157">
        <v>0</v>
      </c>
      <c r="AB338" s="157">
        <v>0</v>
      </c>
      <c r="AC338" s="157">
        <v>0</v>
      </c>
      <c r="AD338" s="157">
        <v>0</v>
      </c>
      <c r="AE338" s="158">
        <f t="shared" si="28"/>
        <v>0</v>
      </c>
      <c r="AF338" s="159">
        <f t="shared" si="29"/>
        <v>0</v>
      </c>
      <c r="AG338" s="160">
        <f t="shared" si="30"/>
        <v>0</v>
      </c>
      <c r="AH338" s="175" t="s">
        <v>3437</v>
      </c>
      <c r="AI338" s="129">
        <f t="shared" si="31"/>
        <v>4</v>
      </c>
    </row>
    <row r="339" spans="1:35" s="129" customFormat="1">
      <c r="B339" s="156" t="s">
        <v>5047</v>
      </c>
      <c r="C339" s="156" t="s">
        <v>5048</v>
      </c>
      <c r="D339" s="156">
        <v>33245</v>
      </c>
      <c r="E339" s="157">
        <v>0</v>
      </c>
      <c r="F339" s="157">
        <v>0</v>
      </c>
      <c r="G339" s="157">
        <v>0</v>
      </c>
      <c r="H339" s="157">
        <v>0</v>
      </c>
      <c r="I339" s="157">
        <v>0</v>
      </c>
      <c r="J339" s="157">
        <v>0</v>
      </c>
      <c r="K339" s="157">
        <v>0</v>
      </c>
      <c r="L339" s="157">
        <v>0</v>
      </c>
      <c r="M339" s="157">
        <v>0</v>
      </c>
      <c r="N339" s="157">
        <v>0</v>
      </c>
      <c r="O339" s="157">
        <v>0</v>
      </c>
      <c r="P339" s="157">
        <v>0</v>
      </c>
      <c r="Q339" s="157">
        <v>0</v>
      </c>
      <c r="R339" s="157">
        <v>0</v>
      </c>
      <c r="S339" s="157">
        <v>0</v>
      </c>
      <c r="T339" s="157">
        <v>0</v>
      </c>
      <c r="U339" s="157">
        <v>0</v>
      </c>
      <c r="V339" s="157">
        <v>0</v>
      </c>
      <c r="W339" s="157">
        <v>0</v>
      </c>
      <c r="X339" s="157">
        <v>0</v>
      </c>
      <c r="Y339" s="157">
        <v>0</v>
      </c>
      <c r="Z339" s="157">
        <v>0</v>
      </c>
      <c r="AA339" s="157">
        <v>0</v>
      </c>
      <c r="AB339" s="157">
        <v>0</v>
      </c>
      <c r="AC339" s="157">
        <v>0</v>
      </c>
      <c r="AD339" s="157">
        <v>0</v>
      </c>
      <c r="AE339" s="158">
        <f t="shared" si="28"/>
        <v>0</v>
      </c>
      <c r="AF339" s="159">
        <f t="shared" si="29"/>
        <v>0</v>
      </c>
      <c r="AG339" s="160">
        <f t="shared" si="30"/>
        <v>0</v>
      </c>
      <c r="AH339" s="175" t="s">
        <v>6171</v>
      </c>
      <c r="AI339" s="129" t="str">
        <f t="shared" si="31"/>
        <v>QQQ</v>
      </c>
    </row>
    <row r="340" spans="1:35" s="129" customFormat="1">
      <c r="B340" s="156" t="s">
        <v>5049</v>
      </c>
      <c r="C340" s="156" t="s">
        <v>5050</v>
      </c>
      <c r="D340" s="156">
        <v>33245</v>
      </c>
      <c r="E340" s="157">
        <v>0</v>
      </c>
      <c r="F340" s="157">
        <v>0</v>
      </c>
      <c r="G340" s="157">
        <v>0</v>
      </c>
      <c r="H340" s="157">
        <v>0</v>
      </c>
      <c r="I340" s="157">
        <v>1</v>
      </c>
      <c r="J340" s="157">
        <v>0</v>
      </c>
      <c r="K340" s="157">
        <v>0</v>
      </c>
      <c r="L340" s="157">
        <v>0</v>
      </c>
      <c r="M340" s="157">
        <v>0</v>
      </c>
      <c r="N340" s="157">
        <v>0</v>
      </c>
      <c r="O340" s="157">
        <v>0</v>
      </c>
      <c r="P340" s="157">
        <v>0</v>
      </c>
      <c r="Q340" s="157">
        <v>0</v>
      </c>
      <c r="R340" s="157">
        <v>0</v>
      </c>
      <c r="S340" s="157">
        <v>0</v>
      </c>
      <c r="T340" s="157">
        <v>0</v>
      </c>
      <c r="U340" s="157">
        <v>0</v>
      </c>
      <c r="V340" s="157">
        <v>0</v>
      </c>
      <c r="W340" s="157">
        <v>0</v>
      </c>
      <c r="X340" s="157">
        <v>0</v>
      </c>
      <c r="Y340" s="157">
        <v>0</v>
      </c>
      <c r="Z340" s="157">
        <v>0</v>
      </c>
      <c r="AA340" s="157">
        <v>0</v>
      </c>
      <c r="AB340" s="157">
        <v>0</v>
      </c>
      <c r="AC340" s="157">
        <v>0</v>
      </c>
      <c r="AD340" s="157">
        <v>0</v>
      </c>
      <c r="AE340" s="158">
        <f t="shared" si="28"/>
        <v>1</v>
      </c>
      <c r="AF340" s="159">
        <f t="shared" si="29"/>
        <v>1</v>
      </c>
      <c r="AG340" s="160">
        <f t="shared" si="30"/>
        <v>1</v>
      </c>
      <c r="AH340" s="175" t="s">
        <v>3437</v>
      </c>
      <c r="AI340" s="129">
        <f t="shared" si="31"/>
        <v>4</v>
      </c>
    </row>
    <row r="341" spans="1:35" s="129" customFormat="1">
      <c r="B341" s="156" t="s">
        <v>5051</v>
      </c>
      <c r="C341" s="156" t="s">
        <v>5052</v>
      </c>
      <c r="D341" s="156">
        <v>33245</v>
      </c>
      <c r="E341" s="157">
        <v>0</v>
      </c>
      <c r="F341" s="157">
        <v>0</v>
      </c>
      <c r="G341" s="157">
        <v>0</v>
      </c>
      <c r="H341" s="157">
        <v>0</v>
      </c>
      <c r="I341" s="157">
        <v>0</v>
      </c>
      <c r="J341" s="157">
        <v>0</v>
      </c>
      <c r="K341" s="157">
        <v>0</v>
      </c>
      <c r="L341" s="157">
        <v>0</v>
      </c>
      <c r="M341" s="157">
        <v>0</v>
      </c>
      <c r="N341" s="157">
        <v>0</v>
      </c>
      <c r="O341" s="157">
        <v>0</v>
      </c>
      <c r="P341" s="157">
        <v>0</v>
      </c>
      <c r="Q341" s="157">
        <v>0</v>
      </c>
      <c r="R341" s="157">
        <v>0</v>
      </c>
      <c r="S341" s="157">
        <v>0</v>
      </c>
      <c r="T341" s="157">
        <v>0</v>
      </c>
      <c r="U341" s="157">
        <v>0</v>
      </c>
      <c r="V341" s="157">
        <v>0</v>
      </c>
      <c r="W341" s="157">
        <v>0</v>
      </c>
      <c r="X341" s="157">
        <v>0</v>
      </c>
      <c r="Y341" s="157">
        <v>0</v>
      </c>
      <c r="Z341" s="157">
        <v>0</v>
      </c>
      <c r="AA341" s="157">
        <v>0</v>
      </c>
      <c r="AB341" s="157">
        <v>0</v>
      </c>
      <c r="AC341" s="157">
        <v>0</v>
      </c>
      <c r="AD341" s="157">
        <v>0</v>
      </c>
      <c r="AE341" s="158">
        <f t="shared" ref="AE341:AE404" si="32">SUM(E341:AD341)</f>
        <v>0</v>
      </c>
      <c r="AF341" s="159">
        <f t="shared" ref="AF341:AF404" si="33">IF(AE341=0,0,1)</f>
        <v>0</v>
      </c>
      <c r="AG341" s="160">
        <f t="shared" ref="AG341:AG404" si="34">SUMPRODUCT($E$17:$AD$17,E341:AD341)</f>
        <v>0</v>
      </c>
      <c r="AH341" s="175" t="s">
        <v>6163</v>
      </c>
      <c r="AI341" s="129">
        <f t="shared" si="31"/>
        <v>0</v>
      </c>
    </row>
    <row r="342" spans="1:35" s="129" customFormat="1">
      <c r="B342" s="156" t="s">
        <v>5053</v>
      </c>
      <c r="C342" s="156" t="s">
        <v>5054</v>
      </c>
      <c r="D342" s="156">
        <v>33245</v>
      </c>
      <c r="E342" s="157">
        <v>0</v>
      </c>
      <c r="F342" s="157">
        <v>1</v>
      </c>
      <c r="G342" s="157">
        <v>0</v>
      </c>
      <c r="H342" s="157">
        <v>1</v>
      </c>
      <c r="I342" s="157">
        <v>0</v>
      </c>
      <c r="J342" s="157">
        <v>1</v>
      </c>
      <c r="K342" s="157">
        <v>1</v>
      </c>
      <c r="L342" s="157">
        <v>0</v>
      </c>
      <c r="M342" s="157">
        <v>0</v>
      </c>
      <c r="N342" s="157">
        <v>0</v>
      </c>
      <c r="O342" s="157">
        <v>0</v>
      </c>
      <c r="P342" s="157">
        <v>0</v>
      </c>
      <c r="Q342" s="157">
        <v>0</v>
      </c>
      <c r="R342" s="157">
        <v>0</v>
      </c>
      <c r="S342" s="157">
        <v>0</v>
      </c>
      <c r="T342" s="157">
        <v>1</v>
      </c>
      <c r="U342" s="157">
        <v>0</v>
      </c>
      <c r="V342" s="157">
        <v>0</v>
      </c>
      <c r="W342" s="157">
        <v>0</v>
      </c>
      <c r="X342" s="157">
        <v>0</v>
      </c>
      <c r="Y342" s="157">
        <v>0</v>
      </c>
      <c r="Z342" s="157">
        <v>0</v>
      </c>
      <c r="AA342" s="157">
        <v>0</v>
      </c>
      <c r="AB342" s="157">
        <v>0</v>
      </c>
      <c r="AC342" s="157">
        <v>0</v>
      </c>
      <c r="AD342" s="157">
        <v>0</v>
      </c>
      <c r="AE342" s="158">
        <f t="shared" si="32"/>
        <v>5</v>
      </c>
      <c r="AF342" s="159">
        <f t="shared" si="33"/>
        <v>1</v>
      </c>
      <c r="AG342" s="160">
        <f t="shared" si="34"/>
        <v>5</v>
      </c>
      <c r="AH342" s="175" t="s">
        <v>3437</v>
      </c>
      <c r="AI342" s="129">
        <f t="shared" ref="AI342:AI404" si="35">VLOOKUP(AH342,$AH$2:$AI$17,2,FALSE)</f>
        <v>4</v>
      </c>
    </row>
    <row r="343" spans="1:35" s="129" customFormat="1">
      <c r="B343" s="156" t="s">
        <v>5055</v>
      </c>
      <c r="C343" s="156" t="s">
        <v>5056</v>
      </c>
      <c r="D343" s="156">
        <v>33245</v>
      </c>
      <c r="E343" s="157">
        <v>0</v>
      </c>
      <c r="F343" s="157">
        <v>0</v>
      </c>
      <c r="G343" s="157">
        <v>0</v>
      </c>
      <c r="H343" s="157">
        <v>0</v>
      </c>
      <c r="I343" s="157">
        <v>0</v>
      </c>
      <c r="J343" s="157">
        <v>1</v>
      </c>
      <c r="K343" s="157">
        <v>1</v>
      </c>
      <c r="L343" s="157">
        <v>0</v>
      </c>
      <c r="M343" s="157">
        <v>0</v>
      </c>
      <c r="N343" s="157">
        <v>0</v>
      </c>
      <c r="O343" s="157">
        <v>0</v>
      </c>
      <c r="P343" s="157">
        <v>0</v>
      </c>
      <c r="Q343" s="157">
        <v>0</v>
      </c>
      <c r="R343" s="157">
        <v>0</v>
      </c>
      <c r="S343" s="157">
        <v>0</v>
      </c>
      <c r="T343" s="157">
        <v>0</v>
      </c>
      <c r="U343" s="157">
        <v>0</v>
      </c>
      <c r="V343" s="157">
        <v>0</v>
      </c>
      <c r="W343" s="157">
        <v>0</v>
      </c>
      <c r="X343" s="157">
        <v>0</v>
      </c>
      <c r="Y343" s="157">
        <v>0</v>
      </c>
      <c r="Z343" s="157">
        <v>0</v>
      </c>
      <c r="AA343" s="157">
        <v>0</v>
      </c>
      <c r="AB343" s="157">
        <v>0</v>
      </c>
      <c r="AC343" s="157">
        <v>0</v>
      </c>
      <c r="AD343" s="157">
        <v>0</v>
      </c>
      <c r="AE343" s="158">
        <f t="shared" si="32"/>
        <v>2</v>
      </c>
      <c r="AF343" s="159">
        <f t="shared" si="33"/>
        <v>1</v>
      </c>
      <c r="AG343" s="160">
        <f t="shared" si="34"/>
        <v>2</v>
      </c>
      <c r="AH343" s="175" t="s">
        <v>6166</v>
      </c>
      <c r="AI343" s="129">
        <f t="shared" si="35"/>
        <v>3.6669999999999998</v>
      </c>
    </row>
    <row r="344" spans="1:35" s="129" customFormat="1">
      <c r="B344" s="156" t="s">
        <v>5057</v>
      </c>
      <c r="C344" s="156" t="s">
        <v>5058</v>
      </c>
      <c r="D344" s="156">
        <v>33245</v>
      </c>
      <c r="E344" s="157">
        <v>0</v>
      </c>
      <c r="F344" s="157">
        <v>0</v>
      </c>
      <c r="G344" s="157">
        <v>0</v>
      </c>
      <c r="H344" s="157">
        <v>0</v>
      </c>
      <c r="I344" s="157">
        <v>0</v>
      </c>
      <c r="J344" s="157">
        <v>0</v>
      </c>
      <c r="K344" s="157">
        <v>0</v>
      </c>
      <c r="L344" s="157">
        <v>0</v>
      </c>
      <c r="M344" s="157">
        <v>0</v>
      </c>
      <c r="N344" s="157">
        <v>0</v>
      </c>
      <c r="O344" s="157">
        <v>0</v>
      </c>
      <c r="P344" s="157">
        <v>0</v>
      </c>
      <c r="Q344" s="157">
        <v>0</v>
      </c>
      <c r="R344" s="157">
        <v>0</v>
      </c>
      <c r="S344" s="157">
        <v>0</v>
      </c>
      <c r="T344" s="157">
        <v>0</v>
      </c>
      <c r="U344" s="157">
        <v>0</v>
      </c>
      <c r="V344" s="157">
        <v>0</v>
      </c>
      <c r="W344" s="157">
        <v>0</v>
      </c>
      <c r="X344" s="157">
        <v>0</v>
      </c>
      <c r="Y344" s="157">
        <v>0</v>
      </c>
      <c r="Z344" s="157">
        <v>0</v>
      </c>
      <c r="AA344" s="157">
        <v>0</v>
      </c>
      <c r="AB344" s="157">
        <v>0</v>
      </c>
      <c r="AC344" s="157">
        <v>0</v>
      </c>
      <c r="AD344" s="157">
        <v>0</v>
      </c>
      <c r="AE344" s="158">
        <f t="shared" si="32"/>
        <v>0</v>
      </c>
      <c r="AF344" s="159">
        <f t="shared" si="33"/>
        <v>0</v>
      </c>
      <c r="AG344" s="160">
        <f t="shared" si="34"/>
        <v>0</v>
      </c>
      <c r="AH344" s="175" t="s">
        <v>6162</v>
      </c>
      <c r="AI344" s="129">
        <f t="shared" si="35"/>
        <v>2</v>
      </c>
    </row>
    <row r="345" spans="1:35" s="129" customFormat="1">
      <c r="B345" s="156" t="s">
        <v>5059</v>
      </c>
      <c r="C345" s="156" t="s">
        <v>5060</v>
      </c>
      <c r="D345" s="156">
        <v>33245</v>
      </c>
      <c r="E345" s="157">
        <v>0</v>
      </c>
      <c r="F345" s="157">
        <v>0</v>
      </c>
      <c r="G345" s="157">
        <v>0</v>
      </c>
      <c r="H345" s="157">
        <v>0</v>
      </c>
      <c r="I345" s="157">
        <v>0</v>
      </c>
      <c r="J345" s="157">
        <v>0</v>
      </c>
      <c r="K345" s="157">
        <v>0</v>
      </c>
      <c r="L345" s="157">
        <v>0</v>
      </c>
      <c r="M345" s="157">
        <v>0</v>
      </c>
      <c r="N345" s="157">
        <v>0</v>
      </c>
      <c r="O345" s="157">
        <v>0</v>
      </c>
      <c r="P345" s="157">
        <v>0</v>
      </c>
      <c r="Q345" s="157">
        <v>0</v>
      </c>
      <c r="R345" s="157">
        <v>0</v>
      </c>
      <c r="S345" s="157">
        <v>0</v>
      </c>
      <c r="T345" s="157">
        <v>0</v>
      </c>
      <c r="U345" s="157">
        <v>0</v>
      </c>
      <c r="V345" s="157">
        <v>0</v>
      </c>
      <c r="W345" s="157">
        <v>0</v>
      </c>
      <c r="X345" s="157">
        <v>0</v>
      </c>
      <c r="Y345" s="157">
        <v>0</v>
      </c>
      <c r="Z345" s="157">
        <v>0</v>
      </c>
      <c r="AA345" s="157">
        <v>0</v>
      </c>
      <c r="AB345" s="157">
        <v>0</v>
      </c>
      <c r="AC345" s="157">
        <v>0</v>
      </c>
      <c r="AD345" s="157">
        <v>0</v>
      </c>
      <c r="AE345" s="158">
        <f t="shared" si="32"/>
        <v>0</v>
      </c>
      <c r="AF345" s="159">
        <f t="shared" si="33"/>
        <v>0</v>
      </c>
      <c r="AG345" s="160">
        <f t="shared" si="34"/>
        <v>0</v>
      </c>
      <c r="AH345" s="175" t="s">
        <v>3437</v>
      </c>
      <c r="AI345" s="129">
        <f t="shared" si="35"/>
        <v>4</v>
      </c>
    </row>
    <row r="346" spans="1:35" s="129" customFormat="1">
      <c r="B346" s="156" t="s">
        <v>5063</v>
      </c>
      <c r="C346" s="156" t="s">
        <v>5064</v>
      </c>
      <c r="D346" s="156">
        <v>33245</v>
      </c>
      <c r="E346" s="157">
        <v>0</v>
      </c>
      <c r="F346" s="157">
        <v>0</v>
      </c>
      <c r="G346" s="157">
        <v>0</v>
      </c>
      <c r="H346" s="157">
        <v>0</v>
      </c>
      <c r="I346" s="157">
        <v>0</v>
      </c>
      <c r="J346" s="157">
        <v>0</v>
      </c>
      <c r="K346" s="157">
        <v>0</v>
      </c>
      <c r="L346" s="157">
        <v>0</v>
      </c>
      <c r="M346" s="157">
        <v>0</v>
      </c>
      <c r="N346" s="157">
        <v>0</v>
      </c>
      <c r="O346" s="157">
        <v>0</v>
      </c>
      <c r="P346" s="157">
        <v>0</v>
      </c>
      <c r="Q346" s="157">
        <v>0</v>
      </c>
      <c r="R346" s="157">
        <v>0</v>
      </c>
      <c r="S346" s="157">
        <v>0</v>
      </c>
      <c r="T346" s="157">
        <v>0</v>
      </c>
      <c r="U346" s="157">
        <v>0</v>
      </c>
      <c r="V346" s="157">
        <v>0</v>
      </c>
      <c r="W346" s="157">
        <v>0</v>
      </c>
      <c r="X346" s="157">
        <v>0</v>
      </c>
      <c r="Y346" s="157">
        <v>0</v>
      </c>
      <c r="Z346" s="157">
        <v>0</v>
      </c>
      <c r="AA346" s="157">
        <v>0</v>
      </c>
      <c r="AB346" s="157">
        <v>0</v>
      </c>
      <c r="AC346" s="157">
        <v>0</v>
      </c>
      <c r="AD346" s="157">
        <v>0</v>
      </c>
      <c r="AE346" s="158">
        <f t="shared" si="32"/>
        <v>0</v>
      </c>
      <c r="AF346" s="159">
        <f t="shared" si="33"/>
        <v>0</v>
      </c>
      <c r="AG346" s="160">
        <f t="shared" si="34"/>
        <v>0</v>
      </c>
      <c r="AH346" s="175" t="s">
        <v>6170</v>
      </c>
      <c r="AI346" s="129">
        <f t="shared" si="35"/>
        <v>3.3330000000000002</v>
      </c>
    </row>
    <row r="347" spans="1:35" s="129" customFormat="1">
      <c r="B347" s="156" t="s">
        <v>5065</v>
      </c>
      <c r="C347" s="156" t="s">
        <v>5066</v>
      </c>
      <c r="D347" s="156">
        <v>33245</v>
      </c>
      <c r="E347" s="157">
        <v>0</v>
      </c>
      <c r="F347" s="157">
        <v>0</v>
      </c>
      <c r="G347" s="157">
        <v>0</v>
      </c>
      <c r="H347" s="157">
        <v>0</v>
      </c>
      <c r="I347" s="157">
        <v>0</v>
      </c>
      <c r="J347" s="157">
        <v>0</v>
      </c>
      <c r="K347" s="157">
        <v>0</v>
      </c>
      <c r="L347" s="157">
        <v>0</v>
      </c>
      <c r="M347" s="157">
        <v>0</v>
      </c>
      <c r="N347" s="157">
        <v>0</v>
      </c>
      <c r="O347" s="157">
        <v>0</v>
      </c>
      <c r="P347" s="157">
        <v>0</v>
      </c>
      <c r="Q347" s="157">
        <v>0</v>
      </c>
      <c r="R347" s="157">
        <v>0</v>
      </c>
      <c r="S347" s="157">
        <v>0</v>
      </c>
      <c r="T347" s="157">
        <v>0</v>
      </c>
      <c r="U347" s="157">
        <v>1</v>
      </c>
      <c r="V347" s="157">
        <v>0</v>
      </c>
      <c r="W347" s="157">
        <v>0</v>
      </c>
      <c r="X347" s="157">
        <v>0</v>
      </c>
      <c r="Y347" s="157">
        <v>0</v>
      </c>
      <c r="Z347" s="157">
        <v>0</v>
      </c>
      <c r="AA347" s="157">
        <v>0</v>
      </c>
      <c r="AB347" s="157">
        <v>0</v>
      </c>
      <c r="AC347" s="157">
        <v>0</v>
      </c>
      <c r="AD347" s="157">
        <v>0</v>
      </c>
      <c r="AE347" s="158">
        <f t="shared" si="32"/>
        <v>1</v>
      </c>
      <c r="AF347" s="159">
        <f t="shared" si="33"/>
        <v>1</v>
      </c>
      <c r="AG347" s="160">
        <f t="shared" si="34"/>
        <v>1</v>
      </c>
      <c r="AH347" s="175" t="s">
        <v>6170</v>
      </c>
      <c r="AI347" s="129">
        <f t="shared" si="35"/>
        <v>3.3330000000000002</v>
      </c>
    </row>
    <row r="348" spans="1:35" s="129" customFormat="1">
      <c r="B348" s="156" t="s">
        <v>3924</v>
      </c>
      <c r="C348" s="156" t="s">
        <v>3925</v>
      </c>
      <c r="D348" s="156">
        <v>33245</v>
      </c>
      <c r="E348" s="157">
        <v>0</v>
      </c>
      <c r="F348" s="157">
        <v>0</v>
      </c>
      <c r="G348" s="157">
        <v>0</v>
      </c>
      <c r="H348" s="157">
        <v>0</v>
      </c>
      <c r="I348" s="157">
        <v>0</v>
      </c>
      <c r="J348" s="157">
        <v>0</v>
      </c>
      <c r="K348" s="157">
        <v>1</v>
      </c>
      <c r="L348" s="157">
        <v>0</v>
      </c>
      <c r="M348" s="157">
        <v>0</v>
      </c>
      <c r="N348" s="157">
        <v>0</v>
      </c>
      <c r="O348" s="157">
        <v>0</v>
      </c>
      <c r="P348" s="157">
        <v>0</v>
      </c>
      <c r="Q348" s="157">
        <v>0</v>
      </c>
      <c r="R348" s="157">
        <v>0</v>
      </c>
      <c r="S348" s="157">
        <v>0</v>
      </c>
      <c r="T348" s="157">
        <v>0</v>
      </c>
      <c r="U348" s="157">
        <v>1</v>
      </c>
      <c r="V348" s="157">
        <v>0</v>
      </c>
      <c r="W348" s="157">
        <v>0</v>
      </c>
      <c r="X348" s="157">
        <v>0</v>
      </c>
      <c r="Y348" s="157">
        <v>0</v>
      </c>
      <c r="Z348" s="157">
        <v>0</v>
      </c>
      <c r="AA348" s="157">
        <v>0</v>
      </c>
      <c r="AB348" s="157">
        <v>0</v>
      </c>
      <c r="AC348" s="157">
        <v>0</v>
      </c>
      <c r="AD348" s="157">
        <v>0</v>
      </c>
      <c r="AE348" s="158">
        <f t="shared" si="32"/>
        <v>2</v>
      </c>
      <c r="AF348" s="159">
        <f t="shared" si="33"/>
        <v>1</v>
      </c>
      <c r="AG348" s="160">
        <f t="shared" si="34"/>
        <v>2</v>
      </c>
      <c r="AH348" s="175" t="s">
        <v>6162</v>
      </c>
      <c r="AI348" s="129">
        <f t="shared" si="35"/>
        <v>2</v>
      </c>
    </row>
    <row r="349" spans="1:35" s="129" customFormat="1">
      <c r="B349" s="156" t="s">
        <v>5069</v>
      </c>
      <c r="C349" s="156" t="s">
        <v>5070</v>
      </c>
      <c r="D349" s="156">
        <v>33245</v>
      </c>
      <c r="E349" s="157">
        <v>0</v>
      </c>
      <c r="F349" s="157">
        <v>0</v>
      </c>
      <c r="G349" s="157">
        <v>0</v>
      </c>
      <c r="H349" s="157">
        <v>0</v>
      </c>
      <c r="I349" s="157">
        <v>0</v>
      </c>
      <c r="J349" s="157">
        <v>0</v>
      </c>
      <c r="K349" s="157">
        <v>0</v>
      </c>
      <c r="L349" s="157">
        <v>0</v>
      </c>
      <c r="M349" s="157">
        <v>0</v>
      </c>
      <c r="N349" s="157">
        <v>0</v>
      </c>
      <c r="O349" s="157">
        <v>0</v>
      </c>
      <c r="P349" s="157">
        <v>0</v>
      </c>
      <c r="Q349" s="157">
        <v>0</v>
      </c>
      <c r="R349" s="157">
        <v>0</v>
      </c>
      <c r="S349" s="157">
        <v>0</v>
      </c>
      <c r="T349" s="157">
        <v>0</v>
      </c>
      <c r="U349" s="157">
        <v>1</v>
      </c>
      <c r="V349" s="157">
        <v>0</v>
      </c>
      <c r="W349" s="157">
        <v>0</v>
      </c>
      <c r="X349" s="157">
        <v>0</v>
      </c>
      <c r="Y349" s="157">
        <v>0</v>
      </c>
      <c r="Z349" s="157">
        <v>0</v>
      </c>
      <c r="AA349" s="157">
        <v>0</v>
      </c>
      <c r="AB349" s="157">
        <v>0</v>
      </c>
      <c r="AC349" s="157">
        <v>0</v>
      </c>
      <c r="AD349" s="157">
        <v>0</v>
      </c>
      <c r="AE349" s="158">
        <f t="shared" si="32"/>
        <v>1</v>
      </c>
      <c r="AF349" s="159">
        <f t="shared" si="33"/>
        <v>1</v>
      </c>
      <c r="AG349" s="160">
        <f t="shared" si="34"/>
        <v>1</v>
      </c>
      <c r="AH349" s="175" t="s">
        <v>3437</v>
      </c>
      <c r="AI349" s="129">
        <f t="shared" si="35"/>
        <v>4</v>
      </c>
    </row>
    <row r="350" spans="1:35" s="129" customFormat="1">
      <c r="B350" s="156" t="s">
        <v>5073</v>
      </c>
      <c r="C350" s="156" t="s">
        <v>5074</v>
      </c>
      <c r="D350" s="156">
        <v>33245</v>
      </c>
      <c r="E350" s="157">
        <v>0</v>
      </c>
      <c r="F350" s="157">
        <v>0</v>
      </c>
      <c r="G350" s="157">
        <v>0</v>
      </c>
      <c r="H350" s="157">
        <v>0</v>
      </c>
      <c r="I350" s="157">
        <v>0</v>
      </c>
      <c r="J350" s="157">
        <v>0</v>
      </c>
      <c r="K350" s="157">
        <v>1</v>
      </c>
      <c r="L350" s="157">
        <v>0</v>
      </c>
      <c r="M350" s="157">
        <v>0</v>
      </c>
      <c r="N350" s="157">
        <v>0</v>
      </c>
      <c r="O350" s="157">
        <v>0</v>
      </c>
      <c r="P350" s="157">
        <v>0</v>
      </c>
      <c r="Q350" s="157">
        <v>0</v>
      </c>
      <c r="R350" s="157">
        <v>0</v>
      </c>
      <c r="S350" s="157">
        <v>0</v>
      </c>
      <c r="T350" s="157">
        <v>0</v>
      </c>
      <c r="U350" s="157">
        <v>0</v>
      </c>
      <c r="V350" s="157">
        <v>0</v>
      </c>
      <c r="W350" s="157">
        <v>0</v>
      </c>
      <c r="X350" s="157">
        <v>0</v>
      </c>
      <c r="Y350" s="157">
        <v>0</v>
      </c>
      <c r="Z350" s="157">
        <v>0</v>
      </c>
      <c r="AA350" s="157">
        <v>0</v>
      </c>
      <c r="AB350" s="157">
        <v>0</v>
      </c>
      <c r="AC350" s="157">
        <v>0</v>
      </c>
      <c r="AD350" s="157">
        <v>0</v>
      </c>
      <c r="AE350" s="158">
        <f t="shared" si="32"/>
        <v>1</v>
      </c>
      <c r="AF350" s="159">
        <f t="shared" si="33"/>
        <v>1</v>
      </c>
      <c r="AG350" s="160">
        <f t="shared" si="34"/>
        <v>1</v>
      </c>
      <c r="AH350" s="175" t="s">
        <v>6170</v>
      </c>
      <c r="AI350" s="129">
        <f t="shared" si="35"/>
        <v>3.3330000000000002</v>
      </c>
    </row>
    <row r="351" spans="1:35" s="129" customFormat="1">
      <c r="B351" s="156" t="s">
        <v>5075</v>
      </c>
      <c r="C351" s="156" t="s">
        <v>5076</v>
      </c>
      <c r="D351" s="156">
        <v>33245</v>
      </c>
      <c r="E351" s="157">
        <v>0</v>
      </c>
      <c r="F351" s="157">
        <v>0</v>
      </c>
      <c r="G351" s="157">
        <v>0</v>
      </c>
      <c r="H351" s="157">
        <v>0</v>
      </c>
      <c r="I351" s="157">
        <v>0</v>
      </c>
      <c r="J351" s="157">
        <v>1</v>
      </c>
      <c r="K351" s="157">
        <v>0</v>
      </c>
      <c r="L351" s="157">
        <v>0</v>
      </c>
      <c r="M351" s="157">
        <v>0</v>
      </c>
      <c r="N351" s="157">
        <v>0</v>
      </c>
      <c r="O351" s="157">
        <v>0</v>
      </c>
      <c r="P351" s="157">
        <v>0</v>
      </c>
      <c r="Q351" s="157">
        <v>0</v>
      </c>
      <c r="R351" s="157">
        <v>0</v>
      </c>
      <c r="S351" s="157">
        <v>0</v>
      </c>
      <c r="T351" s="157">
        <v>0</v>
      </c>
      <c r="U351" s="157">
        <v>0</v>
      </c>
      <c r="V351" s="157">
        <v>0</v>
      </c>
      <c r="W351" s="157">
        <v>0</v>
      </c>
      <c r="X351" s="157">
        <v>0</v>
      </c>
      <c r="Y351" s="157">
        <v>0</v>
      </c>
      <c r="Z351" s="157">
        <v>0</v>
      </c>
      <c r="AA351" s="157">
        <v>0</v>
      </c>
      <c r="AB351" s="157">
        <v>0</v>
      </c>
      <c r="AC351" s="157">
        <v>0</v>
      </c>
      <c r="AD351" s="157">
        <v>0</v>
      </c>
      <c r="AE351" s="158">
        <f t="shared" si="32"/>
        <v>1</v>
      </c>
      <c r="AF351" s="159">
        <f t="shared" si="33"/>
        <v>1</v>
      </c>
      <c r="AG351" s="160">
        <f t="shared" si="34"/>
        <v>1</v>
      </c>
      <c r="AH351" s="175" t="s">
        <v>6168</v>
      </c>
      <c r="AI351" s="129">
        <f t="shared" si="35"/>
        <v>3</v>
      </c>
    </row>
    <row r="352" spans="1:35" s="129" customFormat="1">
      <c r="A352" s="129" t="s">
        <v>3437</v>
      </c>
      <c r="B352" s="156" t="s">
        <v>2309</v>
      </c>
      <c r="C352" s="156" t="s">
        <v>2310</v>
      </c>
      <c r="D352" s="156">
        <v>33245</v>
      </c>
      <c r="E352" s="157">
        <v>0</v>
      </c>
      <c r="F352" s="157">
        <v>0</v>
      </c>
      <c r="G352" s="157">
        <v>0</v>
      </c>
      <c r="H352" s="157">
        <v>0</v>
      </c>
      <c r="I352" s="157">
        <v>0</v>
      </c>
      <c r="J352" s="157">
        <v>0</v>
      </c>
      <c r="K352" s="157">
        <v>1</v>
      </c>
      <c r="L352" s="157">
        <v>0</v>
      </c>
      <c r="M352" s="157">
        <v>0</v>
      </c>
      <c r="N352" s="157">
        <v>0</v>
      </c>
      <c r="O352" s="157">
        <v>0</v>
      </c>
      <c r="P352" s="157">
        <v>0</v>
      </c>
      <c r="Q352" s="157">
        <v>0</v>
      </c>
      <c r="R352" s="157">
        <v>0</v>
      </c>
      <c r="S352" s="157">
        <v>0</v>
      </c>
      <c r="T352" s="157">
        <v>0</v>
      </c>
      <c r="U352" s="157">
        <v>1</v>
      </c>
      <c r="V352" s="157">
        <v>0</v>
      </c>
      <c r="W352" s="157">
        <v>0</v>
      </c>
      <c r="X352" s="157">
        <v>0</v>
      </c>
      <c r="Y352" s="157">
        <v>0</v>
      </c>
      <c r="Z352" s="157">
        <v>0</v>
      </c>
      <c r="AA352" s="157">
        <v>0</v>
      </c>
      <c r="AB352" s="157">
        <v>0</v>
      </c>
      <c r="AC352" s="157">
        <v>1</v>
      </c>
      <c r="AD352" s="157">
        <v>0</v>
      </c>
      <c r="AE352" s="158">
        <f t="shared" si="32"/>
        <v>3</v>
      </c>
      <c r="AF352" s="159">
        <f t="shared" si="33"/>
        <v>1</v>
      </c>
      <c r="AG352" s="160">
        <f t="shared" si="34"/>
        <v>3</v>
      </c>
      <c r="AH352" s="175" t="s">
        <v>6170</v>
      </c>
      <c r="AI352" s="129">
        <f t="shared" si="35"/>
        <v>3.3330000000000002</v>
      </c>
    </row>
    <row r="353" spans="1:35" s="129" customFormat="1">
      <c r="B353" s="156" t="s">
        <v>5077</v>
      </c>
      <c r="C353" s="156" t="s">
        <v>5078</v>
      </c>
      <c r="D353" s="156">
        <v>33245</v>
      </c>
      <c r="E353" s="157">
        <v>0</v>
      </c>
      <c r="F353" s="157">
        <v>0</v>
      </c>
      <c r="G353" s="157">
        <v>0</v>
      </c>
      <c r="H353" s="157">
        <v>0</v>
      </c>
      <c r="I353" s="157">
        <v>0</v>
      </c>
      <c r="J353" s="157">
        <v>0</v>
      </c>
      <c r="K353" s="157">
        <v>0</v>
      </c>
      <c r="L353" s="157">
        <v>0</v>
      </c>
      <c r="M353" s="157">
        <v>0</v>
      </c>
      <c r="N353" s="157">
        <v>0</v>
      </c>
      <c r="O353" s="157">
        <v>0</v>
      </c>
      <c r="P353" s="157">
        <v>0</v>
      </c>
      <c r="Q353" s="157">
        <v>0</v>
      </c>
      <c r="R353" s="157">
        <v>0</v>
      </c>
      <c r="S353" s="157">
        <v>0</v>
      </c>
      <c r="T353" s="157">
        <v>0</v>
      </c>
      <c r="U353" s="157">
        <v>0</v>
      </c>
      <c r="V353" s="157">
        <v>0</v>
      </c>
      <c r="W353" s="157">
        <v>0</v>
      </c>
      <c r="X353" s="157">
        <v>0</v>
      </c>
      <c r="Y353" s="157">
        <v>0</v>
      </c>
      <c r="Z353" s="157">
        <v>0</v>
      </c>
      <c r="AA353" s="157">
        <v>0</v>
      </c>
      <c r="AB353" s="157">
        <v>0</v>
      </c>
      <c r="AC353" s="157">
        <v>0</v>
      </c>
      <c r="AD353" s="157">
        <v>0</v>
      </c>
      <c r="AE353" s="158">
        <f t="shared" si="32"/>
        <v>0</v>
      </c>
      <c r="AF353" s="159">
        <f t="shared" si="33"/>
        <v>0</v>
      </c>
      <c r="AG353" s="160">
        <f t="shared" si="34"/>
        <v>0</v>
      </c>
      <c r="AH353" s="175" t="s">
        <v>6162</v>
      </c>
      <c r="AI353" s="129">
        <f t="shared" si="35"/>
        <v>2</v>
      </c>
    </row>
    <row r="354" spans="1:35" s="129" customFormat="1">
      <c r="B354" s="156" t="s">
        <v>5079</v>
      </c>
      <c r="C354" s="156" t="s">
        <v>5080</v>
      </c>
      <c r="D354" s="156">
        <v>33245</v>
      </c>
      <c r="E354" s="157">
        <v>0</v>
      </c>
      <c r="F354" s="157">
        <v>0</v>
      </c>
      <c r="G354" s="157">
        <v>0</v>
      </c>
      <c r="H354" s="157">
        <v>0</v>
      </c>
      <c r="I354" s="157">
        <v>0</v>
      </c>
      <c r="J354" s="157">
        <v>0</v>
      </c>
      <c r="K354" s="157">
        <v>0</v>
      </c>
      <c r="L354" s="157">
        <v>0</v>
      </c>
      <c r="M354" s="157">
        <v>0</v>
      </c>
      <c r="N354" s="157">
        <v>0</v>
      </c>
      <c r="O354" s="157">
        <v>0</v>
      </c>
      <c r="P354" s="157">
        <v>0</v>
      </c>
      <c r="Q354" s="157">
        <v>0</v>
      </c>
      <c r="R354" s="157">
        <v>0</v>
      </c>
      <c r="S354" s="157">
        <v>0</v>
      </c>
      <c r="T354" s="157">
        <v>0</v>
      </c>
      <c r="U354" s="157">
        <v>0</v>
      </c>
      <c r="V354" s="157">
        <v>0</v>
      </c>
      <c r="W354" s="157">
        <v>0</v>
      </c>
      <c r="X354" s="157">
        <v>0</v>
      </c>
      <c r="Y354" s="157">
        <v>0</v>
      </c>
      <c r="Z354" s="157">
        <v>0</v>
      </c>
      <c r="AA354" s="157">
        <v>0</v>
      </c>
      <c r="AB354" s="157">
        <v>0</v>
      </c>
      <c r="AC354" s="157">
        <v>0</v>
      </c>
      <c r="AD354" s="157">
        <v>0</v>
      </c>
      <c r="AE354" s="158">
        <f t="shared" si="32"/>
        <v>0</v>
      </c>
      <c r="AF354" s="159">
        <f t="shared" si="33"/>
        <v>0</v>
      </c>
      <c r="AG354" s="160">
        <f t="shared" si="34"/>
        <v>0</v>
      </c>
      <c r="AH354" s="175" t="s">
        <v>6163</v>
      </c>
      <c r="AI354" s="129">
        <f t="shared" si="35"/>
        <v>0</v>
      </c>
    </row>
    <row r="355" spans="1:35" s="129" customFormat="1">
      <c r="B355" s="156" t="s">
        <v>5081</v>
      </c>
      <c r="C355" s="156" t="s">
        <v>5082</v>
      </c>
      <c r="D355" s="156">
        <v>33245</v>
      </c>
      <c r="E355" s="157">
        <v>0</v>
      </c>
      <c r="F355" s="157">
        <v>0</v>
      </c>
      <c r="G355" s="157">
        <v>0</v>
      </c>
      <c r="H355" s="157">
        <v>0</v>
      </c>
      <c r="I355" s="157">
        <v>0</v>
      </c>
      <c r="J355" s="157">
        <v>0</v>
      </c>
      <c r="K355" s="157">
        <v>0</v>
      </c>
      <c r="L355" s="157">
        <v>0</v>
      </c>
      <c r="M355" s="157">
        <v>0</v>
      </c>
      <c r="N355" s="157">
        <v>0</v>
      </c>
      <c r="O355" s="157">
        <v>0</v>
      </c>
      <c r="P355" s="157">
        <v>0</v>
      </c>
      <c r="Q355" s="157">
        <v>0</v>
      </c>
      <c r="R355" s="157">
        <v>0</v>
      </c>
      <c r="S355" s="157">
        <v>0</v>
      </c>
      <c r="T355" s="157">
        <v>0</v>
      </c>
      <c r="U355" s="157">
        <v>0</v>
      </c>
      <c r="V355" s="157">
        <v>0</v>
      </c>
      <c r="W355" s="157">
        <v>0</v>
      </c>
      <c r="X355" s="157">
        <v>0</v>
      </c>
      <c r="Y355" s="157">
        <v>0</v>
      </c>
      <c r="Z355" s="157">
        <v>0</v>
      </c>
      <c r="AA355" s="157">
        <v>0</v>
      </c>
      <c r="AB355" s="157">
        <v>0</v>
      </c>
      <c r="AC355" s="157">
        <v>0</v>
      </c>
      <c r="AD355" s="157">
        <v>0</v>
      </c>
      <c r="AE355" s="158">
        <f t="shared" si="32"/>
        <v>0</v>
      </c>
      <c r="AF355" s="159">
        <f t="shared" si="33"/>
        <v>0</v>
      </c>
      <c r="AG355" s="160">
        <f t="shared" si="34"/>
        <v>0</v>
      </c>
      <c r="AH355" s="175" t="s">
        <v>3437</v>
      </c>
      <c r="AI355" s="129">
        <f t="shared" si="35"/>
        <v>4</v>
      </c>
    </row>
    <row r="356" spans="1:35" s="129" customFormat="1">
      <c r="B356" s="156" t="s">
        <v>5083</v>
      </c>
      <c r="C356" s="156" t="s">
        <v>5084</v>
      </c>
      <c r="D356" s="156">
        <v>33245</v>
      </c>
      <c r="E356" s="157">
        <v>0</v>
      </c>
      <c r="F356" s="157">
        <v>0</v>
      </c>
      <c r="G356" s="157">
        <v>0</v>
      </c>
      <c r="H356" s="157">
        <v>0</v>
      </c>
      <c r="I356" s="157">
        <v>0</v>
      </c>
      <c r="J356" s="157">
        <v>0</v>
      </c>
      <c r="K356" s="157">
        <v>0</v>
      </c>
      <c r="L356" s="157">
        <v>0</v>
      </c>
      <c r="M356" s="157">
        <v>0</v>
      </c>
      <c r="N356" s="157">
        <v>0</v>
      </c>
      <c r="O356" s="157">
        <v>0</v>
      </c>
      <c r="P356" s="157">
        <v>0</v>
      </c>
      <c r="Q356" s="157">
        <v>0</v>
      </c>
      <c r="R356" s="157">
        <v>0</v>
      </c>
      <c r="S356" s="157">
        <v>0</v>
      </c>
      <c r="T356" s="157">
        <v>0</v>
      </c>
      <c r="U356" s="157">
        <v>0</v>
      </c>
      <c r="V356" s="157">
        <v>0</v>
      </c>
      <c r="W356" s="157">
        <v>0</v>
      </c>
      <c r="X356" s="157">
        <v>0</v>
      </c>
      <c r="Y356" s="157">
        <v>0</v>
      </c>
      <c r="Z356" s="157">
        <v>0</v>
      </c>
      <c r="AA356" s="157">
        <v>0</v>
      </c>
      <c r="AB356" s="157">
        <v>0</v>
      </c>
      <c r="AC356" s="157">
        <v>0</v>
      </c>
      <c r="AD356" s="157">
        <v>0</v>
      </c>
      <c r="AE356" s="158">
        <f t="shared" si="32"/>
        <v>0</v>
      </c>
      <c r="AF356" s="159">
        <f t="shared" si="33"/>
        <v>0</v>
      </c>
      <c r="AG356" s="160">
        <f t="shared" si="34"/>
        <v>0</v>
      </c>
      <c r="AH356" s="175" t="s">
        <v>3437</v>
      </c>
      <c r="AI356" s="129">
        <f t="shared" si="35"/>
        <v>4</v>
      </c>
    </row>
    <row r="357" spans="1:35" s="129" customFormat="1">
      <c r="B357" s="156" t="s">
        <v>5085</v>
      </c>
      <c r="C357" s="156" t="s">
        <v>5086</v>
      </c>
      <c r="D357" s="156">
        <v>33245</v>
      </c>
      <c r="E357" s="157">
        <v>0</v>
      </c>
      <c r="F357" s="157">
        <v>0</v>
      </c>
      <c r="G357" s="157">
        <v>0</v>
      </c>
      <c r="H357" s="157">
        <v>0</v>
      </c>
      <c r="I357" s="157">
        <v>0</v>
      </c>
      <c r="J357" s="157">
        <v>0</v>
      </c>
      <c r="K357" s="157">
        <v>0</v>
      </c>
      <c r="L357" s="157">
        <v>0</v>
      </c>
      <c r="M357" s="157">
        <v>0</v>
      </c>
      <c r="N357" s="157">
        <v>0</v>
      </c>
      <c r="O357" s="157">
        <v>0</v>
      </c>
      <c r="P357" s="157">
        <v>0</v>
      </c>
      <c r="Q357" s="157">
        <v>0</v>
      </c>
      <c r="R357" s="157">
        <v>0</v>
      </c>
      <c r="S357" s="157">
        <v>0</v>
      </c>
      <c r="T357" s="157">
        <v>0</v>
      </c>
      <c r="U357" s="157">
        <v>0</v>
      </c>
      <c r="V357" s="157">
        <v>0</v>
      </c>
      <c r="W357" s="157">
        <v>0</v>
      </c>
      <c r="X357" s="157">
        <v>0</v>
      </c>
      <c r="Y357" s="157">
        <v>0</v>
      </c>
      <c r="Z357" s="157">
        <v>0</v>
      </c>
      <c r="AA357" s="157">
        <v>0</v>
      </c>
      <c r="AB357" s="157">
        <v>0</v>
      </c>
      <c r="AC357" s="157">
        <v>0</v>
      </c>
      <c r="AD357" s="157">
        <v>0</v>
      </c>
      <c r="AE357" s="158">
        <f t="shared" si="32"/>
        <v>0</v>
      </c>
      <c r="AF357" s="159">
        <f t="shared" si="33"/>
        <v>0</v>
      </c>
      <c r="AG357" s="160">
        <f t="shared" si="34"/>
        <v>0</v>
      </c>
      <c r="AH357" s="175" t="s">
        <v>6166</v>
      </c>
      <c r="AI357" s="129">
        <f t="shared" si="35"/>
        <v>3.6669999999999998</v>
      </c>
    </row>
    <row r="358" spans="1:35" s="129" customFormat="1">
      <c r="B358" s="156" t="s">
        <v>5087</v>
      </c>
      <c r="C358" s="156" t="s">
        <v>5088</v>
      </c>
      <c r="D358" s="156">
        <v>33245</v>
      </c>
      <c r="E358" s="157">
        <v>0</v>
      </c>
      <c r="F358" s="157">
        <v>0</v>
      </c>
      <c r="G358" s="157">
        <v>0</v>
      </c>
      <c r="H358" s="157">
        <v>0</v>
      </c>
      <c r="I358" s="157">
        <v>0</v>
      </c>
      <c r="J358" s="157">
        <v>0</v>
      </c>
      <c r="K358" s="157">
        <v>0</v>
      </c>
      <c r="L358" s="157">
        <v>0</v>
      </c>
      <c r="M358" s="157">
        <v>0</v>
      </c>
      <c r="N358" s="157">
        <v>0</v>
      </c>
      <c r="O358" s="157">
        <v>0</v>
      </c>
      <c r="P358" s="157">
        <v>0</v>
      </c>
      <c r="Q358" s="157">
        <v>0</v>
      </c>
      <c r="R358" s="157">
        <v>0</v>
      </c>
      <c r="S358" s="157">
        <v>0</v>
      </c>
      <c r="T358" s="157">
        <v>0</v>
      </c>
      <c r="U358" s="157">
        <v>0</v>
      </c>
      <c r="V358" s="157">
        <v>0</v>
      </c>
      <c r="W358" s="157">
        <v>0</v>
      </c>
      <c r="X358" s="157">
        <v>0</v>
      </c>
      <c r="Y358" s="157">
        <v>0</v>
      </c>
      <c r="Z358" s="157">
        <v>0</v>
      </c>
      <c r="AA358" s="157">
        <v>0</v>
      </c>
      <c r="AB358" s="157">
        <v>0</v>
      </c>
      <c r="AC358" s="157">
        <v>0</v>
      </c>
      <c r="AD358" s="157">
        <v>0</v>
      </c>
      <c r="AE358" s="158">
        <f t="shared" si="32"/>
        <v>0</v>
      </c>
      <c r="AF358" s="159">
        <f t="shared" si="33"/>
        <v>0</v>
      </c>
      <c r="AG358" s="160">
        <f t="shared" si="34"/>
        <v>0</v>
      </c>
      <c r="AH358" s="175" t="s">
        <v>3437</v>
      </c>
      <c r="AI358" s="129">
        <f t="shared" si="35"/>
        <v>4</v>
      </c>
    </row>
    <row r="359" spans="1:35" s="129" customFormat="1">
      <c r="A359" s="129" t="s">
        <v>3437</v>
      </c>
      <c r="B359" s="156" t="s">
        <v>2323</v>
      </c>
      <c r="C359" s="156" t="s">
        <v>2324</v>
      </c>
      <c r="D359" s="156">
        <v>33245</v>
      </c>
      <c r="E359" s="157">
        <v>1</v>
      </c>
      <c r="F359" s="157">
        <v>0</v>
      </c>
      <c r="G359" s="157">
        <v>0</v>
      </c>
      <c r="H359" s="157">
        <v>0</v>
      </c>
      <c r="I359" s="157">
        <v>0</v>
      </c>
      <c r="J359" s="157">
        <v>0</v>
      </c>
      <c r="K359" s="157">
        <v>0</v>
      </c>
      <c r="L359" s="157">
        <v>0</v>
      </c>
      <c r="M359" s="157">
        <v>0</v>
      </c>
      <c r="N359" s="157">
        <v>0</v>
      </c>
      <c r="O359" s="157">
        <v>0</v>
      </c>
      <c r="P359" s="157">
        <v>0</v>
      </c>
      <c r="Q359" s="157">
        <v>0</v>
      </c>
      <c r="R359" s="157">
        <v>0</v>
      </c>
      <c r="S359" s="157">
        <v>0</v>
      </c>
      <c r="T359" s="157">
        <v>0</v>
      </c>
      <c r="U359" s="157">
        <v>0</v>
      </c>
      <c r="V359" s="157">
        <v>0</v>
      </c>
      <c r="W359" s="157">
        <v>0</v>
      </c>
      <c r="X359" s="157">
        <v>0</v>
      </c>
      <c r="Y359" s="157">
        <v>0</v>
      </c>
      <c r="Z359" s="157">
        <v>0</v>
      </c>
      <c r="AA359" s="157">
        <v>0</v>
      </c>
      <c r="AB359" s="157">
        <v>0</v>
      </c>
      <c r="AC359" s="157">
        <v>0</v>
      </c>
      <c r="AD359" s="157">
        <v>0</v>
      </c>
      <c r="AE359" s="158">
        <f t="shared" si="32"/>
        <v>1</v>
      </c>
      <c r="AF359" s="159">
        <f t="shared" si="33"/>
        <v>1</v>
      </c>
      <c r="AG359" s="160">
        <f t="shared" si="34"/>
        <v>1</v>
      </c>
      <c r="AH359" s="175" t="s">
        <v>3437</v>
      </c>
      <c r="AI359" s="129">
        <f t="shared" si="35"/>
        <v>4</v>
      </c>
    </row>
    <row r="360" spans="1:35" s="129" customFormat="1">
      <c r="B360" s="156" t="s">
        <v>5089</v>
      </c>
      <c r="C360" s="156" t="s">
        <v>5090</v>
      </c>
      <c r="D360" s="156">
        <v>33245</v>
      </c>
      <c r="E360" s="157">
        <v>0</v>
      </c>
      <c r="F360" s="157">
        <v>0</v>
      </c>
      <c r="G360" s="157">
        <v>0</v>
      </c>
      <c r="H360" s="157">
        <v>0</v>
      </c>
      <c r="I360" s="157">
        <v>0</v>
      </c>
      <c r="J360" s="157">
        <v>1</v>
      </c>
      <c r="K360" s="157">
        <v>0</v>
      </c>
      <c r="L360" s="157">
        <v>0</v>
      </c>
      <c r="M360" s="157">
        <v>0</v>
      </c>
      <c r="N360" s="157">
        <v>0</v>
      </c>
      <c r="O360" s="157">
        <v>0</v>
      </c>
      <c r="P360" s="157">
        <v>0</v>
      </c>
      <c r="Q360" s="157">
        <v>0</v>
      </c>
      <c r="R360" s="157">
        <v>0</v>
      </c>
      <c r="S360" s="157">
        <v>0</v>
      </c>
      <c r="T360" s="157">
        <v>0</v>
      </c>
      <c r="U360" s="157">
        <v>0</v>
      </c>
      <c r="V360" s="157">
        <v>0</v>
      </c>
      <c r="W360" s="157">
        <v>0</v>
      </c>
      <c r="X360" s="157">
        <v>0</v>
      </c>
      <c r="Y360" s="157">
        <v>0</v>
      </c>
      <c r="Z360" s="157">
        <v>0</v>
      </c>
      <c r="AA360" s="157">
        <v>0</v>
      </c>
      <c r="AB360" s="157">
        <v>0</v>
      </c>
      <c r="AC360" s="157">
        <v>0</v>
      </c>
      <c r="AD360" s="157">
        <v>0</v>
      </c>
      <c r="AE360" s="158">
        <f t="shared" si="32"/>
        <v>1</v>
      </c>
      <c r="AF360" s="159">
        <f t="shared" si="33"/>
        <v>1</v>
      </c>
      <c r="AG360" s="160">
        <f t="shared" si="34"/>
        <v>1</v>
      </c>
      <c r="AH360" s="175" t="s">
        <v>3437</v>
      </c>
      <c r="AI360" s="129">
        <f t="shared" si="35"/>
        <v>4</v>
      </c>
    </row>
    <row r="361" spans="1:35" s="129" customFormat="1">
      <c r="B361" s="156" t="s">
        <v>5091</v>
      </c>
      <c r="C361" s="156" t="s">
        <v>5092</v>
      </c>
      <c r="D361" s="156">
        <v>33245</v>
      </c>
      <c r="E361" s="157">
        <v>1</v>
      </c>
      <c r="F361" s="157">
        <v>0</v>
      </c>
      <c r="G361" s="157">
        <v>0</v>
      </c>
      <c r="H361" s="157">
        <v>0</v>
      </c>
      <c r="I361" s="157">
        <v>0</v>
      </c>
      <c r="J361" s="157">
        <v>1</v>
      </c>
      <c r="K361" s="157">
        <v>1</v>
      </c>
      <c r="L361" s="157">
        <v>0</v>
      </c>
      <c r="M361" s="157">
        <v>0</v>
      </c>
      <c r="N361" s="157">
        <v>0</v>
      </c>
      <c r="O361" s="157">
        <v>0</v>
      </c>
      <c r="P361" s="157">
        <v>0</v>
      </c>
      <c r="Q361" s="157">
        <v>0</v>
      </c>
      <c r="R361" s="157">
        <v>0</v>
      </c>
      <c r="S361" s="157">
        <v>1</v>
      </c>
      <c r="T361" s="157">
        <v>0</v>
      </c>
      <c r="U361" s="157">
        <v>1</v>
      </c>
      <c r="V361" s="157">
        <v>0</v>
      </c>
      <c r="W361" s="157">
        <v>0</v>
      </c>
      <c r="X361" s="157">
        <v>0</v>
      </c>
      <c r="Y361" s="157">
        <v>1</v>
      </c>
      <c r="Z361" s="157">
        <v>0</v>
      </c>
      <c r="AA361" s="157">
        <v>0</v>
      </c>
      <c r="AB361" s="157">
        <v>0</v>
      </c>
      <c r="AC361" s="157">
        <v>0</v>
      </c>
      <c r="AD361" s="157">
        <v>0</v>
      </c>
      <c r="AE361" s="158">
        <f t="shared" si="32"/>
        <v>6</v>
      </c>
      <c r="AF361" s="159">
        <f t="shared" si="33"/>
        <v>1</v>
      </c>
      <c r="AG361" s="160">
        <f t="shared" si="34"/>
        <v>6</v>
      </c>
      <c r="AH361" s="175" t="s">
        <v>6166</v>
      </c>
      <c r="AI361" s="129">
        <f t="shared" si="35"/>
        <v>3.6669999999999998</v>
      </c>
    </row>
    <row r="362" spans="1:35" s="129" customFormat="1">
      <c r="B362" s="156" t="s">
        <v>5093</v>
      </c>
      <c r="C362" s="156" t="s">
        <v>5094</v>
      </c>
      <c r="D362" s="156">
        <v>33245</v>
      </c>
      <c r="E362" s="157">
        <v>0</v>
      </c>
      <c r="F362" s="157">
        <v>0</v>
      </c>
      <c r="G362" s="157">
        <v>0</v>
      </c>
      <c r="H362" s="157">
        <v>0</v>
      </c>
      <c r="I362" s="157">
        <v>0</v>
      </c>
      <c r="J362" s="157">
        <v>0</v>
      </c>
      <c r="K362" s="157">
        <v>0</v>
      </c>
      <c r="L362" s="157">
        <v>0</v>
      </c>
      <c r="M362" s="157">
        <v>0</v>
      </c>
      <c r="N362" s="157">
        <v>0</v>
      </c>
      <c r="O362" s="157">
        <v>0</v>
      </c>
      <c r="P362" s="157">
        <v>0</v>
      </c>
      <c r="Q362" s="157">
        <v>0</v>
      </c>
      <c r="R362" s="157">
        <v>0</v>
      </c>
      <c r="S362" s="157">
        <v>0</v>
      </c>
      <c r="T362" s="157">
        <v>0</v>
      </c>
      <c r="U362" s="157">
        <v>0</v>
      </c>
      <c r="V362" s="157">
        <v>0</v>
      </c>
      <c r="W362" s="157">
        <v>0</v>
      </c>
      <c r="X362" s="157">
        <v>0</v>
      </c>
      <c r="Y362" s="157">
        <v>0</v>
      </c>
      <c r="Z362" s="157">
        <v>0</v>
      </c>
      <c r="AA362" s="157">
        <v>0</v>
      </c>
      <c r="AB362" s="157">
        <v>0</v>
      </c>
      <c r="AC362" s="157">
        <v>0</v>
      </c>
      <c r="AD362" s="157">
        <v>0</v>
      </c>
      <c r="AE362" s="158">
        <f t="shared" si="32"/>
        <v>0</v>
      </c>
      <c r="AF362" s="159">
        <f t="shared" si="33"/>
        <v>0</v>
      </c>
      <c r="AG362" s="160">
        <f t="shared" si="34"/>
        <v>0</v>
      </c>
      <c r="AH362" s="175" t="s">
        <v>3437</v>
      </c>
      <c r="AI362" s="129">
        <f t="shared" si="35"/>
        <v>4</v>
      </c>
    </row>
    <row r="363" spans="1:35" s="129" customFormat="1">
      <c r="B363" s="156" t="s">
        <v>5095</v>
      </c>
      <c r="C363" s="156" t="s">
        <v>5096</v>
      </c>
      <c r="D363" s="156">
        <v>33245</v>
      </c>
      <c r="E363" s="157">
        <v>0</v>
      </c>
      <c r="F363" s="157">
        <v>0</v>
      </c>
      <c r="G363" s="157">
        <v>0</v>
      </c>
      <c r="H363" s="157">
        <v>0</v>
      </c>
      <c r="I363" s="157">
        <v>0</v>
      </c>
      <c r="J363" s="157">
        <v>0</v>
      </c>
      <c r="K363" s="157">
        <v>0</v>
      </c>
      <c r="L363" s="157">
        <v>0</v>
      </c>
      <c r="M363" s="157">
        <v>0</v>
      </c>
      <c r="N363" s="157">
        <v>0</v>
      </c>
      <c r="O363" s="157">
        <v>0</v>
      </c>
      <c r="P363" s="157">
        <v>0</v>
      </c>
      <c r="Q363" s="157">
        <v>0</v>
      </c>
      <c r="R363" s="157">
        <v>0</v>
      </c>
      <c r="S363" s="157">
        <v>0</v>
      </c>
      <c r="T363" s="157">
        <v>0</v>
      </c>
      <c r="U363" s="157">
        <v>0</v>
      </c>
      <c r="V363" s="157">
        <v>0</v>
      </c>
      <c r="W363" s="157">
        <v>0</v>
      </c>
      <c r="X363" s="157">
        <v>0</v>
      </c>
      <c r="Y363" s="157">
        <v>0</v>
      </c>
      <c r="Z363" s="157">
        <v>0</v>
      </c>
      <c r="AA363" s="157">
        <v>0</v>
      </c>
      <c r="AB363" s="157">
        <v>0</v>
      </c>
      <c r="AC363" s="157">
        <v>0</v>
      </c>
      <c r="AD363" s="157">
        <v>0</v>
      </c>
      <c r="AE363" s="158">
        <f t="shared" si="32"/>
        <v>0</v>
      </c>
      <c r="AF363" s="159">
        <f t="shared" si="33"/>
        <v>0</v>
      </c>
      <c r="AG363" s="160">
        <f t="shared" si="34"/>
        <v>0</v>
      </c>
      <c r="AH363" s="175" t="s">
        <v>3437</v>
      </c>
      <c r="AI363" s="129">
        <f t="shared" si="35"/>
        <v>4</v>
      </c>
    </row>
    <row r="364" spans="1:35" s="129" customFormat="1">
      <c r="B364" s="156" t="s">
        <v>5097</v>
      </c>
      <c r="C364" s="156" t="s">
        <v>5098</v>
      </c>
      <c r="D364" s="156">
        <v>33245</v>
      </c>
      <c r="E364" s="157">
        <v>0</v>
      </c>
      <c r="F364" s="157">
        <v>0</v>
      </c>
      <c r="G364" s="157">
        <v>0</v>
      </c>
      <c r="H364" s="157">
        <v>0</v>
      </c>
      <c r="I364" s="157">
        <v>0</v>
      </c>
      <c r="J364" s="157">
        <v>0</v>
      </c>
      <c r="K364" s="157">
        <v>0</v>
      </c>
      <c r="L364" s="157">
        <v>0</v>
      </c>
      <c r="M364" s="157">
        <v>0</v>
      </c>
      <c r="N364" s="157">
        <v>0</v>
      </c>
      <c r="O364" s="157">
        <v>0</v>
      </c>
      <c r="P364" s="157">
        <v>0</v>
      </c>
      <c r="Q364" s="157">
        <v>0</v>
      </c>
      <c r="R364" s="157">
        <v>0</v>
      </c>
      <c r="S364" s="157">
        <v>0</v>
      </c>
      <c r="T364" s="157">
        <v>0</v>
      </c>
      <c r="U364" s="157">
        <v>0</v>
      </c>
      <c r="V364" s="157">
        <v>0</v>
      </c>
      <c r="W364" s="157">
        <v>0</v>
      </c>
      <c r="X364" s="157">
        <v>0</v>
      </c>
      <c r="Y364" s="157">
        <v>0</v>
      </c>
      <c r="Z364" s="157">
        <v>0</v>
      </c>
      <c r="AA364" s="157">
        <v>0</v>
      </c>
      <c r="AB364" s="157">
        <v>0</v>
      </c>
      <c r="AC364" s="157">
        <v>0</v>
      </c>
      <c r="AD364" s="157">
        <v>0</v>
      </c>
      <c r="AE364" s="158">
        <f t="shared" si="32"/>
        <v>0</v>
      </c>
      <c r="AF364" s="159">
        <f t="shared" si="33"/>
        <v>0</v>
      </c>
      <c r="AG364" s="160">
        <f t="shared" si="34"/>
        <v>0</v>
      </c>
      <c r="AH364" s="175" t="s">
        <v>6165</v>
      </c>
      <c r="AI364" s="129" t="str">
        <f t="shared" si="35"/>
        <v>WWW</v>
      </c>
    </row>
    <row r="365" spans="1:35" s="129" customFormat="1">
      <c r="B365" s="156" t="s">
        <v>5099</v>
      </c>
      <c r="C365" s="156" t="s">
        <v>5100</v>
      </c>
      <c r="D365" s="156">
        <v>33245</v>
      </c>
      <c r="E365" s="157">
        <v>0</v>
      </c>
      <c r="F365" s="157">
        <v>0</v>
      </c>
      <c r="G365" s="157">
        <v>0</v>
      </c>
      <c r="H365" s="157">
        <v>0</v>
      </c>
      <c r="I365" s="157">
        <v>0</v>
      </c>
      <c r="J365" s="157">
        <v>0</v>
      </c>
      <c r="K365" s="157">
        <v>0</v>
      </c>
      <c r="L365" s="157">
        <v>0</v>
      </c>
      <c r="M365" s="157">
        <v>0</v>
      </c>
      <c r="N365" s="157">
        <v>0</v>
      </c>
      <c r="O365" s="157">
        <v>0</v>
      </c>
      <c r="P365" s="157">
        <v>0</v>
      </c>
      <c r="Q365" s="157">
        <v>0</v>
      </c>
      <c r="R365" s="157">
        <v>0</v>
      </c>
      <c r="S365" s="157">
        <v>0</v>
      </c>
      <c r="T365" s="157">
        <v>0</v>
      </c>
      <c r="U365" s="157">
        <v>0</v>
      </c>
      <c r="V365" s="157">
        <v>0</v>
      </c>
      <c r="W365" s="157">
        <v>0</v>
      </c>
      <c r="X365" s="157">
        <v>0</v>
      </c>
      <c r="Y365" s="157">
        <v>0</v>
      </c>
      <c r="Z365" s="157">
        <v>0</v>
      </c>
      <c r="AA365" s="157">
        <v>0</v>
      </c>
      <c r="AB365" s="157">
        <v>0</v>
      </c>
      <c r="AC365" s="157">
        <v>0</v>
      </c>
      <c r="AD365" s="157">
        <v>0</v>
      </c>
      <c r="AE365" s="158">
        <f t="shared" si="32"/>
        <v>0</v>
      </c>
      <c r="AF365" s="159">
        <f t="shared" si="33"/>
        <v>0</v>
      </c>
      <c r="AG365" s="160">
        <f t="shared" si="34"/>
        <v>0</v>
      </c>
      <c r="AH365" s="175" t="s">
        <v>6170</v>
      </c>
      <c r="AI365" s="129">
        <f t="shared" si="35"/>
        <v>3.3330000000000002</v>
      </c>
    </row>
    <row r="366" spans="1:35" s="129" customFormat="1">
      <c r="B366" s="156" t="s">
        <v>5101</v>
      </c>
      <c r="C366" s="156" t="s">
        <v>5102</v>
      </c>
      <c r="D366" s="156">
        <v>33245</v>
      </c>
      <c r="E366" s="157">
        <v>0</v>
      </c>
      <c r="F366" s="157">
        <v>0</v>
      </c>
      <c r="G366" s="157">
        <v>0</v>
      </c>
      <c r="H366" s="157">
        <v>0</v>
      </c>
      <c r="I366" s="157">
        <v>0</v>
      </c>
      <c r="J366" s="157">
        <v>0</v>
      </c>
      <c r="K366" s="157">
        <v>0</v>
      </c>
      <c r="L366" s="157">
        <v>0</v>
      </c>
      <c r="M366" s="157">
        <v>0</v>
      </c>
      <c r="N366" s="157">
        <v>0</v>
      </c>
      <c r="O366" s="157">
        <v>0</v>
      </c>
      <c r="P366" s="157">
        <v>0</v>
      </c>
      <c r="Q366" s="157">
        <v>0</v>
      </c>
      <c r="R366" s="157">
        <v>0</v>
      </c>
      <c r="S366" s="157">
        <v>0</v>
      </c>
      <c r="T366" s="157">
        <v>0</v>
      </c>
      <c r="U366" s="157">
        <v>0</v>
      </c>
      <c r="V366" s="157">
        <v>0</v>
      </c>
      <c r="W366" s="157">
        <v>0</v>
      </c>
      <c r="X366" s="157">
        <v>0</v>
      </c>
      <c r="Y366" s="157">
        <v>0</v>
      </c>
      <c r="Z366" s="157">
        <v>0</v>
      </c>
      <c r="AA366" s="157">
        <v>0</v>
      </c>
      <c r="AB366" s="157">
        <v>0</v>
      </c>
      <c r="AC366" s="157">
        <v>0</v>
      </c>
      <c r="AD366" s="157">
        <v>0</v>
      </c>
      <c r="AE366" s="158">
        <f t="shared" si="32"/>
        <v>0</v>
      </c>
      <c r="AF366" s="159">
        <f t="shared" si="33"/>
        <v>0</v>
      </c>
      <c r="AG366" s="160">
        <f t="shared" si="34"/>
        <v>0</v>
      </c>
      <c r="AH366" s="175" t="s">
        <v>6162</v>
      </c>
      <c r="AI366" s="129">
        <f t="shared" si="35"/>
        <v>2</v>
      </c>
    </row>
    <row r="367" spans="1:35" s="129" customFormat="1">
      <c r="B367" s="156" t="s">
        <v>5103</v>
      </c>
      <c r="C367" s="156" t="s">
        <v>5104</v>
      </c>
      <c r="D367" s="156">
        <v>33245</v>
      </c>
      <c r="E367" s="157">
        <v>0</v>
      </c>
      <c r="F367" s="157">
        <v>0</v>
      </c>
      <c r="G367" s="157">
        <v>0</v>
      </c>
      <c r="H367" s="157">
        <v>0</v>
      </c>
      <c r="I367" s="157">
        <v>0</v>
      </c>
      <c r="J367" s="157">
        <v>0</v>
      </c>
      <c r="K367" s="157">
        <v>0</v>
      </c>
      <c r="L367" s="157">
        <v>0</v>
      </c>
      <c r="M367" s="157">
        <v>0</v>
      </c>
      <c r="N367" s="157">
        <v>0</v>
      </c>
      <c r="O367" s="157">
        <v>0</v>
      </c>
      <c r="P367" s="157">
        <v>0</v>
      </c>
      <c r="Q367" s="157">
        <v>0</v>
      </c>
      <c r="R367" s="157">
        <v>0</v>
      </c>
      <c r="S367" s="157">
        <v>0</v>
      </c>
      <c r="T367" s="157">
        <v>0</v>
      </c>
      <c r="U367" s="157">
        <v>0</v>
      </c>
      <c r="V367" s="157">
        <v>0</v>
      </c>
      <c r="W367" s="157">
        <v>0</v>
      </c>
      <c r="X367" s="157">
        <v>0</v>
      </c>
      <c r="Y367" s="157">
        <v>0</v>
      </c>
      <c r="Z367" s="157">
        <v>0</v>
      </c>
      <c r="AA367" s="157">
        <v>0</v>
      </c>
      <c r="AB367" s="157">
        <v>0</v>
      </c>
      <c r="AC367" s="157">
        <v>0</v>
      </c>
      <c r="AD367" s="157">
        <v>0</v>
      </c>
      <c r="AE367" s="158">
        <f t="shared" si="32"/>
        <v>0</v>
      </c>
      <c r="AF367" s="159">
        <f t="shared" si="33"/>
        <v>0</v>
      </c>
      <c r="AG367" s="160">
        <f t="shared" si="34"/>
        <v>0</v>
      </c>
      <c r="AH367" s="175" t="s">
        <v>3437</v>
      </c>
      <c r="AI367" s="129">
        <f t="shared" si="35"/>
        <v>4</v>
      </c>
    </row>
    <row r="368" spans="1:35" s="129" customFormat="1">
      <c r="B368" s="156" t="s">
        <v>5105</v>
      </c>
      <c r="C368" s="156" t="s">
        <v>5106</v>
      </c>
      <c r="D368" s="156">
        <v>33245</v>
      </c>
      <c r="E368" s="157">
        <v>0</v>
      </c>
      <c r="F368" s="157">
        <v>0</v>
      </c>
      <c r="G368" s="157">
        <v>0</v>
      </c>
      <c r="H368" s="157">
        <v>0</v>
      </c>
      <c r="I368" s="157">
        <v>0</v>
      </c>
      <c r="J368" s="157">
        <v>0</v>
      </c>
      <c r="K368" s="157">
        <v>0</v>
      </c>
      <c r="L368" s="157">
        <v>0</v>
      </c>
      <c r="M368" s="157">
        <v>0</v>
      </c>
      <c r="N368" s="157">
        <v>0</v>
      </c>
      <c r="O368" s="157">
        <v>0</v>
      </c>
      <c r="P368" s="157">
        <v>0</v>
      </c>
      <c r="Q368" s="157">
        <v>0</v>
      </c>
      <c r="R368" s="157">
        <v>0</v>
      </c>
      <c r="S368" s="157">
        <v>0</v>
      </c>
      <c r="T368" s="157">
        <v>0</v>
      </c>
      <c r="U368" s="157">
        <v>0</v>
      </c>
      <c r="V368" s="157">
        <v>0</v>
      </c>
      <c r="W368" s="157">
        <v>0</v>
      </c>
      <c r="X368" s="157">
        <v>0</v>
      </c>
      <c r="Y368" s="157">
        <v>0</v>
      </c>
      <c r="Z368" s="157">
        <v>0</v>
      </c>
      <c r="AA368" s="157">
        <v>0</v>
      </c>
      <c r="AB368" s="157">
        <v>0</v>
      </c>
      <c r="AC368" s="157">
        <v>0</v>
      </c>
      <c r="AD368" s="157">
        <v>0</v>
      </c>
      <c r="AE368" s="158">
        <f t="shared" si="32"/>
        <v>0</v>
      </c>
      <c r="AF368" s="159">
        <f t="shared" si="33"/>
        <v>0</v>
      </c>
      <c r="AG368" s="160">
        <f t="shared" si="34"/>
        <v>0</v>
      </c>
      <c r="AH368" s="175" t="s">
        <v>3437</v>
      </c>
      <c r="AI368" s="129">
        <f t="shared" si="35"/>
        <v>4</v>
      </c>
    </row>
    <row r="369" spans="1:35" s="129" customFormat="1">
      <c r="B369" s="156" t="s">
        <v>5107</v>
      </c>
      <c r="C369" s="156" t="s">
        <v>5108</v>
      </c>
      <c r="D369" s="156">
        <v>33245</v>
      </c>
      <c r="E369" s="157">
        <v>0</v>
      </c>
      <c r="F369" s="157">
        <v>0</v>
      </c>
      <c r="G369" s="157">
        <v>0</v>
      </c>
      <c r="H369" s="157">
        <v>0</v>
      </c>
      <c r="I369" s="157">
        <v>0</v>
      </c>
      <c r="J369" s="157">
        <v>0</v>
      </c>
      <c r="K369" s="157">
        <v>0</v>
      </c>
      <c r="L369" s="157">
        <v>0</v>
      </c>
      <c r="M369" s="157">
        <v>0</v>
      </c>
      <c r="N369" s="157">
        <v>0</v>
      </c>
      <c r="O369" s="157">
        <v>0</v>
      </c>
      <c r="P369" s="157">
        <v>0</v>
      </c>
      <c r="Q369" s="157">
        <v>0</v>
      </c>
      <c r="R369" s="157">
        <v>0</v>
      </c>
      <c r="S369" s="157">
        <v>0</v>
      </c>
      <c r="T369" s="157">
        <v>0</v>
      </c>
      <c r="U369" s="157">
        <v>0</v>
      </c>
      <c r="V369" s="157">
        <v>0</v>
      </c>
      <c r="W369" s="157">
        <v>0</v>
      </c>
      <c r="X369" s="157">
        <v>0</v>
      </c>
      <c r="Y369" s="157">
        <v>0</v>
      </c>
      <c r="Z369" s="157">
        <v>0</v>
      </c>
      <c r="AA369" s="157">
        <v>0</v>
      </c>
      <c r="AB369" s="157">
        <v>0</v>
      </c>
      <c r="AC369" s="157">
        <v>0</v>
      </c>
      <c r="AD369" s="157">
        <v>0</v>
      </c>
      <c r="AE369" s="158">
        <f t="shared" si="32"/>
        <v>0</v>
      </c>
      <c r="AF369" s="159">
        <f t="shared" si="33"/>
        <v>0</v>
      </c>
      <c r="AG369" s="160">
        <f t="shared" si="34"/>
        <v>0</v>
      </c>
      <c r="AH369" s="175" t="s">
        <v>6167</v>
      </c>
      <c r="AI369" s="129">
        <f t="shared" si="35"/>
        <v>2.6669999999999998</v>
      </c>
    </row>
    <row r="370" spans="1:35" s="129" customFormat="1">
      <c r="B370" s="156" t="s">
        <v>5109</v>
      </c>
      <c r="C370" s="156" t="s">
        <v>5110</v>
      </c>
      <c r="D370" s="156">
        <v>33245</v>
      </c>
      <c r="E370" s="157">
        <v>0</v>
      </c>
      <c r="F370" s="157">
        <v>0</v>
      </c>
      <c r="G370" s="157">
        <v>0</v>
      </c>
      <c r="H370" s="157">
        <v>0</v>
      </c>
      <c r="I370" s="157">
        <v>0</v>
      </c>
      <c r="J370" s="157">
        <v>0</v>
      </c>
      <c r="K370" s="157">
        <v>0</v>
      </c>
      <c r="L370" s="157">
        <v>0</v>
      </c>
      <c r="M370" s="157">
        <v>0</v>
      </c>
      <c r="N370" s="157">
        <v>0</v>
      </c>
      <c r="O370" s="157">
        <v>0</v>
      </c>
      <c r="P370" s="157">
        <v>0</v>
      </c>
      <c r="Q370" s="157">
        <v>0</v>
      </c>
      <c r="R370" s="157">
        <v>0</v>
      </c>
      <c r="S370" s="157">
        <v>0</v>
      </c>
      <c r="T370" s="157">
        <v>0</v>
      </c>
      <c r="U370" s="157">
        <v>1</v>
      </c>
      <c r="V370" s="157">
        <v>0</v>
      </c>
      <c r="W370" s="157">
        <v>0</v>
      </c>
      <c r="X370" s="157">
        <v>0</v>
      </c>
      <c r="Y370" s="157">
        <v>0</v>
      </c>
      <c r="Z370" s="157">
        <v>0</v>
      </c>
      <c r="AA370" s="157">
        <v>0</v>
      </c>
      <c r="AB370" s="157">
        <v>0</v>
      </c>
      <c r="AC370" s="157">
        <v>0</v>
      </c>
      <c r="AD370" s="157">
        <v>0</v>
      </c>
      <c r="AE370" s="158">
        <f t="shared" si="32"/>
        <v>1</v>
      </c>
      <c r="AF370" s="159">
        <f t="shared" si="33"/>
        <v>1</v>
      </c>
      <c r="AG370" s="160">
        <f t="shared" si="34"/>
        <v>1</v>
      </c>
      <c r="AH370" s="175" t="s">
        <v>6168</v>
      </c>
      <c r="AI370" s="129">
        <f t="shared" si="35"/>
        <v>3</v>
      </c>
    </row>
    <row r="371" spans="1:35" s="129" customFormat="1">
      <c r="B371" s="156" t="s">
        <v>5111</v>
      </c>
      <c r="C371" s="156" t="s">
        <v>5112</v>
      </c>
      <c r="D371" s="156">
        <v>33245</v>
      </c>
      <c r="E371" s="157">
        <v>0</v>
      </c>
      <c r="F371" s="157">
        <v>0</v>
      </c>
      <c r="G371" s="157">
        <v>0</v>
      </c>
      <c r="H371" s="157">
        <v>0</v>
      </c>
      <c r="I371" s="157">
        <v>0</v>
      </c>
      <c r="J371" s="157">
        <v>0</v>
      </c>
      <c r="K371" s="157">
        <v>0</v>
      </c>
      <c r="L371" s="157">
        <v>0</v>
      </c>
      <c r="M371" s="157">
        <v>0</v>
      </c>
      <c r="N371" s="157">
        <v>0</v>
      </c>
      <c r="O371" s="157">
        <v>0</v>
      </c>
      <c r="P371" s="157">
        <v>0</v>
      </c>
      <c r="Q371" s="157">
        <v>0</v>
      </c>
      <c r="R371" s="157">
        <v>0</v>
      </c>
      <c r="S371" s="157">
        <v>0</v>
      </c>
      <c r="T371" s="157">
        <v>0</v>
      </c>
      <c r="U371" s="157">
        <v>0</v>
      </c>
      <c r="V371" s="157">
        <v>0</v>
      </c>
      <c r="W371" s="157">
        <v>0</v>
      </c>
      <c r="X371" s="157">
        <v>0</v>
      </c>
      <c r="Y371" s="157">
        <v>0</v>
      </c>
      <c r="Z371" s="157">
        <v>0</v>
      </c>
      <c r="AA371" s="157">
        <v>0</v>
      </c>
      <c r="AB371" s="157">
        <v>0</v>
      </c>
      <c r="AC371" s="157">
        <v>0</v>
      </c>
      <c r="AD371" s="157">
        <v>0</v>
      </c>
      <c r="AE371" s="158">
        <f t="shared" si="32"/>
        <v>0</v>
      </c>
      <c r="AF371" s="159">
        <f t="shared" si="33"/>
        <v>0</v>
      </c>
      <c r="AG371" s="160">
        <f t="shared" si="34"/>
        <v>0</v>
      </c>
      <c r="AH371" s="175" t="s">
        <v>3437</v>
      </c>
      <c r="AI371" s="129">
        <f t="shared" si="35"/>
        <v>4</v>
      </c>
    </row>
    <row r="372" spans="1:35" s="129" customFormat="1">
      <c r="B372" s="156" t="s">
        <v>5113</v>
      </c>
      <c r="C372" s="156" t="s">
        <v>5114</v>
      </c>
      <c r="D372" s="156">
        <v>33245</v>
      </c>
      <c r="E372" s="157">
        <v>0</v>
      </c>
      <c r="F372" s="157">
        <v>0</v>
      </c>
      <c r="G372" s="157">
        <v>0</v>
      </c>
      <c r="H372" s="157">
        <v>0</v>
      </c>
      <c r="I372" s="157">
        <v>0</v>
      </c>
      <c r="J372" s="157">
        <v>0</v>
      </c>
      <c r="K372" s="157">
        <v>0</v>
      </c>
      <c r="L372" s="157">
        <v>0</v>
      </c>
      <c r="M372" s="157">
        <v>0</v>
      </c>
      <c r="N372" s="157">
        <v>0</v>
      </c>
      <c r="O372" s="157">
        <v>0</v>
      </c>
      <c r="P372" s="157">
        <v>0</v>
      </c>
      <c r="Q372" s="157">
        <v>0</v>
      </c>
      <c r="R372" s="157">
        <v>0</v>
      </c>
      <c r="S372" s="157">
        <v>0</v>
      </c>
      <c r="T372" s="157">
        <v>0</v>
      </c>
      <c r="U372" s="157">
        <v>0</v>
      </c>
      <c r="V372" s="157">
        <v>0</v>
      </c>
      <c r="W372" s="157">
        <v>0</v>
      </c>
      <c r="X372" s="157">
        <v>0</v>
      </c>
      <c r="Y372" s="157">
        <v>0</v>
      </c>
      <c r="Z372" s="157">
        <v>0</v>
      </c>
      <c r="AA372" s="157">
        <v>0</v>
      </c>
      <c r="AB372" s="157">
        <v>0</v>
      </c>
      <c r="AC372" s="157">
        <v>0</v>
      </c>
      <c r="AD372" s="157">
        <v>0</v>
      </c>
      <c r="AE372" s="158">
        <f t="shared" si="32"/>
        <v>0</v>
      </c>
      <c r="AF372" s="159">
        <f t="shared" si="33"/>
        <v>0</v>
      </c>
      <c r="AG372" s="160">
        <f t="shared" si="34"/>
        <v>0</v>
      </c>
      <c r="AH372" s="175" t="s">
        <v>6171</v>
      </c>
      <c r="AI372" s="129" t="str">
        <f t="shared" si="35"/>
        <v>QQQ</v>
      </c>
    </row>
    <row r="373" spans="1:35" s="129" customFormat="1">
      <c r="B373" s="156" t="s">
        <v>5115</v>
      </c>
      <c r="C373" s="156" t="s">
        <v>5116</v>
      </c>
      <c r="D373" s="156">
        <v>33245</v>
      </c>
      <c r="E373" s="157">
        <v>0</v>
      </c>
      <c r="F373" s="157">
        <v>0</v>
      </c>
      <c r="G373" s="157">
        <v>0</v>
      </c>
      <c r="H373" s="157">
        <v>0</v>
      </c>
      <c r="I373" s="157">
        <v>0</v>
      </c>
      <c r="J373" s="157">
        <v>0</v>
      </c>
      <c r="K373" s="157">
        <v>0</v>
      </c>
      <c r="L373" s="157">
        <v>0</v>
      </c>
      <c r="M373" s="157">
        <v>0</v>
      </c>
      <c r="N373" s="157">
        <v>0</v>
      </c>
      <c r="O373" s="157">
        <v>0</v>
      </c>
      <c r="P373" s="157">
        <v>0</v>
      </c>
      <c r="Q373" s="157">
        <v>0</v>
      </c>
      <c r="R373" s="157">
        <v>0</v>
      </c>
      <c r="S373" s="157">
        <v>0</v>
      </c>
      <c r="T373" s="157">
        <v>0</v>
      </c>
      <c r="U373" s="157">
        <v>0</v>
      </c>
      <c r="V373" s="157">
        <v>0</v>
      </c>
      <c r="W373" s="157">
        <v>0</v>
      </c>
      <c r="X373" s="157">
        <v>0</v>
      </c>
      <c r="Y373" s="157">
        <v>0</v>
      </c>
      <c r="Z373" s="157">
        <v>0</v>
      </c>
      <c r="AA373" s="157">
        <v>0</v>
      </c>
      <c r="AB373" s="157">
        <v>0</v>
      </c>
      <c r="AC373" s="157">
        <v>0</v>
      </c>
      <c r="AD373" s="157">
        <v>0</v>
      </c>
      <c r="AE373" s="158">
        <f t="shared" si="32"/>
        <v>0</v>
      </c>
      <c r="AF373" s="159">
        <f t="shared" si="33"/>
        <v>0</v>
      </c>
      <c r="AG373" s="160">
        <f t="shared" si="34"/>
        <v>0</v>
      </c>
      <c r="AH373" s="175" t="s">
        <v>6173</v>
      </c>
      <c r="AI373" s="129">
        <f t="shared" si="35"/>
        <v>1.667</v>
      </c>
    </row>
    <row r="374" spans="1:35" s="129" customFormat="1">
      <c r="B374" s="156" t="s">
        <v>5117</v>
      </c>
      <c r="C374" s="156" t="s">
        <v>5118</v>
      </c>
      <c r="D374" s="156">
        <v>33245</v>
      </c>
      <c r="E374" s="157">
        <v>0</v>
      </c>
      <c r="F374" s="157">
        <v>0</v>
      </c>
      <c r="G374" s="157">
        <v>0</v>
      </c>
      <c r="H374" s="157">
        <v>0</v>
      </c>
      <c r="I374" s="157">
        <v>0</v>
      </c>
      <c r="J374" s="157">
        <v>1</v>
      </c>
      <c r="K374" s="157">
        <v>0</v>
      </c>
      <c r="L374" s="157">
        <v>0</v>
      </c>
      <c r="M374" s="157">
        <v>0</v>
      </c>
      <c r="N374" s="157">
        <v>0</v>
      </c>
      <c r="O374" s="157">
        <v>0</v>
      </c>
      <c r="P374" s="157">
        <v>0</v>
      </c>
      <c r="Q374" s="157">
        <v>0</v>
      </c>
      <c r="R374" s="157">
        <v>0</v>
      </c>
      <c r="S374" s="157">
        <v>0</v>
      </c>
      <c r="T374" s="157">
        <v>0</v>
      </c>
      <c r="U374" s="157">
        <v>0</v>
      </c>
      <c r="V374" s="157">
        <v>0</v>
      </c>
      <c r="W374" s="157">
        <v>0</v>
      </c>
      <c r="X374" s="157">
        <v>0</v>
      </c>
      <c r="Y374" s="157">
        <v>0</v>
      </c>
      <c r="Z374" s="157">
        <v>0</v>
      </c>
      <c r="AA374" s="157">
        <v>0</v>
      </c>
      <c r="AB374" s="157">
        <v>0</v>
      </c>
      <c r="AC374" s="157">
        <v>0</v>
      </c>
      <c r="AD374" s="157">
        <v>0</v>
      </c>
      <c r="AE374" s="158">
        <f t="shared" si="32"/>
        <v>1</v>
      </c>
      <c r="AF374" s="159">
        <f t="shared" si="33"/>
        <v>1</v>
      </c>
      <c r="AG374" s="160">
        <f t="shared" si="34"/>
        <v>1</v>
      </c>
      <c r="AH374" s="175" t="s">
        <v>6166</v>
      </c>
      <c r="AI374" s="129">
        <f t="shared" si="35"/>
        <v>3.6669999999999998</v>
      </c>
    </row>
    <row r="375" spans="1:35" s="129" customFormat="1">
      <c r="A375" s="129" t="s">
        <v>3437</v>
      </c>
      <c r="B375" s="156" t="s">
        <v>2355</v>
      </c>
      <c r="C375" s="156" t="s">
        <v>2356</v>
      </c>
      <c r="D375" s="156">
        <v>33245</v>
      </c>
      <c r="E375" s="157">
        <v>0</v>
      </c>
      <c r="F375" s="157">
        <v>0</v>
      </c>
      <c r="G375" s="157">
        <v>0</v>
      </c>
      <c r="H375" s="157">
        <v>0</v>
      </c>
      <c r="I375" s="157">
        <v>0</v>
      </c>
      <c r="J375" s="157">
        <v>0</v>
      </c>
      <c r="K375" s="157">
        <v>1</v>
      </c>
      <c r="L375" s="157">
        <v>0</v>
      </c>
      <c r="M375" s="157">
        <v>0</v>
      </c>
      <c r="N375" s="157">
        <v>0</v>
      </c>
      <c r="O375" s="157">
        <v>0</v>
      </c>
      <c r="P375" s="157">
        <v>0</v>
      </c>
      <c r="Q375" s="157">
        <v>0</v>
      </c>
      <c r="R375" s="157">
        <v>0</v>
      </c>
      <c r="S375" s="157">
        <v>0</v>
      </c>
      <c r="T375" s="157">
        <v>0</v>
      </c>
      <c r="U375" s="157">
        <v>0</v>
      </c>
      <c r="V375" s="157">
        <v>0</v>
      </c>
      <c r="W375" s="157">
        <v>0</v>
      </c>
      <c r="X375" s="157">
        <v>0</v>
      </c>
      <c r="Y375" s="157">
        <v>0</v>
      </c>
      <c r="Z375" s="157">
        <v>0</v>
      </c>
      <c r="AA375" s="157">
        <v>0</v>
      </c>
      <c r="AB375" s="157">
        <v>0</v>
      </c>
      <c r="AC375" s="157">
        <v>0</v>
      </c>
      <c r="AD375" s="157">
        <v>0</v>
      </c>
      <c r="AE375" s="158">
        <f t="shared" si="32"/>
        <v>1</v>
      </c>
      <c r="AF375" s="159">
        <f t="shared" si="33"/>
        <v>1</v>
      </c>
      <c r="AG375" s="160">
        <f t="shared" si="34"/>
        <v>1</v>
      </c>
      <c r="AH375" s="175" t="s">
        <v>3437</v>
      </c>
      <c r="AI375" s="129">
        <f t="shared" si="35"/>
        <v>4</v>
      </c>
    </row>
    <row r="376" spans="1:35" s="129" customFormat="1">
      <c r="A376" s="129" t="s">
        <v>3437</v>
      </c>
      <c r="B376" s="156" t="s">
        <v>2357</v>
      </c>
      <c r="C376" s="156" t="s">
        <v>2358</v>
      </c>
      <c r="D376" s="156">
        <v>33245</v>
      </c>
      <c r="E376" s="157">
        <v>1</v>
      </c>
      <c r="F376" s="157">
        <v>0</v>
      </c>
      <c r="G376" s="157">
        <v>1</v>
      </c>
      <c r="H376" s="157">
        <v>0</v>
      </c>
      <c r="I376" s="157">
        <v>0</v>
      </c>
      <c r="J376" s="157">
        <v>0</v>
      </c>
      <c r="K376" s="157">
        <v>1</v>
      </c>
      <c r="L376" s="157">
        <v>0</v>
      </c>
      <c r="M376" s="157">
        <v>0</v>
      </c>
      <c r="N376" s="157">
        <v>0</v>
      </c>
      <c r="O376" s="157">
        <v>0</v>
      </c>
      <c r="P376" s="157">
        <v>0</v>
      </c>
      <c r="Q376" s="157">
        <v>1</v>
      </c>
      <c r="R376" s="157">
        <v>0</v>
      </c>
      <c r="S376" s="157">
        <v>0</v>
      </c>
      <c r="T376" s="157">
        <v>0</v>
      </c>
      <c r="U376" s="157">
        <v>1</v>
      </c>
      <c r="V376" s="157">
        <v>0</v>
      </c>
      <c r="W376" s="157">
        <v>0</v>
      </c>
      <c r="X376" s="157">
        <v>0</v>
      </c>
      <c r="Y376" s="157">
        <v>0</v>
      </c>
      <c r="Z376" s="157">
        <v>0</v>
      </c>
      <c r="AA376" s="157">
        <v>0</v>
      </c>
      <c r="AB376" s="157">
        <v>0</v>
      </c>
      <c r="AC376" s="157">
        <v>1</v>
      </c>
      <c r="AD376" s="157">
        <v>0</v>
      </c>
      <c r="AE376" s="158">
        <f t="shared" si="32"/>
        <v>6</v>
      </c>
      <c r="AF376" s="159">
        <f t="shared" si="33"/>
        <v>1</v>
      </c>
      <c r="AG376" s="160">
        <f t="shared" si="34"/>
        <v>6</v>
      </c>
      <c r="AH376" s="175" t="s">
        <v>6166</v>
      </c>
      <c r="AI376" s="129">
        <f t="shared" si="35"/>
        <v>3.6669999999999998</v>
      </c>
    </row>
    <row r="377" spans="1:35" s="129" customFormat="1">
      <c r="B377" s="156" t="s">
        <v>5121</v>
      </c>
      <c r="C377" s="156" t="s">
        <v>5122</v>
      </c>
      <c r="D377" s="156">
        <v>33245</v>
      </c>
      <c r="E377" s="157">
        <v>0</v>
      </c>
      <c r="F377" s="157">
        <v>0</v>
      </c>
      <c r="G377" s="157">
        <v>0</v>
      </c>
      <c r="H377" s="157">
        <v>0</v>
      </c>
      <c r="I377" s="157">
        <v>0</v>
      </c>
      <c r="J377" s="157">
        <v>0</v>
      </c>
      <c r="K377" s="157">
        <v>0</v>
      </c>
      <c r="L377" s="157">
        <v>0</v>
      </c>
      <c r="M377" s="157">
        <v>0</v>
      </c>
      <c r="N377" s="157">
        <v>0</v>
      </c>
      <c r="O377" s="157">
        <v>0</v>
      </c>
      <c r="P377" s="157">
        <v>0</v>
      </c>
      <c r="Q377" s="157">
        <v>0</v>
      </c>
      <c r="R377" s="157">
        <v>0</v>
      </c>
      <c r="S377" s="157">
        <v>0</v>
      </c>
      <c r="T377" s="157">
        <v>0</v>
      </c>
      <c r="U377" s="157">
        <v>0</v>
      </c>
      <c r="V377" s="157">
        <v>0</v>
      </c>
      <c r="W377" s="157">
        <v>0</v>
      </c>
      <c r="X377" s="157">
        <v>0</v>
      </c>
      <c r="Y377" s="157">
        <v>0</v>
      </c>
      <c r="Z377" s="157">
        <v>0</v>
      </c>
      <c r="AA377" s="157">
        <v>0</v>
      </c>
      <c r="AB377" s="157">
        <v>0</v>
      </c>
      <c r="AC377" s="157">
        <v>0</v>
      </c>
      <c r="AD377" s="157">
        <v>0</v>
      </c>
      <c r="AE377" s="158">
        <f t="shared" si="32"/>
        <v>0</v>
      </c>
      <c r="AF377" s="159">
        <f t="shared" si="33"/>
        <v>0</v>
      </c>
      <c r="AG377" s="160">
        <f t="shared" si="34"/>
        <v>0</v>
      </c>
      <c r="AH377" s="175" t="s">
        <v>6166</v>
      </c>
      <c r="AI377" s="129">
        <f t="shared" si="35"/>
        <v>3.6669999999999998</v>
      </c>
    </row>
    <row r="378" spans="1:35" s="129" customFormat="1">
      <c r="B378" s="156" t="s">
        <v>5123</v>
      </c>
      <c r="C378" s="156" t="s">
        <v>5124</v>
      </c>
      <c r="D378" s="156">
        <v>33245</v>
      </c>
      <c r="E378" s="157">
        <v>0</v>
      </c>
      <c r="F378" s="157">
        <v>0</v>
      </c>
      <c r="G378" s="157">
        <v>0</v>
      </c>
      <c r="H378" s="157">
        <v>0</v>
      </c>
      <c r="I378" s="157">
        <v>0</v>
      </c>
      <c r="J378" s="157">
        <v>0</v>
      </c>
      <c r="K378" s="157">
        <v>0</v>
      </c>
      <c r="L378" s="157">
        <v>0</v>
      </c>
      <c r="M378" s="157">
        <v>0</v>
      </c>
      <c r="N378" s="157">
        <v>0</v>
      </c>
      <c r="O378" s="157">
        <v>0</v>
      </c>
      <c r="P378" s="157">
        <v>0</v>
      </c>
      <c r="Q378" s="157">
        <v>0</v>
      </c>
      <c r="R378" s="157">
        <v>0</v>
      </c>
      <c r="S378" s="157">
        <v>0</v>
      </c>
      <c r="T378" s="157">
        <v>0</v>
      </c>
      <c r="U378" s="157">
        <v>0</v>
      </c>
      <c r="V378" s="157">
        <v>0</v>
      </c>
      <c r="W378" s="157">
        <v>0</v>
      </c>
      <c r="X378" s="157">
        <v>0</v>
      </c>
      <c r="Y378" s="157">
        <v>0</v>
      </c>
      <c r="Z378" s="157">
        <v>0</v>
      </c>
      <c r="AA378" s="157">
        <v>0</v>
      </c>
      <c r="AB378" s="157">
        <v>0</v>
      </c>
      <c r="AC378" s="157">
        <v>0</v>
      </c>
      <c r="AD378" s="157">
        <v>0</v>
      </c>
      <c r="AE378" s="158">
        <f t="shared" si="32"/>
        <v>0</v>
      </c>
      <c r="AF378" s="159">
        <f t="shared" si="33"/>
        <v>0</v>
      </c>
      <c r="AG378" s="160">
        <f t="shared" si="34"/>
        <v>0</v>
      </c>
      <c r="AH378" s="175" t="s">
        <v>6170</v>
      </c>
      <c r="AI378" s="129">
        <f t="shared" si="35"/>
        <v>3.3330000000000002</v>
      </c>
    </row>
    <row r="379" spans="1:35" s="129" customFormat="1">
      <c r="B379" s="156" t="s">
        <v>5125</v>
      </c>
      <c r="C379" s="156" t="s">
        <v>5126</v>
      </c>
      <c r="D379" s="156">
        <v>33245</v>
      </c>
      <c r="E379" s="157">
        <v>0</v>
      </c>
      <c r="F379" s="157">
        <v>0</v>
      </c>
      <c r="G379" s="157">
        <v>0</v>
      </c>
      <c r="H379" s="157">
        <v>0</v>
      </c>
      <c r="I379" s="157">
        <v>0</v>
      </c>
      <c r="J379" s="157">
        <v>0</v>
      </c>
      <c r="K379" s="157">
        <v>1</v>
      </c>
      <c r="L379" s="157">
        <v>0</v>
      </c>
      <c r="M379" s="157">
        <v>0</v>
      </c>
      <c r="N379" s="157">
        <v>0</v>
      </c>
      <c r="O379" s="157">
        <v>0</v>
      </c>
      <c r="P379" s="157">
        <v>0</v>
      </c>
      <c r="Q379" s="157">
        <v>0</v>
      </c>
      <c r="R379" s="157">
        <v>0</v>
      </c>
      <c r="S379" s="157">
        <v>0</v>
      </c>
      <c r="T379" s="157">
        <v>0</v>
      </c>
      <c r="U379" s="157">
        <v>0</v>
      </c>
      <c r="V379" s="157">
        <v>0</v>
      </c>
      <c r="W379" s="157">
        <v>0</v>
      </c>
      <c r="X379" s="157">
        <v>0</v>
      </c>
      <c r="Y379" s="157">
        <v>0</v>
      </c>
      <c r="Z379" s="157">
        <v>0</v>
      </c>
      <c r="AA379" s="157">
        <v>0</v>
      </c>
      <c r="AB379" s="157">
        <v>0</v>
      </c>
      <c r="AC379" s="157">
        <v>0</v>
      </c>
      <c r="AD379" s="157">
        <v>0</v>
      </c>
      <c r="AE379" s="158">
        <f t="shared" si="32"/>
        <v>1</v>
      </c>
      <c r="AF379" s="159">
        <f t="shared" si="33"/>
        <v>1</v>
      </c>
      <c r="AG379" s="160">
        <f t="shared" si="34"/>
        <v>1</v>
      </c>
      <c r="AH379" s="175" t="s">
        <v>6170</v>
      </c>
      <c r="AI379" s="129">
        <f t="shared" si="35"/>
        <v>3.3330000000000002</v>
      </c>
    </row>
    <row r="380" spans="1:35" s="129" customFormat="1">
      <c r="B380" s="156" t="s">
        <v>5127</v>
      </c>
      <c r="C380" s="156" t="s">
        <v>5128</v>
      </c>
      <c r="D380" s="156">
        <v>33245</v>
      </c>
      <c r="E380" s="157">
        <v>0</v>
      </c>
      <c r="F380" s="157">
        <v>0</v>
      </c>
      <c r="G380" s="157">
        <v>0</v>
      </c>
      <c r="H380" s="157">
        <v>0</v>
      </c>
      <c r="I380" s="157">
        <v>0</v>
      </c>
      <c r="J380" s="157">
        <v>0</v>
      </c>
      <c r="K380" s="157">
        <v>0</v>
      </c>
      <c r="L380" s="157">
        <v>0</v>
      </c>
      <c r="M380" s="157">
        <v>0</v>
      </c>
      <c r="N380" s="157">
        <v>0</v>
      </c>
      <c r="O380" s="157">
        <v>0</v>
      </c>
      <c r="P380" s="157">
        <v>0</v>
      </c>
      <c r="Q380" s="157">
        <v>0</v>
      </c>
      <c r="R380" s="157">
        <v>0</v>
      </c>
      <c r="S380" s="157">
        <v>0</v>
      </c>
      <c r="T380" s="157">
        <v>0</v>
      </c>
      <c r="U380" s="157">
        <v>0</v>
      </c>
      <c r="V380" s="157">
        <v>0</v>
      </c>
      <c r="W380" s="157">
        <v>0</v>
      </c>
      <c r="X380" s="157">
        <v>0</v>
      </c>
      <c r="Y380" s="157">
        <v>0</v>
      </c>
      <c r="Z380" s="157">
        <v>0</v>
      </c>
      <c r="AA380" s="157">
        <v>0</v>
      </c>
      <c r="AB380" s="157">
        <v>0</v>
      </c>
      <c r="AC380" s="157">
        <v>0</v>
      </c>
      <c r="AD380" s="157">
        <v>0</v>
      </c>
      <c r="AE380" s="158">
        <f t="shared" si="32"/>
        <v>0</v>
      </c>
      <c r="AF380" s="159">
        <f t="shared" si="33"/>
        <v>0</v>
      </c>
      <c r="AG380" s="160">
        <f t="shared" si="34"/>
        <v>0</v>
      </c>
      <c r="AH380" s="175" t="s">
        <v>3437</v>
      </c>
      <c r="AI380" s="129">
        <f t="shared" si="35"/>
        <v>4</v>
      </c>
    </row>
    <row r="381" spans="1:35" s="129" customFormat="1">
      <c r="B381" s="156" t="s">
        <v>5129</v>
      </c>
      <c r="C381" s="156" t="s">
        <v>5130</v>
      </c>
      <c r="D381" s="156">
        <v>33245</v>
      </c>
      <c r="E381" s="157">
        <v>0</v>
      </c>
      <c r="F381" s="157">
        <v>0</v>
      </c>
      <c r="G381" s="157">
        <v>0</v>
      </c>
      <c r="H381" s="157">
        <v>0</v>
      </c>
      <c r="I381" s="157">
        <v>0</v>
      </c>
      <c r="J381" s="157">
        <v>0</v>
      </c>
      <c r="K381" s="157">
        <v>0</v>
      </c>
      <c r="L381" s="157">
        <v>0</v>
      </c>
      <c r="M381" s="157">
        <v>0</v>
      </c>
      <c r="N381" s="157">
        <v>0</v>
      </c>
      <c r="O381" s="157">
        <v>0</v>
      </c>
      <c r="P381" s="157">
        <v>0</v>
      </c>
      <c r="Q381" s="157">
        <v>0</v>
      </c>
      <c r="R381" s="157">
        <v>0</v>
      </c>
      <c r="S381" s="157">
        <v>0</v>
      </c>
      <c r="T381" s="157">
        <v>0</v>
      </c>
      <c r="U381" s="157">
        <v>0</v>
      </c>
      <c r="V381" s="157">
        <v>0</v>
      </c>
      <c r="W381" s="157">
        <v>0</v>
      </c>
      <c r="X381" s="157">
        <v>0</v>
      </c>
      <c r="Y381" s="157">
        <v>0</v>
      </c>
      <c r="Z381" s="157">
        <v>0</v>
      </c>
      <c r="AA381" s="157">
        <v>0</v>
      </c>
      <c r="AB381" s="157">
        <v>0</v>
      </c>
      <c r="AC381" s="157">
        <v>0</v>
      </c>
      <c r="AD381" s="157">
        <v>0</v>
      </c>
      <c r="AE381" s="158">
        <f t="shared" si="32"/>
        <v>0</v>
      </c>
      <c r="AF381" s="159">
        <f t="shared" si="33"/>
        <v>0</v>
      </c>
      <c r="AG381" s="160">
        <f t="shared" si="34"/>
        <v>0</v>
      </c>
      <c r="AH381" s="175" t="s">
        <v>6166</v>
      </c>
      <c r="AI381" s="129">
        <f t="shared" si="35"/>
        <v>3.6669999999999998</v>
      </c>
    </row>
    <row r="382" spans="1:35" s="129" customFormat="1">
      <c r="B382" s="156" t="s">
        <v>5131</v>
      </c>
      <c r="C382" s="156" t="s">
        <v>5132</v>
      </c>
      <c r="D382" s="156">
        <v>33245</v>
      </c>
      <c r="E382" s="157">
        <v>0</v>
      </c>
      <c r="F382" s="157">
        <v>0</v>
      </c>
      <c r="G382" s="157">
        <v>0</v>
      </c>
      <c r="H382" s="157">
        <v>0</v>
      </c>
      <c r="I382" s="157">
        <v>0</v>
      </c>
      <c r="J382" s="157">
        <v>0</v>
      </c>
      <c r="K382" s="157">
        <v>0</v>
      </c>
      <c r="L382" s="157">
        <v>0</v>
      </c>
      <c r="M382" s="157">
        <v>0</v>
      </c>
      <c r="N382" s="157">
        <v>0</v>
      </c>
      <c r="O382" s="157">
        <v>0</v>
      </c>
      <c r="P382" s="157">
        <v>0</v>
      </c>
      <c r="Q382" s="157">
        <v>0</v>
      </c>
      <c r="R382" s="157">
        <v>0</v>
      </c>
      <c r="S382" s="157">
        <v>0</v>
      </c>
      <c r="T382" s="157">
        <v>0</v>
      </c>
      <c r="U382" s="157">
        <v>0</v>
      </c>
      <c r="V382" s="157">
        <v>0</v>
      </c>
      <c r="W382" s="157">
        <v>0</v>
      </c>
      <c r="X382" s="157">
        <v>0</v>
      </c>
      <c r="Y382" s="157">
        <v>0</v>
      </c>
      <c r="Z382" s="157">
        <v>0</v>
      </c>
      <c r="AA382" s="157">
        <v>0</v>
      </c>
      <c r="AB382" s="157">
        <v>0</v>
      </c>
      <c r="AC382" s="157">
        <v>0</v>
      </c>
      <c r="AD382" s="157">
        <v>0</v>
      </c>
      <c r="AE382" s="158">
        <f t="shared" si="32"/>
        <v>0</v>
      </c>
      <c r="AF382" s="159">
        <f t="shared" si="33"/>
        <v>0</v>
      </c>
      <c r="AG382" s="160">
        <f t="shared" si="34"/>
        <v>0</v>
      </c>
      <c r="AH382" s="175" t="s">
        <v>3437</v>
      </c>
      <c r="AI382" s="129">
        <f t="shared" si="35"/>
        <v>4</v>
      </c>
    </row>
    <row r="383" spans="1:35" s="129" customFormat="1">
      <c r="A383" s="129" t="s">
        <v>3437</v>
      </c>
      <c r="B383" s="156" t="s">
        <v>2371</v>
      </c>
      <c r="C383" s="156" t="s">
        <v>2372</v>
      </c>
      <c r="D383" s="156">
        <v>33245</v>
      </c>
      <c r="E383" s="157">
        <v>0</v>
      </c>
      <c r="F383" s="157">
        <v>0</v>
      </c>
      <c r="G383" s="157">
        <v>0</v>
      </c>
      <c r="H383" s="157">
        <v>0</v>
      </c>
      <c r="I383" s="157">
        <v>0</v>
      </c>
      <c r="J383" s="157">
        <v>1</v>
      </c>
      <c r="K383" s="157">
        <v>0</v>
      </c>
      <c r="L383" s="157">
        <v>0</v>
      </c>
      <c r="M383" s="157">
        <v>0</v>
      </c>
      <c r="N383" s="157">
        <v>0</v>
      </c>
      <c r="O383" s="157">
        <v>0</v>
      </c>
      <c r="P383" s="157">
        <v>0</v>
      </c>
      <c r="Q383" s="157">
        <v>0</v>
      </c>
      <c r="R383" s="157">
        <v>0</v>
      </c>
      <c r="S383" s="157">
        <v>0</v>
      </c>
      <c r="T383" s="157">
        <v>0</v>
      </c>
      <c r="U383" s="157">
        <v>0</v>
      </c>
      <c r="V383" s="157">
        <v>0</v>
      </c>
      <c r="W383" s="157">
        <v>0</v>
      </c>
      <c r="X383" s="157">
        <v>0</v>
      </c>
      <c r="Y383" s="157">
        <v>0</v>
      </c>
      <c r="Z383" s="157">
        <v>0</v>
      </c>
      <c r="AA383" s="157">
        <v>0</v>
      </c>
      <c r="AB383" s="157">
        <v>0</v>
      </c>
      <c r="AC383" s="157">
        <v>0</v>
      </c>
      <c r="AD383" s="157">
        <v>0</v>
      </c>
      <c r="AE383" s="158">
        <f t="shared" si="32"/>
        <v>1</v>
      </c>
      <c r="AF383" s="159">
        <f t="shared" si="33"/>
        <v>1</v>
      </c>
      <c r="AG383" s="160">
        <f t="shared" si="34"/>
        <v>1</v>
      </c>
      <c r="AH383" s="175" t="s">
        <v>3437</v>
      </c>
      <c r="AI383" s="129">
        <f t="shared" si="35"/>
        <v>4</v>
      </c>
    </row>
    <row r="384" spans="1:35" s="129" customFormat="1">
      <c r="B384" s="156" t="s">
        <v>5133</v>
      </c>
      <c r="C384" s="156" t="s">
        <v>5134</v>
      </c>
      <c r="D384" s="156">
        <v>33245</v>
      </c>
      <c r="E384" s="157">
        <v>0</v>
      </c>
      <c r="F384" s="157">
        <v>0</v>
      </c>
      <c r="G384" s="157">
        <v>0</v>
      </c>
      <c r="H384" s="157">
        <v>0</v>
      </c>
      <c r="I384" s="157">
        <v>0</v>
      </c>
      <c r="J384" s="157">
        <v>0</v>
      </c>
      <c r="K384" s="157">
        <v>0</v>
      </c>
      <c r="L384" s="157">
        <v>0</v>
      </c>
      <c r="M384" s="157">
        <v>0</v>
      </c>
      <c r="N384" s="157">
        <v>0</v>
      </c>
      <c r="O384" s="157">
        <v>0</v>
      </c>
      <c r="P384" s="157">
        <v>0</v>
      </c>
      <c r="Q384" s="157">
        <v>0</v>
      </c>
      <c r="R384" s="157">
        <v>0</v>
      </c>
      <c r="S384" s="157">
        <v>0</v>
      </c>
      <c r="T384" s="157">
        <v>0</v>
      </c>
      <c r="U384" s="157">
        <v>0</v>
      </c>
      <c r="V384" s="157">
        <v>0</v>
      </c>
      <c r="W384" s="157">
        <v>0</v>
      </c>
      <c r="X384" s="157">
        <v>0</v>
      </c>
      <c r="Y384" s="157">
        <v>0</v>
      </c>
      <c r="Z384" s="157">
        <v>0</v>
      </c>
      <c r="AA384" s="157">
        <v>0</v>
      </c>
      <c r="AB384" s="157">
        <v>0</v>
      </c>
      <c r="AC384" s="157">
        <v>0</v>
      </c>
      <c r="AD384" s="157">
        <v>0</v>
      </c>
      <c r="AE384" s="158">
        <f t="shared" si="32"/>
        <v>0</v>
      </c>
      <c r="AF384" s="159">
        <f t="shared" si="33"/>
        <v>0</v>
      </c>
      <c r="AG384" s="160">
        <f t="shared" si="34"/>
        <v>0</v>
      </c>
      <c r="AH384" s="175" t="s">
        <v>3437</v>
      </c>
      <c r="AI384" s="129">
        <f t="shared" si="35"/>
        <v>4</v>
      </c>
    </row>
    <row r="385" spans="1:35" s="129" customFormat="1">
      <c r="B385" s="156" t="s">
        <v>5137</v>
      </c>
      <c r="C385" s="156" t="s">
        <v>5138</v>
      </c>
      <c r="D385" s="156">
        <v>33245</v>
      </c>
      <c r="E385" s="157">
        <v>0</v>
      </c>
      <c r="F385" s="157">
        <v>0</v>
      </c>
      <c r="G385" s="157">
        <v>0</v>
      </c>
      <c r="H385" s="157">
        <v>0</v>
      </c>
      <c r="I385" s="157">
        <v>0</v>
      </c>
      <c r="J385" s="157">
        <v>0</v>
      </c>
      <c r="K385" s="157">
        <v>1</v>
      </c>
      <c r="L385" s="157">
        <v>0</v>
      </c>
      <c r="M385" s="157">
        <v>0</v>
      </c>
      <c r="N385" s="157">
        <v>0</v>
      </c>
      <c r="O385" s="157">
        <v>0</v>
      </c>
      <c r="P385" s="157">
        <v>0</v>
      </c>
      <c r="Q385" s="157">
        <v>0</v>
      </c>
      <c r="R385" s="157">
        <v>0</v>
      </c>
      <c r="S385" s="157">
        <v>0</v>
      </c>
      <c r="T385" s="157">
        <v>0</v>
      </c>
      <c r="U385" s="157">
        <v>0</v>
      </c>
      <c r="V385" s="157">
        <v>0</v>
      </c>
      <c r="W385" s="157">
        <v>0</v>
      </c>
      <c r="X385" s="157">
        <v>0</v>
      </c>
      <c r="Y385" s="157">
        <v>0</v>
      </c>
      <c r="Z385" s="157">
        <v>0</v>
      </c>
      <c r="AA385" s="157">
        <v>0</v>
      </c>
      <c r="AB385" s="157">
        <v>0</v>
      </c>
      <c r="AC385" s="157">
        <v>0</v>
      </c>
      <c r="AD385" s="157">
        <v>0</v>
      </c>
      <c r="AE385" s="158">
        <f t="shared" si="32"/>
        <v>1</v>
      </c>
      <c r="AF385" s="159">
        <f t="shared" si="33"/>
        <v>1</v>
      </c>
      <c r="AG385" s="160">
        <f t="shared" si="34"/>
        <v>1</v>
      </c>
      <c r="AH385" s="175" t="s">
        <v>3437</v>
      </c>
      <c r="AI385" s="129">
        <f t="shared" si="35"/>
        <v>4</v>
      </c>
    </row>
    <row r="386" spans="1:35" s="129" customFormat="1">
      <c r="B386" s="156" t="s">
        <v>5139</v>
      </c>
      <c r="C386" s="156" t="s">
        <v>5140</v>
      </c>
      <c r="D386" s="156">
        <v>33245</v>
      </c>
      <c r="E386" s="157">
        <v>0</v>
      </c>
      <c r="F386" s="157">
        <v>0</v>
      </c>
      <c r="G386" s="157">
        <v>0</v>
      </c>
      <c r="H386" s="157">
        <v>0</v>
      </c>
      <c r="I386" s="157">
        <v>0</v>
      </c>
      <c r="J386" s="157">
        <v>0</v>
      </c>
      <c r="K386" s="157">
        <v>0</v>
      </c>
      <c r="L386" s="157">
        <v>0</v>
      </c>
      <c r="M386" s="157">
        <v>0</v>
      </c>
      <c r="N386" s="157">
        <v>0</v>
      </c>
      <c r="O386" s="157">
        <v>0</v>
      </c>
      <c r="P386" s="157">
        <v>0</v>
      </c>
      <c r="Q386" s="157">
        <v>0</v>
      </c>
      <c r="R386" s="157">
        <v>0</v>
      </c>
      <c r="S386" s="157">
        <v>0</v>
      </c>
      <c r="T386" s="157">
        <v>0</v>
      </c>
      <c r="U386" s="157">
        <v>0</v>
      </c>
      <c r="V386" s="157">
        <v>0</v>
      </c>
      <c r="W386" s="157">
        <v>0</v>
      </c>
      <c r="X386" s="157">
        <v>0</v>
      </c>
      <c r="Y386" s="157">
        <v>0</v>
      </c>
      <c r="Z386" s="157">
        <v>0</v>
      </c>
      <c r="AA386" s="157">
        <v>0</v>
      </c>
      <c r="AB386" s="157">
        <v>0</v>
      </c>
      <c r="AC386" s="157">
        <v>0</v>
      </c>
      <c r="AD386" s="157">
        <v>0</v>
      </c>
      <c r="AE386" s="158">
        <f t="shared" si="32"/>
        <v>0</v>
      </c>
      <c r="AF386" s="159">
        <f t="shared" si="33"/>
        <v>0</v>
      </c>
      <c r="AG386" s="160">
        <f t="shared" si="34"/>
        <v>0</v>
      </c>
      <c r="AH386" s="175" t="s">
        <v>3437</v>
      </c>
      <c r="AI386" s="129">
        <f t="shared" si="35"/>
        <v>4</v>
      </c>
    </row>
    <row r="387" spans="1:35" s="129" customFormat="1">
      <c r="B387" s="156" t="s">
        <v>5141</v>
      </c>
      <c r="C387" s="156" t="s">
        <v>5142</v>
      </c>
      <c r="D387" s="156">
        <v>33245</v>
      </c>
      <c r="E387" s="157">
        <v>0</v>
      </c>
      <c r="F387" s="157">
        <v>0</v>
      </c>
      <c r="G387" s="157">
        <v>0</v>
      </c>
      <c r="H387" s="157">
        <v>0</v>
      </c>
      <c r="I387" s="157">
        <v>0</v>
      </c>
      <c r="J387" s="157">
        <v>0</v>
      </c>
      <c r="K387" s="157">
        <v>0</v>
      </c>
      <c r="L387" s="157">
        <v>0</v>
      </c>
      <c r="M387" s="157">
        <v>0</v>
      </c>
      <c r="N387" s="157">
        <v>0</v>
      </c>
      <c r="O387" s="157">
        <v>0</v>
      </c>
      <c r="P387" s="157">
        <v>0</v>
      </c>
      <c r="Q387" s="157">
        <v>0</v>
      </c>
      <c r="R387" s="157">
        <v>0</v>
      </c>
      <c r="S387" s="157">
        <v>0</v>
      </c>
      <c r="T387" s="157">
        <v>0</v>
      </c>
      <c r="U387" s="157">
        <v>0</v>
      </c>
      <c r="V387" s="157">
        <v>0</v>
      </c>
      <c r="W387" s="157">
        <v>0</v>
      </c>
      <c r="X387" s="157">
        <v>0</v>
      </c>
      <c r="Y387" s="157">
        <v>0</v>
      </c>
      <c r="Z387" s="157">
        <v>0</v>
      </c>
      <c r="AA387" s="157">
        <v>0</v>
      </c>
      <c r="AB387" s="157">
        <v>0</v>
      </c>
      <c r="AC387" s="157">
        <v>0</v>
      </c>
      <c r="AD387" s="157">
        <v>0</v>
      </c>
      <c r="AE387" s="158">
        <f t="shared" si="32"/>
        <v>0</v>
      </c>
      <c r="AF387" s="159">
        <f t="shared" si="33"/>
        <v>0</v>
      </c>
      <c r="AG387" s="160">
        <f t="shared" si="34"/>
        <v>0</v>
      </c>
      <c r="AH387" s="175" t="s">
        <v>6170</v>
      </c>
      <c r="AI387" s="129">
        <f t="shared" si="35"/>
        <v>3.3330000000000002</v>
      </c>
    </row>
    <row r="388" spans="1:35" s="129" customFormat="1">
      <c r="B388" s="156" t="s">
        <v>5145</v>
      </c>
      <c r="C388" s="156" t="s">
        <v>5146</v>
      </c>
      <c r="D388" s="156">
        <v>33245</v>
      </c>
      <c r="E388" s="157">
        <v>0</v>
      </c>
      <c r="F388" s="157">
        <v>0</v>
      </c>
      <c r="G388" s="157">
        <v>0</v>
      </c>
      <c r="H388" s="157">
        <v>0</v>
      </c>
      <c r="I388" s="157">
        <v>0</v>
      </c>
      <c r="J388" s="157">
        <v>0</v>
      </c>
      <c r="K388" s="157">
        <v>0</v>
      </c>
      <c r="L388" s="157">
        <v>0</v>
      </c>
      <c r="M388" s="157">
        <v>0</v>
      </c>
      <c r="N388" s="157">
        <v>0</v>
      </c>
      <c r="O388" s="157">
        <v>0</v>
      </c>
      <c r="P388" s="157">
        <v>0</v>
      </c>
      <c r="Q388" s="157">
        <v>0</v>
      </c>
      <c r="R388" s="157">
        <v>0</v>
      </c>
      <c r="S388" s="157">
        <v>0</v>
      </c>
      <c r="T388" s="157">
        <v>0</v>
      </c>
      <c r="U388" s="157">
        <v>0</v>
      </c>
      <c r="V388" s="157">
        <v>0</v>
      </c>
      <c r="W388" s="157">
        <v>0</v>
      </c>
      <c r="X388" s="157">
        <v>0</v>
      </c>
      <c r="Y388" s="157">
        <v>0</v>
      </c>
      <c r="Z388" s="157">
        <v>0</v>
      </c>
      <c r="AA388" s="157">
        <v>0</v>
      </c>
      <c r="AB388" s="157">
        <v>0</v>
      </c>
      <c r="AC388" s="157">
        <v>0</v>
      </c>
      <c r="AD388" s="157">
        <v>0</v>
      </c>
      <c r="AE388" s="158">
        <f t="shared" si="32"/>
        <v>0</v>
      </c>
      <c r="AF388" s="159">
        <f t="shared" si="33"/>
        <v>0</v>
      </c>
      <c r="AG388" s="160">
        <f t="shared" si="34"/>
        <v>0</v>
      </c>
      <c r="AH388" s="175" t="s">
        <v>6171</v>
      </c>
      <c r="AI388" s="129" t="str">
        <f t="shared" si="35"/>
        <v>QQQ</v>
      </c>
    </row>
    <row r="389" spans="1:35" s="129" customFormat="1">
      <c r="A389" s="129" t="s">
        <v>3437</v>
      </c>
      <c r="B389" s="156" t="s">
        <v>2383</v>
      </c>
      <c r="C389" s="156" t="s">
        <v>2384</v>
      </c>
      <c r="D389" s="156">
        <v>33245</v>
      </c>
      <c r="E389" s="157">
        <v>0</v>
      </c>
      <c r="F389" s="157">
        <v>0</v>
      </c>
      <c r="G389" s="157">
        <v>0</v>
      </c>
      <c r="H389" s="157">
        <v>0</v>
      </c>
      <c r="I389" s="157">
        <v>0</v>
      </c>
      <c r="J389" s="157">
        <v>0</v>
      </c>
      <c r="K389" s="157">
        <v>0</v>
      </c>
      <c r="L389" s="157">
        <v>0</v>
      </c>
      <c r="M389" s="157">
        <v>0</v>
      </c>
      <c r="N389" s="157">
        <v>0</v>
      </c>
      <c r="O389" s="157">
        <v>0</v>
      </c>
      <c r="P389" s="157">
        <v>0</v>
      </c>
      <c r="Q389" s="157">
        <v>0</v>
      </c>
      <c r="R389" s="157">
        <v>0</v>
      </c>
      <c r="S389" s="157">
        <v>0</v>
      </c>
      <c r="T389" s="157">
        <v>0</v>
      </c>
      <c r="U389" s="157">
        <v>0</v>
      </c>
      <c r="V389" s="157">
        <v>0</v>
      </c>
      <c r="W389" s="157">
        <v>0</v>
      </c>
      <c r="X389" s="157">
        <v>0</v>
      </c>
      <c r="Y389" s="157">
        <v>0</v>
      </c>
      <c r="Z389" s="157">
        <v>0</v>
      </c>
      <c r="AA389" s="157">
        <v>0</v>
      </c>
      <c r="AB389" s="157">
        <v>0</v>
      </c>
      <c r="AC389" s="157">
        <v>0</v>
      </c>
      <c r="AD389" s="157">
        <v>0</v>
      </c>
      <c r="AE389" s="158">
        <f t="shared" si="32"/>
        <v>0</v>
      </c>
      <c r="AF389" s="159">
        <f t="shared" si="33"/>
        <v>0</v>
      </c>
      <c r="AG389" s="160">
        <f t="shared" si="34"/>
        <v>0</v>
      </c>
      <c r="AH389" s="175" t="s">
        <v>3437</v>
      </c>
      <c r="AI389" s="129">
        <f t="shared" si="35"/>
        <v>4</v>
      </c>
    </row>
    <row r="390" spans="1:35" s="129" customFormat="1">
      <c r="B390" s="156" t="s">
        <v>5147</v>
      </c>
      <c r="C390" s="156" t="s">
        <v>5148</v>
      </c>
      <c r="D390" s="156">
        <v>33245</v>
      </c>
      <c r="E390" s="157">
        <v>0</v>
      </c>
      <c r="F390" s="157">
        <v>0</v>
      </c>
      <c r="G390" s="157">
        <v>0</v>
      </c>
      <c r="H390" s="157">
        <v>0</v>
      </c>
      <c r="I390" s="157">
        <v>0</v>
      </c>
      <c r="J390" s="157">
        <v>0</v>
      </c>
      <c r="K390" s="157">
        <v>1</v>
      </c>
      <c r="L390" s="157">
        <v>0</v>
      </c>
      <c r="M390" s="157">
        <v>0</v>
      </c>
      <c r="N390" s="157">
        <v>0</v>
      </c>
      <c r="O390" s="157">
        <v>0</v>
      </c>
      <c r="P390" s="157">
        <v>0</v>
      </c>
      <c r="Q390" s="157">
        <v>0</v>
      </c>
      <c r="R390" s="157">
        <v>0</v>
      </c>
      <c r="S390" s="157">
        <v>0</v>
      </c>
      <c r="T390" s="157">
        <v>0</v>
      </c>
      <c r="U390" s="157">
        <v>0</v>
      </c>
      <c r="V390" s="157">
        <v>0</v>
      </c>
      <c r="W390" s="157">
        <v>0</v>
      </c>
      <c r="X390" s="157">
        <v>0</v>
      </c>
      <c r="Y390" s="157">
        <v>0</v>
      </c>
      <c r="Z390" s="157">
        <v>0</v>
      </c>
      <c r="AA390" s="157">
        <v>0</v>
      </c>
      <c r="AB390" s="157">
        <v>0</v>
      </c>
      <c r="AC390" s="157">
        <v>0</v>
      </c>
      <c r="AD390" s="157">
        <v>1</v>
      </c>
      <c r="AE390" s="158">
        <f t="shared" si="32"/>
        <v>2</v>
      </c>
      <c r="AF390" s="159">
        <f t="shared" si="33"/>
        <v>1</v>
      </c>
      <c r="AG390" s="160">
        <f t="shared" si="34"/>
        <v>2</v>
      </c>
      <c r="AH390" s="175" t="s">
        <v>6166</v>
      </c>
      <c r="AI390" s="129">
        <f t="shared" si="35"/>
        <v>3.6669999999999998</v>
      </c>
    </row>
    <row r="391" spans="1:35" s="129" customFormat="1">
      <c r="B391" s="156" t="s">
        <v>5151</v>
      </c>
      <c r="C391" s="156" t="s">
        <v>5152</v>
      </c>
      <c r="D391" s="156">
        <v>33245</v>
      </c>
      <c r="E391" s="157">
        <v>0</v>
      </c>
      <c r="F391" s="157">
        <v>0</v>
      </c>
      <c r="G391" s="157">
        <v>0</v>
      </c>
      <c r="H391" s="157">
        <v>0</v>
      </c>
      <c r="I391" s="157">
        <v>0</v>
      </c>
      <c r="J391" s="157">
        <v>0</v>
      </c>
      <c r="K391" s="157">
        <v>0</v>
      </c>
      <c r="L391" s="157">
        <v>0</v>
      </c>
      <c r="M391" s="157">
        <v>0</v>
      </c>
      <c r="N391" s="157">
        <v>0</v>
      </c>
      <c r="O391" s="157">
        <v>0</v>
      </c>
      <c r="P391" s="157">
        <v>0</v>
      </c>
      <c r="Q391" s="157">
        <v>0</v>
      </c>
      <c r="R391" s="157">
        <v>0</v>
      </c>
      <c r="S391" s="157">
        <v>0</v>
      </c>
      <c r="T391" s="157">
        <v>0</v>
      </c>
      <c r="U391" s="157">
        <v>0</v>
      </c>
      <c r="V391" s="157">
        <v>0</v>
      </c>
      <c r="W391" s="157">
        <v>0</v>
      </c>
      <c r="X391" s="157">
        <v>0</v>
      </c>
      <c r="Y391" s="157">
        <v>0</v>
      </c>
      <c r="Z391" s="157">
        <v>0</v>
      </c>
      <c r="AA391" s="157">
        <v>0</v>
      </c>
      <c r="AB391" s="157">
        <v>0</v>
      </c>
      <c r="AC391" s="157">
        <v>0</v>
      </c>
      <c r="AD391" s="157">
        <v>0</v>
      </c>
      <c r="AE391" s="158">
        <f t="shared" si="32"/>
        <v>0</v>
      </c>
      <c r="AF391" s="159">
        <f t="shared" si="33"/>
        <v>0</v>
      </c>
      <c r="AG391" s="160">
        <f t="shared" si="34"/>
        <v>0</v>
      </c>
      <c r="AH391" s="175" t="s">
        <v>3437</v>
      </c>
      <c r="AI391" s="129">
        <f t="shared" si="35"/>
        <v>4</v>
      </c>
    </row>
    <row r="392" spans="1:35" s="129" customFormat="1">
      <c r="B392" s="156" t="s">
        <v>5153</v>
      </c>
      <c r="C392" s="156" t="s">
        <v>5154</v>
      </c>
      <c r="D392" s="156">
        <v>33245</v>
      </c>
      <c r="E392" s="157">
        <v>1</v>
      </c>
      <c r="F392" s="157">
        <v>0</v>
      </c>
      <c r="G392" s="157">
        <v>0</v>
      </c>
      <c r="H392" s="157">
        <v>0</v>
      </c>
      <c r="I392" s="157">
        <v>1</v>
      </c>
      <c r="J392" s="157">
        <v>0</v>
      </c>
      <c r="K392" s="157">
        <v>0</v>
      </c>
      <c r="L392" s="157">
        <v>0</v>
      </c>
      <c r="M392" s="157">
        <v>0</v>
      </c>
      <c r="N392" s="157">
        <v>0</v>
      </c>
      <c r="O392" s="157">
        <v>0</v>
      </c>
      <c r="P392" s="157">
        <v>0</v>
      </c>
      <c r="Q392" s="157">
        <v>0</v>
      </c>
      <c r="R392" s="157">
        <v>0</v>
      </c>
      <c r="S392" s="157">
        <v>0</v>
      </c>
      <c r="T392" s="157">
        <v>0</v>
      </c>
      <c r="U392" s="157">
        <v>0</v>
      </c>
      <c r="V392" s="157">
        <v>0</v>
      </c>
      <c r="W392" s="157">
        <v>0</v>
      </c>
      <c r="X392" s="157">
        <v>0</v>
      </c>
      <c r="Y392" s="157">
        <v>0</v>
      </c>
      <c r="Z392" s="157">
        <v>0</v>
      </c>
      <c r="AA392" s="157">
        <v>0</v>
      </c>
      <c r="AB392" s="157">
        <v>0</v>
      </c>
      <c r="AC392" s="157">
        <v>0</v>
      </c>
      <c r="AD392" s="157">
        <v>0</v>
      </c>
      <c r="AE392" s="158">
        <f t="shared" si="32"/>
        <v>2</v>
      </c>
      <c r="AF392" s="159">
        <f t="shared" si="33"/>
        <v>1</v>
      </c>
      <c r="AG392" s="160">
        <f t="shared" si="34"/>
        <v>2</v>
      </c>
      <c r="AH392" s="175" t="s">
        <v>6162</v>
      </c>
      <c r="AI392" s="129">
        <f t="shared" si="35"/>
        <v>2</v>
      </c>
    </row>
    <row r="393" spans="1:35" s="129" customFormat="1">
      <c r="B393" s="156" t="s">
        <v>5155</v>
      </c>
      <c r="C393" s="156" t="s">
        <v>5156</v>
      </c>
      <c r="D393" s="156">
        <v>33245</v>
      </c>
      <c r="E393" s="157">
        <v>0</v>
      </c>
      <c r="F393" s="157">
        <v>0</v>
      </c>
      <c r="G393" s="157">
        <v>0</v>
      </c>
      <c r="H393" s="157">
        <v>0</v>
      </c>
      <c r="I393" s="157">
        <v>0</v>
      </c>
      <c r="J393" s="157">
        <v>0</v>
      </c>
      <c r="K393" s="157">
        <v>0</v>
      </c>
      <c r="L393" s="157">
        <v>1</v>
      </c>
      <c r="M393" s="157">
        <v>0</v>
      </c>
      <c r="N393" s="157">
        <v>0</v>
      </c>
      <c r="O393" s="157">
        <v>0</v>
      </c>
      <c r="P393" s="157">
        <v>0</v>
      </c>
      <c r="Q393" s="157">
        <v>0</v>
      </c>
      <c r="R393" s="157">
        <v>1</v>
      </c>
      <c r="S393" s="157">
        <v>0</v>
      </c>
      <c r="T393" s="157">
        <v>0</v>
      </c>
      <c r="U393" s="157">
        <v>0</v>
      </c>
      <c r="V393" s="157">
        <v>0</v>
      </c>
      <c r="W393" s="157">
        <v>0</v>
      </c>
      <c r="X393" s="157">
        <v>0</v>
      </c>
      <c r="Y393" s="157">
        <v>0</v>
      </c>
      <c r="Z393" s="157">
        <v>0</v>
      </c>
      <c r="AA393" s="157">
        <v>0</v>
      </c>
      <c r="AB393" s="157">
        <v>0</v>
      </c>
      <c r="AC393" s="157">
        <v>0</v>
      </c>
      <c r="AD393" s="157">
        <v>0</v>
      </c>
      <c r="AE393" s="158">
        <f t="shared" si="32"/>
        <v>2</v>
      </c>
      <c r="AF393" s="159">
        <f t="shared" si="33"/>
        <v>1</v>
      </c>
      <c r="AG393" s="160">
        <f t="shared" si="34"/>
        <v>2</v>
      </c>
      <c r="AH393" s="175" t="s">
        <v>6167</v>
      </c>
      <c r="AI393" s="129">
        <f t="shared" si="35"/>
        <v>2.6669999999999998</v>
      </c>
    </row>
    <row r="394" spans="1:35" s="129" customFormat="1">
      <c r="B394" s="156" t="s">
        <v>5159</v>
      </c>
      <c r="C394" s="156" t="s">
        <v>5160</v>
      </c>
      <c r="D394" s="156">
        <v>33245</v>
      </c>
      <c r="E394" s="157">
        <v>1</v>
      </c>
      <c r="F394" s="157">
        <v>0</v>
      </c>
      <c r="G394" s="157">
        <v>0</v>
      </c>
      <c r="H394" s="157">
        <v>0</v>
      </c>
      <c r="I394" s="157">
        <v>0</v>
      </c>
      <c r="J394" s="157">
        <v>0</v>
      </c>
      <c r="K394" s="157">
        <v>1</v>
      </c>
      <c r="L394" s="157">
        <v>0</v>
      </c>
      <c r="M394" s="157">
        <v>0</v>
      </c>
      <c r="N394" s="157">
        <v>0</v>
      </c>
      <c r="O394" s="157">
        <v>0</v>
      </c>
      <c r="P394" s="157">
        <v>0</v>
      </c>
      <c r="Q394" s="157">
        <v>0</v>
      </c>
      <c r="R394" s="157">
        <v>0</v>
      </c>
      <c r="S394" s="157">
        <v>0</v>
      </c>
      <c r="T394" s="157">
        <v>0</v>
      </c>
      <c r="U394" s="157">
        <v>1</v>
      </c>
      <c r="V394" s="157">
        <v>0</v>
      </c>
      <c r="W394" s="157">
        <v>0</v>
      </c>
      <c r="X394" s="157">
        <v>0</v>
      </c>
      <c r="Y394" s="157">
        <v>0</v>
      </c>
      <c r="Z394" s="157">
        <v>0</v>
      </c>
      <c r="AA394" s="157">
        <v>0</v>
      </c>
      <c r="AB394" s="157">
        <v>0</v>
      </c>
      <c r="AC394" s="157">
        <v>0</v>
      </c>
      <c r="AD394" s="157">
        <v>0</v>
      </c>
      <c r="AE394" s="158">
        <f t="shared" si="32"/>
        <v>3</v>
      </c>
      <c r="AF394" s="159">
        <f t="shared" si="33"/>
        <v>1</v>
      </c>
      <c r="AG394" s="160">
        <f t="shared" si="34"/>
        <v>3</v>
      </c>
      <c r="AH394" s="175" t="s">
        <v>3437</v>
      </c>
      <c r="AI394" s="129">
        <f t="shared" si="35"/>
        <v>4</v>
      </c>
    </row>
    <row r="395" spans="1:35" s="129" customFormat="1">
      <c r="B395" s="156" t="s">
        <v>5161</v>
      </c>
      <c r="C395" s="156" t="s">
        <v>5162</v>
      </c>
      <c r="D395" s="156">
        <v>33245</v>
      </c>
      <c r="E395" s="157">
        <v>0</v>
      </c>
      <c r="F395" s="157">
        <v>0</v>
      </c>
      <c r="G395" s="157">
        <v>0</v>
      </c>
      <c r="H395" s="157">
        <v>0</v>
      </c>
      <c r="I395" s="157">
        <v>0</v>
      </c>
      <c r="J395" s="157">
        <v>0</v>
      </c>
      <c r="K395" s="157">
        <v>0</v>
      </c>
      <c r="L395" s="157">
        <v>0</v>
      </c>
      <c r="M395" s="157">
        <v>0</v>
      </c>
      <c r="N395" s="157">
        <v>0</v>
      </c>
      <c r="O395" s="157">
        <v>0</v>
      </c>
      <c r="P395" s="157">
        <v>0</v>
      </c>
      <c r="Q395" s="157">
        <v>0</v>
      </c>
      <c r="R395" s="157">
        <v>0</v>
      </c>
      <c r="S395" s="157">
        <v>0</v>
      </c>
      <c r="T395" s="157">
        <v>0</v>
      </c>
      <c r="U395" s="157">
        <v>0</v>
      </c>
      <c r="V395" s="157">
        <v>0</v>
      </c>
      <c r="W395" s="157">
        <v>0</v>
      </c>
      <c r="X395" s="157">
        <v>0</v>
      </c>
      <c r="Y395" s="157">
        <v>0</v>
      </c>
      <c r="Z395" s="157">
        <v>0</v>
      </c>
      <c r="AA395" s="157">
        <v>0</v>
      </c>
      <c r="AB395" s="157">
        <v>0</v>
      </c>
      <c r="AC395" s="157">
        <v>0</v>
      </c>
      <c r="AD395" s="157">
        <v>0</v>
      </c>
      <c r="AE395" s="158">
        <f t="shared" si="32"/>
        <v>0</v>
      </c>
      <c r="AF395" s="159">
        <f t="shared" si="33"/>
        <v>0</v>
      </c>
      <c r="AG395" s="160">
        <f t="shared" si="34"/>
        <v>0</v>
      </c>
      <c r="AH395" s="175" t="s">
        <v>3437</v>
      </c>
      <c r="AI395" s="129">
        <f t="shared" si="35"/>
        <v>4</v>
      </c>
    </row>
    <row r="396" spans="1:35" s="129" customFormat="1">
      <c r="B396" s="156" t="s">
        <v>5165</v>
      </c>
      <c r="C396" s="156" t="s">
        <v>5166</v>
      </c>
      <c r="D396" s="156">
        <v>33245</v>
      </c>
      <c r="E396" s="157">
        <v>0</v>
      </c>
      <c r="F396" s="157">
        <v>0</v>
      </c>
      <c r="G396" s="157">
        <v>0</v>
      </c>
      <c r="H396" s="157">
        <v>0</v>
      </c>
      <c r="I396" s="157">
        <v>0</v>
      </c>
      <c r="J396" s="157">
        <v>0</v>
      </c>
      <c r="K396" s="157">
        <v>0</v>
      </c>
      <c r="L396" s="157">
        <v>0</v>
      </c>
      <c r="M396" s="157">
        <v>0</v>
      </c>
      <c r="N396" s="157">
        <v>0</v>
      </c>
      <c r="O396" s="157">
        <v>0</v>
      </c>
      <c r="P396" s="157">
        <v>0</v>
      </c>
      <c r="Q396" s="157">
        <v>0</v>
      </c>
      <c r="R396" s="157">
        <v>0</v>
      </c>
      <c r="S396" s="157">
        <v>0</v>
      </c>
      <c r="T396" s="157">
        <v>0</v>
      </c>
      <c r="U396" s="157">
        <v>0</v>
      </c>
      <c r="V396" s="157">
        <v>0</v>
      </c>
      <c r="W396" s="157">
        <v>0</v>
      </c>
      <c r="X396" s="157">
        <v>0</v>
      </c>
      <c r="Y396" s="157">
        <v>0</v>
      </c>
      <c r="Z396" s="157">
        <v>0</v>
      </c>
      <c r="AA396" s="157">
        <v>0</v>
      </c>
      <c r="AB396" s="157">
        <v>0</v>
      </c>
      <c r="AC396" s="157">
        <v>0</v>
      </c>
      <c r="AD396" s="157">
        <v>0</v>
      </c>
      <c r="AE396" s="158">
        <f t="shared" si="32"/>
        <v>0</v>
      </c>
      <c r="AF396" s="159">
        <f t="shared" si="33"/>
        <v>0</v>
      </c>
      <c r="AG396" s="160">
        <f t="shared" si="34"/>
        <v>0</v>
      </c>
      <c r="AH396" s="175" t="s">
        <v>3437</v>
      </c>
      <c r="AI396" s="129">
        <f t="shared" si="35"/>
        <v>4</v>
      </c>
    </row>
    <row r="397" spans="1:35" s="129" customFormat="1">
      <c r="B397" s="156" t="s">
        <v>5167</v>
      </c>
      <c r="C397" s="156" t="s">
        <v>5168</v>
      </c>
      <c r="D397" s="156">
        <v>33245</v>
      </c>
      <c r="E397" s="157">
        <v>0</v>
      </c>
      <c r="F397" s="157">
        <v>0</v>
      </c>
      <c r="G397" s="157">
        <v>0</v>
      </c>
      <c r="H397" s="157">
        <v>0</v>
      </c>
      <c r="I397" s="157">
        <v>0</v>
      </c>
      <c r="J397" s="157">
        <v>0</v>
      </c>
      <c r="K397" s="157">
        <v>0</v>
      </c>
      <c r="L397" s="157">
        <v>0</v>
      </c>
      <c r="M397" s="157">
        <v>0</v>
      </c>
      <c r="N397" s="157">
        <v>0</v>
      </c>
      <c r="O397" s="157">
        <v>0</v>
      </c>
      <c r="P397" s="157">
        <v>0</v>
      </c>
      <c r="Q397" s="157">
        <v>0</v>
      </c>
      <c r="R397" s="157">
        <v>0</v>
      </c>
      <c r="S397" s="157">
        <v>0</v>
      </c>
      <c r="T397" s="157">
        <v>0</v>
      </c>
      <c r="U397" s="157">
        <v>0</v>
      </c>
      <c r="V397" s="157">
        <v>0</v>
      </c>
      <c r="W397" s="157">
        <v>0</v>
      </c>
      <c r="X397" s="157">
        <v>0</v>
      </c>
      <c r="Y397" s="157">
        <v>0</v>
      </c>
      <c r="Z397" s="157">
        <v>0</v>
      </c>
      <c r="AA397" s="157">
        <v>0</v>
      </c>
      <c r="AB397" s="157">
        <v>0</v>
      </c>
      <c r="AC397" s="157">
        <v>0</v>
      </c>
      <c r="AD397" s="157">
        <v>0</v>
      </c>
      <c r="AE397" s="158">
        <f t="shared" si="32"/>
        <v>0</v>
      </c>
      <c r="AF397" s="159">
        <f t="shared" si="33"/>
        <v>0</v>
      </c>
      <c r="AG397" s="160">
        <f t="shared" si="34"/>
        <v>0</v>
      </c>
      <c r="AH397" s="175" t="s">
        <v>3437</v>
      </c>
      <c r="AI397" s="129">
        <f t="shared" si="35"/>
        <v>4</v>
      </c>
    </row>
    <row r="398" spans="1:35" s="129" customFormat="1">
      <c r="B398" s="156" t="s">
        <v>5171</v>
      </c>
      <c r="C398" s="156" t="s">
        <v>5172</v>
      </c>
      <c r="D398" s="156">
        <v>33245</v>
      </c>
      <c r="E398" s="157">
        <v>1</v>
      </c>
      <c r="F398" s="157">
        <v>0</v>
      </c>
      <c r="G398" s="157">
        <v>0</v>
      </c>
      <c r="H398" s="157">
        <v>0</v>
      </c>
      <c r="I398" s="157">
        <v>0</v>
      </c>
      <c r="J398" s="157">
        <v>0</v>
      </c>
      <c r="K398" s="157">
        <v>1</v>
      </c>
      <c r="L398" s="157">
        <v>0</v>
      </c>
      <c r="M398" s="157">
        <v>0</v>
      </c>
      <c r="N398" s="157">
        <v>0</v>
      </c>
      <c r="O398" s="157">
        <v>1</v>
      </c>
      <c r="P398" s="157">
        <v>0</v>
      </c>
      <c r="Q398" s="157">
        <v>0</v>
      </c>
      <c r="R398" s="157">
        <v>0</v>
      </c>
      <c r="S398" s="157">
        <v>0</v>
      </c>
      <c r="T398" s="157">
        <v>0</v>
      </c>
      <c r="U398" s="157">
        <v>1</v>
      </c>
      <c r="V398" s="157">
        <v>0</v>
      </c>
      <c r="W398" s="157">
        <v>0</v>
      </c>
      <c r="X398" s="157">
        <v>0</v>
      </c>
      <c r="Y398" s="157">
        <v>1</v>
      </c>
      <c r="Z398" s="157">
        <v>0</v>
      </c>
      <c r="AA398" s="157">
        <v>0</v>
      </c>
      <c r="AB398" s="157">
        <v>0</v>
      </c>
      <c r="AC398" s="157">
        <v>1</v>
      </c>
      <c r="AD398" s="157">
        <v>0</v>
      </c>
      <c r="AE398" s="158">
        <f t="shared" si="32"/>
        <v>6</v>
      </c>
      <c r="AF398" s="159">
        <f t="shared" si="33"/>
        <v>1</v>
      </c>
      <c r="AG398" s="160">
        <f t="shared" si="34"/>
        <v>6</v>
      </c>
      <c r="AH398" s="175" t="s">
        <v>3437</v>
      </c>
      <c r="AI398" s="129">
        <f t="shared" si="35"/>
        <v>4</v>
      </c>
    </row>
    <row r="399" spans="1:35" s="129" customFormat="1">
      <c r="B399" s="156" t="s">
        <v>5173</v>
      </c>
      <c r="C399" s="156" t="s">
        <v>5174</v>
      </c>
      <c r="D399" s="156">
        <v>33245</v>
      </c>
      <c r="E399" s="157">
        <v>0</v>
      </c>
      <c r="F399" s="157">
        <v>0</v>
      </c>
      <c r="G399" s="157">
        <v>0</v>
      </c>
      <c r="H399" s="157">
        <v>0</v>
      </c>
      <c r="I399" s="157">
        <v>0</v>
      </c>
      <c r="J399" s="157">
        <v>0</v>
      </c>
      <c r="K399" s="157">
        <v>0</v>
      </c>
      <c r="L399" s="157">
        <v>0</v>
      </c>
      <c r="M399" s="157">
        <v>0</v>
      </c>
      <c r="N399" s="157">
        <v>0</v>
      </c>
      <c r="O399" s="157">
        <v>0</v>
      </c>
      <c r="P399" s="157">
        <v>0</v>
      </c>
      <c r="Q399" s="157">
        <v>0</v>
      </c>
      <c r="R399" s="157">
        <v>0</v>
      </c>
      <c r="S399" s="157">
        <v>0</v>
      </c>
      <c r="T399" s="157">
        <v>0</v>
      </c>
      <c r="U399" s="157">
        <v>0</v>
      </c>
      <c r="V399" s="157">
        <v>0</v>
      </c>
      <c r="W399" s="157">
        <v>0</v>
      </c>
      <c r="X399" s="157">
        <v>0</v>
      </c>
      <c r="Y399" s="157">
        <v>0</v>
      </c>
      <c r="Z399" s="157">
        <v>0</v>
      </c>
      <c r="AA399" s="157">
        <v>0</v>
      </c>
      <c r="AB399" s="157">
        <v>0</v>
      </c>
      <c r="AC399" s="157">
        <v>0</v>
      </c>
      <c r="AD399" s="157">
        <v>0</v>
      </c>
      <c r="AE399" s="158">
        <f t="shared" si="32"/>
        <v>0</v>
      </c>
      <c r="AF399" s="159">
        <f t="shared" si="33"/>
        <v>0</v>
      </c>
      <c r="AG399" s="160">
        <f t="shared" si="34"/>
        <v>0</v>
      </c>
      <c r="AH399" s="175" t="s">
        <v>3437</v>
      </c>
      <c r="AI399" s="129">
        <f t="shared" si="35"/>
        <v>4</v>
      </c>
    </row>
    <row r="400" spans="1:35" s="129" customFormat="1">
      <c r="B400" s="156" t="s">
        <v>5175</v>
      </c>
      <c r="C400" s="156" t="s">
        <v>5176</v>
      </c>
      <c r="D400" s="156">
        <v>33245</v>
      </c>
      <c r="E400" s="157">
        <v>0</v>
      </c>
      <c r="F400" s="157">
        <v>0</v>
      </c>
      <c r="G400" s="157">
        <v>0</v>
      </c>
      <c r="H400" s="157">
        <v>0</v>
      </c>
      <c r="I400" s="157">
        <v>0</v>
      </c>
      <c r="J400" s="157">
        <v>0</v>
      </c>
      <c r="K400" s="157">
        <v>0</v>
      </c>
      <c r="L400" s="157">
        <v>0</v>
      </c>
      <c r="M400" s="157">
        <v>0</v>
      </c>
      <c r="N400" s="157">
        <v>0</v>
      </c>
      <c r="O400" s="157">
        <v>0</v>
      </c>
      <c r="P400" s="157">
        <v>0</v>
      </c>
      <c r="Q400" s="157">
        <v>0</v>
      </c>
      <c r="R400" s="157">
        <v>0</v>
      </c>
      <c r="S400" s="157">
        <v>0</v>
      </c>
      <c r="T400" s="157">
        <v>0</v>
      </c>
      <c r="U400" s="157">
        <v>0</v>
      </c>
      <c r="V400" s="157">
        <v>0</v>
      </c>
      <c r="W400" s="157">
        <v>0</v>
      </c>
      <c r="X400" s="157">
        <v>0</v>
      </c>
      <c r="Y400" s="157">
        <v>0</v>
      </c>
      <c r="Z400" s="157">
        <v>0</v>
      </c>
      <c r="AA400" s="157">
        <v>0</v>
      </c>
      <c r="AB400" s="157">
        <v>0</v>
      </c>
      <c r="AC400" s="157">
        <v>0</v>
      </c>
      <c r="AD400" s="157">
        <v>0</v>
      </c>
      <c r="AE400" s="158">
        <f t="shared" si="32"/>
        <v>0</v>
      </c>
      <c r="AF400" s="159">
        <f t="shared" si="33"/>
        <v>0</v>
      </c>
      <c r="AG400" s="160">
        <f t="shared" si="34"/>
        <v>0</v>
      </c>
      <c r="AH400" s="175" t="s">
        <v>3437</v>
      </c>
      <c r="AI400" s="129">
        <f t="shared" si="35"/>
        <v>4</v>
      </c>
    </row>
    <row r="401" spans="1:36" s="129" customFormat="1">
      <c r="B401" s="156" t="s">
        <v>5177</v>
      </c>
      <c r="C401" s="156" t="s">
        <v>5178</v>
      </c>
      <c r="D401" s="156">
        <v>33245</v>
      </c>
      <c r="E401" s="157">
        <v>0</v>
      </c>
      <c r="F401" s="157">
        <v>0</v>
      </c>
      <c r="G401" s="157">
        <v>0</v>
      </c>
      <c r="H401" s="157">
        <v>0</v>
      </c>
      <c r="I401" s="157">
        <v>0</v>
      </c>
      <c r="J401" s="157">
        <v>0</v>
      </c>
      <c r="K401" s="157">
        <v>1</v>
      </c>
      <c r="L401" s="157">
        <v>0</v>
      </c>
      <c r="M401" s="157">
        <v>0</v>
      </c>
      <c r="N401" s="157">
        <v>0</v>
      </c>
      <c r="O401" s="157">
        <v>0</v>
      </c>
      <c r="P401" s="157">
        <v>0</v>
      </c>
      <c r="Q401" s="157">
        <v>0</v>
      </c>
      <c r="R401" s="157">
        <v>0</v>
      </c>
      <c r="S401" s="157">
        <v>0</v>
      </c>
      <c r="T401" s="157">
        <v>0</v>
      </c>
      <c r="U401" s="157">
        <v>0</v>
      </c>
      <c r="V401" s="157">
        <v>0</v>
      </c>
      <c r="W401" s="157">
        <v>0</v>
      </c>
      <c r="X401" s="157">
        <v>0</v>
      </c>
      <c r="Y401" s="157">
        <v>0</v>
      </c>
      <c r="Z401" s="157">
        <v>0</v>
      </c>
      <c r="AA401" s="157">
        <v>0</v>
      </c>
      <c r="AB401" s="157">
        <v>0</v>
      </c>
      <c r="AC401" s="157">
        <v>0</v>
      </c>
      <c r="AD401" s="157">
        <v>0</v>
      </c>
      <c r="AE401" s="158">
        <f t="shared" si="32"/>
        <v>1</v>
      </c>
      <c r="AF401" s="159">
        <f t="shared" si="33"/>
        <v>1</v>
      </c>
      <c r="AG401" s="160">
        <f t="shared" si="34"/>
        <v>1</v>
      </c>
      <c r="AH401" s="175" t="s">
        <v>3437</v>
      </c>
      <c r="AI401" s="129">
        <f t="shared" si="35"/>
        <v>4</v>
      </c>
    </row>
    <row r="402" spans="1:36" s="129" customFormat="1">
      <c r="B402" s="156" t="s">
        <v>5179</v>
      </c>
      <c r="C402" s="156" t="s">
        <v>5180</v>
      </c>
      <c r="D402" s="156">
        <v>33245</v>
      </c>
      <c r="E402" s="157">
        <v>0</v>
      </c>
      <c r="F402" s="157">
        <v>0</v>
      </c>
      <c r="G402" s="157">
        <v>0</v>
      </c>
      <c r="H402" s="157">
        <v>0</v>
      </c>
      <c r="I402" s="157">
        <v>0</v>
      </c>
      <c r="J402" s="157">
        <v>0</v>
      </c>
      <c r="K402" s="157">
        <v>0</v>
      </c>
      <c r="L402" s="157">
        <v>0</v>
      </c>
      <c r="M402" s="157">
        <v>0</v>
      </c>
      <c r="N402" s="157">
        <v>0</v>
      </c>
      <c r="O402" s="157">
        <v>0</v>
      </c>
      <c r="P402" s="157">
        <v>0</v>
      </c>
      <c r="Q402" s="157">
        <v>0</v>
      </c>
      <c r="R402" s="157">
        <v>0</v>
      </c>
      <c r="S402" s="157">
        <v>0</v>
      </c>
      <c r="T402" s="157">
        <v>0</v>
      </c>
      <c r="U402" s="157">
        <v>0</v>
      </c>
      <c r="V402" s="157">
        <v>0</v>
      </c>
      <c r="W402" s="157">
        <v>0</v>
      </c>
      <c r="X402" s="157">
        <v>0</v>
      </c>
      <c r="Y402" s="157">
        <v>0</v>
      </c>
      <c r="Z402" s="157">
        <v>0</v>
      </c>
      <c r="AA402" s="157">
        <v>0</v>
      </c>
      <c r="AB402" s="157">
        <v>0</v>
      </c>
      <c r="AC402" s="157">
        <v>0</v>
      </c>
      <c r="AD402" s="157">
        <v>0</v>
      </c>
      <c r="AE402" s="158">
        <f t="shared" si="32"/>
        <v>0</v>
      </c>
      <c r="AF402" s="159">
        <f t="shared" si="33"/>
        <v>0</v>
      </c>
      <c r="AG402" s="160">
        <f t="shared" si="34"/>
        <v>0</v>
      </c>
      <c r="AH402" s="175" t="s">
        <v>3437</v>
      </c>
      <c r="AI402" s="129">
        <f t="shared" si="35"/>
        <v>4</v>
      </c>
    </row>
    <row r="403" spans="1:36" s="129" customFormat="1">
      <c r="B403" s="156" t="s">
        <v>5181</v>
      </c>
      <c r="C403" s="156" t="s">
        <v>5182</v>
      </c>
      <c r="D403" s="156">
        <v>33245</v>
      </c>
      <c r="E403" s="157">
        <v>0</v>
      </c>
      <c r="F403" s="157">
        <v>0</v>
      </c>
      <c r="G403" s="157">
        <v>0</v>
      </c>
      <c r="H403" s="157">
        <v>0</v>
      </c>
      <c r="I403" s="157">
        <v>0</v>
      </c>
      <c r="J403" s="157">
        <v>0</v>
      </c>
      <c r="K403" s="157">
        <v>0</v>
      </c>
      <c r="L403" s="157">
        <v>0</v>
      </c>
      <c r="M403" s="157">
        <v>0</v>
      </c>
      <c r="N403" s="157">
        <v>0</v>
      </c>
      <c r="O403" s="157">
        <v>0</v>
      </c>
      <c r="P403" s="157">
        <v>0</v>
      </c>
      <c r="Q403" s="157">
        <v>0</v>
      </c>
      <c r="R403" s="157">
        <v>0</v>
      </c>
      <c r="S403" s="157">
        <v>0</v>
      </c>
      <c r="T403" s="157">
        <v>1</v>
      </c>
      <c r="U403" s="157">
        <v>0</v>
      </c>
      <c r="V403" s="157">
        <v>0</v>
      </c>
      <c r="W403" s="157">
        <v>0</v>
      </c>
      <c r="X403" s="157">
        <v>0</v>
      </c>
      <c r="Y403" s="157">
        <v>0</v>
      </c>
      <c r="Z403" s="157">
        <v>0</v>
      </c>
      <c r="AA403" s="157">
        <v>0</v>
      </c>
      <c r="AB403" s="157">
        <v>0</v>
      </c>
      <c r="AC403" s="157">
        <v>1</v>
      </c>
      <c r="AD403" s="157">
        <v>0</v>
      </c>
      <c r="AE403" s="158">
        <f t="shared" si="32"/>
        <v>2</v>
      </c>
      <c r="AF403" s="159">
        <f t="shared" si="33"/>
        <v>1</v>
      </c>
      <c r="AG403" s="160">
        <f t="shared" si="34"/>
        <v>2</v>
      </c>
      <c r="AH403" s="175" t="s">
        <v>3438</v>
      </c>
      <c r="AI403" s="129">
        <f t="shared" si="35"/>
        <v>1</v>
      </c>
    </row>
    <row r="404" spans="1:36" s="129" customFormat="1">
      <c r="B404" s="156" t="s">
        <v>5183</v>
      </c>
      <c r="C404" s="156" t="s">
        <v>5184</v>
      </c>
      <c r="D404" s="156">
        <v>33245</v>
      </c>
      <c r="E404" s="157">
        <v>0</v>
      </c>
      <c r="F404" s="157">
        <v>0</v>
      </c>
      <c r="G404" s="157">
        <v>0</v>
      </c>
      <c r="H404" s="157">
        <v>0</v>
      </c>
      <c r="I404" s="157">
        <v>0</v>
      </c>
      <c r="J404" s="157">
        <v>0</v>
      </c>
      <c r="K404" s="157">
        <v>0</v>
      </c>
      <c r="L404" s="157">
        <v>0</v>
      </c>
      <c r="M404" s="157">
        <v>0</v>
      </c>
      <c r="N404" s="157">
        <v>0</v>
      </c>
      <c r="O404" s="157">
        <v>0</v>
      </c>
      <c r="P404" s="157">
        <v>0</v>
      </c>
      <c r="Q404" s="157">
        <v>0</v>
      </c>
      <c r="R404" s="157">
        <v>0</v>
      </c>
      <c r="S404" s="157">
        <v>0</v>
      </c>
      <c r="T404" s="157">
        <v>0</v>
      </c>
      <c r="U404" s="157">
        <v>0</v>
      </c>
      <c r="V404" s="157">
        <v>0</v>
      </c>
      <c r="W404" s="157">
        <v>0</v>
      </c>
      <c r="X404" s="157">
        <v>0</v>
      </c>
      <c r="Y404" s="157">
        <v>0</v>
      </c>
      <c r="Z404" s="157">
        <v>0</v>
      </c>
      <c r="AA404" s="157">
        <v>0</v>
      </c>
      <c r="AB404" s="157">
        <v>0</v>
      </c>
      <c r="AC404" s="157">
        <v>0</v>
      </c>
      <c r="AD404" s="157">
        <v>0</v>
      </c>
      <c r="AE404" s="158">
        <f t="shared" si="32"/>
        <v>0</v>
      </c>
      <c r="AF404" s="159">
        <f t="shared" si="33"/>
        <v>0</v>
      </c>
      <c r="AG404" s="160">
        <f t="shared" si="34"/>
        <v>0</v>
      </c>
      <c r="AH404" s="175" t="s">
        <v>3437</v>
      </c>
      <c r="AI404" s="129">
        <f t="shared" si="35"/>
        <v>4</v>
      </c>
    </row>
    <row r="405" spans="1:36" s="154" customFormat="1" hidden="1">
      <c r="A405" s="153" t="s">
        <v>3438</v>
      </c>
      <c r="B405" s="148" t="s">
        <v>4432</v>
      </c>
      <c r="C405" s="148" t="s">
        <v>4433</v>
      </c>
      <c r="D405" s="148">
        <v>33245</v>
      </c>
      <c r="E405" s="149">
        <v>0</v>
      </c>
      <c r="F405" s="149">
        <v>0</v>
      </c>
      <c r="G405" s="149">
        <v>0</v>
      </c>
      <c r="H405" s="149">
        <v>0</v>
      </c>
      <c r="I405" s="149">
        <v>0</v>
      </c>
      <c r="J405" s="149">
        <v>0</v>
      </c>
      <c r="K405" s="149">
        <v>0</v>
      </c>
      <c r="L405" s="149">
        <v>0</v>
      </c>
      <c r="M405" s="149">
        <v>0</v>
      </c>
      <c r="N405" s="149">
        <v>0</v>
      </c>
      <c r="O405" s="149">
        <v>0</v>
      </c>
      <c r="P405" s="149">
        <v>0</v>
      </c>
      <c r="Q405" s="149">
        <v>0</v>
      </c>
      <c r="R405" s="149">
        <v>0</v>
      </c>
      <c r="S405" s="149">
        <v>0</v>
      </c>
      <c r="T405" s="149">
        <v>0</v>
      </c>
      <c r="U405" s="149">
        <v>0</v>
      </c>
      <c r="V405" s="149">
        <v>0</v>
      </c>
      <c r="W405" s="149">
        <v>0</v>
      </c>
      <c r="X405" s="149">
        <v>0</v>
      </c>
      <c r="Y405" s="149">
        <v>0</v>
      </c>
      <c r="Z405" s="149">
        <v>0</v>
      </c>
      <c r="AA405" s="149">
        <v>0</v>
      </c>
      <c r="AB405" s="149">
        <v>0</v>
      </c>
      <c r="AC405" s="149">
        <v>0</v>
      </c>
      <c r="AD405" s="149">
        <v>0</v>
      </c>
      <c r="AE405" s="150">
        <f t="shared" ref="AE405:AE465" si="36">SUM(E405:AD405)</f>
        <v>0</v>
      </c>
      <c r="AF405" s="151">
        <f t="shared" ref="AF405:AF465" si="37">IF(AE405=0,0,1)</f>
        <v>0</v>
      </c>
      <c r="AG405" s="152">
        <f t="shared" ref="AG405:AG465" si="38">SUMPRODUCT($E$17:$AD$17,E405:AD405)</f>
        <v>0</v>
      </c>
      <c r="AH405" s="129"/>
      <c r="AI405" s="129"/>
      <c r="AJ405" s="129"/>
    </row>
    <row r="406" spans="1:36" s="154" customFormat="1" hidden="1">
      <c r="A406" s="153" t="s">
        <v>3438</v>
      </c>
      <c r="B406" s="148" t="s">
        <v>4460</v>
      </c>
      <c r="C406" s="148" t="s">
        <v>4461</v>
      </c>
      <c r="D406" s="148">
        <v>33245</v>
      </c>
      <c r="E406" s="149">
        <v>0</v>
      </c>
      <c r="F406" s="149">
        <v>0</v>
      </c>
      <c r="G406" s="149">
        <v>0</v>
      </c>
      <c r="H406" s="149">
        <v>0</v>
      </c>
      <c r="I406" s="149">
        <v>0</v>
      </c>
      <c r="J406" s="149">
        <v>0</v>
      </c>
      <c r="K406" s="149">
        <v>0</v>
      </c>
      <c r="L406" s="149">
        <v>0</v>
      </c>
      <c r="M406" s="149">
        <v>0</v>
      </c>
      <c r="N406" s="149">
        <v>0</v>
      </c>
      <c r="O406" s="149">
        <v>0</v>
      </c>
      <c r="P406" s="149">
        <v>0</v>
      </c>
      <c r="Q406" s="149">
        <v>0</v>
      </c>
      <c r="R406" s="149">
        <v>0</v>
      </c>
      <c r="S406" s="149">
        <v>0</v>
      </c>
      <c r="T406" s="149">
        <v>0</v>
      </c>
      <c r="U406" s="149">
        <v>0</v>
      </c>
      <c r="V406" s="149">
        <v>0</v>
      </c>
      <c r="W406" s="149">
        <v>0</v>
      </c>
      <c r="X406" s="149">
        <v>0</v>
      </c>
      <c r="Y406" s="149">
        <v>0</v>
      </c>
      <c r="Z406" s="149">
        <v>0</v>
      </c>
      <c r="AA406" s="149">
        <v>0</v>
      </c>
      <c r="AB406" s="149">
        <v>0</v>
      </c>
      <c r="AC406" s="149">
        <v>0</v>
      </c>
      <c r="AD406" s="149">
        <v>0</v>
      </c>
      <c r="AE406" s="150">
        <f t="shared" si="36"/>
        <v>0</v>
      </c>
      <c r="AF406" s="151">
        <f t="shared" si="37"/>
        <v>0</v>
      </c>
      <c r="AG406" s="152">
        <f t="shared" si="38"/>
        <v>0</v>
      </c>
      <c r="AH406" s="129"/>
      <c r="AI406" s="129"/>
      <c r="AJ406" s="129"/>
    </row>
    <row r="407" spans="1:36" s="154" customFormat="1" hidden="1">
      <c r="A407" s="153" t="s">
        <v>3438</v>
      </c>
      <c r="B407" s="148" t="s">
        <v>4472</v>
      </c>
      <c r="C407" s="148" t="s">
        <v>4473</v>
      </c>
      <c r="D407" s="148">
        <v>33245</v>
      </c>
      <c r="E407" s="149">
        <v>0</v>
      </c>
      <c r="F407" s="149">
        <v>0</v>
      </c>
      <c r="G407" s="149">
        <v>0</v>
      </c>
      <c r="H407" s="149">
        <v>0</v>
      </c>
      <c r="I407" s="149">
        <v>0</v>
      </c>
      <c r="J407" s="149">
        <v>0</v>
      </c>
      <c r="K407" s="149">
        <v>0</v>
      </c>
      <c r="L407" s="149">
        <v>0</v>
      </c>
      <c r="M407" s="149">
        <v>0</v>
      </c>
      <c r="N407" s="149">
        <v>0</v>
      </c>
      <c r="O407" s="149">
        <v>0</v>
      </c>
      <c r="P407" s="149">
        <v>0</v>
      </c>
      <c r="Q407" s="149">
        <v>0</v>
      </c>
      <c r="R407" s="149">
        <v>0</v>
      </c>
      <c r="S407" s="149">
        <v>0</v>
      </c>
      <c r="T407" s="149">
        <v>0</v>
      </c>
      <c r="U407" s="149">
        <v>0</v>
      </c>
      <c r="V407" s="149">
        <v>0</v>
      </c>
      <c r="W407" s="149">
        <v>0</v>
      </c>
      <c r="X407" s="149">
        <v>0</v>
      </c>
      <c r="Y407" s="149">
        <v>0</v>
      </c>
      <c r="Z407" s="149">
        <v>0</v>
      </c>
      <c r="AA407" s="149">
        <v>0</v>
      </c>
      <c r="AB407" s="149">
        <v>0</v>
      </c>
      <c r="AC407" s="149">
        <v>0</v>
      </c>
      <c r="AD407" s="149">
        <v>0</v>
      </c>
      <c r="AE407" s="150">
        <f t="shared" si="36"/>
        <v>0</v>
      </c>
      <c r="AF407" s="151">
        <f t="shared" si="37"/>
        <v>0</v>
      </c>
      <c r="AG407" s="152">
        <f t="shared" si="38"/>
        <v>0</v>
      </c>
      <c r="AH407" s="129"/>
      <c r="AI407" s="129"/>
      <c r="AJ407" s="129"/>
    </row>
    <row r="408" spans="1:36" s="154" customFormat="1" hidden="1">
      <c r="A408" s="153" t="s">
        <v>3438</v>
      </c>
      <c r="B408" s="148" t="s">
        <v>4520</v>
      </c>
      <c r="C408" s="148" t="s">
        <v>4521</v>
      </c>
      <c r="D408" s="148">
        <v>33245</v>
      </c>
      <c r="E408" s="149">
        <v>0</v>
      </c>
      <c r="F408" s="149">
        <v>0</v>
      </c>
      <c r="G408" s="149">
        <v>0</v>
      </c>
      <c r="H408" s="149">
        <v>0</v>
      </c>
      <c r="I408" s="149">
        <v>0</v>
      </c>
      <c r="J408" s="149">
        <v>0</v>
      </c>
      <c r="K408" s="149">
        <v>0</v>
      </c>
      <c r="L408" s="149">
        <v>0</v>
      </c>
      <c r="M408" s="149">
        <v>0</v>
      </c>
      <c r="N408" s="149">
        <v>0</v>
      </c>
      <c r="O408" s="149">
        <v>0</v>
      </c>
      <c r="P408" s="149">
        <v>0</v>
      </c>
      <c r="Q408" s="149">
        <v>0</v>
      </c>
      <c r="R408" s="149">
        <v>0</v>
      </c>
      <c r="S408" s="149">
        <v>0</v>
      </c>
      <c r="T408" s="149">
        <v>0</v>
      </c>
      <c r="U408" s="149">
        <v>0</v>
      </c>
      <c r="V408" s="149">
        <v>0</v>
      </c>
      <c r="W408" s="149">
        <v>0</v>
      </c>
      <c r="X408" s="149">
        <v>0</v>
      </c>
      <c r="Y408" s="149">
        <v>0</v>
      </c>
      <c r="Z408" s="149">
        <v>0</v>
      </c>
      <c r="AA408" s="149">
        <v>0</v>
      </c>
      <c r="AB408" s="149">
        <v>0</v>
      </c>
      <c r="AC408" s="149">
        <v>0</v>
      </c>
      <c r="AD408" s="149">
        <v>0</v>
      </c>
      <c r="AE408" s="150">
        <f t="shared" si="36"/>
        <v>0</v>
      </c>
      <c r="AF408" s="151">
        <f t="shared" si="37"/>
        <v>0</v>
      </c>
      <c r="AG408" s="152">
        <f t="shared" si="38"/>
        <v>0</v>
      </c>
      <c r="AH408" s="129"/>
      <c r="AI408" s="129"/>
      <c r="AJ408" s="129"/>
    </row>
    <row r="409" spans="1:36" s="154" customFormat="1" hidden="1">
      <c r="A409" s="153" t="s">
        <v>3438</v>
      </c>
      <c r="B409" s="148" t="s">
        <v>4536</v>
      </c>
      <c r="C409" s="148" t="s">
        <v>4537</v>
      </c>
      <c r="D409" s="148">
        <v>33245</v>
      </c>
      <c r="E409" s="149">
        <v>0</v>
      </c>
      <c r="F409" s="149">
        <v>0</v>
      </c>
      <c r="G409" s="149">
        <v>0</v>
      </c>
      <c r="H409" s="149">
        <v>0</v>
      </c>
      <c r="I409" s="149">
        <v>0</v>
      </c>
      <c r="J409" s="149">
        <v>0</v>
      </c>
      <c r="K409" s="149">
        <v>0</v>
      </c>
      <c r="L409" s="149">
        <v>0</v>
      </c>
      <c r="M409" s="149">
        <v>0</v>
      </c>
      <c r="N409" s="149">
        <v>0</v>
      </c>
      <c r="O409" s="149">
        <v>0</v>
      </c>
      <c r="P409" s="149">
        <v>0</v>
      </c>
      <c r="Q409" s="149">
        <v>0</v>
      </c>
      <c r="R409" s="149">
        <v>0</v>
      </c>
      <c r="S409" s="149">
        <v>0</v>
      </c>
      <c r="T409" s="149">
        <v>0</v>
      </c>
      <c r="U409" s="149">
        <v>0</v>
      </c>
      <c r="V409" s="149">
        <v>0</v>
      </c>
      <c r="W409" s="149">
        <v>0</v>
      </c>
      <c r="X409" s="149">
        <v>0</v>
      </c>
      <c r="Y409" s="149">
        <v>0</v>
      </c>
      <c r="Z409" s="149">
        <v>0</v>
      </c>
      <c r="AA409" s="149">
        <v>0</v>
      </c>
      <c r="AB409" s="149">
        <v>0</v>
      </c>
      <c r="AC409" s="149">
        <v>0</v>
      </c>
      <c r="AD409" s="149">
        <v>0</v>
      </c>
      <c r="AE409" s="150">
        <f t="shared" si="36"/>
        <v>0</v>
      </c>
      <c r="AF409" s="151">
        <f t="shared" si="37"/>
        <v>0</v>
      </c>
      <c r="AG409" s="152">
        <f t="shared" si="38"/>
        <v>0</v>
      </c>
      <c r="AH409" s="129"/>
      <c r="AI409" s="129"/>
      <c r="AJ409" s="129"/>
    </row>
    <row r="410" spans="1:36" s="154" customFormat="1" hidden="1">
      <c r="A410" s="153" t="s">
        <v>3438</v>
      </c>
      <c r="B410" s="148" t="s">
        <v>4548</v>
      </c>
      <c r="C410" s="148" t="s">
        <v>4549</v>
      </c>
      <c r="D410" s="148">
        <v>33245</v>
      </c>
      <c r="E410" s="149">
        <v>0</v>
      </c>
      <c r="F410" s="149">
        <v>0</v>
      </c>
      <c r="G410" s="149">
        <v>0</v>
      </c>
      <c r="H410" s="149">
        <v>0</v>
      </c>
      <c r="I410" s="149">
        <v>0</v>
      </c>
      <c r="J410" s="149">
        <v>0</v>
      </c>
      <c r="K410" s="149">
        <v>0</v>
      </c>
      <c r="L410" s="149">
        <v>0</v>
      </c>
      <c r="M410" s="149">
        <v>0</v>
      </c>
      <c r="N410" s="149">
        <v>0</v>
      </c>
      <c r="O410" s="149">
        <v>0</v>
      </c>
      <c r="P410" s="149">
        <v>0</v>
      </c>
      <c r="Q410" s="149">
        <v>0</v>
      </c>
      <c r="R410" s="149">
        <v>0</v>
      </c>
      <c r="S410" s="149">
        <v>0</v>
      </c>
      <c r="T410" s="149">
        <v>0</v>
      </c>
      <c r="U410" s="149">
        <v>0</v>
      </c>
      <c r="V410" s="149">
        <v>0</v>
      </c>
      <c r="W410" s="149">
        <v>0</v>
      </c>
      <c r="X410" s="149">
        <v>0</v>
      </c>
      <c r="Y410" s="149">
        <v>0</v>
      </c>
      <c r="Z410" s="149">
        <v>0</v>
      </c>
      <c r="AA410" s="149">
        <v>0</v>
      </c>
      <c r="AB410" s="149">
        <v>0</v>
      </c>
      <c r="AC410" s="149">
        <v>0</v>
      </c>
      <c r="AD410" s="149">
        <v>0</v>
      </c>
      <c r="AE410" s="150">
        <f t="shared" si="36"/>
        <v>0</v>
      </c>
      <c r="AF410" s="151">
        <f t="shared" si="37"/>
        <v>0</v>
      </c>
      <c r="AG410" s="152">
        <f t="shared" si="38"/>
        <v>0</v>
      </c>
      <c r="AH410" s="129"/>
      <c r="AI410" s="129"/>
      <c r="AJ410" s="129"/>
    </row>
    <row r="411" spans="1:36" s="154" customFormat="1" hidden="1">
      <c r="A411" s="153" t="s">
        <v>3438</v>
      </c>
      <c r="B411" s="148" t="s">
        <v>4564</v>
      </c>
      <c r="C411" s="148" t="s">
        <v>4565</v>
      </c>
      <c r="D411" s="148">
        <v>33245</v>
      </c>
      <c r="E411" s="149">
        <v>0</v>
      </c>
      <c r="F411" s="149">
        <v>0</v>
      </c>
      <c r="G411" s="149">
        <v>0</v>
      </c>
      <c r="H411" s="149">
        <v>0</v>
      </c>
      <c r="I411" s="149">
        <v>0</v>
      </c>
      <c r="J411" s="149">
        <v>0</v>
      </c>
      <c r="K411" s="149">
        <v>0</v>
      </c>
      <c r="L411" s="149">
        <v>0</v>
      </c>
      <c r="M411" s="149">
        <v>0</v>
      </c>
      <c r="N411" s="149">
        <v>0</v>
      </c>
      <c r="O411" s="149">
        <v>0</v>
      </c>
      <c r="P411" s="149">
        <v>0</v>
      </c>
      <c r="Q411" s="149">
        <v>0</v>
      </c>
      <c r="R411" s="149">
        <v>0</v>
      </c>
      <c r="S411" s="149">
        <v>0</v>
      </c>
      <c r="T411" s="149">
        <v>0</v>
      </c>
      <c r="U411" s="149">
        <v>0</v>
      </c>
      <c r="V411" s="149">
        <v>0</v>
      </c>
      <c r="W411" s="149">
        <v>0</v>
      </c>
      <c r="X411" s="149">
        <v>0</v>
      </c>
      <c r="Y411" s="149">
        <v>0</v>
      </c>
      <c r="Z411" s="149">
        <v>0</v>
      </c>
      <c r="AA411" s="149">
        <v>0</v>
      </c>
      <c r="AB411" s="149">
        <v>0</v>
      </c>
      <c r="AC411" s="149">
        <v>0</v>
      </c>
      <c r="AD411" s="149">
        <v>0</v>
      </c>
      <c r="AE411" s="150">
        <f t="shared" si="36"/>
        <v>0</v>
      </c>
      <c r="AF411" s="151">
        <f t="shared" si="37"/>
        <v>0</v>
      </c>
      <c r="AG411" s="152">
        <f t="shared" si="38"/>
        <v>0</v>
      </c>
      <c r="AH411" s="129"/>
      <c r="AI411" s="129"/>
      <c r="AJ411" s="129"/>
    </row>
    <row r="412" spans="1:36" s="154" customFormat="1" hidden="1">
      <c r="A412" s="153" t="s">
        <v>3438</v>
      </c>
      <c r="B412" s="148" t="s">
        <v>4580</v>
      </c>
      <c r="C412" s="148" t="s">
        <v>4581</v>
      </c>
      <c r="D412" s="148">
        <v>33245</v>
      </c>
      <c r="E412" s="149">
        <v>0</v>
      </c>
      <c r="F412" s="149">
        <v>0</v>
      </c>
      <c r="G412" s="149">
        <v>0</v>
      </c>
      <c r="H412" s="149">
        <v>0</v>
      </c>
      <c r="I412" s="149">
        <v>0</v>
      </c>
      <c r="J412" s="149">
        <v>0</v>
      </c>
      <c r="K412" s="149">
        <v>0</v>
      </c>
      <c r="L412" s="149">
        <v>0</v>
      </c>
      <c r="M412" s="149">
        <v>0</v>
      </c>
      <c r="N412" s="149">
        <v>0</v>
      </c>
      <c r="O412" s="149">
        <v>0</v>
      </c>
      <c r="P412" s="149">
        <v>0</v>
      </c>
      <c r="Q412" s="149">
        <v>0</v>
      </c>
      <c r="R412" s="149">
        <v>0</v>
      </c>
      <c r="S412" s="149">
        <v>0</v>
      </c>
      <c r="T412" s="149">
        <v>0</v>
      </c>
      <c r="U412" s="149">
        <v>0</v>
      </c>
      <c r="V412" s="149">
        <v>0</v>
      </c>
      <c r="W412" s="149">
        <v>0</v>
      </c>
      <c r="X412" s="149">
        <v>0</v>
      </c>
      <c r="Y412" s="149">
        <v>0</v>
      </c>
      <c r="Z412" s="149">
        <v>0</v>
      </c>
      <c r="AA412" s="149">
        <v>0</v>
      </c>
      <c r="AB412" s="149">
        <v>0</v>
      </c>
      <c r="AC412" s="149">
        <v>0</v>
      </c>
      <c r="AD412" s="149">
        <v>0</v>
      </c>
      <c r="AE412" s="150">
        <f t="shared" si="36"/>
        <v>0</v>
      </c>
      <c r="AF412" s="151">
        <f t="shared" si="37"/>
        <v>0</v>
      </c>
      <c r="AG412" s="152">
        <f t="shared" si="38"/>
        <v>0</v>
      </c>
      <c r="AH412" s="129"/>
      <c r="AI412" s="129"/>
      <c r="AJ412" s="129"/>
    </row>
    <row r="413" spans="1:36" s="154" customFormat="1" hidden="1">
      <c r="A413" s="153" t="s">
        <v>3438</v>
      </c>
      <c r="B413" s="148" t="s">
        <v>4582</v>
      </c>
      <c r="C413" s="148" t="s">
        <v>4583</v>
      </c>
      <c r="D413" s="148">
        <v>33245</v>
      </c>
      <c r="E413" s="149">
        <v>0</v>
      </c>
      <c r="F413" s="149">
        <v>0</v>
      </c>
      <c r="G413" s="149">
        <v>0</v>
      </c>
      <c r="H413" s="149">
        <v>0</v>
      </c>
      <c r="I413" s="149">
        <v>0</v>
      </c>
      <c r="J413" s="149">
        <v>0</v>
      </c>
      <c r="K413" s="149">
        <v>0</v>
      </c>
      <c r="L413" s="149">
        <v>0</v>
      </c>
      <c r="M413" s="149">
        <v>0</v>
      </c>
      <c r="N413" s="149">
        <v>0</v>
      </c>
      <c r="O413" s="149">
        <v>0</v>
      </c>
      <c r="P413" s="149">
        <v>0</v>
      </c>
      <c r="Q413" s="149">
        <v>0</v>
      </c>
      <c r="R413" s="149">
        <v>0</v>
      </c>
      <c r="S413" s="149">
        <v>0</v>
      </c>
      <c r="T413" s="149">
        <v>0</v>
      </c>
      <c r="U413" s="149">
        <v>0</v>
      </c>
      <c r="V413" s="149">
        <v>0</v>
      </c>
      <c r="W413" s="149">
        <v>0</v>
      </c>
      <c r="X413" s="149">
        <v>0</v>
      </c>
      <c r="Y413" s="149">
        <v>0</v>
      </c>
      <c r="Z413" s="149">
        <v>0</v>
      </c>
      <c r="AA413" s="149">
        <v>0</v>
      </c>
      <c r="AB413" s="149">
        <v>0</v>
      </c>
      <c r="AC413" s="149">
        <v>0</v>
      </c>
      <c r="AD413" s="149">
        <v>0</v>
      </c>
      <c r="AE413" s="150">
        <f t="shared" si="36"/>
        <v>0</v>
      </c>
      <c r="AF413" s="151">
        <f t="shared" si="37"/>
        <v>0</v>
      </c>
      <c r="AG413" s="152">
        <f t="shared" si="38"/>
        <v>0</v>
      </c>
      <c r="AH413" s="129"/>
      <c r="AI413" s="129"/>
      <c r="AJ413" s="129"/>
    </row>
    <row r="414" spans="1:36" s="154" customFormat="1" hidden="1">
      <c r="A414" s="153" t="s">
        <v>3438</v>
      </c>
      <c r="B414" s="148" t="s">
        <v>4590</v>
      </c>
      <c r="C414" s="148" t="s">
        <v>4591</v>
      </c>
      <c r="D414" s="148">
        <v>33245</v>
      </c>
      <c r="E414" s="149">
        <v>0</v>
      </c>
      <c r="F414" s="149">
        <v>0</v>
      </c>
      <c r="G414" s="149">
        <v>0</v>
      </c>
      <c r="H414" s="149">
        <v>0</v>
      </c>
      <c r="I414" s="149">
        <v>0</v>
      </c>
      <c r="J414" s="149">
        <v>0</v>
      </c>
      <c r="K414" s="149">
        <v>0</v>
      </c>
      <c r="L414" s="149">
        <v>0</v>
      </c>
      <c r="M414" s="149">
        <v>0</v>
      </c>
      <c r="N414" s="149">
        <v>0</v>
      </c>
      <c r="O414" s="149">
        <v>0</v>
      </c>
      <c r="P414" s="149">
        <v>0</v>
      </c>
      <c r="Q414" s="149">
        <v>0</v>
      </c>
      <c r="R414" s="149">
        <v>0</v>
      </c>
      <c r="S414" s="149">
        <v>0</v>
      </c>
      <c r="T414" s="149">
        <v>0</v>
      </c>
      <c r="U414" s="149">
        <v>0</v>
      </c>
      <c r="V414" s="149">
        <v>0</v>
      </c>
      <c r="W414" s="149">
        <v>0</v>
      </c>
      <c r="X414" s="149">
        <v>0</v>
      </c>
      <c r="Y414" s="149">
        <v>0</v>
      </c>
      <c r="Z414" s="149">
        <v>0</v>
      </c>
      <c r="AA414" s="149">
        <v>0</v>
      </c>
      <c r="AB414" s="149">
        <v>0</v>
      </c>
      <c r="AC414" s="149">
        <v>0</v>
      </c>
      <c r="AD414" s="149">
        <v>0</v>
      </c>
      <c r="AE414" s="150">
        <f t="shared" si="36"/>
        <v>0</v>
      </c>
      <c r="AF414" s="151">
        <f t="shared" si="37"/>
        <v>0</v>
      </c>
      <c r="AG414" s="152">
        <f t="shared" si="38"/>
        <v>0</v>
      </c>
      <c r="AH414" s="129"/>
      <c r="AI414" s="129"/>
      <c r="AJ414" s="129"/>
    </row>
    <row r="415" spans="1:36" s="154" customFormat="1" hidden="1">
      <c r="A415" s="153" t="s">
        <v>3438</v>
      </c>
      <c r="B415" s="148" t="s">
        <v>4604</v>
      </c>
      <c r="C415" s="148" t="s">
        <v>4605</v>
      </c>
      <c r="D415" s="148">
        <v>33245</v>
      </c>
      <c r="E415" s="149">
        <v>0</v>
      </c>
      <c r="F415" s="149">
        <v>0</v>
      </c>
      <c r="G415" s="149">
        <v>0</v>
      </c>
      <c r="H415" s="149">
        <v>0</v>
      </c>
      <c r="I415" s="149">
        <v>0</v>
      </c>
      <c r="J415" s="149">
        <v>0</v>
      </c>
      <c r="K415" s="149">
        <v>0</v>
      </c>
      <c r="L415" s="149">
        <v>0</v>
      </c>
      <c r="M415" s="149">
        <v>0</v>
      </c>
      <c r="N415" s="149">
        <v>0</v>
      </c>
      <c r="O415" s="149">
        <v>0</v>
      </c>
      <c r="P415" s="149">
        <v>0</v>
      </c>
      <c r="Q415" s="149">
        <v>0</v>
      </c>
      <c r="R415" s="149">
        <v>0</v>
      </c>
      <c r="S415" s="149">
        <v>0</v>
      </c>
      <c r="T415" s="149">
        <v>0</v>
      </c>
      <c r="U415" s="149">
        <v>0</v>
      </c>
      <c r="V415" s="149">
        <v>0</v>
      </c>
      <c r="W415" s="149">
        <v>0</v>
      </c>
      <c r="X415" s="149">
        <v>0</v>
      </c>
      <c r="Y415" s="149">
        <v>0</v>
      </c>
      <c r="Z415" s="149">
        <v>0</v>
      </c>
      <c r="AA415" s="149">
        <v>0</v>
      </c>
      <c r="AB415" s="149">
        <v>0</v>
      </c>
      <c r="AC415" s="149">
        <v>0</v>
      </c>
      <c r="AD415" s="149">
        <v>0</v>
      </c>
      <c r="AE415" s="150">
        <f t="shared" si="36"/>
        <v>0</v>
      </c>
      <c r="AF415" s="151">
        <f t="shared" si="37"/>
        <v>0</v>
      </c>
      <c r="AG415" s="152">
        <f t="shared" si="38"/>
        <v>0</v>
      </c>
      <c r="AH415" s="129"/>
      <c r="AI415" s="129"/>
      <c r="AJ415" s="129"/>
    </row>
    <row r="416" spans="1:36" s="154" customFormat="1" hidden="1">
      <c r="A416" s="153" t="s">
        <v>3438</v>
      </c>
      <c r="B416" s="148" t="s">
        <v>4610</v>
      </c>
      <c r="C416" s="148" t="s">
        <v>4611</v>
      </c>
      <c r="D416" s="148">
        <v>33245</v>
      </c>
      <c r="E416" s="149">
        <v>0</v>
      </c>
      <c r="F416" s="149">
        <v>0</v>
      </c>
      <c r="G416" s="149">
        <v>0</v>
      </c>
      <c r="H416" s="149">
        <v>0</v>
      </c>
      <c r="I416" s="149">
        <v>0</v>
      </c>
      <c r="J416" s="149">
        <v>0</v>
      </c>
      <c r="K416" s="149">
        <v>0</v>
      </c>
      <c r="L416" s="149">
        <v>0</v>
      </c>
      <c r="M416" s="149">
        <v>0</v>
      </c>
      <c r="N416" s="149">
        <v>0</v>
      </c>
      <c r="O416" s="149">
        <v>0</v>
      </c>
      <c r="P416" s="149">
        <v>0</v>
      </c>
      <c r="Q416" s="149">
        <v>0</v>
      </c>
      <c r="R416" s="149">
        <v>0</v>
      </c>
      <c r="S416" s="149">
        <v>0</v>
      </c>
      <c r="T416" s="149">
        <v>0</v>
      </c>
      <c r="U416" s="149">
        <v>0</v>
      </c>
      <c r="V416" s="149">
        <v>0</v>
      </c>
      <c r="W416" s="149">
        <v>0</v>
      </c>
      <c r="X416" s="149">
        <v>0</v>
      </c>
      <c r="Y416" s="149">
        <v>0</v>
      </c>
      <c r="Z416" s="149">
        <v>0</v>
      </c>
      <c r="AA416" s="149">
        <v>0</v>
      </c>
      <c r="AB416" s="149">
        <v>0</v>
      </c>
      <c r="AC416" s="149">
        <v>0</v>
      </c>
      <c r="AD416" s="149">
        <v>0</v>
      </c>
      <c r="AE416" s="150">
        <f t="shared" si="36"/>
        <v>0</v>
      </c>
      <c r="AF416" s="151">
        <f t="shared" si="37"/>
        <v>0</v>
      </c>
      <c r="AG416" s="152">
        <f t="shared" si="38"/>
        <v>0</v>
      </c>
      <c r="AH416" s="129"/>
      <c r="AI416" s="129"/>
      <c r="AJ416" s="129"/>
    </row>
    <row r="417" spans="1:36" s="154" customFormat="1" hidden="1">
      <c r="A417" s="153" t="s">
        <v>3438</v>
      </c>
      <c r="B417" s="148" t="s">
        <v>4622</v>
      </c>
      <c r="C417" s="148" t="s">
        <v>4623</v>
      </c>
      <c r="D417" s="148">
        <v>33245</v>
      </c>
      <c r="E417" s="149">
        <v>0</v>
      </c>
      <c r="F417" s="149">
        <v>0</v>
      </c>
      <c r="G417" s="149">
        <v>0</v>
      </c>
      <c r="H417" s="149">
        <v>0</v>
      </c>
      <c r="I417" s="149">
        <v>0</v>
      </c>
      <c r="J417" s="149">
        <v>0</v>
      </c>
      <c r="K417" s="149">
        <v>0</v>
      </c>
      <c r="L417" s="149">
        <v>0</v>
      </c>
      <c r="M417" s="149">
        <v>0</v>
      </c>
      <c r="N417" s="149">
        <v>0</v>
      </c>
      <c r="O417" s="149">
        <v>0</v>
      </c>
      <c r="P417" s="149">
        <v>0</v>
      </c>
      <c r="Q417" s="149">
        <v>0</v>
      </c>
      <c r="R417" s="149">
        <v>0</v>
      </c>
      <c r="S417" s="149">
        <v>0</v>
      </c>
      <c r="T417" s="149">
        <v>0</v>
      </c>
      <c r="U417" s="149">
        <v>0</v>
      </c>
      <c r="V417" s="149">
        <v>0</v>
      </c>
      <c r="W417" s="149">
        <v>0</v>
      </c>
      <c r="X417" s="149">
        <v>0</v>
      </c>
      <c r="Y417" s="149">
        <v>0</v>
      </c>
      <c r="Z417" s="149">
        <v>0</v>
      </c>
      <c r="AA417" s="149">
        <v>0</v>
      </c>
      <c r="AB417" s="149">
        <v>0</v>
      </c>
      <c r="AC417" s="149">
        <v>0</v>
      </c>
      <c r="AD417" s="149">
        <v>0</v>
      </c>
      <c r="AE417" s="150">
        <f t="shared" si="36"/>
        <v>0</v>
      </c>
      <c r="AF417" s="151">
        <f t="shared" si="37"/>
        <v>0</v>
      </c>
      <c r="AG417" s="152">
        <f t="shared" si="38"/>
        <v>0</v>
      </c>
      <c r="AH417" s="129"/>
      <c r="AI417" s="129"/>
      <c r="AJ417" s="129"/>
    </row>
    <row r="418" spans="1:36" s="154" customFormat="1" hidden="1">
      <c r="A418" s="153" t="s">
        <v>3438</v>
      </c>
      <c r="B418" s="148" t="s">
        <v>4634</v>
      </c>
      <c r="C418" s="148" t="s">
        <v>4635</v>
      </c>
      <c r="D418" s="148">
        <v>33245</v>
      </c>
      <c r="E418" s="149">
        <v>0</v>
      </c>
      <c r="F418" s="149">
        <v>0</v>
      </c>
      <c r="G418" s="149">
        <v>0</v>
      </c>
      <c r="H418" s="149">
        <v>0</v>
      </c>
      <c r="I418" s="149">
        <v>0</v>
      </c>
      <c r="J418" s="149">
        <v>0</v>
      </c>
      <c r="K418" s="149">
        <v>0</v>
      </c>
      <c r="L418" s="149">
        <v>0</v>
      </c>
      <c r="M418" s="149">
        <v>0</v>
      </c>
      <c r="N418" s="149">
        <v>0</v>
      </c>
      <c r="O418" s="149">
        <v>0</v>
      </c>
      <c r="P418" s="149">
        <v>0</v>
      </c>
      <c r="Q418" s="149">
        <v>0</v>
      </c>
      <c r="R418" s="149">
        <v>0</v>
      </c>
      <c r="S418" s="149">
        <v>0</v>
      </c>
      <c r="T418" s="149">
        <v>0</v>
      </c>
      <c r="U418" s="149">
        <v>0</v>
      </c>
      <c r="V418" s="149">
        <v>0</v>
      </c>
      <c r="W418" s="149">
        <v>0</v>
      </c>
      <c r="X418" s="149">
        <v>0</v>
      </c>
      <c r="Y418" s="149">
        <v>0</v>
      </c>
      <c r="Z418" s="149">
        <v>0</v>
      </c>
      <c r="AA418" s="149">
        <v>0</v>
      </c>
      <c r="AB418" s="149">
        <v>0</v>
      </c>
      <c r="AC418" s="149">
        <v>0</v>
      </c>
      <c r="AD418" s="149">
        <v>0</v>
      </c>
      <c r="AE418" s="150">
        <f t="shared" si="36"/>
        <v>0</v>
      </c>
      <c r="AF418" s="151">
        <f t="shared" si="37"/>
        <v>0</v>
      </c>
      <c r="AG418" s="152">
        <f t="shared" si="38"/>
        <v>0</v>
      </c>
      <c r="AH418" s="129"/>
      <c r="AI418" s="129"/>
      <c r="AJ418" s="129"/>
    </row>
    <row r="419" spans="1:36" s="154" customFormat="1" hidden="1">
      <c r="A419" s="153" t="s">
        <v>3438</v>
      </c>
      <c r="B419" s="148" t="s">
        <v>4664</v>
      </c>
      <c r="C419" s="148" t="s">
        <v>4665</v>
      </c>
      <c r="D419" s="148">
        <v>33245</v>
      </c>
      <c r="E419" s="149">
        <v>0</v>
      </c>
      <c r="F419" s="149">
        <v>0</v>
      </c>
      <c r="G419" s="149">
        <v>0</v>
      </c>
      <c r="H419" s="149">
        <v>0</v>
      </c>
      <c r="I419" s="149">
        <v>0</v>
      </c>
      <c r="J419" s="149">
        <v>0</v>
      </c>
      <c r="K419" s="149">
        <v>0</v>
      </c>
      <c r="L419" s="149">
        <v>0</v>
      </c>
      <c r="M419" s="149">
        <v>0</v>
      </c>
      <c r="N419" s="149">
        <v>0</v>
      </c>
      <c r="O419" s="149">
        <v>0</v>
      </c>
      <c r="P419" s="149">
        <v>0</v>
      </c>
      <c r="Q419" s="149">
        <v>0</v>
      </c>
      <c r="R419" s="149">
        <v>0</v>
      </c>
      <c r="S419" s="149">
        <v>0</v>
      </c>
      <c r="T419" s="149">
        <v>0</v>
      </c>
      <c r="U419" s="149">
        <v>0</v>
      </c>
      <c r="V419" s="149">
        <v>0</v>
      </c>
      <c r="W419" s="149">
        <v>0</v>
      </c>
      <c r="X419" s="149">
        <v>0</v>
      </c>
      <c r="Y419" s="149">
        <v>0</v>
      </c>
      <c r="Z419" s="149">
        <v>0</v>
      </c>
      <c r="AA419" s="149">
        <v>0</v>
      </c>
      <c r="AB419" s="149">
        <v>0</v>
      </c>
      <c r="AC419" s="149">
        <v>0</v>
      </c>
      <c r="AD419" s="149">
        <v>0</v>
      </c>
      <c r="AE419" s="150">
        <f t="shared" si="36"/>
        <v>0</v>
      </c>
      <c r="AF419" s="151">
        <f t="shared" si="37"/>
        <v>0</v>
      </c>
      <c r="AG419" s="152">
        <f t="shared" si="38"/>
        <v>0</v>
      </c>
      <c r="AH419" s="129"/>
      <c r="AI419" s="129"/>
      <c r="AJ419" s="129"/>
    </row>
    <row r="420" spans="1:36" s="154" customFormat="1" hidden="1">
      <c r="A420" s="153" t="s">
        <v>3438</v>
      </c>
      <c r="B420" s="148" t="s">
        <v>4688</v>
      </c>
      <c r="C420" s="148" t="s">
        <v>4689</v>
      </c>
      <c r="D420" s="148">
        <v>33245</v>
      </c>
      <c r="E420" s="149">
        <v>0</v>
      </c>
      <c r="F420" s="149">
        <v>0</v>
      </c>
      <c r="G420" s="149">
        <v>0</v>
      </c>
      <c r="H420" s="149">
        <v>0</v>
      </c>
      <c r="I420" s="149">
        <v>0</v>
      </c>
      <c r="J420" s="149">
        <v>0</v>
      </c>
      <c r="K420" s="149">
        <v>0</v>
      </c>
      <c r="L420" s="149">
        <v>0</v>
      </c>
      <c r="M420" s="149">
        <v>0</v>
      </c>
      <c r="N420" s="149">
        <v>0</v>
      </c>
      <c r="O420" s="149">
        <v>0</v>
      </c>
      <c r="P420" s="149">
        <v>0</v>
      </c>
      <c r="Q420" s="149">
        <v>0</v>
      </c>
      <c r="R420" s="149">
        <v>0</v>
      </c>
      <c r="S420" s="149">
        <v>0</v>
      </c>
      <c r="T420" s="149">
        <v>0</v>
      </c>
      <c r="U420" s="149">
        <v>0</v>
      </c>
      <c r="V420" s="149">
        <v>0</v>
      </c>
      <c r="W420" s="149">
        <v>0</v>
      </c>
      <c r="X420" s="149">
        <v>0</v>
      </c>
      <c r="Y420" s="149">
        <v>0</v>
      </c>
      <c r="Z420" s="149">
        <v>0</v>
      </c>
      <c r="AA420" s="149">
        <v>0</v>
      </c>
      <c r="AB420" s="149">
        <v>0</v>
      </c>
      <c r="AC420" s="149">
        <v>0</v>
      </c>
      <c r="AD420" s="149">
        <v>0</v>
      </c>
      <c r="AE420" s="150">
        <f t="shared" si="36"/>
        <v>0</v>
      </c>
      <c r="AF420" s="151">
        <f t="shared" si="37"/>
        <v>0</v>
      </c>
      <c r="AG420" s="152">
        <f t="shared" si="38"/>
        <v>0</v>
      </c>
      <c r="AH420" s="129"/>
      <c r="AI420" s="129"/>
      <c r="AJ420" s="129"/>
    </row>
    <row r="421" spans="1:36" s="154" customFormat="1" hidden="1">
      <c r="A421" s="153" t="s">
        <v>3438</v>
      </c>
      <c r="B421" s="148" t="s">
        <v>4710</v>
      </c>
      <c r="C421" s="148" t="s">
        <v>4711</v>
      </c>
      <c r="D421" s="148">
        <v>33245</v>
      </c>
      <c r="E421" s="149">
        <v>0</v>
      </c>
      <c r="F421" s="149">
        <v>0</v>
      </c>
      <c r="G421" s="149">
        <v>0</v>
      </c>
      <c r="H421" s="149">
        <v>0</v>
      </c>
      <c r="I421" s="149">
        <v>0</v>
      </c>
      <c r="J421" s="149">
        <v>0</v>
      </c>
      <c r="K421" s="149">
        <v>0</v>
      </c>
      <c r="L421" s="149">
        <v>0</v>
      </c>
      <c r="M421" s="149">
        <v>0</v>
      </c>
      <c r="N421" s="149">
        <v>0</v>
      </c>
      <c r="O421" s="149">
        <v>0</v>
      </c>
      <c r="P421" s="149">
        <v>0</v>
      </c>
      <c r="Q421" s="149">
        <v>0</v>
      </c>
      <c r="R421" s="149">
        <v>0</v>
      </c>
      <c r="S421" s="149">
        <v>0</v>
      </c>
      <c r="T421" s="149">
        <v>0</v>
      </c>
      <c r="U421" s="149">
        <v>0</v>
      </c>
      <c r="V421" s="149">
        <v>0</v>
      </c>
      <c r="W421" s="149">
        <v>0</v>
      </c>
      <c r="X421" s="149">
        <v>0</v>
      </c>
      <c r="Y421" s="149">
        <v>0</v>
      </c>
      <c r="Z421" s="149">
        <v>0</v>
      </c>
      <c r="AA421" s="149">
        <v>0</v>
      </c>
      <c r="AB421" s="149">
        <v>0</v>
      </c>
      <c r="AC421" s="149">
        <v>0</v>
      </c>
      <c r="AD421" s="149">
        <v>0</v>
      </c>
      <c r="AE421" s="150">
        <f t="shared" si="36"/>
        <v>0</v>
      </c>
      <c r="AF421" s="151">
        <f t="shared" si="37"/>
        <v>0</v>
      </c>
      <c r="AG421" s="152">
        <f t="shared" si="38"/>
        <v>0</v>
      </c>
      <c r="AH421" s="129"/>
      <c r="AI421" s="129"/>
      <c r="AJ421" s="129"/>
    </row>
    <row r="422" spans="1:36" s="154" customFormat="1" hidden="1">
      <c r="A422" s="153" t="s">
        <v>3438</v>
      </c>
      <c r="B422" s="148" t="s">
        <v>4716</v>
      </c>
      <c r="C422" s="148" t="s">
        <v>4717</v>
      </c>
      <c r="D422" s="148">
        <v>33245</v>
      </c>
      <c r="E422" s="149">
        <v>0</v>
      </c>
      <c r="F422" s="149">
        <v>0</v>
      </c>
      <c r="G422" s="149">
        <v>0</v>
      </c>
      <c r="H422" s="149">
        <v>0</v>
      </c>
      <c r="I422" s="149">
        <v>0</v>
      </c>
      <c r="J422" s="149">
        <v>0</v>
      </c>
      <c r="K422" s="149">
        <v>0</v>
      </c>
      <c r="L422" s="149">
        <v>0</v>
      </c>
      <c r="M422" s="149">
        <v>0</v>
      </c>
      <c r="N422" s="149">
        <v>0</v>
      </c>
      <c r="O422" s="149">
        <v>0</v>
      </c>
      <c r="P422" s="149">
        <v>0</v>
      </c>
      <c r="Q422" s="149">
        <v>0</v>
      </c>
      <c r="R422" s="149">
        <v>0</v>
      </c>
      <c r="S422" s="149">
        <v>0</v>
      </c>
      <c r="T422" s="149">
        <v>0</v>
      </c>
      <c r="U422" s="149">
        <v>0</v>
      </c>
      <c r="V422" s="149">
        <v>0</v>
      </c>
      <c r="W422" s="149">
        <v>0</v>
      </c>
      <c r="X422" s="149">
        <v>0</v>
      </c>
      <c r="Y422" s="149">
        <v>0</v>
      </c>
      <c r="Z422" s="149">
        <v>0</v>
      </c>
      <c r="AA422" s="149">
        <v>0</v>
      </c>
      <c r="AB422" s="149">
        <v>0</v>
      </c>
      <c r="AC422" s="149">
        <v>0</v>
      </c>
      <c r="AD422" s="149">
        <v>0</v>
      </c>
      <c r="AE422" s="150">
        <f t="shared" si="36"/>
        <v>0</v>
      </c>
      <c r="AF422" s="151">
        <f t="shared" si="37"/>
        <v>0</v>
      </c>
      <c r="AG422" s="152">
        <f t="shared" si="38"/>
        <v>0</v>
      </c>
      <c r="AH422" s="129"/>
      <c r="AI422" s="129"/>
      <c r="AJ422" s="129"/>
    </row>
    <row r="423" spans="1:36" s="154" customFormat="1" hidden="1">
      <c r="A423" s="153" t="s">
        <v>3438</v>
      </c>
      <c r="B423" s="148" t="s">
        <v>4720</v>
      </c>
      <c r="C423" s="148" t="s">
        <v>4721</v>
      </c>
      <c r="D423" s="148">
        <v>33245</v>
      </c>
      <c r="E423" s="149">
        <v>0</v>
      </c>
      <c r="F423" s="149">
        <v>0</v>
      </c>
      <c r="G423" s="149">
        <v>0</v>
      </c>
      <c r="H423" s="149">
        <v>0</v>
      </c>
      <c r="I423" s="149">
        <v>0</v>
      </c>
      <c r="J423" s="149">
        <v>0</v>
      </c>
      <c r="K423" s="149">
        <v>0</v>
      </c>
      <c r="L423" s="149">
        <v>0</v>
      </c>
      <c r="M423" s="149">
        <v>0</v>
      </c>
      <c r="N423" s="149">
        <v>0</v>
      </c>
      <c r="O423" s="149">
        <v>0</v>
      </c>
      <c r="P423" s="149">
        <v>0</v>
      </c>
      <c r="Q423" s="149">
        <v>0</v>
      </c>
      <c r="R423" s="149">
        <v>0</v>
      </c>
      <c r="S423" s="149">
        <v>0</v>
      </c>
      <c r="T423" s="149">
        <v>0</v>
      </c>
      <c r="U423" s="149">
        <v>0</v>
      </c>
      <c r="V423" s="149">
        <v>0</v>
      </c>
      <c r="W423" s="149">
        <v>0</v>
      </c>
      <c r="X423" s="149">
        <v>0</v>
      </c>
      <c r="Y423" s="149">
        <v>0</v>
      </c>
      <c r="Z423" s="149">
        <v>0</v>
      </c>
      <c r="AA423" s="149">
        <v>0</v>
      </c>
      <c r="AB423" s="149">
        <v>0</v>
      </c>
      <c r="AC423" s="149">
        <v>0</v>
      </c>
      <c r="AD423" s="149">
        <v>0</v>
      </c>
      <c r="AE423" s="150">
        <f t="shared" si="36"/>
        <v>0</v>
      </c>
      <c r="AF423" s="151">
        <f t="shared" si="37"/>
        <v>0</v>
      </c>
      <c r="AG423" s="152">
        <f t="shared" si="38"/>
        <v>0</v>
      </c>
      <c r="AH423" s="129"/>
      <c r="AI423" s="129"/>
      <c r="AJ423" s="129"/>
    </row>
    <row r="424" spans="1:36" s="154" customFormat="1" hidden="1">
      <c r="A424" s="153" t="s">
        <v>3438</v>
      </c>
      <c r="B424" s="148" t="s">
        <v>4728</v>
      </c>
      <c r="C424" s="148" t="s">
        <v>4729</v>
      </c>
      <c r="D424" s="148">
        <v>33245</v>
      </c>
      <c r="E424" s="149">
        <v>0</v>
      </c>
      <c r="F424" s="149">
        <v>0</v>
      </c>
      <c r="G424" s="149">
        <v>0</v>
      </c>
      <c r="H424" s="149">
        <v>0</v>
      </c>
      <c r="I424" s="149">
        <v>0</v>
      </c>
      <c r="J424" s="149">
        <v>0</v>
      </c>
      <c r="K424" s="149">
        <v>0</v>
      </c>
      <c r="L424" s="149">
        <v>0</v>
      </c>
      <c r="M424" s="149">
        <v>0</v>
      </c>
      <c r="N424" s="149">
        <v>0</v>
      </c>
      <c r="O424" s="149">
        <v>0</v>
      </c>
      <c r="P424" s="149">
        <v>0</v>
      </c>
      <c r="Q424" s="149">
        <v>0</v>
      </c>
      <c r="R424" s="149">
        <v>0</v>
      </c>
      <c r="S424" s="149">
        <v>0</v>
      </c>
      <c r="T424" s="149">
        <v>0</v>
      </c>
      <c r="U424" s="149">
        <v>0</v>
      </c>
      <c r="V424" s="149">
        <v>0</v>
      </c>
      <c r="W424" s="149">
        <v>0</v>
      </c>
      <c r="X424" s="149">
        <v>0</v>
      </c>
      <c r="Y424" s="149">
        <v>0</v>
      </c>
      <c r="Z424" s="149">
        <v>0</v>
      </c>
      <c r="AA424" s="149">
        <v>0</v>
      </c>
      <c r="AB424" s="149">
        <v>0</v>
      </c>
      <c r="AC424" s="149">
        <v>0</v>
      </c>
      <c r="AD424" s="149">
        <v>0</v>
      </c>
      <c r="AE424" s="150">
        <f t="shared" si="36"/>
        <v>0</v>
      </c>
      <c r="AF424" s="151">
        <f t="shared" si="37"/>
        <v>0</v>
      </c>
      <c r="AG424" s="152">
        <f t="shared" si="38"/>
        <v>0</v>
      </c>
      <c r="AH424" s="129"/>
      <c r="AI424" s="129"/>
      <c r="AJ424" s="129"/>
    </row>
    <row r="425" spans="1:36" s="154" customFormat="1" hidden="1">
      <c r="A425" s="153" t="s">
        <v>3438</v>
      </c>
      <c r="B425" s="148" t="s">
        <v>4730</v>
      </c>
      <c r="C425" s="148" t="s">
        <v>4731</v>
      </c>
      <c r="D425" s="148">
        <v>33245</v>
      </c>
      <c r="E425" s="149">
        <v>0</v>
      </c>
      <c r="F425" s="149">
        <v>0</v>
      </c>
      <c r="G425" s="149">
        <v>0</v>
      </c>
      <c r="H425" s="149">
        <v>0</v>
      </c>
      <c r="I425" s="149">
        <v>0</v>
      </c>
      <c r="J425" s="149">
        <v>0</v>
      </c>
      <c r="K425" s="149">
        <v>0</v>
      </c>
      <c r="L425" s="149">
        <v>0</v>
      </c>
      <c r="M425" s="149">
        <v>0</v>
      </c>
      <c r="N425" s="149">
        <v>0</v>
      </c>
      <c r="O425" s="149">
        <v>0</v>
      </c>
      <c r="P425" s="149">
        <v>0</v>
      </c>
      <c r="Q425" s="149">
        <v>0</v>
      </c>
      <c r="R425" s="149">
        <v>0</v>
      </c>
      <c r="S425" s="149">
        <v>0</v>
      </c>
      <c r="T425" s="149">
        <v>0</v>
      </c>
      <c r="U425" s="149">
        <v>0</v>
      </c>
      <c r="V425" s="149">
        <v>0</v>
      </c>
      <c r="W425" s="149">
        <v>0</v>
      </c>
      <c r="X425" s="149">
        <v>0</v>
      </c>
      <c r="Y425" s="149">
        <v>0</v>
      </c>
      <c r="Z425" s="149">
        <v>0</v>
      </c>
      <c r="AA425" s="149">
        <v>0</v>
      </c>
      <c r="AB425" s="149">
        <v>0</v>
      </c>
      <c r="AC425" s="149">
        <v>0</v>
      </c>
      <c r="AD425" s="149">
        <v>0</v>
      </c>
      <c r="AE425" s="150">
        <f t="shared" si="36"/>
        <v>0</v>
      </c>
      <c r="AF425" s="151">
        <f t="shared" si="37"/>
        <v>0</v>
      </c>
      <c r="AG425" s="152">
        <f t="shared" si="38"/>
        <v>0</v>
      </c>
      <c r="AH425" s="129"/>
      <c r="AI425" s="129"/>
      <c r="AJ425" s="129"/>
    </row>
    <row r="426" spans="1:36" s="154" customFormat="1" hidden="1">
      <c r="A426" s="153" t="s">
        <v>3438</v>
      </c>
      <c r="B426" s="148" t="s">
        <v>4734</v>
      </c>
      <c r="C426" s="148" t="s">
        <v>4735</v>
      </c>
      <c r="D426" s="148">
        <v>33245</v>
      </c>
      <c r="E426" s="149">
        <v>0</v>
      </c>
      <c r="F426" s="149">
        <v>0</v>
      </c>
      <c r="G426" s="149">
        <v>0</v>
      </c>
      <c r="H426" s="149">
        <v>0</v>
      </c>
      <c r="I426" s="149">
        <v>0</v>
      </c>
      <c r="J426" s="149">
        <v>0</v>
      </c>
      <c r="K426" s="149">
        <v>0</v>
      </c>
      <c r="L426" s="149">
        <v>0</v>
      </c>
      <c r="M426" s="149">
        <v>0</v>
      </c>
      <c r="N426" s="149">
        <v>0</v>
      </c>
      <c r="O426" s="149">
        <v>0</v>
      </c>
      <c r="P426" s="149">
        <v>0</v>
      </c>
      <c r="Q426" s="149">
        <v>0</v>
      </c>
      <c r="R426" s="149">
        <v>0</v>
      </c>
      <c r="S426" s="149">
        <v>0</v>
      </c>
      <c r="T426" s="149">
        <v>0</v>
      </c>
      <c r="U426" s="149">
        <v>0</v>
      </c>
      <c r="V426" s="149">
        <v>0</v>
      </c>
      <c r="W426" s="149">
        <v>0</v>
      </c>
      <c r="X426" s="149">
        <v>0</v>
      </c>
      <c r="Y426" s="149">
        <v>0</v>
      </c>
      <c r="Z426" s="149">
        <v>0</v>
      </c>
      <c r="AA426" s="149">
        <v>0</v>
      </c>
      <c r="AB426" s="149">
        <v>0</v>
      </c>
      <c r="AC426" s="149">
        <v>0</v>
      </c>
      <c r="AD426" s="149">
        <v>0</v>
      </c>
      <c r="AE426" s="150">
        <f t="shared" si="36"/>
        <v>0</v>
      </c>
      <c r="AF426" s="151">
        <f t="shared" si="37"/>
        <v>0</v>
      </c>
      <c r="AG426" s="152">
        <f t="shared" si="38"/>
        <v>0</v>
      </c>
      <c r="AH426" s="129"/>
      <c r="AI426" s="129"/>
      <c r="AJ426" s="129"/>
    </row>
    <row r="427" spans="1:36" s="154" customFormat="1" hidden="1">
      <c r="A427" s="153" t="s">
        <v>3438</v>
      </c>
      <c r="B427" s="148" t="s">
        <v>4738</v>
      </c>
      <c r="C427" s="148" t="s">
        <v>4739</v>
      </c>
      <c r="D427" s="148">
        <v>33245</v>
      </c>
      <c r="E427" s="149">
        <v>0</v>
      </c>
      <c r="F427" s="149">
        <v>0</v>
      </c>
      <c r="G427" s="149">
        <v>0</v>
      </c>
      <c r="H427" s="149">
        <v>0</v>
      </c>
      <c r="I427" s="149">
        <v>0</v>
      </c>
      <c r="J427" s="149">
        <v>0</v>
      </c>
      <c r="K427" s="149">
        <v>0</v>
      </c>
      <c r="L427" s="149">
        <v>0</v>
      </c>
      <c r="M427" s="149">
        <v>0</v>
      </c>
      <c r="N427" s="149">
        <v>0</v>
      </c>
      <c r="O427" s="149">
        <v>0</v>
      </c>
      <c r="P427" s="149">
        <v>0</v>
      </c>
      <c r="Q427" s="149">
        <v>0</v>
      </c>
      <c r="R427" s="149">
        <v>0</v>
      </c>
      <c r="S427" s="149">
        <v>0</v>
      </c>
      <c r="T427" s="149">
        <v>0</v>
      </c>
      <c r="U427" s="149">
        <v>0</v>
      </c>
      <c r="V427" s="149">
        <v>0</v>
      </c>
      <c r="W427" s="149">
        <v>0</v>
      </c>
      <c r="X427" s="149">
        <v>0</v>
      </c>
      <c r="Y427" s="149">
        <v>0</v>
      </c>
      <c r="Z427" s="149">
        <v>0</v>
      </c>
      <c r="AA427" s="149">
        <v>0</v>
      </c>
      <c r="AB427" s="149">
        <v>0</v>
      </c>
      <c r="AC427" s="149">
        <v>0</v>
      </c>
      <c r="AD427" s="149">
        <v>0</v>
      </c>
      <c r="AE427" s="150">
        <f t="shared" si="36"/>
        <v>0</v>
      </c>
      <c r="AF427" s="151">
        <f t="shared" si="37"/>
        <v>0</v>
      </c>
      <c r="AG427" s="152">
        <f t="shared" si="38"/>
        <v>0</v>
      </c>
      <c r="AH427" s="129"/>
      <c r="AI427" s="129"/>
      <c r="AJ427" s="129"/>
    </row>
    <row r="428" spans="1:36" s="154" customFormat="1" hidden="1">
      <c r="A428" s="153" t="s">
        <v>3438</v>
      </c>
      <c r="B428" s="148" t="s">
        <v>4748</v>
      </c>
      <c r="C428" s="148" t="s">
        <v>4749</v>
      </c>
      <c r="D428" s="148">
        <v>33245</v>
      </c>
      <c r="E428" s="149">
        <v>0</v>
      </c>
      <c r="F428" s="149">
        <v>0</v>
      </c>
      <c r="G428" s="149">
        <v>0</v>
      </c>
      <c r="H428" s="149">
        <v>0</v>
      </c>
      <c r="I428" s="149">
        <v>0</v>
      </c>
      <c r="J428" s="149">
        <v>0</v>
      </c>
      <c r="K428" s="149">
        <v>0</v>
      </c>
      <c r="L428" s="149">
        <v>0</v>
      </c>
      <c r="M428" s="149">
        <v>0</v>
      </c>
      <c r="N428" s="149">
        <v>0</v>
      </c>
      <c r="O428" s="149">
        <v>0</v>
      </c>
      <c r="P428" s="149">
        <v>0</v>
      </c>
      <c r="Q428" s="149">
        <v>0</v>
      </c>
      <c r="R428" s="149">
        <v>0</v>
      </c>
      <c r="S428" s="149">
        <v>0</v>
      </c>
      <c r="T428" s="149">
        <v>0</v>
      </c>
      <c r="U428" s="149">
        <v>0</v>
      </c>
      <c r="V428" s="149">
        <v>0</v>
      </c>
      <c r="W428" s="149">
        <v>0</v>
      </c>
      <c r="X428" s="149">
        <v>0</v>
      </c>
      <c r="Y428" s="149">
        <v>0</v>
      </c>
      <c r="Z428" s="149">
        <v>0</v>
      </c>
      <c r="AA428" s="149">
        <v>0</v>
      </c>
      <c r="AB428" s="149">
        <v>0</v>
      </c>
      <c r="AC428" s="149">
        <v>0</v>
      </c>
      <c r="AD428" s="149">
        <v>0</v>
      </c>
      <c r="AE428" s="150">
        <f t="shared" si="36"/>
        <v>0</v>
      </c>
      <c r="AF428" s="151">
        <f t="shared" si="37"/>
        <v>0</v>
      </c>
      <c r="AG428" s="152">
        <f t="shared" si="38"/>
        <v>0</v>
      </c>
      <c r="AH428" s="129"/>
      <c r="AI428" s="129"/>
      <c r="AJ428" s="129"/>
    </row>
    <row r="429" spans="1:36" s="154" customFormat="1" hidden="1">
      <c r="A429" s="153" t="s">
        <v>3438</v>
      </c>
      <c r="B429" s="148" t="s">
        <v>4752</v>
      </c>
      <c r="C429" s="148" t="s">
        <v>4753</v>
      </c>
      <c r="D429" s="148">
        <v>33245</v>
      </c>
      <c r="E429" s="149">
        <v>0</v>
      </c>
      <c r="F429" s="149">
        <v>0</v>
      </c>
      <c r="G429" s="149">
        <v>0</v>
      </c>
      <c r="H429" s="149">
        <v>0</v>
      </c>
      <c r="I429" s="149">
        <v>0</v>
      </c>
      <c r="J429" s="149">
        <v>0</v>
      </c>
      <c r="K429" s="149">
        <v>0</v>
      </c>
      <c r="L429" s="149">
        <v>0</v>
      </c>
      <c r="M429" s="149">
        <v>0</v>
      </c>
      <c r="N429" s="149">
        <v>0</v>
      </c>
      <c r="O429" s="149">
        <v>0</v>
      </c>
      <c r="P429" s="149">
        <v>0</v>
      </c>
      <c r="Q429" s="149">
        <v>0</v>
      </c>
      <c r="R429" s="149">
        <v>0</v>
      </c>
      <c r="S429" s="149">
        <v>0</v>
      </c>
      <c r="T429" s="149">
        <v>0</v>
      </c>
      <c r="U429" s="149">
        <v>0</v>
      </c>
      <c r="V429" s="149">
        <v>0</v>
      </c>
      <c r="W429" s="149">
        <v>0</v>
      </c>
      <c r="X429" s="149">
        <v>0</v>
      </c>
      <c r="Y429" s="149">
        <v>0</v>
      </c>
      <c r="Z429" s="149">
        <v>0</v>
      </c>
      <c r="AA429" s="149">
        <v>0</v>
      </c>
      <c r="AB429" s="149">
        <v>0</v>
      </c>
      <c r="AC429" s="149">
        <v>0</v>
      </c>
      <c r="AD429" s="149">
        <v>0</v>
      </c>
      <c r="AE429" s="150">
        <f t="shared" si="36"/>
        <v>0</v>
      </c>
      <c r="AF429" s="151">
        <f t="shared" si="37"/>
        <v>0</v>
      </c>
      <c r="AG429" s="152">
        <f t="shared" si="38"/>
        <v>0</v>
      </c>
      <c r="AH429" s="129"/>
      <c r="AI429" s="129"/>
      <c r="AJ429" s="129"/>
    </row>
    <row r="430" spans="1:36" s="154" customFormat="1" hidden="1">
      <c r="A430" s="153" t="s">
        <v>3438</v>
      </c>
      <c r="B430" s="148" t="s">
        <v>4762</v>
      </c>
      <c r="C430" s="148" t="s">
        <v>4763</v>
      </c>
      <c r="D430" s="148">
        <v>33245</v>
      </c>
      <c r="E430" s="149">
        <v>0</v>
      </c>
      <c r="F430" s="149">
        <v>0</v>
      </c>
      <c r="G430" s="149">
        <v>0</v>
      </c>
      <c r="H430" s="149">
        <v>0</v>
      </c>
      <c r="I430" s="149">
        <v>0</v>
      </c>
      <c r="J430" s="149">
        <v>0</v>
      </c>
      <c r="K430" s="149">
        <v>0</v>
      </c>
      <c r="L430" s="149">
        <v>0</v>
      </c>
      <c r="M430" s="149">
        <v>0</v>
      </c>
      <c r="N430" s="149">
        <v>0</v>
      </c>
      <c r="O430" s="149">
        <v>0</v>
      </c>
      <c r="P430" s="149">
        <v>0</v>
      </c>
      <c r="Q430" s="149">
        <v>0</v>
      </c>
      <c r="R430" s="149">
        <v>0</v>
      </c>
      <c r="S430" s="149">
        <v>0</v>
      </c>
      <c r="T430" s="149">
        <v>0</v>
      </c>
      <c r="U430" s="149">
        <v>0</v>
      </c>
      <c r="V430" s="149">
        <v>0</v>
      </c>
      <c r="W430" s="149">
        <v>0</v>
      </c>
      <c r="X430" s="149">
        <v>0</v>
      </c>
      <c r="Y430" s="149">
        <v>0</v>
      </c>
      <c r="Z430" s="149">
        <v>0</v>
      </c>
      <c r="AA430" s="149">
        <v>0</v>
      </c>
      <c r="AB430" s="149">
        <v>0</v>
      </c>
      <c r="AC430" s="149">
        <v>0</v>
      </c>
      <c r="AD430" s="149">
        <v>0</v>
      </c>
      <c r="AE430" s="150">
        <f t="shared" si="36"/>
        <v>0</v>
      </c>
      <c r="AF430" s="151">
        <f t="shared" si="37"/>
        <v>0</v>
      </c>
      <c r="AG430" s="152">
        <f t="shared" si="38"/>
        <v>0</v>
      </c>
      <c r="AH430" s="129"/>
      <c r="AI430" s="129"/>
      <c r="AJ430" s="129"/>
    </row>
    <row r="431" spans="1:36" s="154" customFormat="1" hidden="1">
      <c r="A431" s="153" t="s">
        <v>3438</v>
      </c>
      <c r="B431" s="148" t="s">
        <v>4770</v>
      </c>
      <c r="C431" s="148" t="s">
        <v>4771</v>
      </c>
      <c r="D431" s="148">
        <v>33245</v>
      </c>
      <c r="E431" s="149">
        <v>0</v>
      </c>
      <c r="F431" s="149">
        <v>0</v>
      </c>
      <c r="G431" s="149">
        <v>0</v>
      </c>
      <c r="H431" s="149">
        <v>0</v>
      </c>
      <c r="I431" s="149">
        <v>0</v>
      </c>
      <c r="J431" s="149">
        <v>0</v>
      </c>
      <c r="K431" s="149">
        <v>0</v>
      </c>
      <c r="L431" s="149">
        <v>0</v>
      </c>
      <c r="M431" s="149">
        <v>0</v>
      </c>
      <c r="N431" s="149">
        <v>0</v>
      </c>
      <c r="O431" s="149">
        <v>0</v>
      </c>
      <c r="P431" s="149">
        <v>0</v>
      </c>
      <c r="Q431" s="149">
        <v>0</v>
      </c>
      <c r="R431" s="149">
        <v>0</v>
      </c>
      <c r="S431" s="149">
        <v>0</v>
      </c>
      <c r="T431" s="149">
        <v>0</v>
      </c>
      <c r="U431" s="149">
        <v>0</v>
      </c>
      <c r="V431" s="149">
        <v>0</v>
      </c>
      <c r="W431" s="149">
        <v>0</v>
      </c>
      <c r="X431" s="149">
        <v>0</v>
      </c>
      <c r="Y431" s="149">
        <v>0</v>
      </c>
      <c r="Z431" s="149">
        <v>0</v>
      </c>
      <c r="AA431" s="149">
        <v>0</v>
      </c>
      <c r="AB431" s="149">
        <v>0</v>
      </c>
      <c r="AC431" s="149">
        <v>0</v>
      </c>
      <c r="AD431" s="149">
        <v>0</v>
      </c>
      <c r="AE431" s="150">
        <f t="shared" si="36"/>
        <v>0</v>
      </c>
      <c r="AF431" s="151">
        <f t="shared" si="37"/>
        <v>0</v>
      </c>
      <c r="AG431" s="152">
        <f t="shared" si="38"/>
        <v>0</v>
      </c>
      <c r="AH431" s="129"/>
      <c r="AI431" s="129"/>
      <c r="AJ431" s="129"/>
    </row>
    <row r="432" spans="1:36" s="154" customFormat="1" hidden="1">
      <c r="A432" s="153" t="s">
        <v>3438</v>
      </c>
      <c r="B432" s="148" t="s">
        <v>4796</v>
      </c>
      <c r="C432" s="148" t="s">
        <v>4797</v>
      </c>
      <c r="D432" s="148">
        <v>33245</v>
      </c>
      <c r="E432" s="149">
        <v>0</v>
      </c>
      <c r="F432" s="149">
        <v>0</v>
      </c>
      <c r="G432" s="149">
        <v>0</v>
      </c>
      <c r="H432" s="149">
        <v>0</v>
      </c>
      <c r="I432" s="149">
        <v>0</v>
      </c>
      <c r="J432" s="149">
        <v>0</v>
      </c>
      <c r="K432" s="149">
        <v>0</v>
      </c>
      <c r="L432" s="149">
        <v>0</v>
      </c>
      <c r="M432" s="149">
        <v>0</v>
      </c>
      <c r="N432" s="149">
        <v>0</v>
      </c>
      <c r="O432" s="149">
        <v>0</v>
      </c>
      <c r="P432" s="149">
        <v>0</v>
      </c>
      <c r="Q432" s="149">
        <v>0</v>
      </c>
      <c r="R432" s="149">
        <v>0</v>
      </c>
      <c r="S432" s="149">
        <v>0</v>
      </c>
      <c r="T432" s="149">
        <v>0</v>
      </c>
      <c r="U432" s="149">
        <v>0</v>
      </c>
      <c r="V432" s="149">
        <v>0</v>
      </c>
      <c r="W432" s="149">
        <v>0</v>
      </c>
      <c r="X432" s="149">
        <v>0</v>
      </c>
      <c r="Y432" s="149">
        <v>0</v>
      </c>
      <c r="Z432" s="149">
        <v>0</v>
      </c>
      <c r="AA432" s="149">
        <v>0</v>
      </c>
      <c r="AB432" s="149">
        <v>0</v>
      </c>
      <c r="AC432" s="149">
        <v>0</v>
      </c>
      <c r="AD432" s="149">
        <v>0</v>
      </c>
      <c r="AE432" s="150">
        <f t="shared" si="36"/>
        <v>0</v>
      </c>
      <c r="AF432" s="151">
        <f t="shared" si="37"/>
        <v>0</v>
      </c>
      <c r="AG432" s="152">
        <f t="shared" si="38"/>
        <v>0</v>
      </c>
      <c r="AH432" s="129"/>
      <c r="AI432" s="129"/>
      <c r="AJ432" s="129"/>
    </row>
    <row r="433" spans="1:36" s="154" customFormat="1" hidden="1">
      <c r="A433" s="153" t="s">
        <v>3438</v>
      </c>
      <c r="B433" s="148" t="s">
        <v>4830</v>
      </c>
      <c r="C433" s="148" t="s">
        <v>4831</v>
      </c>
      <c r="D433" s="148">
        <v>33245</v>
      </c>
      <c r="E433" s="149">
        <v>0</v>
      </c>
      <c r="F433" s="149">
        <v>0</v>
      </c>
      <c r="G433" s="149">
        <v>0</v>
      </c>
      <c r="H433" s="149">
        <v>0</v>
      </c>
      <c r="I433" s="149">
        <v>0</v>
      </c>
      <c r="J433" s="149">
        <v>0</v>
      </c>
      <c r="K433" s="149">
        <v>0</v>
      </c>
      <c r="L433" s="149">
        <v>0</v>
      </c>
      <c r="M433" s="149">
        <v>0</v>
      </c>
      <c r="N433" s="149">
        <v>0</v>
      </c>
      <c r="O433" s="149">
        <v>0</v>
      </c>
      <c r="P433" s="149">
        <v>0</v>
      </c>
      <c r="Q433" s="149">
        <v>0</v>
      </c>
      <c r="R433" s="149">
        <v>0</v>
      </c>
      <c r="S433" s="149">
        <v>0</v>
      </c>
      <c r="T433" s="149">
        <v>0</v>
      </c>
      <c r="U433" s="149">
        <v>0</v>
      </c>
      <c r="V433" s="149">
        <v>0</v>
      </c>
      <c r="W433" s="149">
        <v>0</v>
      </c>
      <c r="X433" s="149">
        <v>0</v>
      </c>
      <c r="Y433" s="149">
        <v>0</v>
      </c>
      <c r="Z433" s="149">
        <v>0</v>
      </c>
      <c r="AA433" s="149">
        <v>0</v>
      </c>
      <c r="AB433" s="149">
        <v>0</v>
      </c>
      <c r="AC433" s="149">
        <v>0</v>
      </c>
      <c r="AD433" s="149">
        <v>0</v>
      </c>
      <c r="AE433" s="150">
        <f t="shared" si="36"/>
        <v>0</v>
      </c>
      <c r="AF433" s="151">
        <f t="shared" si="37"/>
        <v>0</v>
      </c>
      <c r="AG433" s="152">
        <f t="shared" si="38"/>
        <v>0</v>
      </c>
      <c r="AH433" s="129"/>
      <c r="AI433" s="129"/>
      <c r="AJ433" s="129"/>
    </row>
    <row r="434" spans="1:36" s="154" customFormat="1" hidden="1">
      <c r="A434" s="153" t="s">
        <v>3438</v>
      </c>
      <c r="B434" s="148" t="s">
        <v>4848</v>
      </c>
      <c r="C434" s="148" t="s">
        <v>4849</v>
      </c>
      <c r="D434" s="148">
        <v>33245</v>
      </c>
      <c r="E434" s="149">
        <v>0</v>
      </c>
      <c r="F434" s="149">
        <v>0</v>
      </c>
      <c r="G434" s="149">
        <v>0</v>
      </c>
      <c r="H434" s="149">
        <v>0</v>
      </c>
      <c r="I434" s="149">
        <v>0</v>
      </c>
      <c r="J434" s="149">
        <v>0</v>
      </c>
      <c r="K434" s="149">
        <v>0</v>
      </c>
      <c r="L434" s="149">
        <v>0</v>
      </c>
      <c r="M434" s="149">
        <v>0</v>
      </c>
      <c r="N434" s="149">
        <v>0</v>
      </c>
      <c r="O434" s="149">
        <v>0</v>
      </c>
      <c r="P434" s="149">
        <v>0</v>
      </c>
      <c r="Q434" s="149">
        <v>0</v>
      </c>
      <c r="R434" s="149">
        <v>0</v>
      </c>
      <c r="S434" s="149">
        <v>0</v>
      </c>
      <c r="T434" s="149">
        <v>0</v>
      </c>
      <c r="U434" s="149">
        <v>0</v>
      </c>
      <c r="V434" s="149">
        <v>0</v>
      </c>
      <c r="W434" s="149">
        <v>0</v>
      </c>
      <c r="X434" s="149">
        <v>0</v>
      </c>
      <c r="Y434" s="149">
        <v>0</v>
      </c>
      <c r="Z434" s="149">
        <v>0</v>
      </c>
      <c r="AA434" s="149">
        <v>0</v>
      </c>
      <c r="AB434" s="149">
        <v>0</v>
      </c>
      <c r="AC434" s="149">
        <v>0</v>
      </c>
      <c r="AD434" s="149">
        <v>0</v>
      </c>
      <c r="AE434" s="150">
        <f t="shared" si="36"/>
        <v>0</v>
      </c>
      <c r="AF434" s="151">
        <f t="shared" si="37"/>
        <v>0</v>
      </c>
      <c r="AG434" s="152">
        <f t="shared" si="38"/>
        <v>0</v>
      </c>
      <c r="AH434" s="129"/>
      <c r="AI434" s="129"/>
      <c r="AJ434" s="129"/>
    </row>
    <row r="435" spans="1:36" s="154" customFormat="1" hidden="1">
      <c r="A435" s="153" t="s">
        <v>3438</v>
      </c>
      <c r="B435" s="148" t="s">
        <v>4862</v>
      </c>
      <c r="C435" s="148" t="s">
        <v>4863</v>
      </c>
      <c r="D435" s="148">
        <v>33245</v>
      </c>
      <c r="E435" s="149">
        <v>0</v>
      </c>
      <c r="F435" s="149">
        <v>0</v>
      </c>
      <c r="G435" s="149">
        <v>0</v>
      </c>
      <c r="H435" s="149">
        <v>0</v>
      </c>
      <c r="I435" s="149">
        <v>0</v>
      </c>
      <c r="J435" s="149">
        <v>0</v>
      </c>
      <c r="K435" s="149">
        <v>0</v>
      </c>
      <c r="L435" s="149">
        <v>0</v>
      </c>
      <c r="M435" s="149">
        <v>0</v>
      </c>
      <c r="N435" s="149">
        <v>0</v>
      </c>
      <c r="O435" s="149">
        <v>0</v>
      </c>
      <c r="P435" s="149">
        <v>0</v>
      </c>
      <c r="Q435" s="149">
        <v>0</v>
      </c>
      <c r="R435" s="149">
        <v>0</v>
      </c>
      <c r="S435" s="149">
        <v>0</v>
      </c>
      <c r="T435" s="149">
        <v>0</v>
      </c>
      <c r="U435" s="149">
        <v>0</v>
      </c>
      <c r="V435" s="149">
        <v>0</v>
      </c>
      <c r="W435" s="149">
        <v>0</v>
      </c>
      <c r="X435" s="149">
        <v>0</v>
      </c>
      <c r="Y435" s="149">
        <v>0</v>
      </c>
      <c r="Z435" s="149">
        <v>0</v>
      </c>
      <c r="AA435" s="149">
        <v>0</v>
      </c>
      <c r="AB435" s="149">
        <v>0</v>
      </c>
      <c r="AC435" s="149">
        <v>0</v>
      </c>
      <c r="AD435" s="149">
        <v>0</v>
      </c>
      <c r="AE435" s="150">
        <f t="shared" si="36"/>
        <v>0</v>
      </c>
      <c r="AF435" s="151">
        <f t="shared" si="37"/>
        <v>0</v>
      </c>
      <c r="AG435" s="152">
        <f t="shared" si="38"/>
        <v>0</v>
      </c>
      <c r="AH435" s="129"/>
      <c r="AI435" s="129"/>
      <c r="AJ435" s="129"/>
    </row>
    <row r="436" spans="1:36" s="154" customFormat="1" hidden="1">
      <c r="A436" s="153" t="s">
        <v>3438</v>
      </c>
      <c r="B436" s="148" t="s">
        <v>4864</v>
      </c>
      <c r="C436" s="148" t="s">
        <v>4865</v>
      </c>
      <c r="D436" s="148">
        <v>33245</v>
      </c>
      <c r="E436" s="149">
        <v>0</v>
      </c>
      <c r="F436" s="149">
        <v>0</v>
      </c>
      <c r="G436" s="149">
        <v>0</v>
      </c>
      <c r="H436" s="149">
        <v>0</v>
      </c>
      <c r="I436" s="149">
        <v>0</v>
      </c>
      <c r="J436" s="149">
        <v>0</v>
      </c>
      <c r="K436" s="149">
        <v>0</v>
      </c>
      <c r="L436" s="149">
        <v>0</v>
      </c>
      <c r="M436" s="149">
        <v>0</v>
      </c>
      <c r="N436" s="149">
        <v>0</v>
      </c>
      <c r="O436" s="149">
        <v>0</v>
      </c>
      <c r="P436" s="149">
        <v>0</v>
      </c>
      <c r="Q436" s="149">
        <v>0</v>
      </c>
      <c r="R436" s="149">
        <v>0</v>
      </c>
      <c r="S436" s="149">
        <v>0</v>
      </c>
      <c r="T436" s="149">
        <v>0</v>
      </c>
      <c r="U436" s="149">
        <v>0</v>
      </c>
      <c r="V436" s="149">
        <v>0</v>
      </c>
      <c r="W436" s="149">
        <v>0</v>
      </c>
      <c r="X436" s="149">
        <v>0</v>
      </c>
      <c r="Y436" s="149">
        <v>0</v>
      </c>
      <c r="Z436" s="149">
        <v>0</v>
      </c>
      <c r="AA436" s="149">
        <v>0</v>
      </c>
      <c r="AB436" s="149">
        <v>0</v>
      </c>
      <c r="AC436" s="149">
        <v>0</v>
      </c>
      <c r="AD436" s="149">
        <v>0</v>
      </c>
      <c r="AE436" s="150">
        <f t="shared" si="36"/>
        <v>0</v>
      </c>
      <c r="AF436" s="151">
        <f t="shared" si="37"/>
        <v>0</v>
      </c>
      <c r="AG436" s="152">
        <f t="shared" si="38"/>
        <v>0</v>
      </c>
      <c r="AH436" s="129"/>
      <c r="AI436" s="129"/>
      <c r="AJ436" s="129"/>
    </row>
    <row r="437" spans="1:36" s="154" customFormat="1" hidden="1">
      <c r="A437" s="153" t="s">
        <v>3438</v>
      </c>
      <c r="B437" s="148" t="s">
        <v>4870</v>
      </c>
      <c r="C437" s="148" t="s">
        <v>4871</v>
      </c>
      <c r="D437" s="148">
        <v>33245</v>
      </c>
      <c r="E437" s="149">
        <v>0</v>
      </c>
      <c r="F437" s="149">
        <v>0</v>
      </c>
      <c r="G437" s="149">
        <v>0</v>
      </c>
      <c r="H437" s="149">
        <v>0</v>
      </c>
      <c r="I437" s="149">
        <v>0</v>
      </c>
      <c r="J437" s="149">
        <v>0</v>
      </c>
      <c r="K437" s="149">
        <v>0</v>
      </c>
      <c r="L437" s="149">
        <v>0</v>
      </c>
      <c r="M437" s="149">
        <v>0</v>
      </c>
      <c r="N437" s="149">
        <v>0</v>
      </c>
      <c r="O437" s="149">
        <v>0</v>
      </c>
      <c r="P437" s="149">
        <v>0</v>
      </c>
      <c r="Q437" s="149">
        <v>0</v>
      </c>
      <c r="R437" s="149">
        <v>0</v>
      </c>
      <c r="S437" s="149">
        <v>0</v>
      </c>
      <c r="T437" s="149">
        <v>0</v>
      </c>
      <c r="U437" s="149">
        <v>0</v>
      </c>
      <c r="V437" s="149">
        <v>0</v>
      </c>
      <c r="W437" s="149">
        <v>0</v>
      </c>
      <c r="X437" s="149">
        <v>0</v>
      </c>
      <c r="Y437" s="149">
        <v>0</v>
      </c>
      <c r="Z437" s="149">
        <v>0</v>
      </c>
      <c r="AA437" s="149">
        <v>0</v>
      </c>
      <c r="AB437" s="149">
        <v>0</v>
      </c>
      <c r="AC437" s="149">
        <v>0</v>
      </c>
      <c r="AD437" s="149">
        <v>0</v>
      </c>
      <c r="AE437" s="150">
        <f t="shared" si="36"/>
        <v>0</v>
      </c>
      <c r="AF437" s="151">
        <f t="shared" si="37"/>
        <v>0</v>
      </c>
      <c r="AG437" s="152">
        <f t="shared" si="38"/>
        <v>0</v>
      </c>
      <c r="AH437" s="129"/>
      <c r="AI437" s="129"/>
      <c r="AJ437" s="129"/>
    </row>
    <row r="438" spans="1:36" s="154" customFormat="1" hidden="1">
      <c r="A438" s="153" t="s">
        <v>3438</v>
      </c>
      <c r="B438" s="148" t="s">
        <v>4878</v>
      </c>
      <c r="C438" s="148" t="s">
        <v>4879</v>
      </c>
      <c r="D438" s="148">
        <v>33245</v>
      </c>
      <c r="E438" s="149">
        <v>0</v>
      </c>
      <c r="F438" s="149">
        <v>0</v>
      </c>
      <c r="G438" s="149">
        <v>0</v>
      </c>
      <c r="H438" s="149">
        <v>0</v>
      </c>
      <c r="I438" s="149">
        <v>0</v>
      </c>
      <c r="J438" s="149">
        <v>0</v>
      </c>
      <c r="K438" s="149">
        <v>0</v>
      </c>
      <c r="L438" s="149">
        <v>0</v>
      </c>
      <c r="M438" s="149">
        <v>0</v>
      </c>
      <c r="N438" s="149">
        <v>0</v>
      </c>
      <c r="O438" s="149">
        <v>0</v>
      </c>
      <c r="P438" s="149">
        <v>0</v>
      </c>
      <c r="Q438" s="149">
        <v>0</v>
      </c>
      <c r="R438" s="149">
        <v>0</v>
      </c>
      <c r="S438" s="149">
        <v>0</v>
      </c>
      <c r="T438" s="149">
        <v>0</v>
      </c>
      <c r="U438" s="149">
        <v>0</v>
      </c>
      <c r="V438" s="149">
        <v>0</v>
      </c>
      <c r="W438" s="149">
        <v>0</v>
      </c>
      <c r="X438" s="149">
        <v>0</v>
      </c>
      <c r="Y438" s="149">
        <v>0</v>
      </c>
      <c r="Z438" s="149">
        <v>0</v>
      </c>
      <c r="AA438" s="149">
        <v>0</v>
      </c>
      <c r="AB438" s="149">
        <v>0</v>
      </c>
      <c r="AC438" s="149">
        <v>0</v>
      </c>
      <c r="AD438" s="149">
        <v>0</v>
      </c>
      <c r="AE438" s="150">
        <f t="shared" si="36"/>
        <v>0</v>
      </c>
      <c r="AF438" s="151">
        <f t="shared" si="37"/>
        <v>0</v>
      </c>
      <c r="AG438" s="152">
        <f t="shared" si="38"/>
        <v>0</v>
      </c>
      <c r="AH438" s="129"/>
      <c r="AI438" s="129"/>
      <c r="AJ438" s="129"/>
    </row>
    <row r="439" spans="1:36" s="154" customFormat="1" hidden="1">
      <c r="A439" s="153" t="s">
        <v>3438</v>
      </c>
      <c r="B439" s="148" t="s">
        <v>4882</v>
      </c>
      <c r="C439" s="148" t="s">
        <v>4883</v>
      </c>
      <c r="D439" s="148">
        <v>33245</v>
      </c>
      <c r="E439" s="149">
        <v>0</v>
      </c>
      <c r="F439" s="149">
        <v>0</v>
      </c>
      <c r="G439" s="149">
        <v>0</v>
      </c>
      <c r="H439" s="149">
        <v>0</v>
      </c>
      <c r="I439" s="149">
        <v>0</v>
      </c>
      <c r="J439" s="149">
        <v>0</v>
      </c>
      <c r="K439" s="149">
        <v>0</v>
      </c>
      <c r="L439" s="149">
        <v>0</v>
      </c>
      <c r="M439" s="149">
        <v>0</v>
      </c>
      <c r="N439" s="149">
        <v>0</v>
      </c>
      <c r="O439" s="149">
        <v>0</v>
      </c>
      <c r="P439" s="149">
        <v>0</v>
      </c>
      <c r="Q439" s="149">
        <v>0</v>
      </c>
      <c r="R439" s="149">
        <v>0</v>
      </c>
      <c r="S439" s="149">
        <v>0</v>
      </c>
      <c r="T439" s="149">
        <v>0</v>
      </c>
      <c r="U439" s="149">
        <v>0</v>
      </c>
      <c r="V439" s="149">
        <v>0</v>
      </c>
      <c r="W439" s="149">
        <v>0</v>
      </c>
      <c r="X439" s="149">
        <v>0</v>
      </c>
      <c r="Y439" s="149">
        <v>0</v>
      </c>
      <c r="Z439" s="149">
        <v>0</v>
      </c>
      <c r="AA439" s="149">
        <v>0</v>
      </c>
      <c r="AB439" s="149">
        <v>0</v>
      </c>
      <c r="AC439" s="149">
        <v>0</v>
      </c>
      <c r="AD439" s="149">
        <v>0</v>
      </c>
      <c r="AE439" s="150">
        <f t="shared" si="36"/>
        <v>0</v>
      </c>
      <c r="AF439" s="151">
        <f t="shared" si="37"/>
        <v>0</v>
      </c>
      <c r="AG439" s="152">
        <f t="shared" si="38"/>
        <v>0</v>
      </c>
      <c r="AH439" s="129"/>
      <c r="AI439" s="129"/>
      <c r="AJ439" s="129"/>
    </row>
    <row r="440" spans="1:36" s="154" customFormat="1" hidden="1">
      <c r="A440" s="153" t="s">
        <v>3438</v>
      </c>
      <c r="B440" s="148" t="s">
        <v>4888</v>
      </c>
      <c r="C440" s="148" t="s">
        <v>4889</v>
      </c>
      <c r="D440" s="148">
        <v>33245</v>
      </c>
      <c r="E440" s="149">
        <v>0</v>
      </c>
      <c r="F440" s="149">
        <v>0</v>
      </c>
      <c r="G440" s="149">
        <v>0</v>
      </c>
      <c r="H440" s="149">
        <v>0</v>
      </c>
      <c r="I440" s="149">
        <v>0</v>
      </c>
      <c r="J440" s="149">
        <v>0</v>
      </c>
      <c r="K440" s="149">
        <v>0</v>
      </c>
      <c r="L440" s="149">
        <v>0</v>
      </c>
      <c r="M440" s="149">
        <v>0</v>
      </c>
      <c r="N440" s="149">
        <v>0</v>
      </c>
      <c r="O440" s="149">
        <v>0</v>
      </c>
      <c r="P440" s="149">
        <v>0</v>
      </c>
      <c r="Q440" s="149">
        <v>0</v>
      </c>
      <c r="R440" s="149">
        <v>0</v>
      </c>
      <c r="S440" s="149">
        <v>0</v>
      </c>
      <c r="T440" s="149">
        <v>0</v>
      </c>
      <c r="U440" s="149">
        <v>0</v>
      </c>
      <c r="V440" s="149">
        <v>0</v>
      </c>
      <c r="W440" s="149">
        <v>0</v>
      </c>
      <c r="X440" s="149">
        <v>0</v>
      </c>
      <c r="Y440" s="149">
        <v>0</v>
      </c>
      <c r="Z440" s="149">
        <v>0</v>
      </c>
      <c r="AA440" s="149">
        <v>0</v>
      </c>
      <c r="AB440" s="149">
        <v>0</v>
      </c>
      <c r="AC440" s="149">
        <v>0</v>
      </c>
      <c r="AD440" s="149">
        <v>0</v>
      </c>
      <c r="AE440" s="150">
        <f t="shared" si="36"/>
        <v>0</v>
      </c>
      <c r="AF440" s="151">
        <f t="shared" si="37"/>
        <v>0</v>
      </c>
      <c r="AG440" s="152">
        <f t="shared" si="38"/>
        <v>0</v>
      </c>
      <c r="AH440" s="129"/>
      <c r="AI440" s="129"/>
      <c r="AJ440" s="129"/>
    </row>
    <row r="441" spans="1:36" s="154" customFormat="1" hidden="1">
      <c r="A441" s="153" t="s">
        <v>3438</v>
      </c>
      <c r="B441" s="148" t="s">
        <v>4890</v>
      </c>
      <c r="C441" s="148" t="s">
        <v>4891</v>
      </c>
      <c r="D441" s="148">
        <v>33245</v>
      </c>
      <c r="E441" s="149">
        <v>0</v>
      </c>
      <c r="F441" s="149">
        <v>0</v>
      </c>
      <c r="G441" s="149">
        <v>0</v>
      </c>
      <c r="H441" s="149">
        <v>0</v>
      </c>
      <c r="I441" s="149">
        <v>0</v>
      </c>
      <c r="J441" s="149">
        <v>0</v>
      </c>
      <c r="K441" s="149">
        <v>0</v>
      </c>
      <c r="L441" s="149">
        <v>0</v>
      </c>
      <c r="M441" s="149">
        <v>0</v>
      </c>
      <c r="N441" s="149">
        <v>0</v>
      </c>
      <c r="O441" s="149">
        <v>0</v>
      </c>
      <c r="P441" s="149">
        <v>0</v>
      </c>
      <c r="Q441" s="149">
        <v>0</v>
      </c>
      <c r="R441" s="149">
        <v>0</v>
      </c>
      <c r="S441" s="149">
        <v>0</v>
      </c>
      <c r="T441" s="149">
        <v>0</v>
      </c>
      <c r="U441" s="149">
        <v>0</v>
      </c>
      <c r="V441" s="149">
        <v>0</v>
      </c>
      <c r="W441" s="149">
        <v>0</v>
      </c>
      <c r="X441" s="149">
        <v>0</v>
      </c>
      <c r="Y441" s="149">
        <v>0</v>
      </c>
      <c r="Z441" s="149">
        <v>0</v>
      </c>
      <c r="AA441" s="149">
        <v>0</v>
      </c>
      <c r="AB441" s="149">
        <v>0</v>
      </c>
      <c r="AC441" s="149">
        <v>0</v>
      </c>
      <c r="AD441" s="149">
        <v>0</v>
      </c>
      <c r="AE441" s="150">
        <f t="shared" si="36"/>
        <v>0</v>
      </c>
      <c r="AF441" s="151">
        <f t="shared" si="37"/>
        <v>0</v>
      </c>
      <c r="AG441" s="152">
        <f t="shared" si="38"/>
        <v>0</v>
      </c>
      <c r="AH441" s="129"/>
      <c r="AI441" s="129"/>
      <c r="AJ441" s="129"/>
    </row>
    <row r="442" spans="1:36" s="154" customFormat="1" hidden="1">
      <c r="A442" s="153" t="s">
        <v>3438</v>
      </c>
      <c r="B442" s="148" t="s">
        <v>4918</v>
      </c>
      <c r="C442" s="148" t="s">
        <v>4919</v>
      </c>
      <c r="D442" s="148">
        <v>33245</v>
      </c>
      <c r="E442" s="149">
        <v>0</v>
      </c>
      <c r="F442" s="149">
        <v>0</v>
      </c>
      <c r="G442" s="149">
        <v>0</v>
      </c>
      <c r="H442" s="149">
        <v>0</v>
      </c>
      <c r="I442" s="149">
        <v>0</v>
      </c>
      <c r="J442" s="149">
        <v>0</v>
      </c>
      <c r="K442" s="149">
        <v>0</v>
      </c>
      <c r="L442" s="149">
        <v>0</v>
      </c>
      <c r="M442" s="149">
        <v>0</v>
      </c>
      <c r="N442" s="149">
        <v>0</v>
      </c>
      <c r="O442" s="149">
        <v>0</v>
      </c>
      <c r="P442" s="149">
        <v>0</v>
      </c>
      <c r="Q442" s="149">
        <v>0</v>
      </c>
      <c r="R442" s="149">
        <v>0</v>
      </c>
      <c r="S442" s="149">
        <v>0</v>
      </c>
      <c r="T442" s="149">
        <v>0</v>
      </c>
      <c r="U442" s="149">
        <v>0</v>
      </c>
      <c r="V442" s="149">
        <v>0</v>
      </c>
      <c r="W442" s="149">
        <v>0</v>
      </c>
      <c r="X442" s="149">
        <v>0</v>
      </c>
      <c r="Y442" s="149">
        <v>0</v>
      </c>
      <c r="Z442" s="149">
        <v>0</v>
      </c>
      <c r="AA442" s="149">
        <v>0</v>
      </c>
      <c r="AB442" s="149">
        <v>0</v>
      </c>
      <c r="AC442" s="149">
        <v>0</v>
      </c>
      <c r="AD442" s="149">
        <v>0</v>
      </c>
      <c r="AE442" s="150">
        <f t="shared" si="36"/>
        <v>0</v>
      </c>
      <c r="AF442" s="151">
        <f t="shared" si="37"/>
        <v>0</v>
      </c>
      <c r="AG442" s="152">
        <f t="shared" si="38"/>
        <v>0</v>
      </c>
      <c r="AH442" s="129"/>
      <c r="AI442" s="129"/>
      <c r="AJ442" s="129"/>
    </row>
    <row r="443" spans="1:36" s="154" customFormat="1" hidden="1">
      <c r="A443" s="153" t="s">
        <v>3438</v>
      </c>
      <c r="B443" s="148" t="s">
        <v>4938</v>
      </c>
      <c r="C443" s="148" t="s">
        <v>4939</v>
      </c>
      <c r="D443" s="148">
        <v>33245</v>
      </c>
      <c r="E443" s="149">
        <v>0</v>
      </c>
      <c r="F443" s="149">
        <v>0</v>
      </c>
      <c r="G443" s="149">
        <v>0</v>
      </c>
      <c r="H443" s="149">
        <v>0</v>
      </c>
      <c r="I443" s="149">
        <v>0</v>
      </c>
      <c r="J443" s="149">
        <v>0</v>
      </c>
      <c r="K443" s="149">
        <v>0</v>
      </c>
      <c r="L443" s="149">
        <v>0</v>
      </c>
      <c r="M443" s="149">
        <v>0</v>
      </c>
      <c r="N443" s="149">
        <v>0</v>
      </c>
      <c r="O443" s="149">
        <v>0</v>
      </c>
      <c r="P443" s="149">
        <v>0</v>
      </c>
      <c r="Q443" s="149">
        <v>0</v>
      </c>
      <c r="R443" s="149">
        <v>0</v>
      </c>
      <c r="S443" s="149">
        <v>0</v>
      </c>
      <c r="T443" s="149">
        <v>0</v>
      </c>
      <c r="U443" s="149">
        <v>0</v>
      </c>
      <c r="V443" s="149">
        <v>0</v>
      </c>
      <c r="W443" s="149">
        <v>0</v>
      </c>
      <c r="X443" s="149">
        <v>0</v>
      </c>
      <c r="Y443" s="149">
        <v>0</v>
      </c>
      <c r="Z443" s="149">
        <v>0</v>
      </c>
      <c r="AA443" s="149">
        <v>0</v>
      </c>
      <c r="AB443" s="149">
        <v>0</v>
      </c>
      <c r="AC443" s="149">
        <v>0</v>
      </c>
      <c r="AD443" s="149">
        <v>0</v>
      </c>
      <c r="AE443" s="150">
        <f t="shared" si="36"/>
        <v>0</v>
      </c>
      <c r="AF443" s="151">
        <f t="shared" si="37"/>
        <v>0</v>
      </c>
      <c r="AG443" s="152">
        <f t="shared" si="38"/>
        <v>0</v>
      </c>
      <c r="AH443" s="129"/>
      <c r="AI443" s="129"/>
      <c r="AJ443" s="129"/>
    </row>
    <row r="444" spans="1:36" s="154" customFormat="1" hidden="1">
      <c r="A444" s="153" t="s">
        <v>3438</v>
      </c>
      <c r="B444" s="148" t="s">
        <v>4940</v>
      </c>
      <c r="C444" s="148" t="s">
        <v>4941</v>
      </c>
      <c r="D444" s="148">
        <v>33245</v>
      </c>
      <c r="E444" s="149">
        <v>0</v>
      </c>
      <c r="F444" s="149">
        <v>0</v>
      </c>
      <c r="G444" s="149">
        <v>0</v>
      </c>
      <c r="H444" s="149">
        <v>0</v>
      </c>
      <c r="I444" s="149">
        <v>0</v>
      </c>
      <c r="J444" s="149">
        <v>0</v>
      </c>
      <c r="K444" s="149">
        <v>0</v>
      </c>
      <c r="L444" s="149">
        <v>0</v>
      </c>
      <c r="M444" s="149">
        <v>0</v>
      </c>
      <c r="N444" s="149">
        <v>0</v>
      </c>
      <c r="O444" s="149">
        <v>0</v>
      </c>
      <c r="P444" s="149">
        <v>0</v>
      </c>
      <c r="Q444" s="149">
        <v>0</v>
      </c>
      <c r="R444" s="149">
        <v>0</v>
      </c>
      <c r="S444" s="149">
        <v>0</v>
      </c>
      <c r="T444" s="149">
        <v>0</v>
      </c>
      <c r="U444" s="149">
        <v>0</v>
      </c>
      <c r="V444" s="149">
        <v>0</v>
      </c>
      <c r="W444" s="149">
        <v>0</v>
      </c>
      <c r="X444" s="149">
        <v>0</v>
      </c>
      <c r="Y444" s="149">
        <v>0</v>
      </c>
      <c r="Z444" s="149">
        <v>0</v>
      </c>
      <c r="AA444" s="149">
        <v>0</v>
      </c>
      <c r="AB444" s="149">
        <v>0</v>
      </c>
      <c r="AC444" s="149">
        <v>0</v>
      </c>
      <c r="AD444" s="149">
        <v>0</v>
      </c>
      <c r="AE444" s="150">
        <f t="shared" si="36"/>
        <v>0</v>
      </c>
      <c r="AF444" s="151">
        <f t="shared" si="37"/>
        <v>0</v>
      </c>
      <c r="AG444" s="152">
        <f t="shared" si="38"/>
        <v>0</v>
      </c>
      <c r="AH444" s="129"/>
      <c r="AI444" s="129"/>
      <c r="AJ444" s="129"/>
    </row>
    <row r="445" spans="1:36" s="154" customFormat="1" hidden="1">
      <c r="A445" s="153" t="s">
        <v>3438</v>
      </c>
      <c r="B445" s="148" t="s">
        <v>4948</v>
      </c>
      <c r="C445" s="148" t="s">
        <v>4949</v>
      </c>
      <c r="D445" s="148">
        <v>33245</v>
      </c>
      <c r="E445" s="149">
        <v>0</v>
      </c>
      <c r="F445" s="149">
        <v>0</v>
      </c>
      <c r="G445" s="149">
        <v>0</v>
      </c>
      <c r="H445" s="149">
        <v>0</v>
      </c>
      <c r="I445" s="149">
        <v>0</v>
      </c>
      <c r="J445" s="149">
        <v>0</v>
      </c>
      <c r="K445" s="149">
        <v>0</v>
      </c>
      <c r="L445" s="149">
        <v>0</v>
      </c>
      <c r="M445" s="149">
        <v>0</v>
      </c>
      <c r="N445" s="149">
        <v>0</v>
      </c>
      <c r="O445" s="149">
        <v>0</v>
      </c>
      <c r="P445" s="149">
        <v>0</v>
      </c>
      <c r="Q445" s="149">
        <v>0</v>
      </c>
      <c r="R445" s="149">
        <v>0</v>
      </c>
      <c r="S445" s="149">
        <v>0</v>
      </c>
      <c r="T445" s="149">
        <v>0</v>
      </c>
      <c r="U445" s="149">
        <v>0</v>
      </c>
      <c r="V445" s="149">
        <v>0</v>
      </c>
      <c r="W445" s="149">
        <v>0</v>
      </c>
      <c r="X445" s="149">
        <v>0</v>
      </c>
      <c r="Y445" s="149">
        <v>0</v>
      </c>
      <c r="Z445" s="149">
        <v>0</v>
      </c>
      <c r="AA445" s="149">
        <v>0</v>
      </c>
      <c r="AB445" s="149">
        <v>0</v>
      </c>
      <c r="AC445" s="149">
        <v>0</v>
      </c>
      <c r="AD445" s="149">
        <v>0</v>
      </c>
      <c r="AE445" s="150">
        <f t="shared" si="36"/>
        <v>0</v>
      </c>
      <c r="AF445" s="151">
        <f t="shared" si="37"/>
        <v>0</v>
      </c>
      <c r="AG445" s="152">
        <f t="shared" si="38"/>
        <v>0</v>
      </c>
      <c r="AH445" s="129"/>
      <c r="AI445" s="129"/>
      <c r="AJ445" s="129"/>
    </row>
    <row r="446" spans="1:36" s="154" customFormat="1" hidden="1">
      <c r="A446" s="153" t="s">
        <v>3438</v>
      </c>
      <c r="B446" s="148" t="s">
        <v>4958</v>
      </c>
      <c r="C446" s="148" t="s">
        <v>4959</v>
      </c>
      <c r="D446" s="148">
        <v>33245</v>
      </c>
      <c r="E446" s="149">
        <v>0</v>
      </c>
      <c r="F446" s="149">
        <v>0</v>
      </c>
      <c r="G446" s="149">
        <v>0</v>
      </c>
      <c r="H446" s="149">
        <v>0</v>
      </c>
      <c r="I446" s="149">
        <v>0</v>
      </c>
      <c r="J446" s="149">
        <v>0</v>
      </c>
      <c r="K446" s="149">
        <v>0</v>
      </c>
      <c r="L446" s="149">
        <v>0</v>
      </c>
      <c r="M446" s="149">
        <v>0</v>
      </c>
      <c r="N446" s="149">
        <v>0</v>
      </c>
      <c r="O446" s="149">
        <v>0</v>
      </c>
      <c r="P446" s="149">
        <v>0</v>
      </c>
      <c r="Q446" s="149">
        <v>0</v>
      </c>
      <c r="R446" s="149">
        <v>0</v>
      </c>
      <c r="S446" s="149">
        <v>0</v>
      </c>
      <c r="T446" s="149">
        <v>0</v>
      </c>
      <c r="U446" s="149">
        <v>0</v>
      </c>
      <c r="V446" s="149">
        <v>0</v>
      </c>
      <c r="W446" s="149">
        <v>0</v>
      </c>
      <c r="X446" s="149">
        <v>0</v>
      </c>
      <c r="Y446" s="149">
        <v>0</v>
      </c>
      <c r="Z446" s="149">
        <v>0</v>
      </c>
      <c r="AA446" s="149">
        <v>0</v>
      </c>
      <c r="AB446" s="149">
        <v>0</v>
      </c>
      <c r="AC446" s="149">
        <v>0</v>
      </c>
      <c r="AD446" s="149">
        <v>0</v>
      </c>
      <c r="AE446" s="150">
        <f t="shared" si="36"/>
        <v>0</v>
      </c>
      <c r="AF446" s="151">
        <f t="shared" si="37"/>
        <v>0</v>
      </c>
      <c r="AG446" s="152">
        <f t="shared" si="38"/>
        <v>0</v>
      </c>
      <c r="AH446" s="129"/>
      <c r="AI446" s="129"/>
      <c r="AJ446" s="129"/>
    </row>
    <row r="447" spans="1:36" s="154" customFormat="1" hidden="1">
      <c r="A447" s="153" t="s">
        <v>3438</v>
      </c>
      <c r="B447" s="148" t="s">
        <v>4978</v>
      </c>
      <c r="C447" s="148" t="s">
        <v>4979</v>
      </c>
      <c r="D447" s="148">
        <v>33245</v>
      </c>
      <c r="E447" s="149">
        <v>0</v>
      </c>
      <c r="F447" s="149">
        <v>0</v>
      </c>
      <c r="G447" s="149">
        <v>0</v>
      </c>
      <c r="H447" s="149">
        <v>0</v>
      </c>
      <c r="I447" s="149">
        <v>0</v>
      </c>
      <c r="J447" s="149">
        <v>0</v>
      </c>
      <c r="K447" s="149">
        <v>0</v>
      </c>
      <c r="L447" s="149">
        <v>0</v>
      </c>
      <c r="M447" s="149">
        <v>0</v>
      </c>
      <c r="N447" s="149">
        <v>0</v>
      </c>
      <c r="O447" s="149">
        <v>0</v>
      </c>
      <c r="P447" s="149">
        <v>0</v>
      </c>
      <c r="Q447" s="149">
        <v>0</v>
      </c>
      <c r="R447" s="149">
        <v>0</v>
      </c>
      <c r="S447" s="149">
        <v>0</v>
      </c>
      <c r="T447" s="149">
        <v>0</v>
      </c>
      <c r="U447" s="149">
        <v>0</v>
      </c>
      <c r="V447" s="149">
        <v>0</v>
      </c>
      <c r="W447" s="149">
        <v>0</v>
      </c>
      <c r="X447" s="149">
        <v>0</v>
      </c>
      <c r="Y447" s="149">
        <v>0</v>
      </c>
      <c r="Z447" s="149">
        <v>0</v>
      </c>
      <c r="AA447" s="149">
        <v>0</v>
      </c>
      <c r="AB447" s="149">
        <v>0</v>
      </c>
      <c r="AC447" s="149">
        <v>0</v>
      </c>
      <c r="AD447" s="149">
        <v>0</v>
      </c>
      <c r="AE447" s="150">
        <f t="shared" si="36"/>
        <v>0</v>
      </c>
      <c r="AF447" s="151">
        <f t="shared" si="37"/>
        <v>0</v>
      </c>
      <c r="AG447" s="152">
        <f t="shared" si="38"/>
        <v>0</v>
      </c>
      <c r="AH447" s="129"/>
      <c r="AI447" s="129"/>
      <c r="AJ447" s="129"/>
    </row>
    <row r="448" spans="1:36" s="154" customFormat="1" hidden="1">
      <c r="A448" s="153" t="s">
        <v>3438</v>
      </c>
      <c r="B448" s="148" t="s">
        <v>4984</v>
      </c>
      <c r="C448" s="148" t="s">
        <v>4985</v>
      </c>
      <c r="D448" s="148">
        <v>33245</v>
      </c>
      <c r="E448" s="149">
        <v>0</v>
      </c>
      <c r="F448" s="149">
        <v>0</v>
      </c>
      <c r="G448" s="149">
        <v>0</v>
      </c>
      <c r="H448" s="149">
        <v>0</v>
      </c>
      <c r="I448" s="149">
        <v>0</v>
      </c>
      <c r="J448" s="149">
        <v>0</v>
      </c>
      <c r="K448" s="149">
        <v>0</v>
      </c>
      <c r="L448" s="149">
        <v>0</v>
      </c>
      <c r="M448" s="149">
        <v>0</v>
      </c>
      <c r="N448" s="149">
        <v>0</v>
      </c>
      <c r="O448" s="149">
        <v>0</v>
      </c>
      <c r="P448" s="149">
        <v>0</v>
      </c>
      <c r="Q448" s="149">
        <v>0</v>
      </c>
      <c r="R448" s="149">
        <v>0</v>
      </c>
      <c r="S448" s="149">
        <v>0</v>
      </c>
      <c r="T448" s="149">
        <v>0</v>
      </c>
      <c r="U448" s="149">
        <v>0</v>
      </c>
      <c r="V448" s="149">
        <v>0</v>
      </c>
      <c r="W448" s="149">
        <v>0</v>
      </c>
      <c r="X448" s="149">
        <v>0</v>
      </c>
      <c r="Y448" s="149">
        <v>0</v>
      </c>
      <c r="Z448" s="149">
        <v>0</v>
      </c>
      <c r="AA448" s="149">
        <v>0</v>
      </c>
      <c r="AB448" s="149">
        <v>0</v>
      </c>
      <c r="AC448" s="149">
        <v>0</v>
      </c>
      <c r="AD448" s="149">
        <v>0</v>
      </c>
      <c r="AE448" s="150">
        <f t="shared" si="36"/>
        <v>0</v>
      </c>
      <c r="AF448" s="151">
        <f t="shared" si="37"/>
        <v>0</v>
      </c>
      <c r="AG448" s="152">
        <f t="shared" si="38"/>
        <v>0</v>
      </c>
      <c r="AH448" s="129"/>
      <c r="AI448" s="129"/>
      <c r="AJ448" s="129"/>
    </row>
    <row r="449" spans="1:36" s="154" customFormat="1" hidden="1">
      <c r="A449" s="153" t="s">
        <v>3438</v>
      </c>
      <c r="B449" s="148" t="s">
        <v>4999</v>
      </c>
      <c r="C449" s="148" t="s">
        <v>5000</v>
      </c>
      <c r="D449" s="148">
        <v>33245</v>
      </c>
      <c r="E449" s="149">
        <v>0</v>
      </c>
      <c r="F449" s="149">
        <v>0</v>
      </c>
      <c r="G449" s="149">
        <v>0</v>
      </c>
      <c r="H449" s="149">
        <v>0</v>
      </c>
      <c r="I449" s="149">
        <v>0</v>
      </c>
      <c r="J449" s="149">
        <v>0</v>
      </c>
      <c r="K449" s="149">
        <v>0</v>
      </c>
      <c r="L449" s="149">
        <v>0</v>
      </c>
      <c r="M449" s="149">
        <v>0</v>
      </c>
      <c r="N449" s="149">
        <v>0</v>
      </c>
      <c r="O449" s="149">
        <v>0</v>
      </c>
      <c r="P449" s="149">
        <v>0</v>
      </c>
      <c r="Q449" s="149">
        <v>0</v>
      </c>
      <c r="R449" s="149">
        <v>0</v>
      </c>
      <c r="S449" s="149">
        <v>0</v>
      </c>
      <c r="T449" s="149">
        <v>0</v>
      </c>
      <c r="U449" s="149">
        <v>0</v>
      </c>
      <c r="V449" s="149">
        <v>0</v>
      </c>
      <c r="W449" s="149">
        <v>0</v>
      </c>
      <c r="X449" s="149">
        <v>0</v>
      </c>
      <c r="Y449" s="149">
        <v>0</v>
      </c>
      <c r="Z449" s="149">
        <v>0</v>
      </c>
      <c r="AA449" s="149">
        <v>0</v>
      </c>
      <c r="AB449" s="149">
        <v>0</v>
      </c>
      <c r="AC449" s="149">
        <v>0</v>
      </c>
      <c r="AD449" s="149">
        <v>0</v>
      </c>
      <c r="AE449" s="150">
        <f t="shared" si="36"/>
        <v>0</v>
      </c>
      <c r="AF449" s="151">
        <f t="shared" si="37"/>
        <v>0</v>
      </c>
      <c r="AG449" s="152">
        <f t="shared" si="38"/>
        <v>0</v>
      </c>
      <c r="AH449" s="129"/>
      <c r="AI449" s="129"/>
      <c r="AJ449" s="129"/>
    </row>
    <row r="450" spans="1:36" s="154" customFormat="1" hidden="1">
      <c r="A450" s="153" t="s">
        <v>3438</v>
      </c>
      <c r="B450" s="148" t="s">
        <v>5011</v>
      </c>
      <c r="C450" s="148" t="s">
        <v>5012</v>
      </c>
      <c r="D450" s="148">
        <v>33245</v>
      </c>
      <c r="E450" s="149">
        <v>0</v>
      </c>
      <c r="F450" s="149">
        <v>0</v>
      </c>
      <c r="G450" s="149">
        <v>0</v>
      </c>
      <c r="H450" s="149">
        <v>0</v>
      </c>
      <c r="I450" s="149">
        <v>0</v>
      </c>
      <c r="J450" s="149">
        <v>0</v>
      </c>
      <c r="K450" s="149">
        <v>0</v>
      </c>
      <c r="L450" s="149">
        <v>0</v>
      </c>
      <c r="M450" s="149">
        <v>0</v>
      </c>
      <c r="N450" s="149">
        <v>0</v>
      </c>
      <c r="O450" s="149">
        <v>0</v>
      </c>
      <c r="P450" s="149">
        <v>0</v>
      </c>
      <c r="Q450" s="149">
        <v>0</v>
      </c>
      <c r="R450" s="149">
        <v>0</v>
      </c>
      <c r="S450" s="149">
        <v>0</v>
      </c>
      <c r="T450" s="149">
        <v>0</v>
      </c>
      <c r="U450" s="149">
        <v>0</v>
      </c>
      <c r="V450" s="149">
        <v>0</v>
      </c>
      <c r="W450" s="149">
        <v>0</v>
      </c>
      <c r="X450" s="149">
        <v>0</v>
      </c>
      <c r="Y450" s="149">
        <v>0</v>
      </c>
      <c r="Z450" s="149">
        <v>0</v>
      </c>
      <c r="AA450" s="149">
        <v>0</v>
      </c>
      <c r="AB450" s="149">
        <v>0</v>
      </c>
      <c r="AC450" s="149">
        <v>0</v>
      </c>
      <c r="AD450" s="149">
        <v>0</v>
      </c>
      <c r="AE450" s="150">
        <f t="shared" si="36"/>
        <v>0</v>
      </c>
      <c r="AF450" s="151">
        <f t="shared" si="37"/>
        <v>0</v>
      </c>
      <c r="AG450" s="152">
        <f t="shared" si="38"/>
        <v>0</v>
      </c>
      <c r="AH450" s="129"/>
      <c r="AI450" s="129"/>
      <c r="AJ450" s="129"/>
    </row>
    <row r="451" spans="1:36" s="154" customFormat="1" hidden="1">
      <c r="A451" s="153" t="s">
        <v>3438</v>
      </c>
      <c r="B451" s="148" t="s">
        <v>5017</v>
      </c>
      <c r="C451" s="148" t="s">
        <v>5018</v>
      </c>
      <c r="D451" s="148">
        <v>33245</v>
      </c>
      <c r="E451" s="149">
        <v>0</v>
      </c>
      <c r="F451" s="149">
        <v>0</v>
      </c>
      <c r="G451" s="149">
        <v>0</v>
      </c>
      <c r="H451" s="149">
        <v>0</v>
      </c>
      <c r="I451" s="149">
        <v>0</v>
      </c>
      <c r="J451" s="149">
        <v>0</v>
      </c>
      <c r="K451" s="149">
        <v>0</v>
      </c>
      <c r="L451" s="149">
        <v>0</v>
      </c>
      <c r="M451" s="149">
        <v>0</v>
      </c>
      <c r="N451" s="149">
        <v>0</v>
      </c>
      <c r="O451" s="149">
        <v>0</v>
      </c>
      <c r="P451" s="149">
        <v>0</v>
      </c>
      <c r="Q451" s="149">
        <v>0</v>
      </c>
      <c r="R451" s="149">
        <v>0</v>
      </c>
      <c r="S451" s="149">
        <v>0</v>
      </c>
      <c r="T451" s="149">
        <v>0</v>
      </c>
      <c r="U451" s="149">
        <v>0</v>
      </c>
      <c r="V451" s="149">
        <v>0</v>
      </c>
      <c r="W451" s="149">
        <v>0</v>
      </c>
      <c r="X451" s="149">
        <v>0</v>
      </c>
      <c r="Y451" s="149">
        <v>0</v>
      </c>
      <c r="Z451" s="149">
        <v>0</v>
      </c>
      <c r="AA451" s="149">
        <v>0</v>
      </c>
      <c r="AB451" s="149">
        <v>0</v>
      </c>
      <c r="AC451" s="149">
        <v>0</v>
      </c>
      <c r="AD451" s="149">
        <v>0</v>
      </c>
      <c r="AE451" s="150">
        <f t="shared" si="36"/>
        <v>0</v>
      </c>
      <c r="AF451" s="151">
        <f t="shared" si="37"/>
        <v>0</v>
      </c>
      <c r="AG451" s="152">
        <f t="shared" si="38"/>
        <v>0</v>
      </c>
      <c r="AH451" s="129"/>
      <c r="AI451" s="129"/>
      <c r="AJ451" s="129"/>
    </row>
    <row r="452" spans="1:36" s="154" customFormat="1" hidden="1">
      <c r="A452" s="153" t="s">
        <v>3438</v>
      </c>
      <c r="B452" s="148" t="s">
        <v>5023</v>
      </c>
      <c r="C452" s="148" t="s">
        <v>5024</v>
      </c>
      <c r="D452" s="148">
        <v>33245</v>
      </c>
      <c r="E452" s="149">
        <v>0</v>
      </c>
      <c r="F452" s="149">
        <v>0</v>
      </c>
      <c r="G452" s="149">
        <v>0</v>
      </c>
      <c r="H452" s="149">
        <v>0</v>
      </c>
      <c r="I452" s="149">
        <v>0</v>
      </c>
      <c r="J452" s="149">
        <v>0</v>
      </c>
      <c r="K452" s="149">
        <v>0</v>
      </c>
      <c r="L452" s="149">
        <v>0</v>
      </c>
      <c r="M452" s="149">
        <v>0</v>
      </c>
      <c r="N452" s="149">
        <v>0</v>
      </c>
      <c r="O452" s="149">
        <v>0</v>
      </c>
      <c r="P452" s="149">
        <v>0</v>
      </c>
      <c r="Q452" s="149">
        <v>0</v>
      </c>
      <c r="R452" s="149">
        <v>0</v>
      </c>
      <c r="S452" s="149">
        <v>0</v>
      </c>
      <c r="T452" s="149">
        <v>0</v>
      </c>
      <c r="U452" s="149">
        <v>0</v>
      </c>
      <c r="V452" s="149">
        <v>0</v>
      </c>
      <c r="W452" s="149">
        <v>0</v>
      </c>
      <c r="X452" s="149">
        <v>0</v>
      </c>
      <c r="Y452" s="149">
        <v>0</v>
      </c>
      <c r="Z452" s="149">
        <v>0</v>
      </c>
      <c r="AA452" s="149">
        <v>0</v>
      </c>
      <c r="AB452" s="149">
        <v>0</v>
      </c>
      <c r="AC452" s="149">
        <v>0</v>
      </c>
      <c r="AD452" s="149">
        <v>0</v>
      </c>
      <c r="AE452" s="150">
        <f t="shared" si="36"/>
        <v>0</v>
      </c>
      <c r="AF452" s="151">
        <f t="shared" si="37"/>
        <v>0</v>
      </c>
      <c r="AG452" s="152">
        <f t="shared" si="38"/>
        <v>0</v>
      </c>
      <c r="AH452" s="129"/>
      <c r="AI452" s="129"/>
      <c r="AJ452" s="129"/>
    </row>
    <row r="453" spans="1:36" s="154" customFormat="1" hidden="1">
      <c r="A453" s="153" t="s">
        <v>3438</v>
      </c>
      <c r="B453" s="148" t="s">
        <v>3739</v>
      </c>
      <c r="C453" s="148" t="s">
        <v>3740</v>
      </c>
      <c r="D453" s="148">
        <v>33245</v>
      </c>
      <c r="E453" s="149">
        <v>0</v>
      </c>
      <c r="F453" s="149">
        <v>0</v>
      </c>
      <c r="G453" s="149">
        <v>0</v>
      </c>
      <c r="H453" s="149">
        <v>0</v>
      </c>
      <c r="I453" s="149">
        <v>0</v>
      </c>
      <c r="J453" s="149">
        <v>0</v>
      </c>
      <c r="K453" s="149">
        <v>0</v>
      </c>
      <c r="L453" s="149">
        <v>0</v>
      </c>
      <c r="M453" s="149">
        <v>0</v>
      </c>
      <c r="N453" s="149">
        <v>0</v>
      </c>
      <c r="O453" s="149">
        <v>0</v>
      </c>
      <c r="P453" s="149">
        <v>0</v>
      </c>
      <c r="Q453" s="149">
        <v>0</v>
      </c>
      <c r="R453" s="149">
        <v>0</v>
      </c>
      <c r="S453" s="149">
        <v>0</v>
      </c>
      <c r="T453" s="149">
        <v>0</v>
      </c>
      <c r="U453" s="149">
        <v>0</v>
      </c>
      <c r="V453" s="149">
        <v>0</v>
      </c>
      <c r="W453" s="149">
        <v>0</v>
      </c>
      <c r="X453" s="149">
        <v>0</v>
      </c>
      <c r="Y453" s="149">
        <v>0</v>
      </c>
      <c r="Z453" s="149">
        <v>0</v>
      </c>
      <c r="AA453" s="149">
        <v>0</v>
      </c>
      <c r="AB453" s="149">
        <v>0</v>
      </c>
      <c r="AC453" s="149">
        <v>0</v>
      </c>
      <c r="AD453" s="149">
        <v>0</v>
      </c>
      <c r="AE453" s="150">
        <f t="shared" si="36"/>
        <v>0</v>
      </c>
      <c r="AF453" s="151">
        <f t="shared" si="37"/>
        <v>0</v>
      </c>
      <c r="AG453" s="152">
        <f t="shared" si="38"/>
        <v>0</v>
      </c>
      <c r="AH453" s="129"/>
      <c r="AI453" s="129"/>
      <c r="AJ453" s="129"/>
    </row>
    <row r="454" spans="1:36" s="154" customFormat="1" hidden="1">
      <c r="A454" s="153" t="s">
        <v>3438</v>
      </c>
      <c r="B454" s="148" t="s">
        <v>5041</v>
      </c>
      <c r="C454" s="148" t="s">
        <v>5042</v>
      </c>
      <c r="D454" s="148">
        <v>33245</v>
      </c>
      <c r="E454" s="149">
        <v>0</v>
      </c>
      <c r="F454" s="149">
        <v>0</v>
      </c>
      <c r="G454" s="149">
        <v>0</v>
      </c>
      <c r="H454" s="149">
        <v>0</v>
      </c>
      <c r="I454" s="149">
        <v>0</v>
      </c>
      <c r="J454" s="149">
        <v>0</v>
      </c>
      <c r="K454" s="149">
        <v>0</v>
      </c>
      <c r="L454" s="149">
        <v>0</v>
      </c>
      <c r="M454" s="149">
        <v>0</v>
      </c>
      <c r="N454" s="149">
        <v>0</v>
      </c>
      <c r="O454" s="149">
        <v>0</v>
      </c>
      <c r="P454" s="149">
        <v>0</v>
      </c>
      <c r="Q454" s="149">
        <v>0</v>
      </c>
      <c r="R454" s="149">
        <v>0</v>
      </c>
      <c r="S454" s="149">
        <v>0</v>
      </c>
      <c r="T454" s="149">
        <v>0</v>
      </c>
      <c r="U454" s="149">
        <v>0</v>
      </c>
      <c r="V454" s="149">
        <v>0</v>
      </c>
      <c r="W454" s="149">
        <v>0</v>
      </c>
      <c r="X454" s="149">
        <v>0</v>
      </c>
      <c r="Y454" s="149">
        <v>0</v>
      </c>
      <c r="Z454" s="149">
        <v>0</v>
      </c>
      <c r="AA454" s="149">
        <v>0</v>
      </c>
      <c r="AB454" s="149">
        <v>0</v>
      </c>
      <c r="AC454" s="149">
        <v>0</v>
      </c>
      <c r="AD454" s="149">
        <v>0</v>
      </c>
      <c r="AE454" s="150">
        <f t="shared" si="36"/>
        <v>0</v>
      </c>
      <c r="AF454" s="151">
        <f t="shared" si="37"/>
        <v>0</v>
      </c>
      <c r="AG454" s="152">
        <f t="shared" si="38"/>
        <v>0</v>
      </c>
      <c r="AH454" s="129"/>
      <c r="AI454" s="129"/>
      <c r="AJ454" s="129"/>
    </row>
    <row r="455" spans="1:36" s="154" customFormat="1" hidden="1">
      <c r="A455" s="153" t="s">
        <v>3438</v>
      </c>
      <c r="B455" s="148" t="s">
        <v>5043</v>
      </c>
      <c r="C455" s="148" t="s">
        <v>5044</v>
      </c>
      <c r="D455" s="148">
        <v>33245</v>
      </c>
      <c r="E455" s="149">
        <v>0</v>
      </c>
      <c r="F455" s="149">
        <v>0</v>
      </c>
      <c r="G455" s="149">
        <v>0</v>
      </c>
      <c r="H455" s="149">
        <v>0</v>
      </c>
      <c r="I455" s="149">
        <v>0</v>
      </c>
      <c r="J455" s="149">
        <v>0</v>
      </c>
      <c r="K455" s="149">
        <v>0</v>
      </c>
      <c r="L455" s="149">
        <v>0</v>
      </c>
      <c r="M455" s="149">
        <v>0</v>
      </c>
      <c r="N455" s="149">
        <v>0</v>
      </c>
      <c r="O455" s="149">
        <v>0</v>
      </c>
      <c r="P455" s="149">
        <v>0</v>
      </c>
      <c r="Q455" s="149">
        <v>0</v>
      </c>
      <c r="R455" s="149">
        <v>0</v>
      </c>
      <c r="S455" s="149">
        <v>0</v>
      </c>
      <c r="T455" s="149">
        <v>0</v>
      </c>
      <c r="U455" s="149">
        <v>0</v>
      </c>
      <c r="V455" s="149">
        <v>0</v>
      </c>
      <c r="W455" s="149">
        <v>0</v>
      </c>
      <c r="X455" s="149">
        <v>0</v>
      </c>
      <c r="Y455" s="149">
        <v>0</v>
      </c>
      <c r="Z455" s="149">
        <v>0</v>
      </c>
      <c r="AA455" s="149">
        <v>0</v>
      </c>
      <c r="AB455" s="149">
        <v>0</v>
      </c>
      <c r="AC455" s="149">
        <v>0</v>
      </c>
      <c r="AD455" s="149">
        <v>0</v>
      </c>
      <c r="AE455" s="150">
        <f t="shared" si="36"/>
        <v>0</v>
      </c>
      <c r="AF455" s="151">
        <f t="shared" si="37"/>
        <v>0</v>
      </c>
      <c r="AG455" s="152">
        <f t="shared" si="38"/>
        <v>0</v>
      </c>
      <c r="AH455" s="129"/>
      <c r="AI455" s="129"/>
      <c r="AJ455" s="129"/>
    </row>
    <row r="456" spans="1:36" s="154" customFormat="1" hidden="1">
      <c r="A456" s="153" t="s">
        <v>3438</v>
      </c>
      <c r="B456" s="148" t="s">
        <v>5061</v>
      </c>
      <c r="C456" s="148" t="s">
        <v>5062</v>
      </c>
      <c r="D456" s="148">
        <v>33245</v>
      </c>
      <c r="E456" s="149">
        <v>0</v>
      </c>
      <c r="F456" s="149">
        <v>0</v>
      </c>
      <c r="G456" s="149">
        <v>0</v>
      </c>
      <c r="H456" s="149">
        <v>0</v>
      </c>
      <c r="I456" s="149">
        <v>0</v>
      </c>
      <c r="J456" s="149">
        <v>0</v>
      </c>
      <c r="K456" s="149">
        <v>0</v>
      </c>
      <c r="L456" s="149">
        <v>0</v>
      </c>
      <c r="M456" s="149">
        <v>0</v>
      </c>
      <c r="N456" s="149">
        <v>0</v>
      </c>
      <c r="O456" s="149">
        <v>0</v>
      </c>
      <c r="P456" s="149">
        <v>0</v>
      </c>
      <c r="Q456" s="149">
        <v>0</v>
      </c>
      <c r="R456" s="149">
        <v>0</v>
      </c>
      <c r="S456" s="149">
        <v>0</v>
      </c>
      <c r="T456" s="149">
        <v>0</v>
      </c>
      <c r="U456" s="149">
        <v>0</v>
      </c>
      <c r="V456" s="149">
        <v>0</v>
      </c>
      <c r="W456" s="149">
        <v>0</v>
      </c>
      <c r="X456" s="149">
        <v>0</v>
      </c>
      <c r="Y456" s="149">
        <v>0</v>
      </c>
      <c r="Z456" s="149">
        <v>0</v>
      </c>
      <c r="AA456" s="149">
        <v>0</v>
      </c>
      <c r="AB456" s="149">
        <v>0</v>
      </c>
      <c r="AC456" s="149">
        <v>0</v>
      </c>
      <c r="AD456" s="149">
        <v>0</v>
      </c>
      <c r="AE456" s="150">
        <f t="shared" si="36"/>
        <v>0</v>
      </c>
      <c r="AF456" s="151">
        <f t="shared" si="37"/>
        <v>0</v>
      </c>
      <c r="AG456" s="152">
        <f t="shared" si="38"/>
        <v>0</v>
      </c>
      <c r="AH456" s="129"/>
      <c r="AI456" s="129"/>
      <c r="AJ456" s="129"/>
    </row>
    <row r="457" spans="1:36" s="154" customFormat="1" hidden="1">
      <c r="A457" s="153" t="s">
        <v>3438</v>
      </c>
      <c r="B457" s="148" t="s">
        <v>5067</v>
      </c>
      <c r="C457" s="148" t="s">
        <v>5068</v>
      </c>
      <c r="D457" s="148">
        <v>33245</v>
      </c>
      <c r="E457" s="149">
        <v>0</v>
      </c>
      <c r="F457" s="149">
        <v>0</v>
      </c>
      <c r="G457" s="149">
        <v>0</v>
      </c>
      <c r="H457" s="149">
        <v>0</v>
      </c>
      <c r="I457" s="149">
        <v>0</v>
      </c>
      <c r="J457" s="149">
        <v>0</v>
      </c>
      <c r="K457" s="149">
        <v>0</v>
      </c>
      <c r="L457" s="149">
        <v>0</v>
      </c>
      <c r="M457" s="149">
        <v>0</v>
      </c>
      <c r="N457" s="149">
        <v>0</v>
      </c>
      <c r="O457" s="149">
        <v>0</v>
      </c>
      <c r="P457" s="149">
        <v>0</v>
      </c>
      <c r="Q457" s="149">
        <v>0</v>
      </c>
      <c r="R457" s="149">
        <v>0</v>
      </c>
      <c r="S457" s="149">
        <v>0</v>
      </c>
      <c r="T457" s="149">
        <v>0</v>
      </c>
      <c r="U457" s="149">
        <v>0</v>
      </c>
      <c r="V457" s="149">
        <v>0</v>
      </c>
      <c r="W457" s="149">
        <v>0</v>
      </c>
      <c r="X457" s="149">
        <v>0</v>
      </c>
      <c r="Y457" s="149">
        <v>0</v>
      </c>
      <c r="Z457" s="149">
        <v>0</v>
      </c>
      <c r="AA457" s="149">
        <v>0</v>
      </c>
      <c r="AB457" s="149">
        <v>0</v>
      </c>
      <c r="AC457" s="149">
        <v>0</v>
      </c>
      <c r="AD457" s="149">
        <v>0</v>
      </c>
      <c r="AE457" s="150">
        <f t="shared" si="36"/>
        <v>0</v>
      </c>
      <c r="AF457" s="151">
        <f t="shared" si="37"/>
        <v>0</v>
      </c>
      <c r="AG457" s="152">
        <f t="shared" si="38"/>
        <v>0</v>
      </c>
      <c r="AH457" s="129"/>
      <c r="AI457" s="129"/>
      <c r="AJ457" s="129"/>
    </row>
    <row r="458" spans="1:36" s="154" customFormat="1" hidden="1">
      <c r="A458" s="153" t="s">
        <v>3438</v>
      </c>
      <c r="B458" s="148" t="s">
        <v>5071</v>
      </c>
      <c r="C458" s="148" t="s">
        <v>5072</v>
      </c>
      <c r="D458" s="148">
        <v>33245</v>
      </c>
      <c r="E458" s="149">
        <v>0</v>
      </c>
      <c r="F458" s="149">
        <v>0</v>
      </c>
      <c r="G458" s="149">
        <v>0</v>
      </c>
      <c r="H458" s="149">
        <v>0</v>
      </c>
      <c r="I458" s="149">
        <v>0</v>
      </c>
      <c r="J458" s="149">
        <v>0</v>
      </c>
      <c r="K458" s="149">
        <v>0</v>
      </c>
      <c r="L458" s="149">
        <v>0</v>
      </c>
      <c r="M458" s="149">
        <v>0</v>
      </c>
      <c r="N458" s="149">
        <v>0</v>
      </c>
      <c r="O458" s="149">
        <v>0</v>
      </c>
      <c r="P458" s="149">
        <v>0</v>
      </c>
      <c r="Q458" s="149">
        <v>0</v>
      </c>
      <c r="R458" s="149">
        <v>0</v>
      </c>
      <c r="S458" s="149">
        <v>0</v>
      </c>
      <c r="T458" s="149">
        <v>0</v>
      </c>
      <c r="U458" s="149">
        <v>0</v>
      </c>
      <c r="V458" s="149">
        <v>0</v>
      </c>
      <c r="W458" s="149">
        <v>0</v>
      </c>
      <c r="X458" s="149">
        <v>0</v>
      </c>
      <c r="Y458" s="149">
        <v>0</v>
      </c>
      <c r="Z458" s="149">
        <v>0</v>
      </c>
      <c r="AA458" s="149">
        <v>0</v>
      </c>
      <c r="AB458" s="149">
        <v>0</v>
      </c>
      <c r="AC458" s="149">
        <v>0</v>
      </c>
      <c r="AD458" s="149">
        <v>0</v>
      </c>
      <c r="AE458" s="150">
        <f t="shared" si="36"/>
        <v>0</v>
      </c>
      <c r="AF458" s="151">
        <f t="shared" si="37"/>
        <v>0</v>
      </c>
      <c r="AG458" s="152">
        <f t="shared" si="38"/>
        <v>0</v>
      </c>
      <c r="AH458" s="129"/>
      <c r="AI458" s="129"/>
      <c r="AJ458" s="129"/>
    </row>
    <row r="459" spans="1:36" s="154" customFormat="1" hidden="1">
      <c r="A459" s="153" t="s">
        <v>3438</v>
      </c>
      <c r="B459" s="148" t="s">
        <v>5119</v>
      </c>
      <c r="C459" s="148" t="s">
        <v>5120</v>
      </c>
      <c r="D459" s="148">
        <v>33245</v>
      </c>
      <c r="E459" s="149">
        <v>0</v>
      </c>
      <c r="F459" s="149">
        <v>0</v>
      </c>
      <c r="G459" s="149">
        <v>0</v>
      </c>
      <c r="H459" s="149">
        <v>0</v>
      </c>
      <c r="I459" s="149">
        <v>0</v>
      </c>
      <c r="J459" s="149">
        <v>0</v>
      </c>
      <c r="K459" s="149">
        <v>0</v>
      </c>
      <c r="L459" s="149">
        <v>0</v>
      </c>
      <c r="M459" s="149">
        <v>0</v>
      </c>
      <c r="N459" s="149">
        <v>0</v>
      </c>
      <c r="O459" s="149">
        <v>0</v>
      </c>
      <c r="P459" s="149">
        <v>0</v>
      </c>
      <c r="Q459" s="149">
        <v>0</v>
      </c>
      <c r="R459" s="149">
        <v>0</v>
      </c>
      <c r="S459" s="149">
        <v>0</v>
      </c>
      <c r="T459" s="149">
        <v>0</v>
      </c>
      <c r="U459" s="149">
        <v>0</v>
      </c>
      <c r="V459" s="149">
        <v>0</v>
      </c>
      <c r="W459" s="149">
        <v>0</v>
      </c>
      <c r="X459" s="149">
        <v>0</v>
      </c>
      <c r="Y459" s="149">
        <v>0</v>
      </c>
      <c r="Z459" s="149">
        <v>0</v>
      </c>
      <c r="AA459" s="149">
        <v>0</v>
      </c>
      <c r="AB459" s="149">
        <v>0</v>
      </c>
      <c r="AC459" s="149">
        <v>0</v>
      </c>
      <c r="AD459" s="149">
        <v>0</v>
      </c>
      <c r="AE459" s="150">
        <f t="shared" si="36"/>
        <v>0</v>
      </c>
      <c r="AF459" s="151">
        <f t="shared" si="37"/>
        <v>0</v>
      </c>
      <c r="AG459" s="152">
        <f t="shared" si="38"/>
        <v>0</v>
      </c>
      <c r="AH459" s="129"/>
      <c r="AI459" s="129"/>
      <c r="AJ459" s="129"/>
    </row>
    <row r="460" spans="1:36" s="154" customFormat="1" hidden="1">
      <c r="A460" s="153" t="s">
        <v>3438</v>
      </c>
      <c r="B460" s="148" t="s">
        <v>5135</v>
      </c>
      <c r="C460" s="148" t="s">
        <v>5136</v>
      </c>
      <c r="D460" s="148">
        <v>33245</v>
      </c>
      <c r="E460" s="149">
        <v>0</v>
      </c>
      <c r="F460" s="149">
        <v>0</v>
      </c>
      <c r="G460" s="149">
        <v>0</v>
      </c>
      <c r="H460" s="149">
        <v>0</v>
      </c>
      <c r="I460" s="149">
        <v>0</v>
      </c>
      <c r="J460" s="149">
        <v>0</v>
      </c>
      <c r="K460" s="149">
        <v>0</v>
      </c>
      <c r="L460" s="149">
        <v>0</v>
      </c>
      <c r="M460" s="149">
        <v>0</v>
      </c>
      <c r="N460" s="149">
        <v>0</v>
      </c>
      <c r="O460" s="149">
        <v>0</v>
      </c>
      <c r="P460" s="149">
        <v>0</v>
      </c>
      <c r="Q460" s="149">
        <v>0</v>
      </c>
      <c r="R460" s="149">
        <v>0</v>
      </c>
      <c r="S460" s="149">
        <v>0</v>
      </c>
      <c r="T460" s="149">
        <v>0</v>
      </c>
      <c r="U460" s="149">
        <v>0</v>
      </c>
      <c r="V460" s="149">
        <v>0</v>
      </c>
      <c r="W460" s="149">
        <v>0</v>
      </c>
      <c r="X460" s="149">
        <v>0</v>
      </c>
      <c r="Y460" s="149">
        <v>0</v>
      </c>
      <c r="Z460" s="149">
        <v>0</v>
      </c>
      <c r="AA460" s="149">
        <v>0</v>
      </c>
      <c r="AB460" s="149">
        <v>0</v>
      </c>
      <c r="AC460" s="149">
        <v>0</v>
      </c>
      <c r="AD460" s="149">
        <v>0</v>
      </c>
      <c r="AE460" s="150">
        <f t="shared" si="36"/>
        <v>0</v>
      </c>
      <c r="AF460" s="151">
        <f t="shared" si="37"/>
        <v>0</v>
      </c>
      <c r="AG460" s="152">
        <f t="shared" si="38"/>
        <v>0</v>
      </c>
      <c r="AH460" s="129"/>
      <c r="AI460" s="129"/>
      <c r="AJ460" s="129"/>
    </row>
    <row r="461" spans="1:36" s="154" customFormat="1" hidden="1">
      <c r="A461" s="153" t="s">
        <v>3438</v>
      </c>
      <c r="B461" s="148" t="s">
        <v>5143</v>
      </c>
      <c r="C461" s="148" t="s">
        <v>5144</v>
      </c>
      <c r="D461" s="148">
        <v>33245</v>
      </c>
      <c r="E461" s="149">
        <v>0</v>
      </c>
      <c r="F461" s="149">
        <v>0</v>
      </c>
      <c r="G461" s="149">
        <v>0</v>
      </c>
      <c r="H461" s="149">
        <v>0</v>
      </c>
      <c r="I461" s="149">
        <v>0</v>
      </c>
      <c r="J461" s="149">
        <v>0</v>
      </c>
      <c r="K461" s="149">
        <v>0</v>
      </c>
      <c r="L461" s="149">
        <v>0</v>
      </c>
      <c r="M461" s="149">
        <v>0</v>
      </c>
      <c r="N461" s="149">
        <v>0</v>
      </c>
      <c r="O461" s="149">
        <v>0</v>
      </c>
      <c r="P461" s="149">
        <v>0</v>
      </c>
      <c r="Q461" s="149">
        <v>0</v>
      </c>
      <c r="R461" s="149">
        <v>0</v>
      </c>
      <c r="S461" s="149">
        <v>0</v>
      </c>
      <c r="T461" s="149">
        <v>0</v>
      </c>
      <c r="U461" s="149">
        <v>0</v>
      </c>
      <c r="V461" s="149">
        <v>0</v>
      </c>
      <c r="W461" s="149">
        <v>0</v>
      </c>
      <c r="X461" s="149">
        <v>0</v>
      </c>
      <c r="Y461" s="149">
        <v>0</v>
      </c>
      <c r="Z461" s="149">
        <v>0</v>
      </c>
      <c r="AA461" s="149">
        <v>0</v>
      </c>
      <c r="AB461" s="149">
        <v>0</v>
      </c>
      <c r="AC461" s="149">
        <v>0</v>
      </c>
      <c r="AD461" s="149">
        <v>0</v>
      </c>
      <c r="AE461" s="150">
        <f t="shared" si="36"/>
        <v>0</v>
      </c>
      <c r="AF461" s="151">
        <f t="shared" si="37"/>
        <v>0</v>
      </c>
      <c r="AG461" s="152">
        <f t="shared" si="38"/>
        <v>0</v>
      </c>
      <c r="AH461" s="129"/>
      <c r="AI461" s="129"/>
      <c r="AJ461" s="129"/>
    </row>
    <row r="462" spans="1:36" s="154" customFormat="1" hidden="1">
      <c r="A462" s="153" t="s">
        <v>3438</v>
      </c>
      <c r="B462" s="148" t="s">
        <v>5149</v>
      </c>
      <c r="C462" s="148" t="s">
        <v>5150</v>
      </c>
      <c r="D462" s="148">
        <v>33245</v>
      </c>
      <c r="E462" s="149">
        <v>0</v>
      </c>
      <c r="F462" s="149">
        <v>0</v>
      </c>
      <c r="G462" s="149">
        <v>0</v>
      </c>
      <c r="H462" s="149">
        <v>0</v>
      </c>
      <c r="I462" s="149">
        <v>0</v>
      </c>
      <c r="J462" s="149">
        <v>0</v>
      </c>
      <c r="K462" s="149">
        <v>0</v>
      </c>
      <c r="L462" s="149">
        <v>0</v>
      </c>
      <c r="M462" s="149">
        <v>0</v>
      </c>
      <c r="N462" s="149">
        <v>0</v>
      </c>
      <c r="O462" s="149">
        <v>0</v>
      </c>
      <c r="P462" s="149">
        <v>0</v>
      </c>
      <c r="Q462" s="149">
        <v>0</v>
      </c>
      <c r="R462" s="149">
        <v>0</v>
      </c>
      <c r="S462" s="149">
        <v>0</v>
      </c>
      <c r="T462" s="149">
        <v>0</v>
      </c>
      <c r="U462" s="149">
        <v>0</v>
      </c>
      <c r="V462" s="149">
        <v>0</v>
      </c>
      <c r="W462" s="149">
        <v>0</v>
      </c>
      <c r="X462" s="149">
        <v>0</v>
      </c>
      <c r="Y462" s="149">
        <v>0</v>
      </c>
      <c r="Z462" s="149">
        <v>0</v>
      </c>
      <c r="AA462" s="149">
        <v>0</v>
      </c>
      <c r="AB462" s="149">
        <v>0</v>
      </c>
      <c r="AC462" s="149">
        <v>0</v>
      </c>
      <c r="AD462" s="149">
        <v>0</v>
      </c>
      <c r="AE462" s="150">
        <f t="shared" si="36"/>
        <v>0</v>
      </c>
      <c r="AF462" s="151">
        <f t="shared" si="37"/>
        <v>0</v>
      </c>
      <c r="AG462" s="152">
        <f t="shared" si="38"/>
        <v>0</v>
      </c>
      <c r="AH462" s="129"/>
      <c r="AI462" s="129"/>
      <c r="AJ462" s="129"/>
    </row>
    <row r="463" spans="1:36" s="154" customFormat="1" hidden="1">
      <c r="A463" s="153" t="s">
        <v>3438</v>
      </c>
      <c r="B463" s="148" t="s">
        <v>5157</v>
      </c>
      <c r="C463" s="148" t="s">
        <v>5158</v>
      </c>
      <c r="D463" s="148">
        <v>33245</v>
      </c>
      <c r="E463" s="149">
        <v>0</v>
      </c>
      <c r="F463" s="149">
        <v>0</v>
      </c>
      <c r="G463" s="149">
        <v>0</v>
      </c>
      <c r="H463" s="149">
        <v>0</v>
      </c>
      <c r="I463" s="149">
        <v>0</v>
      </c>
      <c r="J463" s="149">
        <v>0</v>
      </c>
      <c r="K463" s="149">
        <v>0</v>
      </c>
      <c r="L463" s="149">
        <v>0</v>
      </c>
      <c r="M463" s="149">
        <v>0</v>
      </c>
      <c r="N463" s="149">
        <v>0</v>
      </c>
      <c r="O463" s="149">
        <v>0</v>
      </c>
      <c r="P463" s="149">
        <v>0</v>
      </c>
      <c r="Q463" s="149">
        <v>0</v>
      </c>
      <c r="R463" s="149">
        <v>0</v>
      </c>
      <c r="S463" s="149">
        <v>0</v>
      </c>
      <c r="T463" s="149">
        <v>0</v>
      </c>
      <c r="U463" s="149">
        <v>0</v>
      </c>
      <c r="V463" s="149">
        <v>0</v>
      </c>
      <c r="W463" s="149">
        <v>0</v>
      </c>
      <c r="X463" s="149">
        <v>0</v>
      </c>
      <c r="Y463" s="149">
        <v>0</v>
      </c>
      <c r="Z463" s="149">
        <v>0</v>
      </c>
      <c r="AA463" s="149">
        <v>0</v>
      </c>
      <c r="AB463" s="149">
        <v>0</v>
      </c>
      <c r="AC463" s="149">
        <v>0</v>
      </c>
      <c r="AD463" s="149">
        <v>0</v>
      </c>
      <c r="AE463" s="150">
        <f t="shared" si="36"/>
        <v>0</v>
      </c>
      <c r="AF463" s="151">
        <f t="shared" si="37"/>
        <v>0</v>
      </c>
      <c r="AG463" s="152">
        <f t="shared" si="38"/>
        <v>0</v>
      </c>
      <c r="AH463" s="129"/>
      <c r="AI463" s="129"/>
      <c r="AJ463" s="129"/>
    </row>
    <row r="464" spans="1:36" s="154" customFormat="1" hidden="1">
      <c r="A464" s="153" t="s">
        <v>3438</v>
      </c>
      <c r="B464" s="148" t="s">
        <v>5163</v>
      </c>
      <c r="C464" s="148" t="s">
        <v>5164</v>
      </c>
      <c r="D464" s="148">
        <v>33245</v>
      </c>
      <c r="E464" s="149">
        <v>0</v>
      </c>
      <c r="F464" s="149">
        <v>0</v>
      </c>
      <c r="G464" s="149">
        <v>0</v>
      </c>
      <c r="H464" s="149">
        <v>0</v>
      </c>
      <c r="I464" s="149">
        <v>0</v>
      </c>
      <c r="J464" s="149">
        <v>0</v>
      </c>
      <c r="K464" s="149">
        <v>0</v>
      </c>
      <c r="L464" s="149">
        <v>0</v>
      </c>
      <c r="M464" s="149">
        <v>0</v>
      </c>
      <c r="N464" s="149">
        <v>0</v>
      </c>
      <c r="O464" s="149">
        <v>0</v>
      </c>
      <c r="P464" s="149">
        <v>0</v>
      </c>
      <c r="Q464" s="149">
        <v>0</v>
      </c>
      <c r="R464" s="149">
        <v>0</v>
      </c>
      <c r="S464" s="149">
        <v>0</v>
      </c>
      <c r="T464" s="149">
        <v>0</v>
      </c>
      <c r="U464" s="149">
        <v>0</v>
      </c>
      <c r="V464" s="149">
        <v>0</v>
      </c>
      <c r="W464" s="149">
        <v>0</v>
      </c>
      <c r="X464" s="149">
        <v>0</v>
      </c>
      <c r="Y464" s="149">
        <v>0</v>
      </c>
      <c r="Z464" s="149">
        <v>0</v>
      </c>
      <c r="AA464" s="149">
        <v>0</v>
      </c>
      <c r="AB464" s="149">
        <v>0</v>
      </c>
      <c r="AC464" s="149">
        <v>0</v>
      </c>
      <c r="AD464" s="149">
        <v>0</v>
      </c>
      <c r="AE464" s="150">
        <f t="shared" si="36"/>
        <v>0</v>
      </c>
      <c r="AF464" s="151">
        <f t="shared" si="37"/>
        <v>0</v>
      </c>
      <c r="AG464" s="152">
        <f t="shared" si="38"/>
        <v>0</v>
      </c>
      <c r="AH464" s="129"/>
      <c r="AI464" s="129"/>
      <c r="AJ464" s="129"/>
    </row>
    <row r="465" spans="1:36" s="154" customFormat="1" hidden="1">
      <c r="A465" s="153" t="s">
        <v>3438</v>
      </c>
      <c r="B465" s="148" t="s">
        <v>5169</v>
      </c>
      <c r="C465" s="148" t="s">
        <v>5170</v>
      </c>
      <c r="D465" s="148">
        <v>33245</v>
      </c>
      <c r="E465" s="149">
        <v>0</v>
      </c>
      <c r="F465" s="149">
        <v>0</v>
      </c>
      <c r="G465" s="149">
        <v>0</v>
      </c>
      <c r="H465" s="149">
        <v>0</v>
      </c>
      <c r="I465" s="149">
        <v>0</v>
      </c>
      <c r="J465" s="149">
        <v>0</v>
      </c>
      <c r="K465" s="149">
        <v>0</v>
      </c>
      <c r="L465" s="149">
        <v>0</v>
      </c>
      <c r="M465" s="149">
        <v>0</v>
      </c>
      <c r="N465" s="149">
        <v>0</v>
      </c>
      <c r="O465" s="149">
        <v>0</v>
      </c>
      <c r="P465" s="149">
        <v>0</v>
      </c>
      <c r="Q465" s="149">
        <v>0</v>
      </c>
      <c r="R465" s="149">
        <v>0</v>
      </c>
      <c r="S465" s="149">
        <v>0</v>
      </c>
      <c r="T465" s="149">
        <v>0</v>
      </c>
      <c r="U465" s="149">
        <v>0</v>
      </c>
      <c r="V465" s="149">
        <v>0</v>
      </c>
      <c r="W465" s="149">
        <v>0</v>
      </c>
      <c r="X465" s="149">
        <v>0</v>
      </c>
      <c r="Y465" s="149">
        <v>0</v>
      </c>
      <c r="Z465" s="149">
        <v>0</v>
      </c>
      <c r="AA465" s="149">
        <v>0</v>
      </c>
      <c r="AB465" s="149">
        <v>0</v>
      </c>
      <c r="AC465" s="149">
        <v>0</v>
      </c>
      <c r="AD465" s="149">
        <v>0</v>
      </c>
      <c r="AE465" s="150">
        <f t="shared" si="36"/>
        <v>0</v>
      </c>
      <c r="AF465" s="151">
        <f t="shared" si="37"/>
        <v>0</v>
      </c>
      <c r="AG465" s="152">
        <f t="shared" si="38"/>
        <v>0</v>
      </c>
      <c r="AH465" s="129"/>
      <c r="AI465" s="129"/>
      <c r="AJ465" s="129"/>
    </row>
    <row r="466" spans="1:36">
      <c r="A466" s="122"/>
    </row>
  </sheetData>
  <sortState ref="A21:AL465">
    <sortCondition ref="D21:D465"/>
    <sortCondition ref="B21:B465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opLeftCell="A16" zoomScaleNormal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118</v>
      </c>
      <c r="B1" s="126"/>
      <c r="C1" s="124"/>
      <c r="G1" s="125" t="s">
        <v>1534</v>
      </c>
    </row>
    <row r="2" spans="1:7" ht="21" customHeight="1">
      <c r="A2" s="137" t="s">
        <v>117</v>
      </c>
      <c r="B2" s="126"/>
      <c r="C2" s="124"/>
      <c r="G2" s="139" t="s">
        <v>1673</v>
      </c>
    </row>
    <row r="10" spans="1:7" ht="15.75" customHeight="1"/>
    <row r="11" spans="1:7" ht="21.95" customHeight="1">
      <c r="A11" s="207" t="s">
        <v>19</v>
      </c>
      <c r="B11" s="207"/>
      <c r="C11" s="207"/>
      <c r="D11" s="207"/>
      <c r="E11" s="207"/>
      <c r="F11" s="207"/>
      <c r="G11" s="207"/>
    </row>
    <row r="12" spans="1:7" ht="17.100000000000001" customHeight="1">
      <c r="A12" s="208" t="s">
        <v>20</v>
      </c>
      <c r="B12" s="208"/>
      <c r="C12" s="208"/>
      <c r="D12" s="208"/>
      <c r="E12" s="208"/>
      <c r="F12" s="208"/>
      <c r="G12" s="208"/>
    </row>
    <row r="13" spans="1:7" ht="15.75" customHeight="1"/>
    <row r="14" spans="1:7" s="128" customFormat="1" ht="21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 t="s">
        <v>1674</v>
      </c>
      <c r="B15" s="132" t="s">
        <v>1675</v>
      </c>
      <c r="C15" s="131"/>
      <c r="D15" s="135"/>
      <c r="E15" s="131" t="s">
        <v>1720</v>
      </c>
      <c r="F15" s="132" t="s">
        <v>1721</v>
      </c>
      <c r="G15" s="131"/>
    </row>
    <row r="16" spans="1:7" s="136" customFormat="1" ht="21" customHeight="1">
      <c r="A16" s="133" t="s">
        <v>1676</v>
      </c>
      <c r="B16" s="134" t="s">
        <v>1677</v>
      </c>
      <c r="C16" s="133"/>
      <c r="D16" s="135"/>
      <c r="E16" s="133" t="s">
        <v>1722</v>
      </c>
      <c r="F16" s="134" t="s">
        <v>1723</v>
      </c>
      <c r="G16" s="133"/>
    </row>
    <row r="17" spans="1:7" s="136" customFormat="1" ht="21" customHeight="1">
      <c r="A17" s="131" t="s">
        <v>1678</v>
      </c>
      <c r="B17" s="132" t="s">
        <v>1679</v>
      </c>
      <c r="C17" s="131"/>
      <c r="D17" s="135"/>
      <c r="E17" s="131" t="s">
        <v>1724</v>
      </c>
      <c r="F17" s="132" t="s">
        <v>1725</v>
      </c>
      <c r="G17" s="131"/>
    </row>
    <row r="18" spans="1:7" s="136" customFormat="1" ht="21" customHeight="1">
      <c r="A18" s="133" t="s">
        <v>1680</v>
      </c>
      <c r="B18" s="134" t="s">
        <v>1681</v>
      </c>
      <c r="C18" s="133"/>
      <c r="D18" s="135"/>
      <c r="E18" s="133" t="s">
        <v>1726</v>
      </c>
      <c r="F18" s="134" t="s">
        <v>1727</v>
      </c>
      <c r="G18" s="133"/>
    </row>
    <row r="19" spans="1:7" s="136" customFormat="1" ht="21" customHeight="1">
      <c r="A19" s="131" t="s">
        <v>1682</v>
      </c>
      <c r="B19" s="132" t="s">
        <v>1683</v>
      </c>
      <c r="C19" s="131"/>
      <c r="D19" s="135"/>
      <c r="E19" s="131" t="s">
        <v>1728</v>
      </c>
      <c r="F19" s="132" t="s">
        <v>1729</v>
      </c>
      <c r="G19" s="131"/>
    </row>
    <row r="20" spans="1:7" s="136" customFormat="1" ht="21" customHeight="1">
      <c r="A20" s="133" t="s">
        <v>1684</v>
      </c>
      <c r="B20" s="134" t="s">
        <v>1685</v>
      </c>
      <c r="C20" s="133"/>
      <c r="D20" s="135"/>
      <c r="E20" s="133" t="s">
        <v>1730</v>
      </c>
      <c r="F20" s="134" t="s">
        <v>1731</v>
      </c>
      <c r="G20" s="133"/>
    </row>
    <row r="21" spans="1:7" s="136" customFormat="1" ht="21" customHeight="1">
      <c r="A21" s="131" t="s">
        <v>1686</v>
      </c>
      <c r="B21" s="132" t="s">
        <v>1687</v>
      </c>
      <c r="C21" s="131"/>
      <c r="D21" s="135"/>
      <c r="E21" s="131" t="s">
        <v>1732</v>
      </c>
      <c r="F21" s="132" t="s">
        <v>1733</v>
      </c>
      <c r="G21" s="131"/>
    </row>
    <row r="22" spans="1:7" s="136" customFormat="1" ht="21" customHeight="1">
      <c r="A22" s="133" t="s">
        <v>1688</v>
      </c>
      <c r="B22" s="134" t="s">
        <v>1689</v>
      </c>
      <c r="C22" s="133"/>
      <c r="D22" s="135"/>
      <c r="E22" s="133" t="s">
        <v>1734</v>
      </c>
      <c r="F22" s="134" t="s">
        <v>1735</v>
      </c>
      <c r="G22" s="133"/>
    </row>
    <row r="23" spans="1:7" s="136" customFormat="1" ht="21" customHeight="1">
      <c r="A23" s="131" t="s">
        <v>1690</v>
      </c>
      <c r="B23" s="132" t="s">
        <v>1691</v>
      </c>
      <c r="C23" s="131"/>
      <c r="D23" s="135"/>
      <c r="E23" s="131" t="s">
        <v>1736</v>
      </c>
      <c r="F23" s="132" t="s">
        <v>1737</v>
      </c>
      <c r="G23" s="131"/>
    </row>
    <row r="24" spans="1:7" s="136" customFormat="1" ht="21" customHeight="1">
      <c r="A24" s="133" t="s">
        <v>1692</v>
      </c>
      <c r="B24" s="134" t="s">
        <v>1693</v>
      </c>
      <c r="C24" s="133"/>
      <c r="D24" s="135"/>
      <c r="E24" s="133" t="s">
        <v>1738</v>
      </c>
      <c r="F24" s="134" t="s">
        <v>1739</v>
      </c>
      <c r="G24" s="133"/>
    </row>
    <row r="25" spans="1:7" s="136" customFormat="1" ht="21" customHeight="1">
      <c r="A25" s="131" t="s">
        <v>1694</v>
      </c>
      <c r="B25" s="132" t="s">
        <v>1695</v>
      </c>
      <c r="C25" s="131"/>
      <c r="D25" s="135"/>
      <c r="E25" s="131" t="s">
        <v>1740</v>
      </c>
      <c r="F25" s="132" t="s">
        <v>1741</v>
      </c>
      <c r="G25" s="131"/>
    </row>
    <row r="26" spans="1:7" s="136" customFormat="1" ht="21" customHeight="1">
      <c r="A26" s="133" t="s">
        <v>1696</v>
      </c>
      <c r="B26" s="134" t="s">
        <v>1697</v>
      </c>
      <c r="C26" s="133"/>
      <c r="D26" s="135"/>
      <c r="E26" s="133" t="s">
        <v>1742</v>
      </c>
      <c r="F26" s="134" t="s">
        <v>1743</v>
      </c>
      <c r="G26" s="133"/>
    </row>
    <row r="27" spans="1:7" s="136" customFormat="1" ht="21" customHeight="1">
      <c r="A27" s="131" t="s">
        <v>1698</v>
      </c>
      <c r="B27" s="132" t="s">
        <v>1699</v>
      </c>
      <c r="C27" s="131"/>
      <c r="D27" s="135"/>
      <c r="E27" s="131" t="s">
        <v>1744</v>
      </c>
      <c r="F27" s="132" t="s">
        <v>1745</v>
      </c>
      <c r="G27" s="131"/>
    </row>
    <row r="28" spans="1:7" s="136" customFormat="1" ht="21" customHeight="1">
      <c r="A28" s="133" t="s">
        <v>1700</v>
      </c>
      <c r="B28" s="134" t="s">
        <v>1701</v>
      </c>
      <c r="C28" s="133"/>
      <c r="D28" s="135"/>
      <c r="E28" s="133" t="s">
        <v>1746</v>
      </c>
      <c r="F28" s="134" t="s">
        <v>1747</v>
      </c>
      <c r="G28" s="133"/>
    </row>
    <row r="29" spans="1:7" s="136" customFormat="1" ht="21" customHeight="1">
      <c r="A29" s="131" t="s">
        <v>1702</v>
      </c>
      <c r="B29" s="132" t="s">
        <v>1703</v>
      </c>
      <c r="C29" s="131"/>
      <c r="D29" s="135"/>
      <c r="E29" s="131" t="s">
        <v>1748</v>
      </c>
      <c r="F29" s="132" t="s">
        <v>1749</v>
      </c>
      <c r="G29" s="131"/>
    </row>
    <row r="30" spans="1:7" s="136" customFormat="1" ht="21" customHeight="1">
      <c r="A30" s="133" t="s">
        <v>1704</v>
      </c>
      <c r="B30" s="134" t="s">
        <v>1705</v>
      </c>
      <c r="C30" s="133"/>
      <c r="D30" s="135"/>
      <c r="E30" s="133" t="s">
        <v>1750</v>
      </c>
      <c r="F30" s="134" t="s">
        <v>1751</v>
      </c>
      <c r="G30" s="133"/>
    </row>
    <row r="31" spans="1:7" s="136" customFormat="1" ht="21" customHeight="1">
      <c r="A31" s="131" t="s">
        <v>1706</v>
      </c>
      <c r="B31" s="132" t="s">
        <v>1707</v>
      </c>
      <c r="C31" s="131"/>
      <c r="D31" s="135"/>
      <c r="E31" s="131" t="s">
        <v>1752</v>
      </c>
      <c r="F31" s="132" t="s">
        <v>1753</v>
      </c>
      <c r="G31" s="131"/>
    </row>
    <row r="32" spans="1:7" s="136" customFormat="1" ht="21" customHeight="1">
      <c r="A32" s="133" t="s">
        <v>1708</v>
      </c>
      <c r="B32" s="134" t="s">
        <v>1709</v>
      </c>
      <c r="C32" s="133"/>
      <c r="D32" s="135"/>
      <c r="E32" s="133" t="s">
        <v>1754</v>
      </c>
      <c r="F32" s="134" t="s">
        <v>1755</v>
      </c>
      <c r="G32" s="133"/>
    </row>
    <row r="33" spans="1:7" s="136" customFormat="1" ht="21" customHeight="1">
      <c r="A33" s="131" t="s">
        <v>1710</v>
      </c>
      <c r="B33" s="132" t="s">
        <v>1711</v>
      </c>
      <c r="C33" s="131"/>
      <c r="D33" s="135"/>
      <c r="E33" s="131" t="s">
        <v>1756</v>
      </c>
      <c r="F33" s="132" t="s">
        <v>1757</v>
      </c>
      <c r="G33" s="131"/>
    </row>
    <row r="34" spans="1:7" s="136" customFormat="1" ht="21" customHeight="1">
      <c r="A34" s="133" t="s">
        <v>1712</v>
      </c>
      <c r="B34" s="134" t="s">
        <v>1713</v>
      </c>
      <c r="C34" s="133"/>
      <c r="D34" s="135"/>
      <c r="E34" s="133" t="s">
        <v>1758</v>
      </c>
      <c r="F34" s="134" t="s">
        <v>1759</v>
      </c>
      <c r="G34" s="133"/>
    </row>
    <row r="35" spans="1:7" s="136" customFormat="1" ht="21" customHeight="1">
      <c r="A35" s="131" t="s">
        <v>1714</v>
      </c>
      <c r="B35" s="132" t="s">
        <v>1715</v>
      </c>
      <c r="C35" s="131"/>
      <c r="D35" s="135"/>
      <c r="E35" s="131" t="s">
        <v>1760</v>
      </c>
      <c r="F35" s="132" t="s">
        <v>1761</v>
      </c>
      <c r="G35" s="131"/>
    </row>
    <row r="36" spans="1:7" s="136" customFormat="1" ht="21" customHeight="1">
      <c r="A36" s="133" t="s">
        <v>1716</v>
      </c>
      <c r="B36" s="134" t="s">
        <v>1717</v>
      </c>
      <c r="C36" s="133"/>
      <c r="D36" s="135"/>
      <c r="E36" s="133" t="s">
        <v>1762</v>
      </c>
      <c r="F36" s="134" t="s">
        <v>1763</v>
      </c>
      <c r="G36" s="133"/>
    </row>
    <row r="37" spans="1:7" s="136" customFormat="1" ht="21" customHeight="1">
      <c r="A37" s="131" t="s">
        <v>1718</v>
      </c>
      <c r="B37" s="132" t="s">
        <v>1719</v>
      </c>
      <c r="C37" s="131"/>
      <c r="D37" s="135"/>
      <c r="E37" s="131" t="s">
        <v>1764</v>
      </c>
      <c r="F37" s="132" t="s">
        <v>1765</v>
      </c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 t="s">
        <v>1766</v>
      </c>
      <c r="B39" s="132" t="s">
        <v>1767</v>
      </c>
      <c r="C39" s="131"/>
      <c r="D39" s="135"/>
      <c r="E39" s="131" t="s">
        <v>1828</v>
      </c>
      <c r="F39" s="132" t="s">
        <v>1829</v>
      </c>
      <c r="G39" s="131"/>
    </row>
    <row r="40" spans="1:7" s="136" customFormat="1" ht="21" customHeight="1">
      <c r="A40" s="133" t="s">
        <v>1768</v>
      </c>
      <c r="B40" s="134" t="s">
        <v>1769</v>
      </c>
      <c r="C40" s="133"/>
      <c r="D40" s="135"/>
      <c r="E40" s="133" t="s">
        <v>1830</v>
      </c>
      <c r="F40" s="134" t="s">
        <v>1831</v>
      </c>
      <c r="G40" s="133"/>
    </row>
    <row r="41" spans="1:7" s="136" customFormat="1" ht="21" customHeight="1">
      <c r="A41" s="131" t="s">
        <v>1770</v>
      </c>
      <c r="B41" s="132" t="s">
        <v>1771</v>
      </c>
      <c r="C41" s="131"/>
      <c r="D41" s="135"/>
      <c r="E41" s="131" t="s">
        <v>1832</v>
      </c>
      <c r="F41" s="132" t="s">
        <v>1833</v>
      </c>
      <c r="G41" s="131"/>
    </row>
    <row r="42" spans="1:7" s="136" customFormat="1" ht="21" customHeight="1">
      <c r="A42" s="133" t="s">
        <v>1772</v>
      </c>
      <c r="B42" s="134" t="s">
        <v>1773</v>
      </c>
      <c r="C42" s="133"/>
      <c r="D42" s="135"/>
      <c r="E42" s="133" t="s">
        <v>1834</v>
      </c>
      <c r="F42" s="134" t="s">
        <v>1835</v>
      </c>
      <c r="G42" s="133"/>
    </row>
    <row r="43" spans="1:7" s="136" customFormat="1" ht="21" customHeight="1">
      <c r="A43" s="131" t="s">
        <v>1774</v>
      </c>
      <c r="B43" s="132" t="s">
        <v>1775</v>
      </c>
      <c r="C43" s="131"/>
      <c r="D43" s="135"/>
      <c r="E43" s="131" t="s">
        <v>1836</v>
      </c>
      <c r="F43" s="132" t="s">
        <v>1837</v>
      </c>
      <c r="G43" s="131"/>
    </row>
    <row r="44" spans="1:7" s="136" customFormat="1" ht="21" customHeight="1">
      <c r="A44" s="133" t="s">
        <v>1776</v>
      </c>
      <c r="B44" s="134" t="s">
        <v>1777</v>
      </c>
      <c r="C44" s="133"/>
      <c r="D44" s="135"/>
      <c r="E44" s="133" t="s">
        <v>1838</v>
      </c>
      <c r="F44" s="134" t="s">
        <v>1839</v>
      </c>
      <c r="G44" s="133"/>
    </row>
    <row r="45" spans="1:7" s="136" customFormat="1" ht="21" customHeight="1">
      <c r="A45" s="131" t="s">
        <v>1778</v>
      </c>
      <c r="B45" s="132" t="s">
        <v>1779</v>
      </c>
      <c r="C45" s="131"/>
      <c r="D45" s="135"/>
      <c r="E45" s="131" t="s">
        <v>1840</v>
      </c>
      <c r="F45" s="132" t="s">
        <v>1841</v>
      </c>
      <c r="G45" s="131"/>
    </row>
    <row r="46" spans="1:7" s="136" customFormat="1" ht="21" customHeight="1">
      <c r="A46" s="133" t="s">
        <v>1780</v>
      </c>
      <c r="B46" s="134" t="s">
        <v>1781</v>
      </c>
      <c r="C46" s="133"/>
      <c r="D46" s="135"/>
      <c r="E46" s="133" t="s">
        <v>1842</v>
      </c>
      <c r="F46" s="134" t="s">
        <v>1843</v>
      </c>
      <c r="G46" s="133"/>
    </row>
    <row r="47" spans="1:7" s="136" customFormat="1" ht="21" customHeight="1">
      <c r="A47" s="131" t="s">
        <v>1782</v>
      </c>
      <c r="B47" s="132" t="s">
        <v>1783</v>
      </c>
      <c r="C47" s="131"/>
      <c r="D47" s="135"/>
      <c r="E47" s="131" t="s">
        <v>1844</v>
      </c>
      <c r="F47" s="132" t="s">
        <v>1845</v>
      </c>
      <c r="G47" s="131"/>
    </row>
    <row r="48" spans="1:7" s="136" customFormat="1" ht="21" customHeight="1">
      <c r="A48" s="133" t="s">
        <v>1784</v>
      </c>
      <c r="B48" s="134" t="s">
        <v>1785</v>
      </c>
      <c r="C48" s="133"/>
      <c r="D48" s="135"/>
      <c r="E48" s="133" t="s">
        <v>1846</v>
      </c>
      <c r="F48" s="134" t="s">
        <v>1847</v>
      </c>
      <c r="G48" s="133"/>
    </row>
    <row r="49" spans="1:7" s="136" customFormat="1" ht="21" customHeight="1">
      <c r="A49" s="131" t="s">
        <v>1786</v>
      </c>
      <c r="B49" s="132" t="s">
        <v>1787</v>
      </c>
      <c r="C49" s="131"/>
      <c r="D49" s="135"/>
      <c r="E49" s="131" t="s">
        <v>1848</v>
      </c>
      <c r="F49" s="132" t="s">
        <v>1849</v>
      </c>
      <c r="G49" s="131"/>
    </row>
    <row r="50" spans="1:7" s="136" customFormat="1" ht="21" customHeight="1">
      <c r="A50" s="133" t="s">
        <v>1788</v>
      </c>
      <c r="B50" s="134" t="s">
        <v>1789</v>
      </c>
      <c r="C50" s="133"/>
      <c r="D50" s="135"/>
      <c r="E50" s="133" t="s">
        <v>1850</v>
      </c>
      <c r="F50" s="134" t="s">
        <v>1851</v>
      </c>
      <c r="G50" s="133"/>
    </row>
    <row r="51" spans="1:7" s="136" customFormat="1" ht="21" customHeight="1">
      <c r="A51" s="131" t="s">
        <v>1790</v>
      </c>
      <c r="B51" s="132" t="s">
        <v>1791</v>
      </c>
      <c r="C51" s="131"/>
      <c r="D51" s="135"/>
      <c r="E51" s="131" t="s">
        <v>1852</v>
      </c>
      <c r="F51" s="132" t="s">
        <v>1853</v>
      </c>
      <c r="G51" s="131"/>
    </row>
    <row r="52" spans="1:7" s="136" customFormat="1" ht="21" customHeight="1">
      <c r="A52" s="133" t="s">
        <v>772</v>
      </c>
      <c r="B52" s="134" t="s">
        <v>773</v>
      </c>
      <c r="C52" s="133"/>
      <c r="D52" s="135"/>
      <c r="E52" s="133" t="s">
        <v>1854</v>
      </c>
      <c r="F52" s="134" t="s">
        <v>1855</v>
      </c>
      <c r="G52" s="133"/>
    </row>
    <row r="53" spans="1:7" s="136" customFormat="1" ht="21" customHeight="1">
      <c r="A53" s="131" t="s">
        <v>1792</v>
      </c>
      <c r="B53" s="132" t="s">
        <v>1793</v>
      </c>
      <c r="C53" s="131"/>
      <c r="D53" s="135"/>
      <c r="E53" s="131" t="s">
        <v>1856</v>
      </c>
      <c r="F53" s="132" t="s">
        <v>1857</v>
      </c>
      <c r="G53" s="131"/>
    </row>
    <row r="54" spans="1:7" s="136" customFormat="1" ht="21" customHeight="1">
      <c r="A54" s="133" t="s">
        <v>1794</v>
      </c>
      <c r="B54" s="134" t="s">
        <v>1795</v>
      </c>
      <c r="C54" s="133"/>
      <c r="D54" s="135"/>
      <c r="E54" s="133" t="s">
        <v>1858</v>
      </c>
      <c r="F54" s="134" t="s">
        <v>1859</v>
      </c>
      <c r="G54" s="133"/>
    </row>
    <row r="55" spans="1:7" s="136" customFormat="1" ht="21" customHeight="1">
      <c r="A55" s="131" t="s">
        <v>1796</v>
      </c>
      <c r="B55" s="132" t="s">
        <v>1797</v>
      </c>
      <c r="C55" s="131"/>
      <c r="D55" s="135"/>
      <c r="E55" s="131" t="s">
        <v>1860</v>
      </c>
      <c r="F55" s="132" t="s">
        <v>1861</v>
      </c>
      <c r="G55" s="131"/>
    </row>
    <row r="56" spans="1:7" s="136" customFormat="1" ht="21" customHeight="1">
      <c r="A56" s="133" t="s">
        <v>1798</v>
      </c>
      <c r="B56" s="134" t="s">
        <v>1799</v>
      </c>
      <c r="C56" s="133"/>
      <c r="D56" s="135"/>
      <c r="E56" s="133" t="s">
        <v>1862</v>
      </c>
      <c r="F56" s="134" t="s">
        <v>1863</v>
      </c>
      <c r="G56" s="133"/>
    </row>
    <row r="57" spans="1:7" s="136" customFormat="1" ht="21" customHeight="1">
      <c r="A57" s="131" t="s">
        <v>1800</v>
      </c>
      <c r="B57" s="132" t="s">
        <v>1801</v>
      </c>
      <c r="C57" s="131"/>
      <c r="D57" s="135"/>
      <c r="E57" s="131" t="s">
        <v>1864</v>
      </c>
      <c r="F57" s="132" t="s">
        <v>1865</v>
      </c>
      <c r="G57" s="131"/>
    </row>
    <row r="58" spans="1:7" s="136" customFormat="1" ht="21" customHeight="1">
      <c r="A58" s="133" t="s">
        <v>1802</v>
      </c>
      <c r="B58" s="134" t="s">
        <v>1803</v>
      </c>
      <c r="C58" s="133"/>
      <c r="D58" s="135"/>
      <c r="E58" s="133" t="s">
        <v>1866</v>
      </c>
      <c r="F58" s="134" t="s">
        <v>1867</v>
      </c>
      <c r="G58" s="133"/>
    </row>
    <row r="59" spans="1:7" s="136" customFormat="1" ht="21" customHeight="1">
      <c r="A59" s="131" t="s">
        <v>1804</v>
      </c>
      <c r="B59" s="132" t="s">
        <v>1805</v>
      </c>
      <c r="C59" s="131"/>
      <c r="D59" s="135"/>
      <c r="E59" s="131" t="s">
        <v>1868</v>
      </c>
      <c r="F59" s="132" t="s">
        <v>1869</v>
      </c>
      <c r="G59" s="131"/>
    </row>
    <row r="60" spans="1:7" s="136" customFormat="1" ht="21" customHeight="1">
      <c r="A60" s="133" t="s">
        <v>1806</v>
      </c>
      <c r="B60" s="134" t="s">
        <v>1807</v>
      </c>
      <c r="C60" s="133"/>
      <c r="D60" s="135"/>
      <c r="E60" s="133" t="s">
        <v>1870</v>
      </c>
      <c r="F60" s="134" t="s">
        <v>1871</v>
      </c>
      <c r="G60" s="133"/>
    </row>
    <row r="61" spans="1:7" s="136" customFormat="1" ht="21" customHeight="1">
      <c r="A61" s="131" t="s">
        <v>1808</v>
      </c>
      <c r="B61" s="132" t="s">
        <v>1809</v>
      </c>
      <c r="C61" s="131"/>
      <c r="D61" s="135"/>
      <c r="E61" s="131" t="s">
        <v>1872</v>
      </c>
      <c r="F61" s="132" t="s">
        <v>1873</v>
      </c>
      <c r="G61" s="131"/>
    </row>
    <row r="62" spans="1:7" s="136" customFormat="1" ht="21" customHeight="1">
      <c r="A62" s="133" t="s">
        <v>1810</v>
      </c>
      <c r="B62" s="134" t="s">
        <v>1811</v>
      </c>
      <c r="C62" s="133"/>
      <c r="D62" s="135"/>
      <c r="E62" s="133" t="s">
        <v>1874</v>
      </c>
      <c r="F62" s="134" t="s">
        <v>1875</v>
      </c>
      <c r="G62" s="133"/>
    </row>
    <row r="63" spans="1:7" s="136" customFormat="1" ht="21" customHeight="1">
      <c r="A63" s="131" t="s">
        <v>1812</v>
      </c>
      <c r="B63" s="132" t="s">
        <v>1813</v>
      </c>
      <c r="C63" s="131"/>
      <c r="D63" s="135"/>
      <c r="E63" s="131" t="s">
        <v>1876</v>
      </c>
      <c r="F63" s="132" t="s">
        <v>1877</v>
      </c>
      <c r="G63" s="131"/>
    </row>
    <row r="64" spans="1:7" s="136" customFormat="1" ht="21" customHeight="1">
      <c r="A64" s="133" t="s">
        <v>1814</v>
      </c>
      <c r="B64" s="134" t="s">
        <v>1815</v>
      </c>
      <c r="C64" s="133"/>
      <c r="D64" s="135"/>
      <c r="E64" s="133" t="s">
        <v>1878</v>
      </c>
      <c r="F64" s="134" t="s">
        <v>1879</v>
      </c>
      <c r="G64" s="133"/>
    </row>
    <row r="65" spans="1:7" s="136" customFormat="1" ht="21" customHeight="1">
      <c r="A65" s="131" t="s">
        <v>1816</v>
      </c>
      <c r="B65" s="132" t="s">
        <v>1817</v>
      </c>
      <c r="C65" s="131"/>
      <c r="D65" s="135"/>
      <c r="E65" s="131" t="s">
        <v>1638</v>
      </c>
      <c r="F65" s="132" t="s">
        <v>1639</v>
      </c>
      <c r="G65" s="131"/>
    </row>
    <row r="66" spans="1:7" s="136" customFormat="1" ht="21" customHeight="1">
      <c r="A66" s="133" t="s">
        <v>1818</v>
      </c>
      <c r="B66" s="134" t="s">
        <v>1819</v>
      </c>
      <c r="C66" s="133"/>
      <c r="D66" s="135"/>
      <c r="E66" s="133" t="s">
        <v>1880</v>
      </c>
      <c r="F66" s="134" t="s">
        <v>1881</v>
      </c>
      <c r="G66" s="133"/>
    </row>
    <row r="67" spans="1:7" s="136" customFormat="1" ht="21" customHeight="1">
      <c r="A67" s="131" t="s">
        <v>1820</v>
      </c>
      <c r="B67" s="132" t="s">
        <v>1821</v>
      </c>
      <c r="C67" s="131"/>
      <c r="D67" s="135"/>
      <c r="E67" s="131" t="s">
        <v>1882</v>
      </c>
      <c r="F67" s="132" t="s">
        <v>1883</v>
      </c>
      <c r="G67" s="131"/>
    </row>
    <row r="68" spans="1:7" s="136" customFormat="1" ht="21" customHeight="1">
      <c r="A68" s="133" t="s">
        <v>1822</v>
      </c>
      <c r="B68" s="134" t="s">
        <v>1823</v>
      </c>
      <c r="C68" s="133"/>
      <c r="D68" s="135"/>
      <c r="E68" s="133" t="s">
        <v>1884</v>
      </c>
      <c r="F68" s="134" t="s">
        <v>1885</v>
      </c>
      <c r="G68" s="133"/>
    </row>
    <row r="69" spans="1:7" s="136" customFormat="1" ht="21" customHeight="1">
      <c r="A69" s="131" t="s">
        <v>1824</v>
      </c>
      <c r="B69" s="132" t="s">
        <v>1825</v>
      </c>
      <c r="C69" s="131"/>
      <c r="D69" s="135"/>
      <c r="E69" s="131" t="s">
        <v>1886</v>
      </c>
      <c r="F69" s="132" t="s">
        <v>1887</v>
      </c>
      <c r="G69" s="131"/>
    </row>
    <row r="70" spans="1:7" s="136" customFormat="1" ht="21" customHeight="1">
      <c r="A70" s="133" t="s">
        <v>1545</v>
      </c>
      <c r="B70" s="134" t="s">
        <v>1594</v>
      </c>
      <c r="C70" s="133"/>
      <c r="D70" s="135"/>
      <c r="E70" s="133" t="s">
        <v>1888</v>
      </c>
      <c r="F70" s="134" t="s">
        <v>1889</v>
      </c>
      <c r="G70" s="133"/>
    </row>
    <row r="71" spans="1:7" s="136" customFormat="1" ht="21" customHeight="1">
      <c r="A71" s="131" t="s">
        <v>1826</v>
      </c>
      <c r="B71" s="132" t="s">
        <v>1827</v>
      </c>
      <c r="C71" s="131"/>
      <c r="D71" s="135"/>
      <c r="E71" s="131" t="s">
        <v>1890</v>
      </c>
      <c r="F71" s="132" t="s">
        <v>1891</v>
      </c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 t="s">
        <v>1892</v>
      </c>
      <c r="B73" s="132" t="s">
        <v>1893</v>
      </c>
      <c r="C73" s="131"/>
      <c r="D73" s="135"/>
      <c r="E73" s="131" t="s">
        <v>1958</v>
      </c>
      <c r="F73" s="132" t="s">
        <v>1959</v>
      </c>
      <c r="G73" s="131"/>
    </row>
    <row r="74" spans="1:7" s="136" customFormat="1" ht="21" customHeight="1">
      <c r="A74" s="133" t="s">
        <v>1894</v>
      </c>
      <c r="B74" s="134" t="s">
        <v>1895</v>
      </c>
      <c r="C74" s="133"/>
      <c r="D74" s="135"/>
      <c r="E74" s="133" t="s">
        <v>1960</v>
      </c>
      <c r="F74" s="134" t="s">
        <v>1961</v>
      </c>
      <c r="G74" s="133"/>
    </row>
    <row r="75" spans="1:7" s="136" customFormat="1" ht="21" customHeight="1">
      <c r="A75" s="131" t="s">
        <v>1896</v>
      </c>
      <c r="B75" s="132" t="s">
        <v>1897</v>
      </c>
      <c r="C75" s="131"/>
      <c r="D75" s="135"/>
      <c r="E75" s="131" t="s">
        <v>1642</v>
      </c>
      <c r="F75" s="132" t="s">
        <v>1643</v>
      </c>
      <c r="G75" s="131"/>
    </row>
    <row r="76" spans="1:7" s="136" customFormat="1" ht="21" customHeight="1">
      <c r="A76" s="133" t="s">
        <v>1898</v>
      </c>
      <c r="B76" s="134" t="s">
        <v>1899</v>
      </c>
      <c r="C76" s="133"/>
      <c r="D76" s="135"/>
      <c r="E76" s="133" t="s">
        <v>1962</v>
      </c>
      <c r="F76" s="134" t="s">
        <v>1963</v>
      </c>
      <c r="G76" s="133"/>
    </row>
    <row r="77" spans="1:7" s="136" customFormat="1" ht="21" customHeight="1">
      <c r="A77" s="131" t="s">
        <v>1900</v>
      </c>
      <c r="B77" s="132" t="s">
        <v>1901</v>
      </c>
      <c r="C77" s="131"/>
      <c r="D77" s="135"/>
      <c r="E77" s="131" t="s">
        <v>1964</v>
      </c>
      <c r="F77" s="132" t="s">
        <v>1965</v>
      </c>
      <c r="G77" s="131"/>
    </row>
    <row r="78" spans="1:7" s="136" customFormat="1" ht="21" customHeight="1">
      <c r="A78" s="133" t="s">
        <v>1902</v>
      </c>
      <c r="B78" s="134" t="s">
        <v>1903</v>
      </c>
      <c r="C78" s="133"/>
      <c r="D78" s="135"/>
      <c r="E78" s="133" t="s">
        <v>1966</v>
      </c>
      <c r="F78" s="134" t="s">
        <v>1967</v>
      </c>
      <c r="G78" s="133"/>
    </row>
    <row r="79" spans="1:7" s="136" customFormat="1" ht="21" customHeight="1">
      <c r="A79" s="131" t="s">
        <v>1904</v>
      </c>
      <c r="B79" s="132" t="s">
        <v>1905</v>
      </c>
      <c r="C79" s="131"/>
      <c r="D79" s="135"/>
      <c r="E79" s="131" t="s">
        <v>1648</v>
      </c>
      <c r="F79" s="132" t="s">
        <v>1649</v>
      </c>
      <c r="G79" s="131"/>
    </row>
    <row r="80" spans="1:7" s="136" customFormat="1" ht="21" customHeight="1">
      <c r="A80" s="133" t="s">
        <v>1906</v>
      </c>
      <c r="B80" s="134" t="s">
        <v>1907</v>
      </c>
      <c r="C80" s="133"/>
      <c r="D80" s="135"/>
      <c r="E80" s="133" t="s">
        <v>1968</v>
      </c>
      <c r="F80" s="134" t="s">
        <v>1969</v>
      </c>
      <c r="G80" s="133"/>
    </row>
    <row r="81" spans="1:7" s="136" customFormat="1" ht="21" customHeight="1">
      <c r="A81" s="131" t="s">
        <v>1908</v>
      </c>
      <c r="B81" s="132" t="s">
        <v>1909</v>
      </c>
      <c r="C81" s="131"/>
      <c r="D81" s="135"/>
      <c r="E81" s="131" t="s">
        <v>1970</v>
      </c>
      <c r="F81" s="132" t="s">
        <v>1971</v>
      </c>
      <c r="G81" s="131"/>
    </row>
    <row r="82" spans="1:7" s="136" customFormat="1" ht="21" customHeight="1">
      <c r="A82" s="133" t="s">
        <v>1910</v>
      </c>
      <c r="B82" s="134" t="s">
        <v>1911</v>
      </c>
      <c r="C82" s="133"/>
      <c r="D82" s="135"/>
      <c r="E82" s="133" t="s">
        <v>1972</v>
      </c>
      <c r="F82" s="134" t="s">
        <v>1973</v>
      </c>
      <c r="G82" s="133"/>
    </row>
    <row r="83" spans="1:7" s="136" customFormat="1" ht="21" customHeight="1">
      <c r="A83" s="131" t="s">
        <v>1912</v>
      </c>
      <c r="B83" s="132" t="s">
        <v>1913</v>
      </c>
      <c r="C83" s="131"/>
      <c r="D83" s="135"/>
      <c r="E83" s="131" t="s">
        <v>1974</v>
      </c>
      <c r="F83" s="132" t="s">
        <v>1975</v>
      </c>
      <c r="G83" s="131"/>
    </row>
    <row r="84" spans="1:7" s="136" customFormat="1" ht="21" customHeight="1">
      <c r="A84" s="133" t="s">
        <v>1914</v>
      </c>
      <c r="B84" s="134" t="s">
        <v>1915</v>
      </c>
      <c r="C84" s="133"/>
      <c r="D84" s="135"/>
      <c r="E84" s="133" t="s">
        <v>1976</v>
      </c>
      <c r="F84" s="134" t="s">
        <v>1977</v>
      </c>
      <c r="G84" s="133"/>
    </row>
    <row r="85" spans="1:7" s="136" customFormat="1" ht="21" customHeight="1">
      <c r="A85" s="131" t="s">
        <v>1916</v>
      </c>
      <c r="B85" s="132" t="s">
        <v>1917</v>
      </c>
      <c r="C85" s="131"/>
      <c r="D85" s="135"/>
      <c r="E85" s="131" t="s">
        <v>1978</v>
      </c>
      <c r="F85" s="132" t="s">
        <v>1979</v>
      </c>
      <c r="G85" s="131"/>
    </row>
    <row r="86" spans="1:7" s="136" customFormat="1" ht="21" customHeight="1">
      <c r="A86" s="133" t="s">
        <v>1918</v>
      </c>
      <c r="B86" s="134" t="s">
        <v>1919</v>
      </c>
      <c r="C86" s="133"/>
      <c r="D86" s="135"/>
      <c r="E86" s="133" t="s">
        <v>1980</v>
      </c>
      <c r="F86" s="134" t="s">
        <v>1981</v>
      </c>
      <c r="G86" s="133"/>
    </row>
    <row r="87" spans="1:7" s="136" customFormat="1" ht="21" customHeight="1">
      <c r="A87" s="131" t="s">
        <v>1920</v>
      </c>
      <c r="B87" s="132" t="s">
        <v>1921</v>
      </c>
      <c r="C87" s="131"/>
      <c r="D87" s="135"/>
      <c r="E87" s="131" t="s">
        <v>1982</v>
      </c>
      <c r="F87" s="132" t="s">
        <v>1983</v>
      </c>
      <c r="G87" s="131"/>
    </row>
    <row r="88" spans="1:7" s="136" customFormat="1" ht="21" customHeight="1">
      <c r="A88" s="133" t="s">
        <v>1922</v>
      </c>
      <c r="B88" s="134" t="s">
        <v>1923</v>
      </c>
      <c r="C88" s="133"/>
      <c r="D88" s="135"/>
      <c r="E88" s="133" t="s">
        <v>1984</v>
      </c>
      <c r="F88" s="134" t="s">
        <v>1985</v>
      </c>
      <c r="G88" s="133"/>
    </row>
    <row r="89" spans="1:7" s="136" customFormat="1" ht="21" customHeight="1">
      <c r="A89" s="131" t="s">
        <v>1924</v>
      </c>
      <c r="B89" s="132" t="s">
        <v>1925</v>
      </c>
      <c r="C89" s="131"/>
      <c r="D89" s="135"/>
      <c r="E89" s="131" t="s">
        <v>1986</v>
      </c>
      <c r="F89" s="132" t="s">
        <v>1987</v>
      </c>
      <c r="G89" s="131"/>
    </row>
    <row r="90" spans="1:7" s="136" customFormat="1" ht="21" customHeight="1">
      <c r="A90" s="133" t="s">
        <v>1926</v>
      </c>
      <c r="B90" s="134" t="s">
        <v>1927</v>
      </c>
      <c r="C90" s="133"/>
      <c r="D90" s="135"/>
      <c r="E90" s="133" t="s">
        <v>1988</v>
      </c>
      <c r="F90" s="134" t="s">
        <v>1989</v>
      </c>
      <c r="G90" s="133"/>
    </row>
    <row r="91" spans="1:7" s="136" customFormat="1" ht="21" customHeight="1">
      <c r="A91" s="131" t="s">
        <v>1928</v>
      </c>
      <c r="B91" s="132" t="s">
        <v>1929</v>
      </c>
      <c r="C91" s="131"/>
      <c r="D91" s="135"/>
      <c r="E91" s="131" t="s">
        <v>1990</v>
      </c>
      <c r="F91" s="132" t="s">
        <v>1991</v>
      </c>
      <c r="G91" s="131"/>
    </row>
    <row r="92" spans="1:7" s="136" customFormat="1" ht="21" customHeight="1">
      <c r="A92" s="133" t="s">
        <v>1930</v>
      </c>
      <c r="B92" s="134" t="s">
        <v>1931</v>
      </c>
      <c r="C92" s="133"/>
      <c r="D92" s="135"/>
      <c r="E92" s="133" t="s">
        <v>1992</v>
      </c>
      <c r="F92" s="134" t="s">
        <v>1993</v>
      </c>
      <c r="G92" s="133"/>
    </row>
    <row r="93" spans="1:7" s="136" customFormat="1" ht="21" customHeight="1">
      <c r="A93" s="131" t="s">
        <v>1932</v>
      </c>
      <c r="B93" s="132" t="s">
        <v>1933</v>
      </c>
      <c r="C93" s="131"/>
      <c r="D93" s="135"/>
      <c r="E93" s="131" t="s">
        <v>1994</v>
      </c>
      <c r="F93" s="132" t="s">
        <v>1995</v>
      </c>
      <c r="G93" s="131"/>
    </row>
    <row r="94" spans="1:7" s="136" customFormat="1" ht="21" customHeight="1">
      <c r="A94" s="133" t="s">
        <v>1934</v>
      </c>
      <c r="B94" s="134" t="s">
        <v>1935</v>
      </c>
      <c r="C94" s="133"/>
      <c r="D94" s="135"/>
      <c r="E94" s="133" t="s">
        <v>1996</v>
      </c>
      <c r="F94" s="134" t="s">
        <v>1997</v>
      </c>
      <c r="G94" s="133"/>
    </row>
    <row r="95" spans="1:7" s="136" customFormat="1" ht="21" customHeight="1">
      <c r="A95" s="131" t="s">
        <v>1936</v>
      </c>
      <c r="B95" s="132" t="s">
        <v>1937</v>
      </c>
      <c r="C95" s="131"/>
      <c r="D95" s="135"/>
      <c r="E95" s="131" t="s">
        <v>1998</v>
      </c>
      <c r="F95" s="132" t="s">
        <v>1999</v>
      </c>
      <c r="G95" s="131"/>
    </row>
    <row r="96" spans="1:7" s="136" customFormat="1" ht="21" customHeight="1">
      <c r="A96" s="133" t="s">
        <v>1938</v>
      </c>
      <c r="B96" s="134" t="s">
        <v>1939</v>
      </c>
      <c r="C96" s="133"/>
      <c r="D96" s="135"/>
      <c r="E96" s="133" t="s">
        <v>2000</v>
      </c>
      <c r="F96" s="134" t="s">
        <v>2001</v>
      </c>
      <c r="G96" s="133"/>
    </row>
    <row r="97" spans="1:7" s="136" customFormat="1" ht="21" customHeight="1">
      <c r="A97" s="131" t="s">
        <v>1940</v>
      </c>
      <c r="B97" s="132" t="s">
        <v>1941</v>
      </c>
      <c r="C97" s="131"/>
      <c r="D97" s="135"/>
      <c r="E97" s="131" t="s">
        <v>2002</v>
      </c>
      <c r="F97" s="132" t="s">
        <v>2003</v>
      </c>
      <c r="G97" s="131"/>
    </row>
    <row r="98" spans="1:7" s="136" customFormat="1" ht="21" customHeight="1">
      <c r="A98" s="133" t="s">
        <v>1942</v>
      </c>
      <c r="B98" s="134" t="s">
        <v>1943</v>
      </c>
      <c r="C98" s="133"/>
      <c r="D98" s="135"/>
      <c r="E98" s="133" t="s">
        <v>2004</v>
      </c>
      <c r="F98" s="134" t="s">
        <v>2005</v>
      </c>
      <c r="G98" s="133"/>
    </row>
    <row r="99" spans="1:7" s="136" customFormat="1" ht="21" customHeight="1">
      <c r="A99" s="131" t="s">
        <v>1944</v>
      </c>
      <c r="B99" s="132" t="s">
        <v>1945</v>
      </c>
      <c r="C99" s="131"/>
      <c r="D99" s="135"/>
      <c r="E99" s="131" t="s">
        <v>2006</v>
      </c>
      <c r="F99" s="132" t="s">
        <v>2007</v>
      </c>
      <c r="G99" s="131"/>
    </row>
    <row r="100" spans="1:7" s="136" customFormat="1" ht="21" customHeight="1">
      <c r="A100" s="133" t="s">
        <v>1946</v>
      </c>
      <c r="B100" s="134" t="s">
        <v>1947</v>
      </c>
      <c r="C100" s="133"/>
      <c r="D100" s="135"/>
      <c r="E100" s="133" t="s">
        <v>2008</v>
      </c>
      <c r="F100" s="134" t="s">
        <v>2009</v>
      </c>
      <c r="G100" s="133"/>
    </row>
    <row r="101" spans="1:7" s="136" customFormat="1" ht="21" customHeight="1">
      <c r="A101" s="131" t="s">
        <v>1948</v>
      </c>
      <c r="B101" s="132" t="s">
        <v>1949</v>
      </c>
      <c r="C101" s="131"/>
      <c r="D101" s="135"/>
      <c r="E101" s="131" t="s">
        <v>2010</v>
      </c>
      <c r="F101" s="132" t="s">
        <v>2011</v>
      </c>
      <c r="G101" s="131"/>
    </row>
    <row r="102" spans="1:7" s="136" customFormat="1" ht="21" customHeight="1">
      <c r="A102" s="133" t="s">
        <v>1950</v>
      </c>
      <c r="B102" s="134" t="s">
        <v>1951</v>
      </c>
      <c r="C102" s="133"/>
      <c r="D102" s="135"/>
      <c r="E102" s="133" t="s">
        <v>2012</v>
      </c>
      <c r="F102" s="134" t="s">
        <v>2013</v>
      </c>
      <c r="G102" s="133"/>
    </row>
    <row r="103" spans="1:7" s="136" customFormat="1" ht="21" customHeight="1">
      <c r="A103" s="131" t="s">
        <v>1952</v>
      </c>
      <c r="B103" s="132" t="s">
        <v>1953</v>
      </c>
      <c r="C103" s="131"/>
      <c r="D103" s="135"/>
      <c r="E103" s="131" t="s">
        <v>2014</v>
      </c>
      <c r="F103" s="132" t="s">
        <v>2015</v>
      </c>
      <c r="G103" s="131"/>
    </row>
    <row r="104" spans="1:7" s="136" customFormat="1" ht="21" customHeight="1">
      <c r="A104" s="133" t="s">
        <v>1954</v>
      </c>
      <c r="B104" s="134" t="s">
        <v>1955</v>
      </c>
      <c r="C104" s="133"/>
      <c r="D104" s="135"/>
      <c r="E104" s="133" t="s">
        <v>2016</v>
      </c>
      <c r="F104" s="134" t="s">
        <v>2017</v>
      </c>
      <c r="G104" s="133"/>
    </row>
    <row r="105" spans="1:7" s="136" customFormat="1" ht="21" customHeight="1">
      <c r="A105" s="131" t="s">
        <v>1956</v>
      </c>
      <c r="B105" s="132" t="s">
        <v>1957</v>
      </c>
      <c r="C105" s="131"/>
      <c r="D105" s="135"/>
      <c r="E105" s="131" t="s">
        <v>2018</v>
      </c>
      <c r="F105" s="132" t="s">
        <v>2019</v>
      </c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 t="s">
        <v>2020</v>
      </c>
      <c r="B107" s="132" t="s">
        <v>2021</v>
      </c>
      <c r="C107" s="131"/>
      <c r="D107" s="135"/>
      <c r="E107" s="131" t="s">
        <v>2084</v>
      </c>
      <c r="F107" s="132" t="s">
        <v>2085</v>
      </c>
      <c r="G107" s="131"/>
    </row>
    <row r="108" spans="1:7" s="136" customFormat="1" ht="21" customHeight="1">
      <c r="A108" s="133" t="s">
        <v>2022</v>
      </c>
      <c r="B108" s="134" t="s">
        <v>2023</v>
      </c>
      <c r="C108" s="133"/>
      <c r="D108" s="135"/>
      <c r="E108" s="133" t="s">
        <v>2086</v>
      </c>
      <c r="F108" s="134" t="s">
        <v>2087</v>
      </c>
      <c r="G108" s="133"/>
    </row>
    <row r="109" spans="1:7" s="136" customFormat="1" ht="21" customHeight="1">
      <c r="A109" s="131" t="s">
        <v>2024</v>
      </c>
      <c r="B109" s="132" t="s">
        <v>2025</v>
      </c>
      <c r="C109" s="131"/>
      <c r="D109" s="135"/>
      <c r="E109" s="131" t="s">
        <v>2088</v>
      </c>
      <c r="F109" s="132" t="s">
        <v>2089</v>
      </c>
      <c r="G109" s="131"/>
    </row>
    <row r="110" spans="1:7" s="136" customFormat="1" ht="21" customHeight="1">
      <c r="A110" s="133" t="s">
        <v>2026</v>
      </c>
      <c r="B110" s="134" t="s">
        <v>2027</v>
      </c>
      <c r="C110" s="133"/>
      <c r="D110" s="135"/>
      <c r="E110" s="133" t="s">
        <v>2090</v>
      </c>
      <c r="F110" s="134" t="s">
        <v>2091</v>
      </c>
      <c r="G110" s="133"/>
    </row>
    <row r="111" spans="1:7" s="136" customFormat="1" ht="21" customHeight="1">
      <c r="A111" s="131" t="s">
        <v>2028</v>
      </c>
      <c r="B111" s="132" t="s">
        <v>2029</v>
      </c>
      <c r="C111" s="131"/>
      <c r="D111" s="135"/>
      <c r="E111" s="131" t="s">
        <v>2092</v>
      </c>
      <c r="F111" s="132" t="s">
        <v>2093</v>
      </c>
      <c r="G111" s="131"/>
    </row>
    <row r="112" spans="1:7" s="136" customFormat="1" ht="21" customHeight="1">
      <c r="A112" s="133" t="s">
        <v>2030</v>
      </c>
      <c r="B112" s="134" t="s">
        <v>2031</v>
      </c>
      <c r="C112" s="133"/>
      <c r="D112" s="135"/>
      <c r="E112" s="133" t="s">
        <v>2094</v>
      </c>
      <c r="F112" s="134" t="s">
        <v>2095</v>
      </c>
      <c r="G112" s="133"/>
    </row>
    <row r="113" spans="1:7" s="136" customFormat="1" ht="21" customHeight="1">
      <c r="A113" s="131" t="s">
        <v>2032</v>
      </c>
      <c r="B113" s="132" t="s">
        <v>2033</v>
      </c>
      <c r="C113" s="131"/>
      <c r="D113" s="135"/>
      <c r="E113" s="131" t="s">
        <v>2096</v>
      </c>
      <c r="F113" s="132" t="s">
        <v>2097</v>
      </c>
      <c r="G113" s="131"/>
    </row>
    <row r="114" spans="1:7" s="136" customFormat="1" ht="21" customHeight="1">
      <c r="A114" s="133" t="s">
        <v>2034</v>
      </c>
      <c r="B114" s="134" t="s">
        <v>2035</v>
      </c>
      <c r="C114" s="133"/>
      <c r="D114" s="135"/>
      <c r="E114" s="133" t="s">
        <v>2098</v>
      </c>
      <c r="F114" s="134" t="s">
        <v>2099</v>
      </c>
      <c r="G114" s="133"/>
    </row>
    <row r="115" spans="1:7" s="136" customFormat="1" ht="21" customHeight="1">
      <c r="A115" s="131" t="s">
        <v>2036</v>
      </c>
      <c r="B115" s="132" t="s">
        <v>2037</v>
      </c>
      <c r="C115" s="131"/>
      <c r="D115" s="135"/>
      <c r="E115" s="131" t="s">
        <v>2100</v>
      </c>
      <c r="F115" s="132" t="s">
        <v>2101</v>
      </c>
      <c r="G115" s="131"/>
    </row>
    <row r="116" spans="1:7" s="136" customFormat="1" ht="21" customHeight="1">
      <c r="A116" s="133" t="s">
        <v>2038</v>
      </c>
      <c r="B116" s="134" t="s">
        <v>2039</v>
      </c>
      <c r="C116" s="133"/>
      <c r="D116" s="135"/>
      <c r="E116" s="133" t="s">
        <v>2102</v>
      </c>
      <c r="F116" s="134" t="s">
        <v>2103</v>
      </c>
      <c r="G116" s="133"/>
    </row>
    <row r="117" spans="1:7" s="136" customFormat="1" ht="21" customHeight="1">
      <c r="A117" s="131" t="s">
        <v>2040</v>
      </c>
      <c r="B117" s="132" t="s">
        <v>2041</v>
      </c>
      <c r="C117" s="131"/>
      <c r="D117" s="135"/>
      <c r="E117" s="131" t="s">
        <v>2104</v>
      </c>
      <c r="F117" s="132" t="s">
        <v>2105</v>
      </c>
      <c r="G117" s="131"/>
    </row>
    <row r="118" spans="1:7" s="136" customFormat="1" ht="21" customHeight="1">
      <c r="A118" s="133" t="s">
        <v>2042</v>
      </c>
      <c r="B118" s="134" t="s">
        <v>2043</v>
      </c>
      <c r="C118" s="133"/>
      <c r="D118" s="135"/>
      <c r="E118" s="133" t="s">
        <v>2106</v>
      </c>
      <c r="F118" s="134" t="s">
        <v>2107</v>
      </c>
      <c r="G118" s="133"/>
    </row>
    <row r="119" spans="1:7" s="136" customFormat="1" ht="21" customHeight="1">
      <c r="A119" s="131" t="s">
        <v>2044</v>
      </c>
      <c r="B119" s="132" t="s">
        <v>2045</v>
      </c>
      <c r="C119" s="131"/>
      <c r="D119" s="135"/>
      <c r="E119" s="131" t="s">
        <v>2108</v>
      </c>
      <c r="F119" s="132" t="s">
        <v>2109</v>
      </c>
      <c r="G119" s="131"/>
    </row>
    <row r="120" spans="1:7" s="136" customFormat="1" ht="21" customHeight="1">
      <c r="A120" s="133" t="s">
        <v>2046</v>
      </c>
      <c r="B120" s="134" t="s">
        <v>2047</v>
      </c>
      <c r="C120" s="133"/>
      <c r="D120" s="135"/>
      <c r="E120" s="133" t="s">
        <v>2110</v>
      </c>
      <c r="F120" s="134" t="s">
        <v>2111</v>
      </c>
      <c r="G120" s="133"/>
    </row>
    <row r="121" spans="1:7" s="136" customFormat="1" ht="21" customHeight="1">
      <c r="A121" s="131" t="s">
        <v>2048</v>
      </c>
      <c r="B121" s="132" t="s">
        <v>2049</v>
      </c>
      <c r="C121" s="131"/>
      <c r="D121" s="135"/>
      <c r="E121" s="131" t="s">
        <v>2112</v>
      </c>
      <c r="F121" s="132" t="s">
        <v>2113</v>
      </c>
      <c r="G121" s="131"/>
    </row>
    <row r="122" spans="1:7" s="136" customFormat="1" ht="21" customHeight="1">
      <c r="A122" s="133" t="s">
        <v>2050</v>
      </c>
      <c r="B122" s="134" t="s">
        <v>2051</v>
      </c>
      <c r="C122" s="133"/>
      <c r="D122" s="135"/>
      <c r="E122" s="133" t="s">
        <v>2114</v>
      </c>
      <c r="F122" s="134" t="s">
        <v>2115</v>
      </c>
      <c r="G122" s="133"/>
    </row>
    <row r="123" spans="1:7" s="136" customFormat="1" ht="21" customHeight="1">
      <c r="A123" s="131" t="s">
        <v>2052</v>
      </c>
      <c r="B123" s="132" t="s">
        <v>2053</v>
      </c>
      <c r="C123" s="131"/>
      <c r="D123" s="135"/>
      <c r="E123" s="131" t="s">
        <v>2116</v>
      </c>
      <c r="F123" s="132" t="s">
        <v>2117</v>
      </c>
      <c r="G123" s="131"/>
    </row>
    <row r="124" spans="1:7" s="136" customFormat="1" ht="21" customHeight="1">
      <c r="A124" s="133" t="s">
        <v>2054</v>
      </c>
      <c r="B124" s="134" t="s">
        <v>2055</v>
      </c>
      <c r="C124" s="133"/>
      <c r="D124" s="135"/>
      <c r="E124" s="133" t="s">
        <v>2118</v>
      </c>
      <c r="F124" s="134" t="s">
        <v>2119</v>
      </c>
      <c r="G124" s="133"/>
    </row>
    <row r="125" spans="1:7" s="136" customFormat="1" ht="21" customHeight="1">
      <c r="A125" s="131" t="s">
        <v>2056</v>
      </c>
      <c r="B125" s="132" t="s">
        <v>2057</v>
      </c>
      <c r="C125" s="131"/>
      <c r="D125" s="135"/>
      <c r="E125" s="131" t="s">
        <v>2120</v>
      </c>
      <c r="F125" s="132" t="s">
        <v>2121</v>
      </c>
      <c r="G125" s="131"/>
    </row>
    <row r="126" spans="1:7" s="136" customFormat="1" ht="21" customHeight="1">
      <c r="A126" s="133" t="s">
        <v>2058</v>
      </c>
      <c r="B126" s="134" t="s">
        <v>2059</v>
      </c>
      <c r="C126" s="133"/>
      <c r="D126" s="135"/>
      <c r="E126" s="133" t="s">
        <v>2122</v>
      </c>
      <c r="F126" s="134" t="s">
        <v>2123</v>
      </c>
      <c r="G126" s="133"/>
    </row>
    <row r="127" spans="1:7" s="136" customFormat="1" ht="21" customHeight="1">
      <c r="A127" s="131" t="s">
        <v>2060</v>
      </c>
      <c r="B127" s="132" t="s">
        <v>2061</v>
      </c>
      <c r="C127" s="131"/>
      <c r="D127" s="135"/>
      <c r="E127" s="131" t="s">
        <v>2124</v>
      </c>
      <c r="F127" s="132" t="s">
        <v>2125</v>
      </c>
      <c r="G127" s="131"/>
    </row>
    <row r="128" spans="1:7" s="136" customFormat="1" ht="21" customHeight="1">
      <c r="A128" s="133" t="s">
        <v>2062</v>
      </c>
      <c r="B128" s="134" t="s">
        <v>2063</v>
      </c>
      <c r="C128" s="133"/>
      <c r="D128" s="135"/>
      <c r="E128" s="133" t="s">
        <v>2126</v>
      </c>
      <c r="F128" s="134" t="s">
        <v>2127</v>
      </c>
      <c r="G128" s="133"/>
    </row>
    <row r="129" spans="1:7" s="136" customFormat="1" ht="21" customHeight="1">
      <c r="A129" s="131" t="s">
        <v>2064</v>
      </c>
      <c r="B129" s="132" t="s">
        <v>2065</v>
      </c>
      <c r="C129" s="131"/>
      <c r="D129" s="135"/>
      <c r="E129" s="131" t="s">
        <v>2128</v>
      </c>
      <c r="F129" s="132" t="s">
        <v>2129</v>
      </c>
      <c r="G129" s="131"/>
    </row>
    <row r="130" spans="1:7" s="136" customFormat="1" ht="21" customHeight="1">
      <c r="A130" s="133" t="s">
        <v>2066</v>
      </c>
      <c r="B130" s="134" t="s">
        <v>2067</v>
      </c>
      <c r="C130" s="133"/>
      <c r="D130" s="135"/>
      <c r="E130" s="133" t="s">
        <v>2130</v>
      </c>
      <c r="F130" s="134" t="s">
        <v>2131</v>
      </c>
      <c r="G130" s="133"/>
    </row>
    <row r="131" spans="1:7" s="136" customFormat="1" ht="21" customHeight="1">
      <c r="A131" s="131" t="s">
        <v>2068</v>
      </c>
      <c r="B131" s="132" t="s">
        <v>2069</v>
      </c>
      <c r="C131" s="131"/>
      <c r="D131" s="135"/>
      <c r="E131" s="131" t="s">
        <v>2132</v>
      </c>
      <c r="F131" s="132" t="s">
        <v>2133</v>
      </c>
      <c r="G131" s="131"/>
    </row>
    <row r="132" spans="1:7" s="136" customFormat="1" ht="21" customHeight="1">
      <c r="A132" s="133" t="s">
        <v>2070</v>
      </c>
      <c r="B132" s="134" t="s">
        <v>2071</v>
      </c>
      <c r="C132" s="133"/>
      <c r="D132" s="135"/>
      <c r="E132" s="133" t="s">
        <v>2134</v>
      </c>
      <c r="F132" s="134" t="s">
        <v>2135</v>
      </c>
      <c r="G132" s="133"/>
    </row>
    <row r="133" spans="1:7" s="136" customFormat="1" ht="21" customHeight="1">
      <c r="A133" s="131" t="s">
        <v>2072</v>
      </c>
      <c r="B133" s="132" t="s">
        <v>2073</v>
      </c>
      <c r="C133" s="131"/>
      <c r="D133" s="135"/>
      <c r="E133" s="131" t="s">
        <v>2136</v>
      </c>
      <c r="F133" s="132" t="s">
        <v>2137</v>
      </c>
      <c r="G133" s="131"/>
    </row>
    <row r="134" spans="1:7" s="136" customFormat="1" ht="21" customHeight="1">
      <c r="A134" s="133" t="s">
        <v>2074</v>
      </c>
      <c r="B134" s="134" t="s">
        <v>2075</v>
      </c>
      <c r="C134" s="133"/>
      <c r="D134" s="135"/>
      <c r="E134" s="133" t="s">
        <v>2138</v>
      </c>
      <c r="F134" s="134" t="s">
        <v>2139</v>
      </c>
      <c r="G134" s="133"/>
    </row>
    <row r="135" spans="1:7" s="136" customFormat="1" ht="21" customHeight="1">
      <c r="A135" s="131" t="s">
        <v>2076</v>
      </c>
      <c r="B135" s="132" t="s">
        <v>2077</v>
      </c>
      <c r="C135" s="131"/>
      <c r="D135" s="135"/>
      <c r="E135" s="131" t="s">
        <v>2140</v>
      </c>
      <c r="F135" s="132" t="s">
        <v>2141</v>
      </c>
      <c r="G135" s="131"/>
    </row>
    <row r="136" spans="1:7" s="136" customFormat="1" ht="21" customHeight="1">
      <c r="A136" s="133" t="s">
        <v>2078</v>
      </c>
      <c r="B136" s="134" t="s">
        <v>2079</v>
      </c>
      <c r="C136" s="133"/>
      <c r="D136" s="135"/>
      <c r="E136" s="133" t="s">
        <v>2142</v>
      </c>
      <c r="F136" s="134" t="s">
        <v>2143</v>
      </c>
      <c r="G136" s="133"/>
    </row>
    <row r="137" spans="1:7" s="136" customFormat="1" ht="21" customHeight="1">
      <c r="A137" s="131" t="s">
        <v>2080</v>
      </c>
      <c r="B137" s="132" t="s">
        <v>2081</v>
      </c>
      <c r="C137" s="131"/>
      <c r="D137" s="135"/>
      <c r="E137" s="131" t="s">
        <v>2144</v>
      </c>
      <c r="F137" s="132" t="s">
        <v>2145</v>
      </c>
      <c r="G137" s="131"/>
    </row>
    <row r="138" spans="1:7" s="136" customFormat="1" ht="21" customHeight="1">
      <c r="A138" s="133" t="s">
        <v>1334</v>
      </c>
      <c r="B138" s="134" t="s">
        <v>1335</v>
      </c>
      <c r="C138" s="133"/>
      <c r="D138" s="135"/>
      <c r="E138" s="133" t="s">
        <v>2146</v>
      </c>
      <c r="F138" s="134" t="s">
        <v>2147</v>
      </c>
      <c r="G138" s="133"/>
    </row>
    <row r="139" spans="1:7" s="136" customFormat="1" ht="21" customHeight="1">
      <c r="A139" s="131" t="s">
        <v>2082</v>
      </c>
      <c r="B139" s="132" t="s">
        <v>2083</v>
      </c>
      <c r="C139" s="131"/>
      <c r="D139" s="135"/>
      <c r="E139" s="131" t="s">
        <v>2148</v>
      </c>
      <c r="F139" s="132" t="s">
        <v>2149</v>
      </c>
      <c r="G139" s="131"/>
    </row>
    <row r="140" spans="1:7" s="128" customFormat="1" ht="21" customHeight="1">
      <c r="A140" s="127" t="s">
        <v>21</v>
      </c>
      <c r="B140" s="127" t="s">
        <v>16</v>
      </c>
      <c r="C140" s="127" t="s">
        <v>22</v>
      </c>
      <c r="D140" s="130"/>
      <c r="E140" s="127" t="s">
        <v>21</v>
      </c>
      <c r="F140" s="127" t="s">
        <v>16</v>
      </c>
      <c r="G140" s="127" t="s">
        <v>22</v>
      </c>
    </row>
    <row r="141" spans="1:7" s="136" customFormat="1" ht="21" customHeight="1">
      <c r="A141" s="131" t="s">
        <v>2150</v>
      </c>
      <c r="B141" s="132" t="s">
        <v>2151</v>
      </c>
      <c r="C141" s="131"/>
      <c r="D141" s="135"/>
      <c r="E141" s="131" t="s">
        <v>2212</v>
      </c>
      <c r="F141" s="132" t="s">
        <v>469</v>
      </c>
      <c r="G141" s="131"/>
    </row>
    <row r="142" spans="1:7" s="136" customFormat="1" ht="21" customHeight="1">
      <c r="A142" s="133" t="s">
        <v>2152</v>
      </c>
      <c r="B142" s="134" t="s">
        <v>2153</v>
      </c>
      <c r="C142" s="133"/>
      <c r="D142" s="135"/>
      <c r="E142" s="133" t="s">
        <v>2213</v>
      </c>
      <c r="F142" s="134" t="s">
        <v>2214</v>
      </c>
      <c r="G142" s="133"/>
    </row>
    <row r="143" spans="1:7" s="136" customFormat="1" ht="21" customHeight="1">
      <c r="A143" s="131" t="s">
        <v>2154</v>
      </c>
      <c r="B143" s="132" t="s">
        <v>2155</v>
      </c>
      <c r="C143" s="131"/>
      <c r="D143" s="135"/>
      <c r="E143" s="131" t="s">
        <v>2215</v>
      </c>
      <c r="F143" s="132" t="s">
        <v>2216</v>
      </c>
      <c r="G143" s="131"/>
    </row>
    <row r="144" spans="1:7" s="136" customFormat="1" ht="21" customHeight="1">
      <c r="A144" s="133" t="s">
        <v>2156</v>
      </c>
      <c r="B144" s="134" t="s">
        <v>2157</v>
      </c>
      <c r="C144" s="133"/>
      <c r="D144" s="135"/>
      <c r="E144" s="133" t="s">
        <v>2217</v>
      </c>
      <c r="F144" s="134" t="s">
        <v>470</v>
      </c>
      <c r="G144" s="133"/>
    </row>
    <row r="145" spans="1:7" s="136" customFormat="1" ht="21" customHeight="1">
      <c r="A145" s="131" t="s">
        <v>2158</v>
      </c>
      <c r="B145" s="132" t="s">
        <v>2159</v>
      </c>
      <c r="C145" s="131"/>
      <c r="D145" s="135"/>
      <c r="E145" s="131" t="s">
        <v>2218</v>
      </c>
      <c r="F145" s="132" t="s">
        <v>2219</v>
      </c>
      <c r="G145" s="131"/>
    </row>
    <row r="146" spans="1:7" s="136" customFormat="1" ht="21" customHeight="1">
      <c r="A146" s="133" t="s">
        <v>1658</v>
      </c>
      <c r="B146" s="134" t="s">
        <v>1659</v>
      </c>
      <c r="C146" s="133"/>
      <c r="D146" s="135"/>
      <c r="E146" s="133" t="s">
        <v>2220</v>
      </c>
      <c r="F146" s="134" t="s">
        <v>2221</v>
      </c>
      <c r="G146" s="133"/>
    </row>
    <row r="147" spans="1:7" s="136" customFormat="1" ht="21" customHeight="1">
      <c r="A147" s="131" t="s">
        <v>2160</v>
      </c>
      <c r="B147" s="132" t="s">
        <v>2161</v>
      </c>
      <c r="C147" s="131"/>
      <c r="D147" s="135"/>
      <c r="E147" s="131" t="s">
        <v>2222</v>
      </c>
      <c r="F147" s="132" t="s">
        <v>2223</v>
      </c>
      <c r="G147" s="131"/>
    </row>
    <row r="148" spans="1:7" s="136" customFormat="1" ht="21" customHeight="1">
      <c r="A148" s="133" t="s">
        <v>2162</v>
      </c>
      <c r="B148" s="134" t="s">
        <v>2163</v>
      </c>
      <c r="C148" s="133"/>
      <c r="D148" s="135"/>
      <c r="E148" s="133" t="s">
        <v>2224</v>
      </c>
      <c r="F148" s="134" t="s">
        <v>2225</v>
      </c>
      <c r="G148" s="133"/>
    </row>
    <row r="149" spans="1:7" s="136" customFormat="1" ht="21" customHeight="1">
      <c r="A149" s="131" t="s">
        <v>2164</v>
      </c>
      <c r="B149" s="132" t="s">
        <v>2165</v>
      </c>
      <c r="C149" s="131"/>
      <c r="D149" s="135"/>
      <c r="E149" s="131" t="s">
        <v>2226</v>
      </c>
      <c r="F149" s="132" t="s">
        <v>2227</v>
      </c>
      <c r="G149" s="131"/>
    </row>
    <row r="150" spans="1:7" s="136" customFormat="1" ht="21" customHeight="1">
      <c r="A150" s="133" t="s">
        <v>2166</v>
      </c>
      <c r="B150" s="134" t="s">
        <v>2167</v>
      </c>
      <c r="C150" s="133"/>
      <c r="D150" s="135"/>
      <c r="E150" s="133" t="s">
        <v>2228</v>
      </c>
      <c r="F150" s="134" t="s">
        <v>2229</v>
      </c>
      <c r="G150" s="133"/>
    </row>
    <row r="151" spans="1:7" s="136" customFormat="1" ht="21" customHeight="1">
      <c r="A151" s="131" t="s">
        <v>2168</v>
      </c>
      <c r="B151" s="132" t="s">
        <v>2169</v>
      </c>
      <c r="C151" s="131"/>
      <c r="D151" s="135"/>
      <c r="E151" s="131" t="s">
        <v>2230</v>
      </c>
      <c r="F151" s="132" t="s">
        <v>2231</v>
      </c>
      <c r="G151" s="131"/>
    </row>
    <row r="152" spans="1:7" s="136" customFormat="1" ht="21" customHeight="1">
      <c r="A152" s="133" t="s">
        <v>2170</v>
      </c>
      <c r="B152" s="134" t="s">
        <v>2171</v>
      </c>
      <c r="C152" s="133"/>
      <c r="D152" s="135"/>
      <c r="E152" s="133" t="s">
        <v>2232</v>
      </c>
      <c r="F152" s="134" t="s">
        <v>471</v>
      </c>
      <c r="G152" s="133"/>
    </row>
    <row r="153" spans="1:7" s="136" customFormat="1" ht="21" customHeight="1">
      <c r="A153" s="131" t="s">
        <v>2172</v>
      </c>
      <c r="B153" s="132" t="s">
        <v>2173</v>
      </c>
      <c r="C153" s="131"/>
      <c r="D153" s="135"/>
      <c r="E153" s="131" t="s">
        <v>2233</v>
      </c>
      <c r="F153" s="132" t="s">
        <v>2234</v>
      </c>
      <c r="G153" s="131"/>
    </row>
    <row r="154" spans="1:7" s="136" customFormat="1" ht="21" customHeight="1">
      <c r="A154" s="133" t="s">
        <v>2174</v>
      </c>
      <c r="B154" s="134" t="s">
        <v>2175</v>
      </c>
      <c r="C154" s="133"/>
      <c r="D154" s="135"/>
      <c r="E154" s="133" t="s">
        <v>2235</v>
      </c>
      <c r="F154" s="134" t="s">
        <v>2236</v>
      </c>
      <c r="G154" s="133"/>
    </row>
    <row r="155" spans="1:7" s="136" customFormat="1" ht="21" customHeight="1">
      <c r="A155" s="131" t="s">
        <v>2176</v>
      </c>
      <c r="B155" s="132" t="s">
        <v>2177</v>
      </c>
      <c r="C155" s="131"/>
      <c r="D155" s="135"/>
      <c r="E155" s="131" t="s">
        <v>2237</v>
      </c>
      <c r="F155" s="132" t="s">
        <v>2238</v>
      </c>
      <c r="G155" s="131"/>
    </row>
    <row r="156" spans="1:7" s="136" customFormat="1" ht="21" customHeight="1">
      <c r="A156" s="133" t="s">
        <v>2178</v>
      </c>
      <c r="B156" s="134" t="s">
        <v>2179</v>
      </c>
      <c r="C156" s="133"/>
      <c r="D156" s="135"/>
      <c r="E156" s="133" t="s">
        <v>2239</v>
      </c>
      <c r="F156" s="134" t="s">
        <v>2240</v>
      </c>
      <c r="G156" s="133"/>
    </row>
    <row r="157" spans="1:7" s="136" customFormat="1" ht="21" customHeight="1">
      <c r="A157" s="131" t="s">
        <v>2180</v>
      </c>
      <c r="B157" s="132" t="s">
        <v>2181</v>
      </c>
      <c r="C157" s="131"/>
      <c r="D157" s="135"/>
      <c r="E157" s="131" t="s">
        <v>2241</v>
      </c>
      <c r="F157" s="132" t="s">
        <v>2242</v>
      </c>
      <c r="G157" s="131"/>
    </row>
    <row r="158" spans="1:7" s="136" customFormat="1" ht="21" customHeight="1">
      <c r="A158" s="133" t="s">
        <v>2182</v>
      </c>
      <c r="B158" s="134" t="s">
        <v>2183</v>
      </c>
      <c r="C158" s="133"/>
      <c r="D158" s="135"/>
      <c r="E158" s="133" t="s">
        <v>2243</v>
      </c>
      <c r="F158" s="134" t="s">
        <v>2244</v>
      </c>
      <c r="G158" s="133"/>
    </row>
    <row r="159" spans="1:7" s="136" customFormat="1" ht="21" customHeight="1">
      <c r="A159" s="131" t="s">
        <v>2184</v>
      </c>
      <c r="B159" s="132" t="s">
        <v>2185</v>
      </c>
      <c r="C159" s="131"/>
      <c r="D159" s="135"/>
      <c r="E159" s="131" t="s">
        <v>2245</v>
      </c>
      <c r="F159" s="132" t="s">
        <v>2246</v>
      </c>
      <c r="G159" s="131"/>
    </row>
    <row r="160" spans="1:7" s="136" customFormat="1" ht="21" customHeight="1">
      <c r="A160" s="133" t="s">
        <v>2186</v>
      </c>
      <c r="B160" s="134" t="s">
        <v>2187</v>
      </c>
      <c r="C160" s="133"/>
      <c r="D160" s="135"/>
      <c r="E160" s="133" t="s">
        <v>2247</v>
      </c>
      <c r="F160" s="134" t="s">
        <v>2248</v>
      </c>
      <c r="G160" s="133"/>
    </row>
    <row r="161" spans="1:7" s="136" customFormat="1" ht="21" customHeight="1">
      <c r="A161" s="131" t="s">
        <v>1406</v>
      </c>
      <c r="B161" s="132" t="s">
        <v>1407</v>
      </c>
      <c r="C161" s="131"/>
      <c r="D161" s="135"/>
      <c r="E161" s="131" t="s">
        <v>2249</v>
      </c>
      <c r="F161" s="132" t="s">
        <v>2250</v>
      </c>
      <c r="G161" s="131"/>
    </row>
    <row r="162" spans="1:7" s="136" customFormat="1" ht="21" customHeight="1">
      <c r="A162" s="133" t="s">
        <v>2188</v>
      </c>
      <c r="B162" s="134" t="s">
        <v>2189</v>
      </c>
      <c r="C162" s="133"/>
      <c r="D162" s="135"/>
      <c r="E162" s="133" t="s">
        <v>2251</v>
      </c>
      <c r="F162" s="134" t="s">
        <v>2252</v>
      </c>
      <c r="G162" s="133"/>
    </row>
    <row r="163" spans="1:7" s="136" customFormat="1" ht="21" customHeight="1">
      <c r="A163" s="131" t="s">
        <v>2190</v>
      </c>
      <c r="B163" s="132" t="s">
        <v>2191</v>
      </c>
      <c r="C163" s="131"/>
      <c r="D163" s="135"/>
      <c r="E163" s="131" t="s">
        <v>2253</v>
      </c>
      <c r="F163" s="132" t="s">
        <v>2254</v>
      </c>
      <c r="G163" s="131"/>
    </row>
    <row r="164" spans="1:7" s="136" customFormat="1" ht="21" customHeight="1">
      <c r="A164" s="133" t="s">
        <v>2192</v>
      </c>
      <c r="B164" s="134" t="s">
        <v>2193</v>
      </c>
      <c r="C164" s="133"/>
      <c r="D164" s="135"/>
      <c r="E164" s="133" t="s">
        <v>2255</v>
      </c>
      <c r="F164" s="134" t="s">
        <v>2256</v>
      </c>
      <c r="G164" s="133"/>
    </row>
    <row r="165" spans="1:7" s="136" customFormat="1" ht="21" customHeight="1">
      <c r="A165" s="131" t="s">
        <v>2194</v>
      </c>
      <c r="B165" s="132" t="s">
        <v>2195</v>
      </c>
      <c r="C165" s="131"/>
      <c r="D165" s="135"/>
      <c r="E165" s="131" t="s">
        <v>2257</v>
      </c>
      <c r="F165" s="132" t="s">
        <v>2258</v>
      </c>
      <c r="G165" s="131"/>
    </row>
    <row r="166" spans="1:7" s="136" customFormat="1" ht="21" customHeight="1">
      <c r="A166" s="133" t="s">
        <v>2196</v>
      </c>
      <c r="B166" s="134" t="s">
        <v>2197</v>
      </c>
      <c r="C166" s="133"/>
      <c r="D166" s="135"/>
      <c r="E166" s="133" t="s">
        <v>2259</v>
      </c>
      <c r="F166" s="134" t="s">
        <v>2260</v>
      </c>
      <c r="G166" s="133"/>
    </row>
    <row r="167" spans="1:7" s="136" customFormat="1" ht="21" customHeight="1">
      <c r="A167" s="133" t="s">
        <v>2198</v>
      </c>
      <c r="B167" s="134" t="s">
        <v>2199</v>
      </c>
      <c r="C167" s="133"/>
      <c r="D167" s="135"/>
      <c r="E167" s="133" t="s">
        <v>2261</v>
      </c>
      <c r="F167" s="134" t="s">
        <v>2262</v>
      </c>
      <c r="G167" s="133"/>
    </row>
    <row r="168" spans="1:7" s="136" customFormat="1" ht="21" customHeight="1">
      <c r="A168" s="131" t="s">
        <v>2200</v>
      </c>
      <c r="B168" s="132" t="s">
        <v>2201</v>
      </c>
      <c r="C168" s="131"/>
      <c r="D168" s="135"/>
      <c r="E168" s="131" t="s">
        <v>2263</v>
      </c>
      <c r="F168" s="132" t="s">
        <v>2264</v>
      </c>
      <c r="G168" s="131"/>
    </row>
    <row r="169" spans="1:7" s="136" customFormat="1" ht="21" customHeight="1">
      <c r="A169" s="133" t="s">
        <v>2202</v>
      </c>
      <c r="B169" s="134" t="s">
        <v>2203</v>
      </c>
      <c r="C169" s="133"/>
      <c r="D169" s="135"/>
      <c r="E169" s="133" t="s">
        <v>2265</v>
      </c>
      <c r="F169" s="134" t="s">
        <v>2266</v>
      </c>
      <c r="G169" s="133"/>
    </row>
    <row r="170" spans="1:7" s="136" customFormat="1" ht="21" customHeight="1">
      <c r="A170" s="131" t="s">
        <v>2204</v>
      </c>
      <c r="B170" s="132" t="s">
        <v>2205</v>
      </c>
      <c r="C170" s="131"/>
      <c r="D170" s="135"/>
      <c r="E170" s="131" t="s">
        <v>2267</v>
      </c>
      <c r="F170" s="132" t="s">
        <v>2268</v>
      </c>
      <c r="G170" s="131"/>
    </row>
    <row r="171" spans="1:7" s="136" customFormat="1" ht="21" customHeight="1">
      <c r="A171" s="133" t="s">
        <v>2206</v>
      </c>
      <c r="B171" s="134" t="s">
        <v>2207</v>
      </c>
      <c r="C171" s="133"/>
      <c r="D171" s="135"/>
      <c r="E171" s="133" t="s">
        <v>2269</v>
      </c>
      <c r="F171" s="134" t="s">
        <v>2270</v>
      </c>
      <c r="G171" s="133"/>
    </row>
    <row r="172" spans="1:7" s="136" customFormat="1" ht="21" customHeight="1">
      <c r="A172" s="131" t="s">
        <v>2208</v>
      </c>
      <c r="B172" s="132" t="s">
        <v>2209</v>
      </c>
      <c r="C172" s="131"/>
      <c r="D172" s="135"/>
      <c r="E172" s="131" t="s">
        <v>2271</v>
      </c>
      <c r="F172" s="132" t="s">
        <v>2272</v>
      </c>
      <c r="G172" s="131"/>
    </row>
    <row r="173" spans="1:7" s="136" customFormat="1" ht="21" customHeight="1">
      <c r="A173" s="133" t="s">
        <v>2210</v>
      </c>
      <c r="B173" s="134" t="s">
        <v>2211</v>
      </c>
      <c r="C173" s="133"/>
      <c r="D173" s="135"/>
      <c r="E173" s="133" t="s">
        <v>1476</v>
      </c>
      <c r="F173" s="134" t="s">
        <v>1477</v>
      </c>
      <c r="G173" s="133"/>
    </row>
    <row r="174" spans="1:7" s="128" customFormat="1" ht="21" customHeight="1">
      <c r="A174" s="127" t="s">
        <v>21</v>
      </c>
      <c r="B174" s="127" t="s">
        <v>16</v>
      </c>
      <c r="C174" s="127" t="s">
        <v>22</v>
      </c>
      <c r="D174" s="130"/>
      <c r="E174" s="127" t="s">
        <v>21</v>
      </c>
      <c r="F174" s="127" t="s">
        <v>16</v>
      </c>
      <c r="G174" s="127" t="s">
        <v>22</v>
      </c>
    </row>
    <row r="175" spans="1:7" s="136" customFormat="1" ht="21" customHeight="1">
      <c r="A175" s="133" t="s">
        <v>2273</v>
      </c>
      <c r="B175" s="134" t="s">
        <v>2274</v>
      </c>
      <c r="C175" s="133"/>
      <c r="D175" s="135"/>
      <c r="E175" s="133" t="s">
        <v>2333</v>
      </c>
      <c r="F175" s="134" t="s">
        <v>2334</v>
      </c>
      <c r="G175" s="133"/>
    </row>
    <row r="176" spans="1:7" s="136" customFormat="1" ht="21" customHeight="1">
      <c r="A176" s="131" t="s">
        <v>1662</v>
      </c>
      <c r="B176" s="132" t="s">
        <v>1663</v>
      </c>
      <c r="C176" s="131"/>
      <c r="D176" s="135"/>
      <c r="E176" s="131" t="s">
        <v>2335</v>
      </c>
      <c r="F176" s="132" t="s">
        <v>2336</v>
      </c>
      <c r="G176" s="131"/>
    </row>
    <row r="177" spans="1:7" s="136" customFormat="1" ht="21" customHeight="1">
      <c r="A177" s="133" t="s">
        <v>1480</v>
      </c>
      <c r="B177" s="134" t="s">
        <v>1481</v>
      </c>
      <c r="C177" s="133"/>
      <c r="D177" s="135"/>
      <c r="E177" s="133" t="s">
        <v>2337</v>
      </c>
      <c r="F177" s="134" t="s">
        <v>2338</v>
      </c>
      <c r="G177" s="133"/>
    </row>
    <row r="178" spans="1:7" s="136" customFormat="1" ht="21" customHeight="1">
      <c r="A178" s="131" t="s">
        <v>2275</v>
      </c>
      <c r="B178" s="132" t="s">
        <v>2276</v>
      </c>
      <c r="C178" s="131"/>
      <c r="D178" s="135"/>
      <c r="E178" s="131" t="s">
        <v>2339</v>
      </c>
      <c r="F178" s="132" t="s">
        <v>2340</v>
      </c>
      <c r="G178" s="131"/>
    </row>
    <row r="179" spans="1:7" s="136" customFormat="1" ht="21" customHeight="1">
      <c r="A179" s="133" t="s">
        <v>2277</v>
      </c>
      <c r="B179" s="134" t="s">
        <v>2278</v>
      </c>
      <c r="C179" s="133"/>
      <c r="D179" s="135"/>
      <c r="E179" s="133" t="s">
        <v>2341</v>
      </c>
      <c r="F179" s="134" t="s">
        <v>2342</v>
      </c>
      <c r="G179" s="133"/>
    </row>
    <row r="180" spans="1:7" s="136" customFormat="1" ht="21" customHeight="1">
      <c r="A180" s="131" t="s">
        <v>2279</v>
      </c>
      <c r="B180" s="132" t="s">
        <v>2280</v>
      </c>
      <c r="C180" s="131"/>
      <c r="D180" s="135"/>
      <c r="E180" s="131" t="s">
        <v>2343</v>
      </c>
      <c r="F180" s="132" t="s">
        <v>2344</v>
      </c>
      <c r="G180" s="131"/>
    </row>
    <row r="181" spans="1:7" s="136" customFormat="1" ht="21" customHeight="1">
      <c r="A181" s="133" t="s">
        <v>2281</v>
      </c>
      <c r="B181" s="134" t="s">
        <v>2282</v>
      </c>
      <c r="C181" s="133"/>
      <c r="D181" s="135"/>
      <c r="E181" s="133" t="s">
        <v>2345</v>
      </c>
      <c r="F181" s="134" t="s">
        <v>2346</v>
      </c>
      <c r="G181" s="133"/>
    </row>
    <row r="182" spans="1:7" s="136" customFormat="1" ht="21" customHeight="1">
      <c r="A182" s="131" t="s">
        <v>2283</v>
      </c>
      <c r="B182" s="132" t="s">
        <v>2284</v>
      </c>
      <c r="C182" s="131"/>
      <c r="D182" s="135"/>
      <c r="E182" s="131" t="s">
        <v>2347</v>
      </c>
      <c r="F182" s="132" t="s">
        <v>2348</v>
      </c>
      <c r="G182" s="131"/>
    </row>
    <row r="183" spans="1:7" s="136" customFormat="1" ht="21" customHeight="1">
      <c r="A183" s="133" t="s">
        <v>2285</v>
      </c>
      <c r="B183" s="134" t="s">
        <v>2286</v>
      </c>
      <c r="C183" s="133"/>
      <c r="D183" s="135"/>
      <c r="E183" s="133" t="s">
        <v>2349</v>
      </c>
      <c r="F183" s="134" t="s">
        <v>2350</v>
      </c>
      <c r="G183" s="133"/>
    </row>
    <row r="184" spans="1:7" s="136" customFormat="1" ht="21" customHeight="1">
      <c r="A184" s="131" t="s">
        <v>2287</v>
      </c>
      <c r="B184" s="132" t="s">
        <v>2288</v>
      </c>
      <c r="C184" s="131"/>
      <c r="D184" s="135"/>
      <c r="E184" s="131" t="s">
        <v>2351</v>
      </c>
      <c r="F184" s="132" t="s">
        <v>2352</v>
      </c>
      <c r="G184" s="131"/>
    </row>
    <row r="185" spans="1:7" s="136" customFormat="1" ht="21" customHeight="1">
      <c r="A185" s="133" t="s">
        <v>2289</v>
      </c>
      <c r="B185" s="134" t="s">
        <v>2290</v>
      </c>
      <c r="C185" s="133"/>
      <c r="D185" s="135"/>
      <c r="E185" s="133" t="s">
        <v>2353</v>
      </c>
      <c r="F185" s="134" t="s">
        <v>2354</v>
      </c>
      <c r="G185" s="133"/>
    </row>
    <row r="186" spans="1:7" s="136" customFormat="1" ht="21" customHeight="1">
      <c r="A186" s="131" t="s">
        <v>2291</v>
      </c>
      <c r="B186" s="132" t="s">
        <v>2292</v>
      </c>
      <c r="C186" s="131"/>
      <c r="D186" s="135"/>
      <c r="E186" s="131" t="s">
        <v>2355</v>
      </c>
      <c r="F186" s="132" t="s">
        <v>2356</v>
      </c>
      <c r="G186" s="131"/>
    </row>
    <row r="187" spans="1:7" s="136" customFormat="1" ht="21" customHeight="1">
      <c r="A187" s="133" t="s">
        <v>2293</v>
      </c>
      <c r="B187" s="134" t="s">
        <v>2294</v>
      </c>
      <c r="C187" s="133"/>
      <c r="D187" s="135"/>
      <c r="E187" s="133" t="s">
        <v>2357</v>
      </c>
      <c r="F187" s="134" t="s">
        <v>2358</v>
      </c>
      <c r="G187" s="133"/>
    </row>
    <row r="188" spans="1:7" s="136" customFormat="1" ht="21" customHeight="1">
      <c r="A188" s="131" t="s">
        <v>2295</v>
      </c>
      <c r="B188" s="132" t="s">
        <v>2296</v>
      </c>
      <c r="C188" s="131"/>
      <c r="D188" s="135"/>
      <c r="E188" s="131" t="s">
        <v>2359</v>
      </c>
      <c r="F188" s="132" t="s">
        <v>2360</v>
      </c>
      <c r="G188" s="131"/>
    </row>
    <row r="189" spans="1:7" s="136" customFormat="1" ht="21" customHeight="1">
      <c r="A189" s="133" t="s">
        <v>2297</v>
      </c>
      <c r="B189" s="134" t="s">
        <v>2298</v>
      </c>
      <c r="C189" s="133"/>
      <c r="D189" s="135"/>
      <c r="E189" s="133" t="s">
        <v>2361</v>
      </c>
      <c r="F189" s="134" t="s">
        <v>2362</v>
      </c>
      <c r="G189" s="133"/>
    </row>
    <row r="190" spans="1:7" s="136" customFormat="1" ht="21" customHeight="1">
      <c r="A190" s="131" t="s">
        <v>2299</v>
      </c>
      <c r="B190" s="132" t="s">
        <v>2300</v>
      </c>
      <c r="C190" s="131"/>
      <c r="D190" s="135"/>
      <c r="E190" s="131" t="s">
        <v>2363</v>
      </c>
      <c r="F190" s="132" t="s">
        <v>2364</v>
      </c>
      <c r="G190" s="131"/>
    </row>
    <row r="191" spans="1:7" s="136" customFormat="1" ht="21" customHeight="1">
      <c r="A191" s="133" t="s">
        <v>2301</v>
      </c>
      <c r="B191" s="134" t="s">
        <v>2302</v>
      </c>
      <c r="C191" s="133"/>
      <c r="D191" s="135"/>
      <c r="E191" s="133" t="s">
        <v>2365</v>
      </c>
      <c r="F191" s="134" t="s">
        <v>2366</v>
      </c>
      <c r="G191" s="133"/>
    </row>
    <row r="192" spans="1:7" s="136" customFormat="1" ht="21" customHeight="1">
      <c r="A192" s="131" t="s">
        <v>1150</v>
      </c>
      <c r="B192" s="132" t="s">
        <v>1151</v>
      </c>
      <c r="C192" s="131"/>
      <c r="D192" s="135"/>
      <c r="E192" s="131" t="s">
        <v>2367</v>
      </c>
      <c r="F192" s="132" t="s">
        <v>2368</v>
      </c>
      <c r="G192" s="131"/>
    </row>
    <row r="193" spans="1:7" s="136" customFormat="1" ht="21" customHeight="1">
      <c r="A193" s="133" t="s">
        <v>2303</v>
      </c>
      <c r="B193" s="134" t="s">
        <v>2304</v>
      </c>
      <c r="C193" s="133"/>
      <c r="D193" s="135"/>
      <c r="E193" s="133" t="s">
        <v>2369</v>
      </c>
      <c r="F193" s="134" t="s">
        <v>2370</v>
      </c>
      <c r="G193" s="133"/>
    </row>
    <row r="194" spans="1:7" s="136" customFormat="1" ht="21" customHeight="1">
      <c r="A194" s="131" t="s">
        <v>2305</v>
      </c>
      <c r="B194" s="132" t="s">
        <v>2306</v>
      </c>
      <c r="C194" s="131"/>
      <c r="D194" s="135"/>
      <c r="E194" s="131" t="s">
        <v>2371</v>
      </c>
      <c r="F194" s="132" t="s">
        <v>2372</v>
      </c>
      <c r="G194" s="131"/>
    </row>
    <row r="195" spans="1:7" s="136" customFormat="1" ht="21" customHeight="1">
      <c r="A195" s="133" t="s">
        <v>2307</v>
      </c>
      <c r="B195" s="134" t="s">
        <v>2308</v>
      </c>
      <c r="C195" s="133"/>
      <c r="D195" s="135"/>
      <c r="E195" s="133" t="s">
        <v>2373</v>
      </c>
      <c r="F195" s="134" t="s">
        <v>2374</v>
      </c>
      <c r="G195" s="133"/>
    </row>
    <row r="196" spans="1:7" s="136" customFormat="1" ht="21" customHeight="1">
      <c r="A196" s="131" t="s">
        <v>2309</v>
      </c>
      <c r="B196" s="132" t="s">
        <v>2310</v>
      </c>
      <c r="C196" s="131"/>
      <c r="D196" s="135"/>
      <c r="E196" s="131" t="s">
        <v>2375</v>
      </c>
      <c r="F196" s="132" t="s">
        <v>2376</v>
      </c>
      <c r="G196" s="131"/>
    </row>
    <row r="197" spans="1:7" s="136" customFormat="1" ht="21" customHeight="1">
      <c r="A197" s="133" t="s">
        <v>2311</v>
      </c>
      <c r="B197" s="134" t="s">
        <v>2312</v>
      </c>
      <c r="C197" s="133"/>
      <c r="D197" s="135"/>
      <c r="E197" s="133" t="s">
        <v>2377</v>
      </c>
      <c r="F197" s="134" t="s">
        <v>2378</v>
      </c>
      <c r="G197" s="133"/>
    </row>
    <row r="198" spans="1:7" s="136" customFormat="1" ht="21" customHeight="1">
      <c r="A198" s="131" t="s">
        <v>2313</v>
      </c>
      <c r="B198" s="132" t="s">
        <v>2314</v>
      </c>
      <c r="C198" s="131"/>
      <c r="D198" s="135"/>
      <c r="E198" s="131" t="s">
        <v>2379</v>
      </c>
      <c r="F198" s="132" t="s">
        <v>2380</v>
      </c>
      <c r="G198" s="131"/>
    </row>
    <row r="199" spans="1:7" s="136" customFormat="1" ht="21" customHeight="1">
      <c r="A199" s="133" t="s">
        <v>2315</v>
      </c>
      <c r="B199" s="134" t="s">
        <v>2316</v>
      </c>
      <c r="C199" s="133"/>
      <c r="D199" s="135"/>
      <c r="E199" s="133" t="s">
        <v>2381</v>
      </c>
      <c r="F199" s="134" t="s">
        <v>2382</v>
      </c>
      <c r="G199" s="133"/>
    </row>
    <row r="200" spans="1:7" s="136" customFormat="1" ht="21" customHeight="1">
      <c r="A200" s="131" t="s">
        <v>2317</v>
      </c>
      <c r="B200" s="132" t="s">
        <v>2318</v>
      </c>
      <c r="C200" s="131"/>
      <c r="D200" s="135"/>
      <c r="E200" s="131" t="s">
        <v>2383</v>
      </c>
      <c r="F200" s="132" t="s">
        <v>2384</v>
      </c>
      <c r="G200" s="131"/>
    </row>
    <row r="201" spans="1:7" s="136" customFormat="1" ht="21" customHeight="1">
      <c r="A201" s="133" t="s">
        <v>2319</v>
      </c>
      <c r="B201" s="134" t="s">
        <v>2320</v>
      </c>
      <c r="C201" s="133"/>
      <c r="D201" s="135"/>
      <c r="E201" s="133" t="s">
        <v>2385</v>
      </c>
      <c r="F201" s="134" t="s">
        <v>2386</v>
      </c>
      <c r="G201" s="133"/>
    </row>
    <row r="202" spans="1:7" s="136" customFormat="1" ht="21" customHeight="1">
      <c r="A202" s="131" t="s">
        <v>2321</v>
      </c>
      <c r="B202" s="132" t="s">
        <v>2322</v>
      </c>
      <c r="C202" s="131"/>
      <c r="D202" s="135"/>
      <c r="E202" s="131" t="s">
        <v>2387</v>
      </c>
      <c r="F202" s="132" t="s">
        <v>2388</v>
      </c>
      <c r="G202" s="131"/>
    </row>
    <row r="203" spans="1:7" s="136" customFormat="1" ht="21" customHeight="1">
      <c r="A203" s="133" t="s">
        <v>2323</v>
      </c>
      <c r="B203" s="134" t="s">
        <v>2324</v>
      </c>
      <c r="C203" s="133"/>
      <c r="D203" s="135"/>
      <c r="E203" s="133" t="s">
        <v>2389</v>
      </c>
      <c r="F203" s="134" t="s">
        <v>2390</v>
      </c>
      <c r="G203" s="133"/>
    </row>
    <row r="204" spans="1:7" s="136" customFormat="1" ht="21" customHeight="1">
      <c r="A204" s="131" t="s">
        <v>2325</v>
      </c>
      <c r="B204" s="132" t="s">
        <v>2326</v>
      </c>
      <c r="C204" s="131"/>
      <c r="D204" s="135"/>
      <c r="E204" s="131" t="s">
        <v>2391</v>
      </c>
      <c r="F204" s="132" t="s">
        <v>2392</v>
      </c>
      <c r="G204" s="131"/>
    </row>
    <row r="205" spans="1:7" s="136" customFormat="1" ht="21" customHeight="1">
      <c r="A205" s="133" t="s">
        <v>2327</v>
      </c>
      <c r="B205" s="134" t="s">
        <v>2328</v>
      </c>
      <c r="C205" s="133"/>
      <c r="D205" s="135"/>
      <c r="E205" s="133" t="s">
        <v>2393</v>
      </c>
      <c r="F205" s="134" t="s">
        <v>2394</v>
      </c>
      <c r="G205" s="133"/>
    </row>
    <row r="206" spans="1:7" s="136" customFormat="1" ht="21" customHeight="1">
      <c r="A206" s="131" t="s">
        <v>2329</v>
      </c>
      <c r="B206" s="132" t="s">
        <v>2330</v>
      </c>
      <c r="C206" s="131"/>
      <c r="D206" s="135"/>
      <c r="E206" s="131" t="s">
        <v>2395</v>
      </c>
      <c r="F206" s="132" t="s">
        <v>2396</v>
      </c>
      <c r="G206" s="131"/>
    </row>
    <row r="207" spans="1:7" s="136" customFormat="1" ht="21" customHeight="1">
      <c r="A207" s="133" t="s">
        <v>2331</v>
      </c>
      <c r="B207" s="134" t="s">
        <v>2332</v>
      </c>
      <c r="C207" s="133"/>
      <c r="D207" s="135"/>
      <c r="E207" s="133" t="s">
        <v>2397</v>
      </c>
      <c r="F207" s="134" t="s">
        <v>2398</v>
      </c>
      <c r="G207" s="133"/>
    </row>
    <row r="208" spans="1:7" s="136" customFormat="1" ht="21" customHeight="1">
      <c r="A208" s="127" t="s">
        <v>21</v>
      </c>
      <c r="B208" s="127" t="s">
        <v>16</v>
      </c>
      <c r="C208" s="127" t="s">
        <v>22</v>
      </c>
      <c r="D208" s="130"/>
      <c r="E208" s="127" t="s">
        <v>21</v>
      </c>
      <c r="F208" s="127" t="s">
        <v>16</v>
      </c>
      <c r="G208" s="127" t="s">
        <v>22</v>
      </c>
    </row>
    <row r="209" spans="1:7" s="136" customFormat="1" ht="21" customHeight="1">
      <c r="A209" s="131" t="s">
        <v>2399</v>
      </c>
      <c r="B209" s="132" t="s">
        <v>2400</v>
      </c>
      <c r="C209" s="131"/>
      <c r="D209" s="135"/>
      <c r="E209" s="131"/>
      <c r="F209" s="132"/>
      <c r="G209" s="131"/>
    </row>
    <row r="210" spans="1:7" s="136" customFormat="1" ht="21" customHeight="1">
      <c r="A210" s="133" t="s">
        <v>2401</v>
      </c>
      <c r="B210" s="134" t="s">
        <v>2402</v>
      </c>
      <c r="C210" s="133"/>
      <c r="D210" s="135"/>
      <c r="E210" s="133"/>
      <c r="F210" s="134"/>
      <c r="G210" s="133"/>
    </row>
    <row r="211" spans="1:7" s="136" customFormat="1" ht="21" customHeight="1">
      <c r="A211" s="131" t="s">
        <v>2403</v>
      </c>
      <c r="B211" s="132" t="s">
        <v>2404</v>
      </c>
      <c r="C211" s="131"/>
      <c r="D211" s="135"/>
      <c r="E211" s="131"/>
      <c r="F211" s="132"/>
      <c r="G211" s="131"/>
    </row>
    <row r="212" spans="1:7" s="136" customFormat="1" ht="21" customHeight="1">
      <c r="A212" s="133" t="s">
        <v>2405</v>
      </c>
      <c r="B212" s="134" t="s">
        <v>2406</v>
      </c>
      <c r="C212" s="133"/>
      <c r="D212" s="135"/>
      <c r="E212" s="133"/>
      <c r="F212" s="134"/>
      <c r="G212" s="133"/>
    </row>
    <row r="213" spans="1:7" s="136" customFormat="1" ht="21" customHeight="1">
      <c r="A213" s="131" t="s">
        <v>1666</v>
      </c>
      <c r="B213" s="132" t="s">
        <v>1667</v>
      </c>
      <c r="C213" s="131"/>
      <c r="D213" s="135"/>
      <c r="E213" s="131"/>
      <c r="F213" s="132"/>
      <c r="G213" s="131"/>
    </row>
    <row r="214" spans="1:7" s="136" customFormat="1" ht="21" customHeight="1">
      <c r="A214" s="133" t="s">
        <v>2407</v>
      </c>
      <c r="B214" s="134" t="s">
        <v>2408</v>
      </c>
      <c r="C214" s="133"/>
      <c r="D214" s="135"/>
      <c r="E214" s="133"/>
      <c r="F214" s="134"/>
      <c r="G214" s="133"/>
    </row>
    <row r="215" spans="1:7" s="136" customFormat="1" ht="21" customHeight="1">
      <c r="A215" s="131" t="s">
        <v>2409</v>
      </c>
      <c r="B215" s="132" t="s">
        <v>2410</v>
      </c>
      <c r="C215" s="131"/>
      <c r="D215" s="135"/>
      <c r="E215" s="131"/>
      <c r="F215" s="132"/>
      <c r="G215" s="131"/>
    </row>
    <row r="216" spans="1:7" s="136" customFormat="1" ht="21" customHeight="1">
      <c r="A216" s="133" t="s">
        <v>2411</v>
      </c>
      <c r="B216" s="134" t="s">
        <v>2412</v>
      </c>
      <c r="C216" s="133"/>
      <c r="D216" s="135"/>
      <c r="E216" s="133"/>
      <c r="F216" s="134"/>
      <c r="G216" s="133"/>
    </row>
    <row r="217" spans="1:7" s="136" customFormat="1" ht="21" customHeight="1">
      <c r="A217" s="131"/>
      <c r="B217" s="132"/>
      <c r="C217" s="131"/>
      <c r="D217" s="135"/>
      <c r="E217" s="131"/>
      <c r="F217" s="132"/>
      <c r="G217" s="131"/>
    </row>
    <row r="218" spans="1:7" s="136" customFormat="1" ht="21" customHeight="1">
      <c r="A218" s="133"/>
      <c r="B218" s="134"/>
      <c r="C218" s="133"/>
      <c r="D218" s="135"/>
      <c r="E218" s="133"/>
      <c r="F218" s="134"/>
      <c r="G218" s="133"/>
    </row>
    <row r="219" spans="1:7" s="136" customFormat="1" ht="21" customHeight="1">
      <c r="A219" s="131"/>
      <c r="B219" s="132"/>
      <c r="C219" s="131"/>
      <c r="D219" s="135"/>
      <c r="E219" s="131"/>
      <c r="F219" s="132"/>
      <c r="G219" s="131"/>
    </row>
    <row r="220" spans="1:7" s="136" customFormat="1" ht="21" customHeight="1">
      <c r="A220" s="133"/>
      <c r="B220" s="134"/>
      <c r="C220" s="133"/>
      <c r="D220" s="135"/>
      <c r="E220" s="133"/>
      <c r="F220" s="134"/>
      <c r="G220" s="133"/>
    </row>
    <row r="221" spans="1:7" s="136" customFormat="1" ht="21" customHeight="1">
      <c r="A221" s="131"/>
      <c r="B221" s="132"/>
      <c r="C221" s="131"/>
      <c r="D221" s="135"/>
      <c r="E221" s="131"/>
      <c r="F221" s="132"/>
      <c r="G221" s="131"/>
    </row>
    <row r="222" spans="1:7" s="136" customFormat="1" ht="21" customHeight="1">
      <c r="A222" s="133"/>
      <c r="B222" s="134"/>
      <c r="C222" s="133"/>
      <c r="D222" s="135"/>
      <c r="E222" s="133"/>
      <c r="F222" s="134"/>
      <c r="G222" s="133"/>
    </row>
    <row r="223" spans="1:7" s="136" customFormat="1" ht="21" customHeight="1">
      <c r="A223" s="131"/>
      <c r="B223" s="132"/>
      <c r="C223" s="131"/>
      <c r="D223" s="135"/>
      <c r="E223" s="131"/>
      <c r="F223" s="132"/>
      <c r="G223" s="131"/>
    </row>
    <row r="224" spans="1:7" s="136" customFormat="1" ht="21" customHeight="1">
      <c r="A224" s="133"/>
      <c r="B224" s="134"/>
      <c r="C224" s="133"/>
      <c r="D224" s="135"/>
      <c r="E224" s="133"/>
      <c r="F224" s="134"/>
      <c r="G224" s="133"/>
    </row>
    <row r="225" spans="1:7" s="136" customFormat="1" ht="21" customHeight="1">
      <c r="A225" s="131"/>
      <c r="B225" s="132"/>
      <c r="C225" s="131"/>
      <c r="D225" s="135"/>
      <c r="E225" s="131"/>
      <c r="F225" s="132"/>
      <c r="G225" s="131"/>
    </row>
    <row r="226" spans="1:7" s="136" customFormat="1" ht="21" customHeight="1">
      <c r="A226" s="133"/>
      <c r="B226" s="134"/>
      <c r="C226" s="133"/>
      <c r="D226" s="135"/>
      <c r="E226" s="133"/>
      <c r="F226" s="134"/>
      <c r="G226" s="133"/>
    </row>
    <row r="227" spans="1:7" s="136" customFormat="1" ht="21" customHeight="1">
      <c r="A227" s="131"/>
      <c r="B227" s="132"/>
      <c r="C227" s="131"/>
      <c r="D227" s="135"/>
      <c r="E227" s="131"/>
      <c r="F227" s="132"/>
      <c r="G227" s="131"/>
    </row>
    <row r="228" spans="1:7" s="136" customFormat="1" ht="21" customHeight="1">
      <c r="A228" s="133"/>
      <c r="B228" s="134"/>
      <c r="C228" s="133"/>
      <c r="D228" s="135"/>
      <c r="E228" s="133"/>
      <c r="F228" s="134"/>
      <c r="G228" s="133"/>
    </row>
    <row r="229" spans="1:7" s="136" customFormat="1" ht="21" customHeight="1">
      <c r="A229" s="131"/>
      <c r="B229" s="132"/>
      <c r="C229" s="131"/>
      <c r="D229" s="135"/>
      <c r="E229" s="131"/>
      <c r="F229" s="132"/>
      <c r="G229" s="131"/>
    </row>
    <row r="230" spans="1:7" s="136" customFormat="1" ht="21" customHeight="1">
      <c r="A230" s="133"/>
      <c r="B230" s="134"/>
      <c r="C230" s="133"/>
      <c r="D230" s="135"/>
      <c r="E230" s="133"/>
      <c r="F230" s="134"/>
      <c r="G230" s="133"/>
    </row>
    <row r="231" spans="1:7" s="136" customFormat="1" ht="21" customHeight="1">
      <c r="A231" s="131"/>
      <c r="B231" s="132"/>
      <c r="C231" s="131"/>
      <c r="D231" s="135"/>
      <c r="E231" s="131"/>
      <c r="F231" s="132"/>
      <c r="G231" s="131"/>
    </row>
    <row r="232" spans="1:7" s="136" customFormat="1" ht="21" customHeight="1">
      <c r="A232" s="133"/>
      <c r="B232" s="134"/>
      <c r="C232" s="133"/>
      <c r="D232" s="135"/>
      <c r="E232" s="133"/>
      <c r="F232" s="134"/>
      <c r="G232" s="133"/>
    </row>
    <row r="233" spans="1:7" s="136" customFormat="1" ht="21" customHeight="1">
      <c r="A233" s="131"/>
      <c r="B233" s="132"/>
      <c r="C233" s="131"/>
      <c r="D233" s="135"/>
      <c r="E233" s="131"/>
      <c r="F233" s="132"/>
      <c r="G233" s="131"/>
    </row>
    <row r="234" spans="1:7" s="136" customFormat="1" ht="21" customHeight="1">
      <c r="A234" s="133"/>
      <c r="B234" s="134"/>
      <c r="C234" s="133"/>
      <c r="D234" s="135"/>
      <c r="E234" s="133"/>
      <c r="F234" s="134"/>
      <c r="G234" s="133"/>
    </row>
    <row r="235" spans="1:7" s="136" customFormat="1" ht="21" customHeight="1">
      <c r="A235" s="131"/>
      <c r="B235" s="132"/>
      <c r="C235" s="131"/>
      <c r="D235" s="135"/>
      <c r="E235" s="131"/>
      <c r="F235" s="132"/>
      <c r="G235" s="131"/>
    </row>
    <row r="236" spans="1:7" s="136" customFormat="1" ht="21" customHeight="1">
      <c r="A236" s="133"/>
      <c r="B236" s="134"/>
      <c r="C236" s="133"/>
      <c r="D236" s="135"/>
      <c r="E236" s="133"/>
      <c r="F236" s="134"/>
      <c r="G236" s="133"/>
    </row>
    <row r="237" spans="1:7" s="136" customFormat="1" ht="21" customHeight="1">
      <c r="A237" s="131"/>
      <c r="B237" s="132"/>
      <c r="C237" s="131"/>
      <c r="D237" s="135"/>
      <c r="E237" s="131"/>
      <c r="F237" s="132"/>
      <c r="G237" s="131"/>
    </row>
    <row r="238" spans="1:7" s="136" customFormat="1" ht="21" customHeight="1">
      <c r="A238" s="133"/>
      <c r="B238" s="134"/>
      <c r="C238" s="133"/>
      <c r="D238" s="135"/>
      <c r="E238" s="133"/>
      <c r="F238" s="134"/>
      <c r="G238" s="133"/>
    </row>
    <row r="239" spans="1:7" s="136" customFormat="1" ht="21" customHeight="1">
      <c r="A239" s="131"/>
      <c r="B239" s="132"/>
      <c r="C239" s="131"/>
      <c r="D239" s="135"/>
      <c r="E239" s="131"/>
      <c r="F239" s="132"/>
      <c r="G239" s="131"/>
    </row>
    <row r="240" spans="1:7" s="136" customFormat="1" ht="21" customHeight="1">
      <c r="A240" s="133"/>
      <c r="B240" s="134"/>
      <c r="C240" s="133"/>
      <c r="D240" s="135"/>
      <c r="E240" s="133"/>
      <c r="F240" s="134"/>
      <c r="G240" s="133"/>
    </row>
    <row r="241" spans="1:7" s="136" customFormat="1" ht="21" customHeight="1">
      <c r="A241" s="131"/>
      <c r="B241" s="132"/>
      <c r="C241" s="131"/>
      <c r="D241" s="135"/>
      <c r="E241" s="131"/>
      <c r="F241" s="132"/>
      <c r="G241" s="131"/>
    </row>
    <row r="242" spans="1:7">
      <c r="B242" s="122"/>
      <c r="D242" s="122"/>
    </row>
    <row r="243" spans="1:7">
      <c r="B243" s="122"/>
      <c r="D243" s="122"/>
    </row>
    <row r="244" spans="1:7">
      <c r="B244" s="122"/>
      <c r="D244" s="122"/>
    </row>
    <row r="245" spans="1:7">
      <c r="B245" s="122"/>
      <c r="D245" s="122"/>
    </row>
    <row r="246" spans="1:7">
      <c r="B246" s="122"/>
      <c r="D246" s="122"/>
    </row>
    <row r="247" spans="1:7">
      <c r="B247" s="122"/>
      <c r="D247" s="122"/>
    </row>
    <row r="248" spans="1:7">
      <c r="B248" s="122"/>
      <c r="D248" s="122"/>
    </row>
    <row r="249" spans="1:7">
      <c r="B249" s="122"/>
      <c r="D249" s="122"/>
    </row>
    <row r="250" spans="1:7">
      <c r="B250" s="122"/>
      <c r="D250" s="122"/>
    </row>
    <row r="251" spans="1:7">
      <c r="B251" s="122"/>
      <c r="D251" s="122"/>
    </row>
    <row r="252" spans="1:7">
      <c r="B252" s="122"/>
      <c r="D252" s="122"/>
    </row>
    <row r="253" spans="1:7">
      <c r="B253" s="122"/>
      <c r="D253" s="122"/>
    </row>
    <row r="254" spans="1:7">
      <c r="B254" s="122"/>
      <c r="D254" s="122"/>
    </row>
    <row r="255" spans="1:7">
      <c r="B255" s="122"/>
      <c r="D255" s="122"/>
    </row>
    <row r="256" spans="1:7">
      <c r="B256" s="122"/>
      <c r="D256" s="122"/>
    </row>
    <row r="257" spans="2:4">
      <c r="B257" s="122"/>
      <c r="D257" s="122"/>
    </row>
    <row r="258" spans="2:4">
      <c r="B258" s="122"/>
      <c r="D258" s="122"/>
    </row>
    <row r="259" spans="2:4">
      <c r="B259" s="122"/>
      <c r="D259" s="122"/>
    </row>
  </sheetData>
  <mergeCells count="2">
    <mergeCell ref="A12:G12"/>
    <mergeCell ref="A11:G1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8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D10" sqref="D10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1" width="11" style="2"/>
    <col min="32" max="32" width="12.375" style="5" customWidth="1"/>
    <col min="33" max="33" width="13.625" style="2" customWidth="1"/>
    <col min="34" max="34" width="12.5" style="5" customWidth="1"/>
    <col min="35" max="60" width="11" style="129"/>
  </cols>
  <sheetData>
    <row r="1" spans="1:60" ht="24" thickBot="1">
      <c r="A1" s="1" t="s">
        <v>112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171" t="s">
        <v>6176</v>
      </c>
      <c r="AJ1" s="172" t="s">
        <v>6177</v>
      </c>
    </row>
    <row r="2" spans="1:60" ht="16.5" thickBot="1">
      <c r="A2" s="3" t="s">
        <v>114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173" t="s">
        <v>3437</v>
      </c>
      <c r="AJ2" s="174">
        <v>4</v>
      </c>
    </row>
    <row r="3" spans="1:60" ht="16.5" thickBot="1">
      <c r="A3" s="3"/>
      <c r="C3" s="4" t="s">
        <v>0</v>
      </c>
      <c r="D3" s="5">
        <v>223</v>
      </c>
      <c r="E3"/>
      <c r="F3" s="147" t="s">
        <v>2835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s="173" t="s">
        <v>6166</v>
      </c>
      <c r="AJ3" s="174">
        <v>3.6669999999999998</v>
      </c>
    </row>
    <row r="4" spans="1:60" ht="16.5" thickBot="1">
      <c r="C4" s="4" t="s">
        <v>1</v>
      </c>
      <c r="D4" s="6">
        <f>AG16</f>
        <v>69</v>
      </c>
      <c r="E4"/>
      <c r="F4" s="118" t="s">
        <v>2836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73" t="s">
        <v>6170</v>
      </c>
      <c r="AJ4" s="174">
        <v>3.3330000000000002</v>
      </c>
    </row>
    <row r="5" spans="1:60" ht="16.5" thickBot="1">
      <c r="B5" s="4"/>
      <c r="C5" s="4" t="s">
        <v>2</v>
      </c>
      <c r="D5" s="7">
        <f>AF18</f>
        <v>25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s="173" t="s">
        <v>6168</v>
      </c>
      <c r="AJ5" s="174">
        <v>3</v>
      </c>
    </row>
    <row r="6" spans="1:60" ht="16.5" thickBot="1">
      <c r="B6" s="4"/>
      <c r="C6" s="4" t="s">
        <v>3</v>
      </c>
      <c r="D6" s="5">
        <v>13</v>
      </c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s="173" t="s">
        <v>6167</v>
      </c>
      <c r="AJ6" s="174">
        <v>2.6669999999999998</v>
      </c>
    </row>
    <row r="7" spans="1:60" ht="16.5" thickBot="1">
      <c r="B7" s="4"/>
      <c r="C7" s="4" t="s">
        <v>4</v>
      </c>
      <c r="D7" s="8">
        <f>AH16</f>
        <v>235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s="173" t="s">
        <v>6164</v>
      </c>
      <c r="AJ7" s="174">
        <v>2.3330000000000002</v>
      </c>
    </row>
    <row r="8" spans="1:60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73" t="s">
        <v>6162</v>
      </c>
      <c r="AJ8" s="174">
        <v>2</v>
      </c>
    </row>
    <row r="9" spans="1:60" ht="16.5" thickBot="1">
      <c r="A9" s="61" t="s">
        <v>5</v>
      </c>
      <c r="B9" t="s">
        <v>103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73" t="s">
        <v>6173</v>
      </c>
      <c r="AJ9" s="174">
        <v>1.667</v>
      </c>
    </row>
    <row r="10" spans="1:60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s="173" t="s">
        <v>6169</v>
      </c>
      <c r="AJ10" s="174">
        <v>1.333</v>
      </c>
    </row>
    <row r="11" spans="1:60" ht="19.5" thickBot="1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73" t="s">
        <v>3438</v>
      </c>
      <c r="AJ11" s="174">
        <v>1</v>
      </c>
    </row>
    <row r="12" spans="1:60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173" t="s">
        <v>6172</v>
      </c>
      <c r="AJ12" s="174">
        <v>0.66700000000000004</v>
      </c>
    </row>
    <row r="13" spans="1:60" s="137" customFormat="1" ht="16.5" thickBot="1">
      <c r="B13" s="61"/>
      <c r="C13" s="61" t="s">
        <v>6158</v>
      </c>
      <c r="D13" s="5"/>
      <c r="E13" s="137" t="s">
        <v>6144</v>
      </c>
      <c r="G13" s="137" t="s">
        <v>6145</v>
      </c>
      <c r="I13" s="137" t="s">
        <v>6146</v>
      </c>
      <c r="K13" s="137" t="s">
        <v>6147</v>
      </c>
      <c r="M13" s="137" t="s">
        <v>6148</v>
      </c>
      <c r="O13" s="137" t="s">
        <v>6149</v>
      </c>
      <c r="Q13" s="137" t="s">
        <v>6160</v>
      </c>
      <c r="S13" s="137" t="s">
        <v>6151</v>
      </c>
      <c r="U13" s="137" t="s">
        <v>6152</v>
      </c>
      <c r="W13" s="137" t="s">
        <v>6153</v>
      </c>
      <c r="Y13" s="137" t="s">
        <v>6154</v>
      </c>
      <c r="AA13" s="137" t="s">
        <v>6155</v>
      </c>
      <c r="AC13" s="137" t="s">
        <v>6156</v>
      </c>
      <c r="AE13" s="137" t="s">
        <v>6157</v>
      </c>
      <c r="AI13" s="173" t="s">
        <v>6163</v>
      </c>
      <c r="AJ13" s="174">
        <v>0</v>
      </c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</row>
    <row r="14" spans="1:60" ht="16.5" thickBot="1">
      <c r="B14" s="4"/>
      <c r="C14" s="4"/>
      <c r="D14" s="5"/>
      <c r="E14">
        <v>5</v>
      </c>
      <c r="F14"/>
      <c r="G14" s="42">
        <f>SUM(F16:G16)</f>
        <v>8</v>
      </c>
      <c r="H14" s="42"/>
      <c r="I14" s="129">
        <f>SUM(H16:I16)</f>
        <v>50</v>
      </c>
      <c r="J14" s="42"/>
      <c r="K14" s="129">
        <f>SUM(J16:K16)</f>
        <v>34</v>
      </c>
      <c r="L14"/>
      <c r="M14" s="129">
        <f>SUM(L16:M16)</f>
        <v>26</v>
      </c>
      <c r="N14" s="122"/>
      <c r="O14" s="129">
        <f t="shared" ref="O14" si="0">SUM(N16:O16)</f>
        <v>13</v>
      </c>
      <c r="P14" s="129"/>
      <c r="Q14" s="129">
        <f t="shared" ref="Q14" si="1">SUM(P16:Q16)</f>
        <v>14</v>
      </c>
      <c r="R14" s="129"/>
      <c r="S14" s="129">
        <f t="shared" ref="S14" si="2">SUM(R16:S16)</f>
        <v>15</v>
      </c>
      <c r="T14" s="122"/>
      <c r="U14" s="129">
        <f t="shared" ref="U14" si="3">SUM(T16:U16)</f>
        <v>31</v>
      </c>
      <c r="V14" s="122"/>
      <c r="W14" s="129">
        <f t="shared" ref="W14" si="4">SUM(V16:W16)</f>
        <v>0</v>
      </c>
      <c r="X14" s="129"/>
      <c r="Y14" s="129">
        <f t="shared" ref="Y14" si="5">SUM(X16:Y16)</f>
        <v>8</v>
      </c>
      <c r="Z14" s="129"/>
      <c r="AA14" s="129">
        <f t="shared" ref="AA14" si="6">SUM(Z16:AA16)</f>
        <v>9</v>
      </c>
      <c r="AB14" s="122"/>
      <c r="AC14" s="129">
        <f t="shared" ref="AC14" si="7">SUM(AB16:AC16)</f>
        <v>8</v>
      </c>
      <c r="AD14" s="122"/>
      <c r="AE14" s="129">
        <f t="shared" ref="AE14" si="8">SUM(AD16:AE16)</f>
        <v>14</v>
      </c>
      <c r="AF14"/>
      <c r="AG14"/>
      <c r="AH14"/>
      <c r="AI14" s="173" t="s">
        <v>6171</v>
      </c>
      <c r="AJ14" s="174" t="s">
        <v>6178</v>
      </c>
    </row>
    <row r="15" spans="1:60" ht="48.95" customHeight="1" thickBot="1">
      <c r="B15" s="195" t="s">
        <v>7</v>
      </c>
      <c r="C15" s="196"/>
      <c r="D15" s="197"/>
      <c r="E15" s="12" t="s">
        <v>5614</v>
      </c>
      <c r="F15" s="12" t="s">
        <v>5615</v>
      </c>
      <c r="G15" s="55" t="s">
        <v>5616</v>
      </c>
      <c r="H15" s="55" t="s">
        <v>6039</v>
      </c>
      <c r="I15" s="55" t="s">
        <v>6040</v>
      </c>
      <c r="J15" s="55" t="s">
        <v>6041</v>
      </c>
      <c r="K15" s="12" t="s">
        <v>6042</v>
      </c>
      <c r="L15" s="12" t="s">
        <v>6043</v>
      </c>
      <c r="M15" s="12" t="s">
        <v>6044</v>
      </c>
      <c r="N15" s="12" t="s">
        <v>6073</v>
      </c>
      <c r="O15" s="12" t="s">
        <v>6074</v>
      </c>
      <c r="P15" s="12" t="s">
        <v>6081</v>
      </c>
      <c r="Q15" s="12" t="s">
        <v>6082</v>
      </c>
      <c r="R15" s="12" t="s">
        <v>6090</v>
      </c>
      <c r="S15" s="12" t="s">
        <v>6091</v>
      </c>
      <c r="T15" s="12" t="s">
        <v>6100</v>
      </c>
      <c r="U15" s="12" t="s">
        <v>6098</v>
      </c>
      <c r="V15" s="12" t="s">
        <v>6104</v>
      </c>
      <c r="W15" s="12" t="s">
        <v>6105</v>
      </c>
      <c r="X15" s="12" t="s">
        <v>6118</v>
      </c>
      <c r="Y15" s="12" t="s">
        <v>6111</v>
      </c>
      <c r="Z15" s="12" t="s">
        <v>6121</v>
      </c>
      <c r="AA15" s="12" t="s">
        <v>6122</v>
      </c>
      <c r="AB15" s="12" t="s">
        <v>6138</v>
      </c>
      <c r="AC15" s="12" t="s">
        <v>6128</v>
      </c>
      <c r="AD15" s="12" t="s">
        <v>6136</v>
      </c>
      <c r="AE15" s="12" t="s">
        <v>6137</v>
      </c>
      <c r="AF15" s="13" t="s">
        <v>8</v>
      </c>
      <c r="AG15" s="14" t="s">
        <v>9</v>
      </c>
      <c r="AH15" s="13" t="s">
        <v>10</v>
      </c>
      <c r="AI15" s="173" t="s">
        <v>6165</v>
      </c>
      <c r="AJ15" s="174" t="s">
        <v>6179</v>
      </c>
    </row>
    <row r="16" spans="1:60" ht="16.5" thickBot="1">
      <c r="B16" s="198" t="s">
        <v>11</v>
      </c>
      <c r="C16" s="199"/>
      <c r="D16" s="200"/>
      <c r="E16" s="15">
        <f>SUM(E21:E290)</f>
        <v>5</v>
      </c>
      <c r="F16" s="15">
        <f t="shared" ref="F16:AE16" si="9">SUM(F21:F290)</f>
        <v>4</v>
      </c>
      <c r="G16" s="15">
        <f t="shared" si="9"/>
        <v>4</v>
      </c>
      <c r="H16" s="15">
        <f t="shared" si="9"/>
        <v>17</v>
      </c>
      <c r="I16" s="15">
        <f t="shared" si="9"/>
        <v>33</v>
      </c>
      <c r="J16" s="15">
        <f t="shared" si="9"/>
        <v>12</v>
      </c>
      <c r="K16" s="15">
        <f t="shared" si="9"/>
        <v>22</v>
      </c>
      <c r="L16" s="15">
        <f t="shared" si="9"/>
        <v>14</v>
      </c>
      <c r="M16" s="15">
        <f t="shared" si="9"/>
        <v>12</v>
      </c>
      <c r="N16" s="15">
        <f t="shared" si="9"/>
        <v>3</v>
      </c>
      <c r="O16" s="15">
        <f t="shared" si="9"/>
        <v>10</v>
      </c>
      <c r="P16" s="15">
        <f t="shared" si="9"/>
        <v>3</v>
      </c>
      <c r="Q16" s="15">
        <f t="shared" si="9"/>
        <v>11</v>
      </c>
      <c r="R16" s="15">
        <f t="shared" si="9"/>
        <v>6</v>
      </c>
      <c r="S16" s="15">
        <f t="shared" si="9"/>
        <v>9</v>
      </c>
      <c r="T16" s="15">
        <f t="shared" si="9"/>
        <v>9</v>
      </c>
      <c r="U16" s="15">
        <f t="shared" si="9"/>
        <v>22</v>
      </c>
      <c r="V16" s="15">
        <f t="shared" si="9"/>
        <v>0</v>
      </c>
      <c r="W16" s="15">
        <f t="shared" si="9"/>
        <v>0</v>
      </c>
      <c r="X16" s="15">
        <f t="shared" si="9"/>
        <v>2</v>
      </c>
      <c r="Y16" s="15">
        <f t="shared" si="9"/>
        <v>6</v>
      </c>
      <c r="Z16" s="15">
        <f t="shared" si="9"/>
        <v>1</v>
      </c>
      <c r="AA16" s="15">
        <f t="shared" si="9"/>
        <v>8</v>
      </c>
      <c r="AB16" s="15">
        <f t="shared" si="9"/>
        <v>2</v>
      </c>
      <c r="AC16" s="15">
        <f t="shared" si="9"/>
        <v>6</v>
      </c>
      <c r="AD16" s="15">
        <f t="shared" si="9"/>
        <v>5</v>
      </c>
      <c r="AE16" s="15">
        <f t="shared" si="9"/>
        <v>9</v>
      </c>
      <c r="AF16" s="16">
        <f>SUM(AF21:AF298)</f>
        <v>235</v>
      </c>
      <c r="AG16" s="17">
        <f>SUM(AG21:AG298)</f>
        <v>69</v>
      </c>
      <c r="AH16" s="18">
        <f>SUM(AH21:AH298)</f>
        <v>235</v>
      </c>
      <c r="AI16" s="173" t="s">
        <v>6175</v>
      </c>
      <c r="AJ16" s="174" t="s">
        <v>6180</v>
      </c>
    </row>
    <row r="17" spans="1:36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0</v>
      </c>
      <c r="W17" s="19">
        <v>0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20"/>
      <c r="AG17" s="21"/>
      <c r="AH17" s="22"/>
      <c r="AI17" s="173" t="s">
        <v>6174</v>
      </c>
      <c r="AJ17" s="174" t="s">
        <v>6181</v>
      </c>
    </row>
    <row r="18" spans="1:36">
      <c r="B18" s="204" t="s">
        <v>13</v>
      </c>
      <c r="C18" s="205"/>
      <c r="D18" s="206"/>
      <c r="E18" s="23">
        <f t="shared" ref="E18:AE18" si="10">IF(E16=0,0,1)</f>
        <v>1</v>
      </c>
      <c r="F18" s="23">
        <f t="shared" si="10"/>
        <v>1</v>
      </c>
      <c r="G18" s="23">
        <f t="shared" si="10"/>
        <v>1</v>
      </c>
      <c r="H18" s="23">
        <f t="shared" si="10"/>
        <v>1</v>
      </c>
      <c r="I18" s="23">
        <f t="shared" si="10"/>
        <v>1</v>
      </c>
      <c r="J18" s="23">
        <f t="shared" si="10"/>
        <v>1</v>
      </c>
      <c r="K18" s="23">
        <f t="shared" si="10"/>
        <v>1</v>
      </c>
      <c r="L18" s="23">
        <f t="shared" si="10"/>
        <v>1</v>
      </c>
      <c r="M18" s="23">
        <f t="shared" si="10"/>
        <v>1</v>
      </c>
      <c r="N18" s="23">
        <f t="shared" si="10"/>
        <v>1</v>
      </c>
      <c r="O18" s="23">
        <f t="shared" si="10"/>
        <v>1</v>
      </c>
      <c r="P18" s="23">
        <f t="shared" si="10"/>
        <v>1</v>
      </c>
      <c r="Q18" s="23">
        <f t="shared" si="10"/>
        <v>1</v>
      </c>
      <c r="R18" s="23">
        <f t="shared" si="10"/>
        <v>1</v>
      </c>
      <c r="S18" s="23">
        <f t="shared" si="10"/>
        <v>1</v>
      </c>
      <c r="T18" s="23">
        <f t="shared" si="10"/>
        <v>1</v>
      </c>
      <c r="U18" s="23">
        <f t="shared" si="10"/>
        <v>1</v>
      </c>
      <c r="V18" s="23">
        <f t="shared" si="10"/>
        <v>0</v>
      </c>
      <c r="W18" s="23">
        <f t="shared" si="10"/>
        <v>0</v>
      </c>
      <c r="X18" s="23">
        <f t="shared" si="10"/>
        <v>1</v>
      </c>
      <c r="Y18" s="23">
        <f t="shared" si="10"/>
        <v>1</v>
      </c>
      <c r="Z18" s="23">
        <f t="shared" si="10"/>
        <v>1</v>
      </c>
      <c r="AA18" s="23">
        <f t="shared" si="10"/>
        <v>1</v>
      </c>
      <c r="AB18" s="23">
        <f t="shared" si="10"/>
        <v>1</v>
      </c>
      <c r="AC18" s="23">
        <f t="shared" si="10"/>
        <v>1</v>
      </c>
      <c r="AD18" s="23">
        <f t="shared" si="10"/>
        <v>1</v>
      </c>
      <c r="AE18" s="23">
        <f t="shared" si="10"/>
        <v>1</v>
      </c>
      <c r="AF18" s="24">
        <f>SUM(E18:AE18)</f>
        <v>25</v>
      </c>
      <c r="AG18" s="25"/>
      <c r="AH18" s="26"/>
    </row>
    <row r="19" spans="1:36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 t="s">
        <v>6110</v>
      </c>
      <c r="W19" s="28" t="s">
        <v>6110</v>
      </c>
      <c r="X19" s="28"/>
      <c r="Y19" s="28"/>
      <c r="Z19" s="28"/>
      <c r="AA19" s="28"/>
      <c r="AB19" s="28"/>
      <c r="AC19" s="28"/>
      <c r="AD19" s="28"/>
      <c r="AE19" s="28"/>
      <c r="AF19" s="20"/>
      <c r="AG19" s="29"/>
      <c r="AH19" s="26"/>
    </row>
    <row r="20" spans="1:36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4"/>
      <c r="AG20" s="214"/>
      <c r="AH20" s="215"/>
      <c r="AI20" s="216" t="s">
        <v>6161</v>
      </c>
      <c r="AJ20" s="210"/>
    </row>
    <row r="21" spans="1:36" s="129" customFormat="1">
      <c r="B21" s="156" t="s">
        <v>5185</v>
      </c>
      <c r="C21" s="156" t="s">
        <v>5186</v>
      </c>
      <c r="D21" s="156">
        <v>33256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8">
        <f t="shared" ref="AF21:AF84" si="11">SUM(E21:AE21)</f>
        <v>0</v>
      </c>
      <c r="AG21" s="159">
        <f t="shared" ref="AG21:AG84" si="12">IF(AF21=0,0,1)</f>
        <v>0</v>
      </c>
      <c r="AH21" s="160">
        <f t="shared" ref="AH21:AH84" si="13">SUMPRODUCT($E$17:$AE$17,E21:AE21)</f>
        <v>0</v>
      </c>
      <c r="AI21" s="175" t="s">
        <v>3437</v>
      </c>
      <c r="AJ21" s="129">
        <f>VLOOKUP(AI21,$AI$2:$AJ$17,2,FALSE)</f>
        <v>4</v>
      </c>
    </row>
    <row r="22" spans="1:36" s="129" customFormat="1">
      <c r="B22" s="156" t="s">
        <v>5187</v>
      </c>
      <c r="C22" s="156" t="s">
        <v>5188</v>
      </c>
      <c r="D22" s="156">
        <v>33256</v>
      </c>
      <c r="E22" s="157">
        <v>0</v>
      </c>
      <c r="F22" s="157">
        <v>0</v>
      </c>
      <c r="G22" s="157">
        <v>0</v>
      </c>
      <c r="H22" s="157">
        <v>0</v>
      </c>
      <c r="I22" s="157">
        <v>1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8">
        <f t="shared" si="11"/>
        <v>1</v>
      </c>
      <c r="AG22" s="159">
        <f t="shared" si="12"/>
        <v>1</v>
      </c>
      <c r="AH22" s="160">
        <f t="shared" si="13"/>
        <v>1</v>
      </c>
      <c r="AI22" s="175" t="s">
        <v>6163</v>
      </c>
      <c r="AJ22" s="129">
        <f t="shared" ref="AJ22:AJ85" si="14">VLOOKUP(AI22,$AI$2:$AJ$17,2,FALSE)</f>
        <v>0</v>
      </c>
    </row>
    <row r="23" spans="1:36" s="129" customFormat="1">
      <c r="B23" s="156" t="s">
        <v>5189</v>
      </c>
      <c r="C23" s="156" t="s">
        <v>5190</v>
      </c>
      <c r="D23" s="156">
        <v>33256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8">
        <f t="shared" si="11"/>
        <v>0</v>
      </c>
      <c r="AG23" s="159">
        <f t="shared" si="12"/>
        <v>0</v>
      </c>
      <c r="AH23" s="160">
        <f t="shared" si="13"/>
        <v>0</v>
      </c>
      <c r="AI23" s="175" t="s">
        <v>6162</v>
      </c>
      <c r="AJ23" s="129">
        <f t="shared" si="14"/>
        <v>2</v>
      </c>
    </row>
    <row r="24" spans="1:36" s="129" customFormat="1">
      <c r="B24" s="156" t="s">
        <v>5191</v>
      </c>
      <c r="C24" s="156" t="s">
        <v>5192</v>
      </c>
      <c r="D24" s="156">
        <v>33256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1</v>
      </c>
      <c r="K24" s="157">
        <v>0</v>
      </c>
      <c r="L24" s="157">
        <v>1</v>
      </c>
      <c r="M24" s="157">
        <v>0</v>
      </c>
      <c r="N24" s="157">
        <v>1</v>
      </c>
      <c r="O24" s="157">
        <v>0</v>
      </c>
      <c r="P24" s="157">
        <v>0</v>
      </c>
      <c r="Q24" s="157">
        <v>0</v>
      </c>
      <c r="R24" s="157">
        <v>1</v>
      </c>
      <c r="S24" s="157">
        <v>0</v>
      </c>
      <c r="T24" s="157">
        <v>1</v>
      </c>
      <c r="U24" s="157">
        <v>0</v>
      </c>
      <c r="V24" s="157">
        <v>0</v>
      </c>
      <c r="W24" s="157">
        <v>0</v>
      </c>
      <c r="X24" s="157">
        <v>1</v>
      </c>
      <c r="Y24" s="157">
        <v>0</v>
      </c>
      <c r="Z24" s="157">
        <v>1</v>
      </c>
      <c r="AA24" s="157">
        <v>0</v>
      </c>
      <c r="AB24" s="157">
        <v>1</v>
      </c>
      <c r="AC24" s="157">
        <v>0</v>
      </c>
      <c r="AD24" s="157">
        <v>1</v>
      </c>
      <c r="AE24" s="157">
        <v>0</v>
      </c>
      <c r="AF24" s="158">
        <f t="shared" si="11"/>
        <v>9</v>
      </c>
      <c r="AG24" s="159">
        <f t="shared" si="12"/>
        <v>1</v>
      </c>
      <c r="AH24" s="160">
        <f t="shared" si="13"/>
        <v>9</v>
      </c>
      <c r="AI24" s="175" t="s">
        <v>3437</v>
      </c>
      <c r="AJ24" s="129">
        <f t="shared" si="14"/>
        <v>4</v>
      </c>
    </row>
    <row r="25" spans="1:36" s="129" customFormat="1">
      <c r="B25" s="156" t="s">
        <v>5193</v>
      </c>
      <c r="C25" s="156" t="s">
        <v>5194</v>
      </c>
      <c r="D25" s="156">
        <v>33256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8">
        <f t="shared" si="11"/>
        <v>0</v>
      </c>
      <c r="AG25" s="159">
        <f t="shared" si="12"/>
        <v>0</v>
      </c>
      <c r="AH25" s="160">
        <f t="shared" si="13"/>
        <v>0</v>
      </c>
      <c r="AI25" s="175" t="s">
        <v>6167</v>
      </c>
      <c r="AJ25" s="129">
        <f t="shared" si="14"/>
        <v>2.6669999999999998</v>
      </c>
    </row>
    <row r="26" spans="1:36" s="129" customFormat="1">
      <c r="A26" s="129" t="s">
        <v>3437</v>
      </c>
      <c r="B26" s="156" t="s">
        <v>2426</v>
      </c>
      <c r="C26" s="156" t="s">
        <v>2427</v>
      </c>
      <c r="D26" s="156">
        <v>33256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8">
        <f t="shared" si="11"/>
        <v>0</v>
      </c>
      <c r="AG26" s="159">
        <f t="shared" si="12"/>
        <v>0</v>
      </c>
      <c r="AH26" s="160">
        <f t="shared" si="13"/>
        <v>0</v>
      </c>
      <c r="AI26" s="175" t="s">
        <v>6162</v>
      </c>
      <c r="AJ26" s="129">
        <f t="shared" si="14"/>
        <v>2</v>
      </c>
    </row>
    <row r="27" spans="1:36" s="129" customFormat="1">
      <c r="B27" s="156" t="s">
        <v>3229</v>
      </c>
      <c r="C27" s="156" t="s">
        <v>5195</v>
      </c>
      <c r="D27" s="156">
        <v>33256</v>
      </c>
      <c r="E27" s="157">
        <v>0</v>
      </c>
      <c r="F27" s="157">
        <v>0</v>
      </c>
      <c r="G27" s="157">
        <v>0</v>
      </c>
      <c r="H27" s="157">
        <v>0</v>
      </c>
      <c r="I27" s="157">
        <v>1</v>
      </c>
      <c r="J27" s="157">
        <v>1</v>
      </c>
      <c r="K27" s="157">
        <v>0</v>
      </c>
      <c r="L27" s="157">
        <v>1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1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8">
        <f t="shared" si="11"/>
        <v>4</v>
      </c>
      <c r="AG27" s="159">
        <f t="shared" si="12"/>
        <v>1</v>
      </c>
      <c r="AH27" s="160">
        <f t="shared" si="13"/>
        <v>4</v>
      </c>
      <c r="AI27" s="175" t="s">
        <v>3437</v>
      </c>
      <c r="AJ27" s="129">
        <f t="shared" si="14"/>
        <v>4</v>
      </c>
    </row>
    <row r="28" spans="1:36" s="129" customFormat="1">
      <c r="B28" s="156" t="s">
        <v>5196</v>
      </c>
      <c r="C28" s="156" t="s">
        <v>5197</v>
      </c>
      <c r="D28" s="156">
        <v>33256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8">
        <f t="shared" si="11"/>
        <v>0</v>
      </c>
      <c r="AG28" s="159">
        <f t="shared" si="12"/>
        <v>0</v>
      </c>
      <c r="AH28" s="160">
        <f t="shared" si="13"/>
        <v>0</v>
      </c>
      <c r="AI28" s="175" t="s">
        <v>6166</v>
      </c>
      <c r="AJ28" s="129">
        <f t="shared" si="14"/>
        <v>3.6669999999999998</v>
      </c>
    </row>
    <row r="29" spans="1:36" s="129" customFormat="1">
      <c r="B29" s="156" t="s">
        <v>5198</v>
      </c>
      <c r="C29" s="156" t="s">
        <v>5199</v>
      </c>
      <c r="D29" s="156">
        <v>33256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8">
        <f t="shared" si="11"/>
        <v>0</v>
      </c>
      <c r="AG29" s="159">
        <f t="shared" si="12"/>
        <v>0</v>
      </c>
      <c r="AH29" s="160">
        <f t="shared" si="13"/>
        <v>0</v>
      </c>
      <c r="AI29" s="175" t="s">
        <v>6172</v>
      </c>
      <c r="AJ29" s="129">
        <f t="shared" si="14"/>
        <v>0.66700000000000004</v>
      </c>
    </row>
    <row r="30" spans="1:36" s="129" customFormat="1">
      <c r="B30" s="156" t="s">
        <v>5200</v>
      </c>
      <c r="C30" s="156" t="s">
        <v>5201</v>
      </c>
      <c r="D30" s="156">
        <v>33256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8">
        <f t="shared" si="11"/>
        <v>0</v>
      </c>
      <c r="AG30" s="159">
        <f t="shared" si="12"/>
        <v>0</v>
      </c>
      <c r="AH30" s="160">
        <f t="shared" si="13"/>
        <v>0</v>
      </c>
      <c r="AI30" s="175" t="s">
        <v>6162</v>
      </c>
      <c r="AJ30" s="129">
        <f t="shared" si="14"/>
        <v>2</v>
      </c>
    </row>
    <row r="31" spans="1:36" s="129" customFormat="1">
      <c r="B31" s="156" t="s">
        <v>5202</v>
      </c>
      <c r="C31" s="156" t="s">
        <v>5203</v>
      </c>
      <c r="D31" s="156">
        <v>33256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8">
        <f t="shared" si="11"/>
        <v>0</v>
      </c>
      <c r="AG31" s="159">
        <f t="shared" si="12"/>
        <v>0</v>
      </c>
      <c r="AH31" s="160">
        <f t="shared" si="13"/>
        <v>0</v>
      </c>
      <c r="AI31" s="175" t="s">
        <v>6168</v>
      </c>
      <c r="AJ31" s="129">
        <f t="shared" si="14"/>
        <v>3</v>
      </c>
    </row>
    <row r="32" spans="1:36" s="129" customFormat="1">
      <c r="B32" s="156" t="s">
        <v>5204</v>
      </c>
      <c r="C32" s="156" t="s">
        <v>5205</v>
      </c>
      <c r="D32" s="156">
        <v>33256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1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8">
        <f t="shared" si="11"/>
        <v>2</v>
      </c>
      <c r="AG32" s="159">
        <f t="shared" si="12"/>
        <v>1</v>
      </c>
      <c r="AH32" s="160">
        <f t="shared" si="13"/>
        <v>2</v>
      </c>
      <c r="AI32" s="175" t="s">
        <v>3437</v>
      </c>
      <c r="AJ32" s="129">
        <f t="shared" si="14"/>
        <v>4</v>
      </c>
    </row>
    <row r="33" spans="1:36" s="129" customFormat="1">
      <c r="A33" s="129" t="s">
        <v>3437</v>
      </c>
      <c r="B33" s="156" t="s">
        <v>2439</v>
      </c>
      <c r="C33" s="156" t="s">
        <v>2440</v>
      </c>
      <c r="D33" s="156">
        <v>33256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8">
        <f t="shared" si="11"/>
        <v>0</v>
      </c>
      <c r="AG33" s="159">
        <f t="shared" si="12"/>
        <v>0</v>
      </c>
      <c r="AH33" s="160">
        <f t="shared" si="13"/>
        <v>0</v>
      </c>
      <c r="AI33" s="175" t="s">
        <v>6164</v>
      </c>
      <c r="AJ33" s="129">
        <f t="shared" si="14"/>
        <v>2.3330000000000002</v>
      </c>
    </row>
    <row r="34" spans="1:36" s="129" customFormat="1">
      <c r="B34" s="156" t="s">
        <v>5206</v>
      </c>
      <c r="C34" s="156" t="s">
        <v>5207</v>
      </c>
      <c r="D34" s="156">
        <v>33256</v>
      </c>
      <c r="E34" s="157">
        <v>0</v>
      </c>
      <c r="F34" s="157">
        <v>0</v>
      </c>
      <c r="G34" s="157">
        <v>0</v>
      </c>
      <c r="H34" s="157">
        <v>1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1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8">
        <f t="shared" si="11"/>
        <v>2</v>
      </c>
      <c r="AG34" s="159">
        <f t="shared" si="12"/>
        <v>1</v>
      </c>
      <c r="AH34" s="160">
        <f t="shared" si="13"/>
        <v>2</v>
      </c>
      <c r="AI34" s="175" t="s">
        <v>6170</v>
      </c>
      <c r="AJ34" s="129">
        <f t="shared" si="14"/>
        <v>3.3330000000000002</v>
      </c>
    </row>
    <row r="35" spans="1:36" s="129" customFormat="1">
      <c r="B35" s="156" t="s">
        <v>5208</v>
      </c>
      <c r="C35" s="156" t="s">
        <v>5209</v>
      </c>
      <c r="D35" s="156">
        <v>33256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1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1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8">
        <f t="shared" si="11"/>
        <v>2</v>
      </c>
      <c r="AG35" s="159">
        <f t="shared" si="12"/>
        <v>1</v>
      </c>
      <c r="AH35" s="160">
        <f t="shared" si="13"/>
        <v>2</v>
      </c>
      <c r="AI35" s="175" t="s">
        <v>3437</v>
      </c>
      <c r="AJ35" s="129">
        <f t="shared" si="14"/>
        <v>4</v>
      </c>
    </row>
    <row r="36" spans="1:36" s="129" customFormat="1">
      <c r="A36" s="129" t="s">
        <v>3437</v>
      </c>
      <c r="B36" s="156" t="s">
        <v>2445</v>
      </c>
      <c r="C36" s="156" t="s">
        <v>2446</v>
      </c>
      <c r="D36" s="156">
        <v>33256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8">
        <f t="shared" si="11"/>
        <v>0</v>
      </c>
      <c r="AG36" s="159">
        <f t="shared" si="12"/>
        <v>0</v>
      </c>
      <c r="AH36" s="160">
        <f t="shared" si="13"/>
        <v>0</v>
      </c>
      <c r="AI36" s="175" t="s">
        <v>6170</v>
      </c>
      <c r="AJ36" s="129">
        <f t="shared" si="14"/>
        <v>3.3330000000000002</v>
      </c>
    </row>
    <row r="37" spans="1:36" s="129" customFormat="1">
      <c r="A37" s="129" t="s">
        <v>3437</v>
      </c>
      <c r="B37" s="156" t="s">
        <v>2447</v>
      </c>
      <c r="C37" s="156" t="s">
        <v>2448</v>
      </c>
      <c r="D37" s="156">
        <v>33256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8">
        <f t="shared" si="11"/>
        <v>0</v>
      </c>
      <c r="AG37" s="159">
        <f t="shared" si="12"/>
        <v>0</v>
      </c>
      <c r="AH37" s="160">
        <f t="shared" si="13"/>
        <v>0</v>
      </c>
      <c r="AI37" s="175" t="s">
        <v>6163</v>
      </c>
      <c r="AJ37" s="129">
        <f t="shared" si="14"/>
        <v>0</v>
      </c>
    </row>
    <row r="38" spans="1:36" s="129" customFormat="1">
      <c r="B38" s="156" t="s">
        <v>5212</v>
      </c>
      <c r="C38" s="156" t="s">
        <v>5213</v>
      </c>
      <c r="D38" s="156">
        <v>33256</v>
      </c>
      <c r="E38" s="157">
        <v>0</v>
      </c>
      <c r="F38" s="157">
        <v>0</v>
      </c>
      <c r="G38" s="157">
        <v>0</v>
      </c>
      <c r="H38" s="157">
        <v>1</v>
      </c>
      <c r="I38" s="157">
        <v>0</v>
      </c>
      <c r="J38" s="157">
        <v>1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1</v>
      </c>
      <c r="AB38" s="157">
        <v>0</v>
      </c>
      <c r="AC38" s="157">
        <v>0</v>
      </c>
      <c r="AD38" s="157">
        <v>0</v>
      </c>
      <c r="AE38" s="157">
        <v>0</v>
      </c>
      <c r="AF38" s="158">
        <f t="shared" si="11"/>
        <v>3</v>
      </c>
      <c r="AG38" s="159">
        <f t="shared" si="12"/>
        <v>1</v>
      </c>
      <c r="AH38" s="160">
        <f t="shared" si="13"/>
        <v>3</v>
      </c>
      <c r="AI38" s="175" t="s">
        <v>3437</v>
      </c>
      <c r="AJ38" s="129">
        <f t="shared" si="14"/>
        <v>4</v>
      </c>
    </row>
    <row r="39" spans="1:36" s="129" customFormat="1">
      <c r="B39" s="156" t="s">
        <v>5214</v>
      </c>
      <c r="C39" s="156" t="s">
        <v>5215</v>
      </c>
      <c r="D39" s="156">
        <v>33256</v>
      </c>
      <c r="E39" s="157">
        <v>0</v>
      </c>
      <c r="F39" s="157">
        <v>0</v>
      </c>
      <c r="G39" s="157">
        <v>0</v>
      </c>
      <c r="H39" s="157">
        <v>1</v>
      </c>
      <c r="I39" s="157">
        <v>0</v>
      </c>
      <c r="J39" s="157">
        <v>1</v>
      </c>
      <c r="K39" s="157">
        <v>0</v>
      </c>
      <c r="L39" s="157">
        <v>1</v>
      </c>
      <c r="M39" s="157">
        <v>0</v>
      </c>
      <c r="N39" s="157">
        <v>0</v>
      </c>
      <c r="O39" s="157">
        <v>0</v>
      </c>
      <c r="P39" s="157">
        <v>1</v>
      </c>
      <c r="Q39" s="157">
        <v>0</v>
      </c>
      <c r="R39" s="157">
        <v>1</v>
      </c>
      <c r="S39" s="157">
        <v>0</v>
      </c>
      <c r="T39" s="157">
        <v>1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8">
        <f t="shared" si="11"/>
        <v>6</v>
      </c>
      <c r="AG39" s="159">
        <f t="shared" si="12"/>
        <v>1</v>
      </c>
      <c r="AH39" s="160">
        <f t="shared" si="13"/>
        <v>6</v>
      </c>
      <c r="AI39" s="175" t="s">
        <v>3437</v>
      </c>
      <c r="AJ39" s="129">
        <f t="shared" si="14"/>
        <v>4</v>
      </c>
    </row>
    <row r="40" spans="1:36" s="129" customFormat="1">
      <c r="B40" s="156" t="s">
        <v>5216</v>
      </c>
      <c r="C40" s="156" t="s">
        <v>5217</v>
      </c>
      <c r="D40" s="156">
        <v>33256</v>
      </c>
      <c r="E40" s="157">
        <v>0</v>
      </c>
      <c r="F40" s="157">
        <v>0</v>
      </c>
      <c r="G40" s="157">
        <v>0</v>
      </c>
      <c r="H40" s="157">
        <v>0</v>
      </c>
      <c r="I40" s="157">
        <v>1</v>
      </c>
      <c r="J40" s="157">
        <v>0</v>
      </c>
      <c r="K40" s="157">
        <v>1</v>
      </c>
      <c r="L40" s="157">
        <v>0</v>
      </c>
      <c r="M40" s="157">
        <v>1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8">
        <f t="shared" si="11"/>
        <v>3</v>
      </c>
      <c r="AG40" s="159">
        <f t="shared" si="12"/>
        <v>1</v>
      </c>
      <c r="AH40" s="160">
        <f t="shared" si="13"/>
        <v>3</v>
      </c>
      <c r="AI40" s="175" t="s">
        <v>3437</v>
      </c>
      <c r="AJ40" s="129">
        <f t="shared" si="14"/>
        <v>4</v>
      </c>
    </row>
    <row r="41" spans="1:36" s="129" customFormat="1">
      <c r="A41" s="129" t="s">
        <v>3437</v>
      </c>
      <c r="B41" s="156" t="s">
        <v>2455</v>
      </c>
      <c r="C41" s="156" t="s">
        <v>2456</v>
      </c>
      <c r="D41" s="156">
        <v>33256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8">
        <f t="shared" si="11"/>
        <v>0</v>
      </c>
      <c r="AG41" s="159">
        <f t="shared" si="12"/>
        <v>0</v>
      </c>
      <c r="AH41" s="160">
        <f t="shared" si="13"/>
        <v>0</v>
      </c>
      <c r="AI41" s="175" t="s">
        <v>6166</v>
      </c>
      <c r="AJ41" s="129">
        <f t="shared" si="14"/>
        <v>3.6669999999999998</v>
      </c>
    </row>
    <row r="42" spans="1:36" s="129" customFormat="1">
      <c r="B42" s="156" t="s">
        <v>5218</v>
      </c>
      <c r="C42" s="156" t="s">
        <v>5219</v>
      </c>
      <c r="D42" s="156">
        <v>33256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8">
        <f t="shared" si="11"/>
        <v>0</v>
      </c>
      <c r="AG42" s="159">
        <f t="shared" si="12"/>
        <v>0</v>
      </c>
      <c r="AH42" s="160">
        <f t="shared" si="13"/>
        <v>0</v>
      </c>
      <c r="AI42" s="175" t="s">
        <v>6162</v>
      </c>
      <c r="AJ42" s="129">
        <f t="shared" si="14"/>
        <v>2</v>
      </c>
    </row>
    <row r="43" spans="1:36" s="129" customFormat="1">
      <c r="B43" s="156" t="s">
        <v>5222</v>
      </c>
      <c r="C43" s="156" t="s">
        <v>5223</v>
      </c>
      <c r="D43" s="156">
        <v>33256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8">
        <f t="shared" si="11"/>
        <v>1</v>
      </c>
      <c r="AG43" s="159">
        <f t="shared" si="12"/>
        <v>1</v>
      </c>
      <c r="AH43" s="160">
        <f t="shared" si="13"/>
        <v>1</v>
      </c>
      <c r="AI43" s="175" t="s">
        <v>6171</v>
      </c>
      <c r="AJ43" s="129" t="str">
        <f t="shared" si="14"/>
        <v>QQQ</v>
      </c>
    </row>
    <row r="44" spans="1:36" s="129" customFormat="1">
      <c r="B44" s="156" t="s">
        <v>5226</v>
      </c>
      <c r="C44" s="156" t="s">
        <v>5227</v>
      </c>
      <c r="D44" s="156">
        <v>33256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8">
        <f t="shared" si="11"/>
        <v>0</v>
      </c>
      <c r="AG44" s="159">
        <f t="shared" si="12"/>
        <v>0</v>
      </c>
      <c r="AH44" s="160">
        <f t="shared" si="13"/>
        <v>0</v>
      </c>
      <c r="AI44" s="175" t="s">
        <v>6168</v>
      </c>
      <c r="AJ44" s="129">
        <f t="shared" si="14"/>
        <v>3</v>
      </c>
    </row>
    <row r="45" spans="1:36" s="129" customFormat="1">
      <c r="A45" s="129" t="s">
        <v>3437</v>
      </c>
      <c r="B45" s="156" t="s">
        <v>2463</v>
      </c>
      <c r="C45" s="156" t="s">
        <v>2464</v>
      </c>
      <c r="D45" s="156">
        <v>33256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8">
        <f t="shared" si="11"/>
        <v>0</v>
      </c>
      <c r="AG45" s="159">
        <f t="shared" si="12"/>
        <v>0</v>
      </c>
      <c r="AH45" s="160">
        <f t="shared" si="13"/>
        <v>0</v>
      </c>
      <c r="AI45" s="175" t="s">
        <v>6166</v>
      </c>
      <c r="AJ45" s="129">
        <f t="shared" si="14"/>
        <v>3.6669999999999998</v>
      </c>
    </row>
    <row r="46" spans="1:36" s="129" customFormat="1">
      <c r="A46" s="129" t="s">
        <v>3437</v>
      </c>
      <c r="B46" s="156" t="s">
        <v>2465</v>
      </c>
      <c r="C46" s="156" t="s">
        <v>2466</v>
      </c>
      <c r="D46" s="156">
        <v>33256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8">
        <f t="shared" si="11"/>
        <v>0</v>
      </c>
      <c r="AG46" s="159">
        <f t="shared" si="12"/>
        <v>0</v>
      </c>
      <c r="AH46" s="160">
        <f t="shared" si="13"/>
        <v>0</v>
      </c>
      <c r="AI46" s="175" t="s">
        <v>6167</v>
      </c>
      <c r="AJ46" s="129">
        <f t="shared" si="14"/>
        <v>2.6669999999999998</v>
      </c>
    </row>
    <row r="47" spans="1:36" s="129" customFormat="1">
      <c r="B47" s="156" t="s">
        <v>5230</v>
      </c>
      <c r="C47" s="156" t="s">
        <v>5231</v>
      </c>
      <c r="D47" s="156">
        <v>33256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8">
        <f t="shared" si="11"/>
        <v>0</v>
      </c>
      <c r="AG47" s="159">
        <f t="shared" si="12"/>
        <v>0</v>
      </c>
      <c r="AH47" s="160">
        <f t="shared" si="13"/>
        <v>0</v>
      </c>
      <c r="AI47" s="175" t="s">
        <v>6170</v>
      </c>
      <c r="AJ47" s="129">
        <f t="shared" si="14"/>
        <v>3.3330000000000002</v>
      </c>
    </row>
    <row r="48" spans="1:36" s="129" customFormat="1">
      <c r="A48" s="129" t="s">
        <v>3437</v>
      </c>
      <c r="B48" s="156" t="s">
        <v>2469</v>
      </c>
      <c r="C48" s="156" t="s">
        <v>2470</v>
      </c>
      <c r="D48" s="156">
        <v>33256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8">
        <f t="shared" si="11"/>
        <v>0</v>
      </c>
      <c r="AG48" s="159">
        <f t="shared" si="12"/>
        <v>0</v>
      </c>
      <c r="AH48" s="160">
        <f t="shared" si="13"/>
        <v>0</v>
      </c>
      <c r="AI48" s="175" t="s">
        <v>6168</v>
      </c>
      <c r="AJ48" s="129">
        <f t="shared" si="14"/>
        <v>3</v>
      </c>
    </row>
    <row r="49" spans="1:36" s="129" customFormat="1">
      <c r="B49" s="156" t="s">
        <v>5232</v>
      </c>
      <c r="C49" s="156" t="s">
        <v>5233</v>
      </c>
      <c r="D49" s="156">
        <v>33256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8">
        <f t="shared" si="11"/>
        <v>0</v>
      </c>
      <c r="AG49" s="159">
        <f t="shared" si="12"/>
        <v>0</v>
      </c>
      <c r="AH49" s="160">
        <f t="shared" si="13"/>
        <v>0</v>
      </c>
      <c r="AI49" s="175" t="s">
        <v>6162</v>
      </c>
      <c r="AJ49" s="129">
        <f t="shared" si="14"/>
        <v>2</v>
      </c>
    </row>
    <row r="50" spans="1:36" s="129" customFormat="1">
      <c r="B50" s="156" t="s">
        <v>5234</v>
      </c>
      <c r="C50" s="156" t="s">
        <v>5235</v>
      </c>
      <c r="D50" s="156">
        <v>33256</v>
      </c>
      <c r="E50" s="157">
        <v>0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8">
        <f t="shared" si="11"/>
        <v>0</v>
      </c>
      <c r="AG50" s="159">
        <f t="shared" si="12"/>
        <v>0</v>
      </c>
      <c r="AH50" s="160">
        <f t="shared" si="13"/>
        <v>0</v>
      </c>
      <c r="AI50" s="175" t="s">
        <v>6170</v>
      </c>
      <c r="AJ50" s="129">
        <f t="shared" si="14"/>
        <v>3.3330000000000002</v>
      </c>
    </row>
    <row r="51" spans="1:36" s="129" customFormat="1">
      <c r="A51" s="129" t="s">
        <v>3437</v>
      </c>
      <c r="B51" s="156" t="s">
        <v>774</v>
      </c>
      <c r="C51" s="156" t="s">
        <v>775</v>
      </c>
      <c r="D51" s="156">
        <v>33256</v>
      </c>
      <c r="E51" s="157">
        <v>0</v>
      </c>
      <c r="F51" s="157">
        <v>0</v>
      </c>
      <c r="G51" s="157">
        <v>0</v>
      </c>
      <c r="H51" s="157">
        <v>0</v>
      </c>
      <c r="I51" s="157">
        <v>1</v>
      </c>
      <c r="J51" s="157">
        <v>0</v>
      </c>
      <c r="K51" s="157">
        <v>1</v>
      </c>
      <c r="L51" s="157">
        <v>0</v>
      </c>
      <c r="M51" s="157">
        <v>1</v>
      </c>
      <c r="N51" s="157">
        <v>0</v>
      </c>
      <c r="O51" s="157">
        <v>1</v>
      </c>
      <c r="P51" s="157">
        <v>0</v>
      </c>
      <c r="Q51" s="157">
        <v>1</v>
      </c>
      <c r="R51" s="157">
        <v>0</v>
      </c>
      <c r="S51" s="157">
        <v>1</v>
      </c>
      <c r="T51" s="157">
        <v>0</v>
      </c>
      <c r="U51" s="157">
        <v>1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1</v>
      </c>
      <c r="AF51" s="158">
        <f t="shared" si="11"/>
        <v>8</v>
      </c>
      <c r="AG51" s="159">
        <f t="shared" si="12"/>
        <v>1</v>
      </c>
      <c r="AH51" s="160">
        <f t="shared" si="13"/>
        <v>8</v>
      </c>
      <c r="AI51" s="175" t="s">
        <v>6168</v>
      </c>
      <c r="AJ51" s="129">
        <f t="shared" si="14"/>
        <v>3</v>
      </c>
    </row>
    <row r="52" spans="1:36" s="129" customFormat="1">
      <c r="A52" s="129" t="s">
        <v>3437</v>
      </c>
      <c r="B52" s="156" t="s">
        <v>2475</v>
      </c>
      <c r="C52" s="156" t="s">
        <v>2476</v>
      </c>
      <c r="D52" s="156">
        <v>33256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8">
        <f t="shared" si="11"/>
        <v>0</v>
      </c>
      <c r="AG52" s="159">
        <f t="shared" si="12"/>
        <v>0</v>
      </c>
      <c r="AH52" s="160">
        <f t="shared" si="13"/>
        <v>0</v>
      </c>
      <c r="AI52" s="175" t="s">
        <v>6166</v>
      </c>
      <c r="AJ52" s="129">
        <f t="shared" si="14"/>
        <v>3.6669999999999998</v>
      </c>
    </row>
    <row r="53" spans="1:36" s="129" customFormat="1">
      <c r="A53" s="129" t="s">
        <v>3437</v>
      </c>
      <c r="B53" s="156" t="s">
        <v>2477</v>
      </c>
      <c r="C53" s="156" t="s">
        <v>2478</v>
      </c>
      <c r="D53" s="156">
        <v>33256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8">
        <f t="shared" si="11"/>
        <v>0</v>
      </c>
      <c r="AG53" s="159">
        <f t="shared" si="12"/>
        <v>0</v>
      </c>
      <c r="AH53" s="160">
        <f t="shared" si="13"/>
        <v>0</v>
      </c>
      <c r="AI53" s="175" t="s">
        <v>3437</v>
      </c>
      <c r="AJ53" s="129">
        <f t="shared" si="14"/>
        <v>4</v>
      </c>
    </row>
    <row r="54" spans="1:36" s="129" customFormat="1">
      <c r="B54" s="156" t="s">
        <v>5236</v>
      </c>
      <c r="C54" s="156" t="s">
        <v>5237</v>
      </c>
      <c r="D54" s="156">
        <v>33256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8">
        <f t="shared" si="11"/>
        <v>0</v>
      </c>
      <c r="AG54" s="159">
        <f t="shared" si="12"/>
        <v>0</v>
      </c>
      <c r="AH54" s="160">
        <f t="shared" si="13"/>
        <v>0</v>
      </c>
      <c r="AI54" s="175" t="s">
        <v>6172</v>
      </c>
      <c r="AJ54" s="129">
        <f t="shared" si="14"/>
        <v>0.66700000000000004</v>
      </c>
    </row>
    <row r="55" spans="1:36" s="129" customFormat="1">
      <c r="B55" s="156" t="s">
        <v>5238</v>
      </c>
      <c r="C55" s="156" t="s">
        <v>5239</v>
      </c>
      <c r="D55" s="156">
        <v>33256</v>
      </c>
      <c r="E55" s="157">
        <v>0</v>
      </c>
      <c r="F55" s="157">
        <v>0</v>
      </c>
      <c r="G55" s="157">
        <v>0</v>
      </c>
      <c r="H55" s="157">
        <v>0</v>
      </c>
      <c r="I55" s="157">
        <v>1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1</v>
      </c>
      <c r="P55" s="157">
        <v>0</v>
      </c>
      <c r="Q55" s="157">
        <v>1</v>
      </c>
      <c r="R55" s="157">
        <v>0</v>
      </c>
      <c r="S55" s="157">
        <v>1</v>
      </c>
      <c r="T55" s="157">
        <v>0</v>
      </c>
      <c r="U55" s="157">
        <v>1</v>
      </c>
      <c r="V55" s="157">
        <v>0</v>
      </c>
      <c r="W55" s="157">
        <v>0</v>
      </c>
      <c r="X55" s="157">
        <v>0</v>
      </c>
      <c r="Y55" s="157">
        <v>1</v>
      </c>
      <c r="Z55" s="157">
        <v>0</v>
      </c>
      <c r="AA55" s="157">
        <v>1</v>
      </c>
      <c r="AB55" s="157">
        <v>0</v>
      </c>
      <c r="AC55" s="157">
        <v>0</v>
      </c>
      <c r="AD55" s="157">
        <v>0</v>
      </c>
      <c r="AE55" s="157">
        <v>1</v>
      </c>
      <c r="AF55" s="158">
        <f t="shared" si="11"/>
        <v>8</v>
      </c>
      <c r="AG55" s="159">
        <f t="shared" si="12"/>
        <v>1</v>
      </c>
      <c r="AH55" s="160">
        <f t="shared" si="13"/>
        <v>8</v>
      </c>
      <c r="AI55" s="175" t="s">
        <v>6167</v>
      </c>
      <c r="AJ55" s="129">
        <f t="shared" si="14"/>
        <v>2.6669999999999998</v>
      </c>
    </row>
    <row r="56" spans="1:36" s="129" customFormat="1">
      <c r="B56" s="156" t="s">
        <v>5240</v>
      </c>
      <c r="C56" s="156" t="s">
        <v>5241</v>
      </c>
      <c r="D56" s="156">
        <v>33256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8">
        <f t="shared" si="11"/>
        <v>0</v>
      </c>
      <c r="AG56" s="159">
        <f t="shared" si="12"/>
        <v>0</v>
      </c>
      <c r="AH56" s="160">
        <f t="shared" si="13"/>
        <v>0</v>
      </c>
      <c r="AI56" s="175" t="s">
        <v>3437</v>
      </c>
      <c r="AJ56" s="129">
        <f t="shared" si="14"/>
        <v>4</v>
      </c>
    </row>
    <row r="57" spans="1:36" s="129" customFormat="1">
      <c r="B57" s="156" t="s">
        <v>3509</v>
      </c>
      <c r="C57" s="156" t="s">
        <v>3510</v>
      </c>
      <c r="D57" s="156">
        <v>33256</v>
      </c>
      <c r="E57" s="157">
        <v>0</v>
      </c>
      <c r="F57" s="157">
        <v>0</v>
      </c>
      <c r="G57" s="157">
        <v>0</v>
      </c>
      <c r="H57" s="157">
        <v>0</v>
      </c>
      <c r="I57" s="157">
        <v>1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8">
        <f t="shared" si="11"/>
        <v>1</v>
      </c>
      <c r="AG57" s="159">
        <f t="shared" si="12"/>
        <v>1</v>
      </c>
      <c r="AH57" s="160">
        <f t="shared" si="13"/>
        <v>1</v>
      </c>
      <c r="AI57" s="175" t="s">
        <v>6164</v>
      </c>
      <c r="AJ57" s="129">
        <f t="shared" si="14"/>
        <v>2.3330000000000002</v>
      </c>
    </row>
    <row r="58" spans="1:36" s="129" customFormat="1">
      <c r="B58" s="156" t="s">
        <v>5244</v>
      </c>
      <c r="C58" s="156" t="s">
        <v>5245</v>
      </c>
      <c r="D58" s="156">
        <v>33256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8">
        <f t="shared" si="11"/>
        <v>0</v>
      </c>
      <c r="AG58" s="159">
        <f t="shared" si="12"/>
        <v>0</v>
      </c>
      <c r="AH58" s="160">
        <f t="shared" si="13"/>
        <v>0</v>
      </c>
      <c r="AI58" s="175" t="s">
        <v>6166</v>
      </c>
      <c r="AJ58" s="129">
        <f t="shared" si="14"/>
        <v>3.6669999999999998</v>
      </c>
    </row>
    <row r="59" spans="1:36" s="129" customFormat="1">
      <c r="B59" s="156" t="s">
        <v>5246</v>
      </c>
      <c r="C59" s="156" t="s">
        <v>5247</v>
      </c>
      <c r="D59" s="156">
        <v>33256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8">
        <f t="shared" si="11"/>
        <v>0</v>
      </c>
      <c r="AG59" s="159">
        <f t="shared" si="12"/>
        <v>0</v>
      </c>
      <c r="AH59" s="160">
        <f t="shared" si="13"/>
        <v>0</v>
      </c>
      <c r="AI59" s="175" t="s">
        <v>6163</v>
      </c>
      <c r="AJ59" s="129">
        <f t="shared" si="14"/>
        <v>0</v>
      </c>
    </row>
    <row r="60" spans="1:36" s="129" customFormat="1">
      <c r="B60" s="156" t="s">
        <v>5248</v>
      </c>
      <c r="C60" s="156" t="s">
        <v>5249</v>
      </c>
      <c r="D60" s="156">
        <v>33256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8">
        <f t="shared" si="11"/>
        <v>0</v>
      </c>
      <c r="AG60" s="159">
        <f t="shared" si="12"/>
        <v>0</v>
      </c>
      <c r="AH60" s="160">
        <f t="shared" si="13"/>
        <v>0</v>
      </c>
      <c r="AI60" s="175" t="s">
        <v>3437</v>
      </c>
      <c r="AJ60" s="129">
        <f t="shared" si="14"/>
        <v>4</v>
      </c>
    </row>
    <row r="61" spans="1:36" s="129" customFormat="1">
      <c r="B61" s="156" t="s">
        <v>5252</v>
      </c>
      <c r="C61" s="156" t="s">
        <v>5253</v>
      </c>
      <c r="D61" s="156">
        <v>33256</v>
      </c>
      <c r="E61" s="157">
        <v>0</v>
      </c>
      <c r="F61" s="157">
        <v>0</v>
      </c>
      <c r="G61" s="157">
        <v>0</v>
      </c>
      <c r="H61" s="157">
        <v>1</v>
      </c>
      <c r="I61" s="157">
        <v>0</v>
      </c>
      <c r="J61" s="157">
        <v>0</v>
      </c>
      <c r="K61" s="157">
        <v>0</v>
      </c>
      <c r="L61" s="157">
        <v>0</v>
      </c>
      <c r="M61" s="157">
        <v>1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8">
        <f t="shared" si="11"/>
        <v>2</v>
      </c>
      <c r="AG61" s="159">
        <f t="shared" si="12"/>
        <v>1</v>
      </c>
      <c r="AH61" s="160">
        <f t="shared" si="13"/>
        <v>2</v>
      </c>
      <c r="AI61" s="175" t="s">
        <v>6164</v>
      </c>
      <c r="AJ61" s="129">
        <f t="shared" si="14"/>
        <v>2.3330000000000002</v>
      </c>
    </row>
    <row r="62" spans="1:36" s="129" customFormat="1">
      <c r="B62" s="156" t="s">
        <v>5256</v>
      </c>
      <c r="C62" s="156" t="s">
        <v>5257</v>
      </c>
      <c r="D62" s="156">
        <v>33256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8">
        <f t="shared" si="11"/>
        <v>0</v>
      </c>
      <c r="AG62" s="159">
        <f t="shared" si="12"/>
        <v>0</v>
      </c>
      <c r="AH62" s="160">
        <f t="shared" si="13"/>
        <v>0</v>
      </c>
      <c r="AI62" s="175" t="s">
        <v>6173</v>
      </c>
      <c r="AJ62" s="129">
        <f t="shared" si="14"/>
        <v>1.667</v>
      </c>
    </row>
    <row r="63" spans="1:36" s="129" customFormat="1">
      <c r="B63" s="156" t="s">
        <v>3806</v>
      </c>
      <c r="C63" s="156" t="s">
        <v>3807</v>
      </c>
      <c r="D63" s="156">
        <v>33256</v>
      </c>
      <c r="E63" s="157">
        <v>0</v>
      </c>
      <c r="F63" s="157">
        <v>0</v>
      </c>
      <c r="G63" s="157">
        <v>0</v>
      </c>
      <c r="H63" s="157">
        <v>0</v>
      </c>
      <c r="I63" s="157">
        <v>1</v>
      </c>
      <c r="J63" s="157">
        <v>0</v>
      </c>
      <c r="K63" s="157">
        <v>1</v>
      </c>
      <c r="L63" s="157">
        <v>1</v>
      </c>
      <c r="M63" s="157">
        <v>0</v>
      </c>
      <c r="N63" s="157">
        <v>0</v>
      </c>
      <c r="O63" s="157">
        <v>1</v>
      </c>
      <c r="P63" s="157">
        <v>0</v>
      </c>
      <c r="Q63" s="157">
        <v>1</v>
      </c>
      <c r="R63" s="157">
        <v>1</v>
      </c>
      <c r="S63" s="157">
        <v>0</v>
      </c>
      <c r="T63" s="157">
        <v>0</v>
      </c>
      <c r="U63" s="157">
        <v>1</v>
      </c>
      <c r="V63" s="157">
        <v>0</v>
      </c>
      <c r="W63" s="157">
        <v>0</v>
      </c>
      <c r="X63" s="157">
        <v>0</v>
      </c>
      <c r="Y63" s="157">
        <v>1</v>
      </c>
      <c r="Z63" s="157">
        <v>0</v>
      </c>
      <c r="AA63" s="157">
        <v>1</v>
      </c>
      <c r="AB63" s="157">
        <v>0</v>
      </c>
      <c r="AC63" s="157">
        <v>1</v>
      </c>
      <c r="AD63" s="157">
        <v>0</v>
      </c>
      <c r="AE63" s="157">
        <v>1</v>
      </c>
      <c r="AF63" s="158">
        <f t="shared" si="11"/>
        <v>11</v>
      </c>
      <c r="AG63" s="159">
        <f t="shared" si="12"/>
        <v>1</v>
      </c>
      <c r="AH63" s="160">
        <f t="shared" si="13"/>
        <v>11</v>
      </c>
      <c r="AI63" s="175" t="s">
        <v>6166</v>
      </c>
      <c r="AJ63" s="129">
        <f t="shared" si="14"/>
        <v>3.6669999999999998</v>
      </c>
    </row>
    <row r="64" spans="1:36" s="129" customFormat="1">
      <c r="B64" s="156" t="s">
        <v>5258</v>
      </c>
      <c r="C64" s="156" t="s">
        <v>5259</v>
      </c>
      <c r="D64" s="156">
        <v>33256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8">
        <f t="shared" si="11"/>
        <v>0</v>
      </c>
      <c r="AG64" s="159">
        <f t="shared" si="12"/>
        <v>0</v>
      </c>
      <c r="AH64" s="160">
        <f t="shared" si="13"/>
        <v>0</v>
      </c>
      <c r="AI64" s="175" t="s">
        <v>6162</v>
      </c>
      <c r="AJ64" s="129">
        <f t="shared" si="14"/>
        <v>2</v>
      </c>
    </row>
    <row r="65" spans="1:36" s="129" customFormat="1">
      <c r="B65" s="156" t="s">
        <v>5260</v>
      </c>
      <c r="C65" s="156" t="s">
        <v>5261</v>
      </c>
      <c r="D65" s="156">
        <v>33256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8">
        <f t="shared" si="11"/>
        <v>0</v>
      </c>
      <c r="AG65" s="159">
        <f t="shared" si="12"/>
        <v>0</v>
      </c>
      <c r="AH65" s="160">
        <f t="shared" si="13"/>
        <v>0</v>
      </c>
      <c r="AI65" s="175" t="s">
        <v>3437</v>
      </c>
      <c r="AJ65" s="129">
        <f t="shared" si="14"/>
        <v>4</v>
      </c>
    </row>
    <row r="66" spans="1:36" s="129" customFormat="1">
      <c r="B66" s="156" t="s">
        <v>5262</v>
      </c>
      <c r="C66" s="156" t="s">
        <v>5263</v>
      </c>
      <c r="D66" s="156">
        <v>33256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8">
        <f t="shared" si="11"/>
        <v>0</v>
      </c>
      <c r="AG66" s="159">
        <f t="shared" si="12"/>
        <v>0</v>
      </c>
      <c r="AH66" s="160">
        <f t="shared" si="13"/>
        <v>0</v>
      </c>
      <c r="AI66" s="175" t="s">
        <v>6167</v>
      </c>
      <c r="AJ66" s="129">
        <f t="shared" si="14"/>
        <v>2.6669999999999998</v>
      </c>
    </row>
    <row r="67" spans="1:36" s="129" customFormat="1">
      <c r="B67" s="156" t="s">
        <v>5264</v>
      </c>
      <c r="C67" s="156" t="s">
        <v>5265</v>
      </c>
      <c r="D67" s="156">
        <v>33256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8">
        <f t="shared" si="11"/>
        <v>0</v>
      </c>
      <c r="AG67" s="159">
        <f t="shared" si="12"/>
        <v>0</v>
      </c>
      <c r="AH67" s="160">
        <f t="shared" si="13"/>
        <v>0</v>
      </c>
      <c r="AI67" s="175" t="s">
        <v>3437</v>
      </c>
      <c r="AJ67" s="129">
        <f t="shared" si="14"/>
        <v>4</v>
      </c>
    </row>
    <row r="68" spans="1:36" s="129" customFormat="1">
      <c r="B68" s="156" t="s">
        <v>5268</v>
      </c>
      <c r="C68" s="156" t="s">
        <v>5269</v>
      </c>
      <c r="D68" s="156">
        <v>33256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8">
        <f t="shared" si="11"/>
        <v>0</v>
      </c>
      <c r="AG68" s="159">
        <f t="shared" si="12"/>
        <v>0</v>
      </c>
      <c r="AH68" s="160">
        <f t="shared" si="13"/>
        <v>0</v>
      </c>
      <c r="AI68" s="175" t="s">
        <v>3437</v>
      </c>
      <c r="AJ68" s="129">
        <f t="shared" si="14"/>
        <v>4</v>
      </c>
    </row>
    <row r="69" spans="1:36" s="129" customFormat="1">
      <c r="B69" s="156" t="s">
        <v>5270</v>
      </c>
      <c r="C69" s="156" t="s">
        <v>5271</v>
      </c>
      <c r="D69" s="156">
        <v>33256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8">
        <f t="shared" si="11"/>
        <v>0</v>
      </c>
      <c r="AG69" s="159">
        <f t="shared" si="12"/>
        <v>0</v>
      </c>
      <c r="AH69" s="160">
        <f t="shared" si="13"/>
        <v>0</v>
      </c>
      <c r="AI69" s="175" t="s">
        <v>6168</v>
      </c>
      <c r="AJ69" s="129">
        <f t="shared" si="14"/>
        <v>3</v>
      </c>
    </row>
    <row r="70" spans="1:36" s="129" customFormat="1">
      <c r="B70" s="156" t="s">
        <v>5272</v>
      </c>
      <c r="C70" s="156" t="s">
        <v>5273</v>
      </c>
      <c r="D70" s="156">
        <v>33256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1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8">
        <f t="shared" si="11"/>
        <v>1</v>
      </c>
      <c r="AG70" s="159">
        <f t="shared" si="12"/>
        <v>1</v>
      </c>
      <c r="AH70" s="160">
        <f t="shared" si="13"/>
        <v>1</v>
      </c>
      <c r="AI70" s="175" t="s">
        <v>6168</v>
      </c>
      <c r="AJ70" s="129">
        <f t="shared" si="14"/>
        <v>3</v>
      </c>
    </row>
    <row r="71" spans="1:36" s="129" customFormat="1">
      <c r="B71" s="156" t="s">
        <v>5274</v>
      </c>
      <c r="C71" s="156" t="s">
        <v>5275</v>
      </c>
      <c r="D71" s="156">
        <v>33256</v>
      </c>
      <c r="E71" s="157">
        <v>1</v>
      </c>
      <c r="F71" s="157">
        <v>0</v>
      </c>
      <c r="G71" s="157">
        <v>1</v>
      </c>
      <c r="H71" s="157">
        <v>0</v>
      </c>
      <c r="I71" s="157">
        <v>1</v>
      </c>
      <c r="J71" s="157">
        <v>0</v>
      </c>
      <c r="K71" s="157">
        <v>1</v>
      </c>
      <c r="L71" s="157">
        <v>0</v>
      </c>
      <c r="M71" s="157">
        <v>1</v>
      </c>
      <c r="N71" s="157">
        <v>0</v>
      </c>
      <c r="O71" s="157">
        <v>1</v>
      </c>
      <c r="P71" s="157">
        <v>0</v>
      </c>
      <c r="Q71" s="157">
        <v>1</v>
      </c>
      <c r="R71" s="157">
        <v>0</v>
      </c>
      <c r="S71" s="157">
        <v>1</v>
      </c>
      <c r="T71" s="157">
        <v>0</v>
      </c>
      <c r="U71" s="157">
        <v>1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1</v>
      </c>
      <c r="AB71" s="157">
        <v>0</v>
      </c>
      <c r="AC71" s="157">
        <v>1</v>
      </c>
      <c r="AD71" s="157">
        <v>0</v>
      </c>
      <c r="AE71" s="157">
        <v>1</v>
      </c>
      <c r="AF71" s="158">
        <f t="shared" si="11"/>
        <v>12</v>
      </c>
      <c r="AG71" s="159">
        <f t="shared" si="12"/>
        <v>1</v>
      </c>
      <c r="AH71" s="160">
        <f t="shared" si="13"/>
        <v>12</v>
      </c>
      <c r="AI71" s="175" t="s">
        <v>3437</v>
      </c>
      <c r="AJ71" s="129">
        <f t="shared" si="14"/>
        <v>4</v>
      </c>
    </row>
    <row r="72" spans="1:36" s="129" customFormat="1">
      <c r="A72" s="129" t="s">
        <v>3437</v>
      </c>
      <c r="B72" s="156" t="s">
        <v>2511</v>
      </c>
      <c r="C72" s="156" t="s">
        <v>2512</v>
      </c>
      <c r="D72" s="156">
        <v>33256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8">
        <f t="shared" si="11"/>
        <v>0</v>
      </c>
      <c r="AG72" s="159">
        <f t="shared" si="12"/>
        <v>0</v>
      </c>
      <c r="AH72" s="160">
        <f t="shared" si="13"/>
        <v>0</v>
      </c>
      <c r="AI72" s="175" t="s">
        <v>6172</v>
      </c>
      <c r="AJ72" s="129">
        <f t="shared" si="14"/>
        <v>0.66700000000000004</v>
      </c>
    </row>
    <row r="73" spans="1:36" s="129" customFormat="1">
      <c r="B73" s="156" t="s">
        <v>5280</v>
      </c>
      <c r="C73" s="156" t="s">
        <v>5281</v>
      </c>
      <c r="D73" s="156">
        <v>33256</v>
      </c>
      <c r="E73" s="157">
        <v>0</v>
      </c>
      <c r="F73" s="157">
        <v>0</v>
      </c>
      <c r="G73" s="157">
        <v>0</v>
      </c>
      <c r="H73" s="157">
        <v>0</v>
      </c>
      <c r="I73" s="157">
        <v>1</v>
      </c>
      <c r="J73" s="157">
        <v>0</v>
      </c>
      <c r="K73" s="157">
        <v>1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8">
        <f t="shared" si="11"/>
        <v>2</v>
      </c>
      <c r="AG73" s="159">
        <f t="shared" si="12"/>
        <v>1</v>
      </c>
      <c r="AH73" s="160">
        <f t="shared" si="13"/>
        <v>2</v>
      </c>
      <c r="AI73" s="175" t="s">
        <v>6162</v>
      </c>
      <c r="AJ73" s="129">
        <f t="shared" si="14"/>
        <v>2</v>
      </c>
    </row>
    <row r="74" spans="1:36" s="129" customFormat="1">
      <c r="B74" s="156" t="s">
        <v>5282</v>
      </c>
      <c r="C74" s="156" t="s">
        <v>5283</v>
      </c>
      <c r="D74" s="156">
        <v>33256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8">
        <f t="shared" si="11"/>
        <v>0</v>
      </c>
      <c r="AG74" s="159">
        <f t="shared" si="12"/>
        <v>0</v>
      </c>
      <c r="AH74" s="160">
        <f t="shared" si="13"/>
        <v>0</v>
      </c>
      <c r="AI74" s="175" t="s">
        <v>3437</v>
      </c>
      <c r="AJ74" s="129">
        <f t="shared" si="14"/>
        <v>4</v>
      </c>
    </row>
    <row r="75" spans="1:36" s="129" customFormat="1">
      <c r="B75" s="156" t="s">
        <v>5284</v>
      </c>
      <c r="C75" s="156" t="s">
        <v>5285</v>
      </c>
      <c r="D75" s="156">
        <v>33256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8">
        <f t="shared" si="11"/>
        <v>0</v>
      </c>
      <c r="AG75" s="159">
        <f t="shared" si="12"/>
        <v>0</v>
      </c>
      <c r="AH75" s="160">
        <f t="shared" si="13"/>
        <v>0</v>
      </c>
      <c r="AI75" s="175" t="s">
        <v>6167</v>
      </c>
      <c r="AJ75" s="129">
        <f t="shared" si="14"/>
        <v>2.6669999999999998</v>
      </c>
    </row>
    <row r="76" spans="1:36" s="129" customFormat="1">
      <c r="A76" s="129" t="s">
        <v>3437</v>
      </c>
      <c r="B76" s="156" t="s">
        <v>2519</v>
      </c>
      <c r="C76" s="156" t="s">
        <v>2520</v>
      </c>
      <c r="D76" s="156">
        <v>33256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8">
        <f t="shared" si="11"/>
        <v>0</v>
      </c>
      <c r="AG76" s="159">
        <f t="shared" si="12"/>
        <v>0</v>
      </c>
      <c r="AH76" s="160">
        <f t="shared" si="13"/>
        <v>0</v>
      </c>
      <c r="AI76" s="175" t="s">
        <v>6166</v>
      </c>
      <c r="AJ76" s="129">
        <f t="shared" si="14"/>
        <v>3.6669999999999998</v>
      </c>
    </row>
    <row r="77" spans="1:36" s="129" customFormat="1">
      <c r="A77" s="129" t="s">
        <v>3437</v>
      </c>
      <c r="B77" s="156" t="s">
        <v>2521</v>
      </c>
      <c r="C77" s="156" t="s">
        <v>2522</v>
      </c>
      <c r="D77" s="156">
        <v>33256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8">
        <f t="shared" si="11"/>
        <v>0</v>
      </c>
      <c r="AG77" s="159">
        <f t="shared" si="12"/>
        <v>0</v>
      </c>
      <c r="AH77" s="160">
        <f t="shared" si="13"/>
        <v>0</v>
      </c>
      <c r="AI77" s="175" t="s">
        <v>6168</v>
      </c>
      <c r="AJ77" s="129">
        <f t="shared" si="14"/>
        <v>3</v>
      </c>
    </row>
    <row r="78" spans="1:36" s="129" customFormat="1">
      <c r="B78" s="156" t="s">
        <v>5286</v>
      </c>
      <c r="C78" s="156" t="s">
        <v>5287</v>
      </c>
      <c r="D78" s="156">
        <v>33256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8">
        <f t="shared" si="11"/>
        <v>0</v>
      </c>
      <c r="AG78" s="159">
        <f t="shared" si="12"/>
        <v>0</v>
      </c>
      <c r="AH78" s="160">
        <f t="shared" si="13"/>
        <v>0</v>
      </c>
      <c r="AI78" s="175" t="s">
        <v>6168</v>
      </c>
      <c r="AJ78" s="129">
        <f t="shared" si="14"/>
        <v>3</v>
      </c>
    </row>
    <row r="79" spans="1:36" s="129" customFormat="1">
      <c r="B79" s="156" t="s">
        <v>5288</v>
      </c>
      <c r="C79" s="156" t="s">
        <v>5289</v>
      </c>
      <c r="D79" s="156">
        <v>33256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8">
        <f t="shared" si="11"/>
        <v>0</v>
      </c>
      <c r="AG79" s="159">
        <f t="shared" si="12"/>
        <v>0</v>
      </c>
      <c r="AH79" s="160">
        <f t="shared" si="13"/>
        <v>0</v>
      </c>
      <c r="AI79" s="175" t="s">
        <v>6171</v>
      </c>
      <c r="AJ79" s="129" t="str">
        <f t="shared" si="14"/>
        <v>QQQ</v>
      </c>
    </row>
    <row r="80" spans="1:36" s="129" customFormat="1">
      <c r="A80" s="129" t="s">
        <v>3437</v>
      </c>
      <c r="B80" s="156" t="s">
        <v>2527</v>
      </c>
      <c r="C80" s="156" t="s">
        <v>2528</v>
      </c>
      <c r="D80" s="156">
        <v>33256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8">
        <f t="shared" si="11"/>
        <v>0</v>
      </c>
      <c r="AG80" s="159">
        <f t="shared" si="12"/>
        <v>0</v>
      </c>
      <c r="AH80" s="160">
        <f t="shared" si="13"/>
        <v>0</v>
      </c>
      <c r="AI80" s="175" t="s">
        <v>3437</v>
      </c>
      <c r="AJ80" s="129">
        <f t="shared" si="14"/>
        <v>4</v>
      </c>
    </row>
    <row r="81" spans="1:36" s="129" customFormat="1">
      <c r="B81" s="156" t="s">
        <v>5290</v>
      </c>
      <c r="C81" s="156" t="s">
        <v>5291</v>
      </c>
      <c r="D81" s="156">
        <v>33256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8">
        <f t="shared" si="11"/>
        <v>0</v>
      </c>
      <c r="AG81" s="159">
        <f t="shared" si="12"/>
        <v>0</v>
      </c>
      <c r="AH81" s="160">
        <f t="shared" si="13"/>
        <v>0</v>
      </c>
      <c r="AI81" s="175" t="s">
        <v>6174</v>
      </c>
      <c r="AJ81" s="129" t="str">
        <f t="shared" si="14"/>
        <v>CR CR</v>
      </c>
    </row>
    <row r="82" spans="1:36" s="129" customFormat="1">
      <c r="A82" s="129" t="s">
        <v>3437</v>
      </c>
      <c r="B82" s="156" t="s">
        <v>2531</v>
      </c>
      <c r="C82" s="156" t="s">
        <v>2532</v>
      </c>
      <c r="D82" s="156">
        <v>33256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8">
        <f t="shared" si="11"/>
        <v>0</v>
      </c>
      <c r="AG82" s="159">
        <f t="shared" si="12"/>
        <v>0</v>
      </c>
      <c r="AH82" s="160">
        <f t="shared" si="13"/>
        <v>0</v>
      </c>
      <c r="AI82" s="175" t="s">
        <v>6168</v>
      </c>
      <c r="AJ82" s="129">
        <f t="shared" si="14"/>
        <v>3</v>
      </c>
    </row>
    <row r="83" spans="1:36" s="129" customFormat="1">
      <c r="B83" s="156" t="s">
        <v>5292</v>
      </c>
      <c r="C83" s="156" t="s">
        <v>5293</v>
      </c>
      <c r="D83" s="156">
        <v>33256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0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8">
        <f t="shared" si="11"/>
        <v>0</v>
      </c>
      <c r="AG83" s="159">
        <f t="shared" si="12"/>
        <v>0</v>
      </c>
      <c r="AH83" s="160">
        <f t="shared" si="13"/>
        <v>0</v>
      </c>
      <c r="AI83" s="175" t="s">
        <v>3437</v>
      </c>
      <c r="AJ83" s="129">
        <f t="shared" si="14"/>
        <v>4</v>
      </c>
    </row>
    <row r="84" spans="1:36" s="129" customFormat="1">
      <c r="A84" s="129" t="s">
        <v>3437</v>
      </c>
      <c r="B84" s="156" t="s">
        <v>2535</v>
      </c>
      <c r="C84" s="156" t="s">
        <v>2536</v>
      </c>
      <c r="D84" s="156">
        <v>33256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8">
        <f t="shared" si="11"/>
        <v>0</v>
      </c>
      <c r="AG84" s="159">
        <f t="shared" si="12"/>
        <v>0</v>
      </c>
      <c r="AH84" s="160">
        <f t="shared" si="13"/>
        <v>0</v>
      </c>
      <c r="AI84" s="175" t="s">
        <v>3437</v>
      </c>
      <c r="AJ84" s="129">
        <f t="shared" si="14"/>
        <v>4</v>
      </c>
    </row>
    <row r="85" spans="1:36" s="129" customFormat="1">
      <c r="B85" s="156" t="s">
        <v>5294</v>
      </c>
      <c r="C85" s="156" t="s">
        <v>5295</v>
      </c>
      <c r="D85" s="156">
        <v>33256</v>
      </c>
      <c r="E85" s="157">
        <v>0</v>
      </c>
      <c r="F85" s="157">
        <v>0</v>
      </c>
      <c r="G85" s="157">
        <v>0</v>
      </c>
      <c r="H85" s="157">
        <v>1</v>
      </c>
      <c r="I85" s="157">
        <v>0</v>
      </c>
      <c r="J85" s="157">
        <v>1</v>
      </c>
      <c r="K85" s="157">
        <v>0</v>
      </c>
      <c r="L85" s="157">
        <v>0</v>
      </c>
      <c r="M85" s="157">
        <v>0</v>
      </c>
      <c r="N85" s="157">
        <v>1</v>
      </c>
      <c r="O85" s="157">
        <v>0</v>
      </c>
      <c r="P85" s="157">
        <v>0</v>
      </c>
      <c r="Q85" s="157">
        <v>0</v>
      </c>
      <c r="R85" s="157">
        <v>1</v>
      </c>
      <c r="S85" s="157">
        <v>0</v>
      </c>
      <c r="T85" s="157">
        <v>1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1</v>
      </c>
      <c r="AC85" s="157">
        <v>0</v>
      </c>
      <c r="AD85" s="157">
        <v>1</v>
      </c>
      <c r="AE85" s="157">
        <v>0</v>
      </c>
      <c r="AF85" s="158">
        <f t="shared" ref="AF85:AF148" si="15">SUM(E85:AE85)</f>
        <v>7</v>
      </c>
      <c r="AG85" s="159">
        <f t="shared" ref="AG85:AG148" si="16">IF(AF85=0,0,1)</f>
        <v>1</v>
      </c>
      <c r="AH85" s="160">
        <f t="shared" ref="AH85:AH148" si="17">SUMPRODUCT($E$17:$AE$17,E85:AE85)</f>
        <v>7</v>
      </c>
      <c r="AI85" s="175" t="s">
        <v>6170</v>
      </c>
      <c r="AJ85" s="129">
        <f t="shared" si="14"/>
        <v>3.3330000000000002</v>
      </c>
    </row>
    <row r="86" spans="1:36" s="129" customFormat="1">
      <c r="B86" s="156" t="s">
        <v>5296</v>
      </c>
      <c r="C86" s="156" t="s">
        <v>5297</v>
      </c>
      <c r="D86" s="156">
        <v>33256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8">
        <f t="shared" si="15"/>
        <v>0</v>
      </c>
      <c r="AG86" s="159">
        <f t="shared" si="16"/>
        <v>0</v>
      </c>
      <c r="AH86" s="160">
        <f t="shared" si="17"/>
        <v>0</v>
      </c>
      <c r="AI86" s="175" t="s">
        <v>6162</v>
      </c>
      <c r="AJ86" s="129">
        <f t="shared" ref="AJ86:AJ149" si="18">VLOOKUP(AI86,$AI$2:$AJ$17,2,FALSE)</f>
        <v>2</v>
      </c>
    </row>
    <row r="87" spans="1:36" s="129" customFormat="1">
      <c r="A87" s="129" t="s">
        <v>3437</v>
      </c>
      <c r="B87" s="156" t="s">
        <v>2541</v>
      </c>
      <c r="C87" s="156" t="s">
        <v>2542</v>
      </c>
      <c r="D87" s="156">
        <v>33256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8">
        <f t="shared" si="15"/>
        <v>0</v>
      </c>
      <c r="AG87" s="159">
        <f t="shared" si="16"/>
        <v>0</v>
      </c>
      <c r="AH87" s="160">
        <f t="shared" si="17"/>
        <v>0</v>
      </c>
      <c r="AI87" s="175" t="s">
        <v>6171</v>
      </c>
      <c r="AJ87" s="129" t="str">
        <f t="shared" si="18"/>
        <v>QQQ</v>
      </c>
    </row>
    <row r="88" spans="1:36" s="129" customFormat="1">
      <c r="B88" s="156" t="s">
        <v>5298</v>
      </c>
      <c r="C88" s="156" t="s">
        <v>5299</v>
      </c>
      <c r="D88" s="156">
        <v>33256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8">
        <f t="shared" si="15"/>
        <v>0</v>
      </c>
      <c r="AG88" s="159">
        <f t="shared" si="16"/>
        <v>0</v>
      </c>
      <c r="AH88" s="160">
        <f t="shared" si="17"/>
        <v>0</v>
      </c>
      <c r="AI88" s="175" t="s">
        <v>6164</v>
      </c>
      <c r="AJ88" s="129">
        <f t="shared" si="18"/>
        <v>2.3330000000000002</v>
      </c>
    </row>
    <row r="89" spans="1:36" s="129" customFormat="1">
      <c r="B89" s="156" t="s">
        <v>5300</v>
      </c>
      <c r="C89" s="156" t="s">
        <v>5301</v>
      </c>
      <c r="D89" s="156">
        <v>33256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8">
        <f t="shared" si="15"/>
        <v>0</v>
      </c>
      <c r="AG89" s="159">
        <f t="shared" si="16"/>
        <v>0</v>
      </c>
      <c r="AH89" s="160">
        <f t="shared" si="17"/>
        <v>0</v>
      </c>
      <c r="AI89" s="175" t="s">
        <v>6171</v>
      </c>
      <c r="AJ89" s="129" t="str">
        <f t="shared" si="18"/>
        <v>QQQ</v>
      </c>
    </row>
    <row r="90" spans="1:36" s="129" customFormat="1">
      <c r="A90" s="129" t="s">
        <v>3437</v>
      </c>
      <c r="B90" s="156" t="s">
        <v>2547</v>
      </c>
      <c r="C90" s="156" t="s">
        <v>2548</v>
      </c>
      <c r="D90" s="156">
        <v>33256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8">
        <f t="shared" si="15"/>
        <v>0</v>
      </c>
      <c r="AG90" s="159">
        <f t="shared" si="16"/>
        <v>0</v>
      </c>
      <c r="AH90" s="160">
        <f t="shared" si="17"/>
        <v>0</v>
      </c>
      <c r="AI90" s="175" t="s">
        <v>3437</v>
      </c>
      <c r="AJ90" s="129">
        <f t="shared" si="18"/>
        <v>4</v>
      </c>
    </row>
    <row r="91" spans="1:36" s="129" customFormat="1">
      <c r="B91" s="156" t="s">
        <v>5302</v>
      </c>
      <c r="C91" s="156" t="s">
        <v>5303</v>
      </c>
      <c r="D91" s="156">
        <v>33256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1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1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8">
        <f t="shared" si="15"/>
        <v>2</v>
      </c>
      <c r="AG91" s="159">
        <f t="shared" si="16"/>
        <v>1</v>
      </c>
      <c r="AH91" s="160">
        <f t="shared" si="17"/>
        <v>2</v>
      </c>
      <c r="AI91" s="175" t="s">
        <v>3437</v>
      </c>
      <c r="AJ91" s="129">
        <f t="shared" si="18"/>
        <v>4</v>
      </c>
    </row>
    <row r="92" spans="1:36" s="129" customFormat="1">
      <c r="B92" s="156" t="s">
        <v>5306</v>
      </c>
      <c r="C92" s="156" t="s">
        <v>5307</v>
      </c>
      <c r="D92" s="156">
        <v>33256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8">
        <f t="shared" si="15"/>
        <v>0</v>
      </c>
      <c r="AG92" s="159">
        <f t="shared" si="16"/>
        <v>0</v>
      </c>
      <c r="AH92" s="160">
        <f t="shared" si="17"/>
        <v>0</v>
      </c>
      <c r="AI92" s="175" t="s">
        <v>6162</v>
      </c>
      <c r="AJ92" s="129">
        <f t="shared" si="18"/>
        <v>2</v>
      </c>
    </row>
    <row r="93" spans="1:36" s="129" customFormat="1">
      <c r="B93" s="156" t="s">
        <v>5308</v>
      </c>
      <c r="C93" s="156" t="s">
        <v>5309</v>
      </c>
      <c r="D93" s="156">
        <v>33256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8">
        <f t="shared" si="15"/>
        <v>0</v>
      </c>
      <c r="AG93" s="159">
        <f t="shared" si="16"/>
        <v>0</v>
      </c>
      <c r="AH93" s="160">
        <f t="shared" si="17"/>
        <v>0</v>
      </c>
      <c r="AI93" s="175" t="s">
        <v>6169</v>
      </c>
      <c r="AJ93" s="129">
        <f t="shared" si="18"/>
        <v>1.333</v>
      </c>
    </row>
    <row r="94" spans="1:36" s="129" customFormat="1">
      <c r="B94" s="156" t="s">
        <v>5310</v>
      </c>
      <c r="C94" s="156" t="s">
        <v>5311</v>
      </c>
      <c r="D94" s="156">
        <v>33256</v>
      </c>
      <c r="E94" s="157">
        <v>0</v>
      </c>
      <c r="F94" s="157">
        <v>0</v>
      </c>
      <c r="G94" s="157">
        <v>0</v>
      </c>
      <c r="H94" s="157">
        <v>0</v>
      </c>
      <c r="I94" s="157">
        <v>1</v>
      </c>
      <c r="J94" s="157">
        <v>0</v>
      </c>
      <c r="K94" s="157">
        <v>1</v>
      </c>
      <c r="L94" s="157">
        <v>0</v>
      </c>
      <c r="M94" s="157">
        <v>1</v>
      </c>
      <c r="N94" s="157">
        <v>0</v>
      </c>
      <c r="O94" s="157">
        <v>1</v>
      </c>
      <c r="P94" s="157">
        <v>0</v>
      </c>
      <c r="Q94" s="157">
        <v>1</v>
      </c>
      <c r="R94" s="157">
        <v>0</v>
      </c>
      <c r="S94" s="157">
        <v>1</v>
      </c>
      <c r="T94" s="157">
        <v>0</v>
      </c>
      <c r="U94" s="157">
        <v>1</v>
      </c>
      <c r="V94" s="157">
        <v>0</v>
      </c>
      <c r="W94" s="157">
        <v>0</v>
      </c>
      <c r="X94" s="157">
        <v>0</v>
      </c>
      <c r="Y94" s="157">
        <v>0</v>
      </c>
      <c r="Z94" s="157">
        <v>0</v>
      </c>
      <c r="AA94" s="157">
        <v>1</v>
      </c>
      <c r="AB94" s="157">
        <v>0</v>
      </c>
      <c r="AC94" s="157">
        <v>0</v>
      </c>
      <c r="AD94" s="157">
        <v>0</v>
      </c>
      <c r="AE94" s="157">
        <v>0</v>
      </c>
      <c r="AF94" s="158">
        <f t="shared" si="15"/>
        <v>8</v>
      </c>
      <c r="AG94" s="159">
        <f t="shared" si="16"/>
        <v>1</v>
      </c>
      <c r="AH94" s="160">
        <f t="shared" si="17"/>
        <v>8</v>
      </c>
      <c r="AI94" s="175" t="s">
        <v>6166</v>
      </c>
      <c r="AJ94" s="129">
        <f t="shared" si="18"/>
        <v>3.6669999999999998</v>
      </c>
    </row>
    <row r="95" spans="1:36" s="129" customFormat="1">
      <c r="B95" s="156" t="s">
        <v>5316</v>
      </c>
      <c r="C95" s="156" t="s">
        <v>5317</v>
      </c>
      <c r="D95" s="156">
        <v>33256</v>
      </c>
      <c r="E95" s="157">
        <v>0</v>
      </c>
      <c r="F95" s="157">
        <v>0</v>
      </c>
      <c r="G95" s="157">
        <v>0</v>
      </c>
      <c r="H95" s="157">
        <v>0</v>
      </c>
      <c r="I95" s="157">
        <v>0</v>
      </c>
      <c r="J95" s="157">
        <v>0</v>
      </c>
      <c r="K95" s="157">
        <v>1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0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0</v>
      </c>
      <c r="AF95" s="158">
        <f t="shared" si="15"/>
        <v>1</v>
      </c>
      <c r="AG95" s="159">
        <f t="shared" si="16"/>
        <v>1</v>
      </c>
      <c r="AH95" s="160">
        <f t="shared" si="17"/>
        <v>1</v>
      </c>
      <c r="AI95" s="175" t="s">
        <v>6171</v>
      </c>
      <c r="AJ95" s="129" t="str">
        <f t="shared" si="18"/>
        <v>QQQ</v>
      </c>
    </row>
    <row r="96" spans="1:36" s="129" customFormat="1">
      <c r="B96" s="156" t="s">
        <v>5318</v>
      </c>
      <c r="C96" s="156" t="s">
        <v>5319</v>
      </c>
      <c r="D96" s="156">
        <v>33256</v>
      </c>
      <c r="E96" s="157">
        <v>0</v>
      </c>
      <c r="F96" s="157">
        <v>0</v>
      </c>
      <c r="G96" s="157">
        <v>0</v>
      </c>
      <c r="H96" s="157">
        <v>0</v>
      </c>
      <c r="I96" s="157">
        <v>1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8">
        <f t="shared" si="15"/>
        <v>1</v>
      </c>
      <c r="AG96" s="159">
        <f t="shared" si="16"/>
        <v>1</v>
      </c>
      <c r="AH96" s="160">
        <f t="shared" si="17"/>
        <v>1</v>
      </c>
      <c r="AI96" s="175" t="s">
        <v>6166</v>
      </c>
      <c r="AJ96" s="129">
        <f t="shared" si="18"/>
        <v>3.6669999999999998</v>
      </c>
    </row>
    <row r="97" spans="1:36" s="129" customFormat="1">
      <c r="B97" s="156" t="s">
        <v>5320</v>
      </c>
      <c r="C97" s="156" t="s">
        <v>5321</v>
      </c>
      <c r="D97" s="156">
        <v>33256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57">
        <v>0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8">
        <f t="shared" si="15"/>
        <v>0</v>
      </c>
      <c r="AG97" s="159">
        <f t="shared" si="16"/>
        <v>0</v>
      </c>
      <c r="AH97" s="160">
        <f t="shared" si="17"/>
        <v>0</v>
      </c>
      <c r="AI97" s="175" t="s">
        <v>6166</v>
      </c>
      <c r="AJ97" s="129">
        <f t="shared" si="18"/>
        <v>3.6669999999999998</v>
      </c>
    </row>
    <row r="98" spans="1:36" s="129" customFormat="1">
      <c r="B98" s="156" t="s">
        <v>5322</v>
      </c>
      <c r="C98" s="156" t="s">
        <v>5323</v>
      </c>
      <c r="D98" s="156">
        <v>33256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8">
        <f t="shared" si="15"/>
        <v>0</v>
      </c>
      <c r="AG98" s="159">
        <f t="shared" si="16"/>
        <v>0</v>
      </c>
      <c r="AH98" s="160">
        <f t="shared" si="17"/>
        <v>0</v>
      </c>
      <c r="AI98" s="175" t="s">
        <v>6169</v>
      </c>
      <c r="AJ98" s="129">
        <f t="shared" si="18"/>
        <v>1.333</v>
      </c>
    </row>
    <row r="99" spans="1:36" s="129" customFormat="1">
      <c r="B99" s="156" t="s">
        <v>5326</v>
      </c>
      <c r="C99" s="156" t="s">
        <v>5327</v>
      </c>
      <c r="D99" s="156">
        <v>33256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8">
        <f t="shared" si="15"/>
        <v>0</v>
      </c>
      <c r="AG99" s="159">
        <f t="shared" si="16"/>
        <v>0</v>
      </c>
      <c r="AH99" s="160">
        <f t="shared" si="17"/>
        <v>0</v>
      </c>
      <c r="AI99" s="175" t="s">
        <v>6166</v>
      </c>
      <c r="AJ99" s="129">
        <f t="shared" si="18"/>
        <v>3.6669999999999998</v>
      </c>
    </row>
    <row r="100" spans="1:36" s="129" customFormat="1">
      <c r="B100" s="156" t="s">
        <v>5328</v>
      </c>
      <c r="C100" s="156" t="s">
        <v>5329</v>
      </c>
      <c r="D100" s="156">
        <v>33256</v>
      </c>
      <c r="E100" s="157">
        <v>0</v>
      </c>
      <c r="F100" s="157">
        <v>0</v>
      </c>
      <c r="G100" s="157">
        <v>0</v>
      </c>
      <c r="H100" s="157">
        <v>1</v>
      </c>
      <c r="I100" s="157">
        <v>0</v>
      </c>
      <c r="J100" s="157">
        <v>1</v>
      </c>
      <c r="K100" s="157">
        <v>0</v>
      </c>
      <c r="L100" s="157">
        <v>1</v>
      </c>
      <c r="M100" s="157">
        <v>0</v>
      </c>
      <c r="N100" s="157">
        <v>1</v>
      </c>
      <c r="O100" s="157">
        <v>0</v>
      </c>
      <c r="P100" s="157">
        <v>1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8">
        <f t="shared" si="15"/>
        <v>5</v>
      </c>
      <c r="AG100" s="159">
        <f t="shared" si="16"/>
        <v>1</v>
      </c>
      <c r="AH100" s="160">
        <f t="shared" si="17"/>
        <v>5</v>
      </c>
      <c r="AI100" s="175" t="s">
        <v>6162</v>
      </c>
      <c r="AJ100" s="129">
        <f t="shared" si="18"/>
        <v>2</v>
      </c>
    </row>
    <row r="101" spans="1:36" s="129" customFormat="1">
      <c r="A101" s="129" t="s">
        <v>3437</v>
      </c>
      <c r="B101" s="156" t="s">
        <v>2569</v>
      </c>
      <c r="C101" s="156" t="s">
        <v>2570</v>
      </c>
      <c r="D101" s="156">
        <v>33256</v>
      </c>
      <c r="E101" s="157">
        <v>0</v>
      </c>
      <c r="F101" s="157">
        <v>0</v>
      </c>
      <c r="G101" s="157">
        <v>0</v>
      </c>
      <c r="H101" s="157">
        <v>0</v>
      </c>
      <c r="I101" s="157">
        <v>1</v>
      </c>
      <c r="J101" s="157">
        <v>0</v>
      </c>
      <c r="K101" s="157">
        <v>1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8">
        <f t="shared" si="15"/>
        <v>2</v>
      </c>
      <c r="AG101" s="159">
        <f t="shared" si="16"/>
        <v>1</v>
      </c>
      <c r="AH101" s="160">
        <f t="shared" si="17"/>
        <v>2</v>
      </c>
      <c r="AI101" s="175" t="s">
        <v>6170</v>
      </c>
      <c r="AJ101" s="129">
        <f t="shared" si="18"/>
        <v>3.3330000000000002</v>
      </c>
    </row>
    <row r="102" spans="1:36" s="129" customFormat="1">
      <c r="B102" s="156" t="s">
        <v>5330</v>
      </c>
      <c r="C102" s="156" t="s">
        <v>5331</v>
      </c>
      <c r="D102" s="156">
        <v>33256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0</v>
      </c>
      <c r="U102" s="157">
        <v>0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0</v>
      </c>
      <c r="AC102" s="157">
        <v>0</v>
      </c>
      <c r="AD102" s="157">
        <v>0</v>
      </c>
      <c r="AE102" s="157">
        <v>0</v>
      </c>
      <c r="AF102" s="158">
        <f t="shared" si="15"/>
        <v>0</v>
      </c>
      <c r="AG102" s="159">
        <f t="shared" si="16"/>
        <v>0</v>
      </c>
      <c r="AH102" s="160">
        <f t="shared" si="17"/>
        <v>0</v>
      </c>
      <c r="AI102" s="175" t="s">
        <v>6170</v>
      </c>
      <c r="AJ102" s="129">
        <f t="shared" si="18"/>
        <v>3.3330000000000002</v>
      </c>
    </row>
    <row r="103" spans="1:36" s="129" customFormat="1">
      <c r="B103" s="156" t="s">
        <v>5332</v>
      </c>
      <c r="C103" s="156" t="s">
        <v>5333</v>
      </c>
      <c r="D103" s="156">
        <v>33256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8">
        <f t="shared" si="15"/>
        <v>0</v>
      </c>
      <c r="AG103" s="159">
        <f t="shared" si="16"/>
        <v>0</v>
      </c>
      <c r="AH103" s="160">
        <f t="shared" si="17"/>
        <v>0</v>
      </c>
      <c r="AI103" s="175" t="s">
        <v>6170</v>
      </c>
      <c r="AJ103" s="129">
        <f t="shared" si="18"/>
        <v>3.3330000000000002</v>
      </c>
    </row>
    <row r="104" spans="1:36" s="129" customFormat="1">
      <c r="B104" s="156" t="s">
        <v>5334</v>
      </c>
      <c r="C104" s="156" t="s">
        <v>5335</v>
      </c>
      <c r="D104" s="156">
        <v>33256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8">
        <f t="shared" si="15"/>
        <v>0</v>
      </c>
      <c r="AG104" s="159">
        <f t="shared" si="16"/>
        <v>0</v>
      </c>
      <c r="AH104" s="160">
        <f t="shared" si="17"/>
        <v>0</v>
      </c>
      <c r="AI104" s="175" t="s">
        <v>6168</v>
      </c>
      <c r="AJ104" s="129">
        <f t="shared" si="18"/>
        <v>3</v>
      </c>
    </row>
    <row r="105" spans="1:36" s="129" customFormat="1">
      <c r="B105" s="156" t="s">
        <v>5336</v>
      </c>
      <c r="C105" s="156" t="s">
        <v>5337</v>
      </c>
      <c r="D105" s="156">
        <v>33256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8">
        <f t="shared" si="15"/>
        <v>0</v>
      </c>
      <c r="AG105" s="159">
        <f t="shared" si="16"/>
        <v>0</v>
      </c>
      <c r="AH105" s="160">
        <f t="shared" si="17"/>
        <v>0</v>
      </c>
      <c r="AI105" s="175" t="s">
        <v>6171</v>
      </c>
      <c r="AJ105" s="129" t="str">
        <f t="shared" si="18"/>
        <v>QQQ</v>
      </c>
    </row>
    <row r="106" spans="1:36" s="129" customFormat="1">
      <c r="B106" s="156" t="s">
        <v>5338</v>
      </c>
      <c r="C106" s="156" t="s">
        <v>5339</v>
      </c>
      <c r="D106" s="156">
        <v>33256</v>
      </c>
      <c r="E106" s="157">
        <v>0</v>
      </c>
      <c r="F106" s="157">
        <v>0</v>
      </c>
      <c r="G106" s="157">
        <v>0</v>
      </c>
      <c r="H106" s="157">
        <v>0</v>
      </c>
      <c r="I106" s="157">
        <v>1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8">
        <f t="shared" si="15"/>
        <v>1</v>
      </c>
      <c r="AG106" s="159">
        <f t="shared" si="16"/>
        <v>1</v>
      </c>
      <c r="AH106" s="160">
        <f t="shared" si="17"/>
        <v>1</v>
      </c>
      <c r="AI106" s="175" t="s">
        <v>3437</v>
      </c>
      <c r="AJ106" s="129">
        <f t="shared" si="18"/>
        <v>4</v>
      </c>
    </row>
    <row r="107" spans="1:36" s="129" customFormat="1">
      <c r="B107" s="156" t="s">
        <v>5340</v>
      </c>
      <c r="C107" s="156" t="s">
        <v>5341</v>
      </c>
      <c r="D107" s="156">
        <v>33256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8">
        <f t="shared" si="15"/>
        <v>0</v>
      </c>
      <c r="AG107" s="159">
        <f t="shared" si="16"/>
        <v>0</v>
      </c>
      <c r="AH107" s="160">
        <f t="shared" si="17"/>
        <v>0</v>
      </c>
      <c r="AI107" s="175" t="s">
        <v>6170</v>
      </c>
      <c r="AJ107" s="129">
        <f t="shared" si="18"/>
        <v>3.3330000000000002</v>
      </c>
    </row>
    <row r="108" spans="1:36" s="129" customFormat="1">
      <c r="B108" s="156" t="s">
        <v>5342</v>
      </c>
      <c r="C108" s="156" t="s">
        <v>5343</v>
      </c>
      <c r="D108" s="156">
        <v>33256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0</v>
      </c>
      <c r="K108" s="157">
        <v>0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8">
        <f t="shared" si="15"/>
        <v>0</v>
      </c>
      <c r="AG108" s="159">
        <f t="shared" si="16"/>
        <v>0</v>
      </c>
      <c r="AH108" s="160">
        <f t="shared" si="17"/>
        <v>0</v>
      </c>
      <c r="AI108" s="175" t="s">
        <v>6166</v>
      </c>
      <c r="AJ108" s="129">
        <f t="shared" si="18"/>
        <v>3.6669999999999998</v>
      </c>
    </row>
    <row r="109" spans="1:36" s="129" customFormat="1">
      <c r="B109" s="156" t="s">
        <v>5344</v>
      </c>
      <c r="C109" s="156" t="s">
        <v>5345</v>
      </c>
      <c r="D109" s="156">
        <v>33256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8">
        <f t="shared" si="15"/>
        <v>0</v>
      </c>
      <c r="AG109" s="159">
        <f t="shared" si="16"/>
        <v>0</v>
      </c>
      <c r="AH109" s="160">
        <f t="shared" si="17"/>
        <v>0</v>
      </c>
      <c r="AI109" s="175" t="s">
        <v>6166</v>
      </c>
      <c r="AJ109" s="129">
        <f t="shared" si="18"/>
        <v>3.6669999999999998</v>
      </c>
    </row>
    <row r="110" spans="1:36" s="129" customFormat="1">
      <c r="B110" s="156" t="s">
        <v>5348</v>
      </c>
      <c r="C110" s="156" t="s">
        <v>5349</v>
      </c>
      <c r="D110" s="156">
        <v>33256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7">
        <v>0</v>
      </c>
      <c r="AF110" s="158">
        <f t="shared" si="15"/>
        <v>0</v>
      </c>
      <c r="AG110" s="159">
        <f t="shared" si="16"/>
        <v>0</v>
      </c>
      <c r="AH110" s="160">
        <f t="shared" si="17"/>
        <v>0</v>
      </c>
      <c r="AI110" s="175" t="s">
        <v>6162</v>
      </c>
      <c r="AJ110" s="129">
        <f t="shared" si="18"/>
        <v>2</v>
      </c>
    </row>
    <row r="111" spans="1:36" s="129" customFormat="1">
      <c r="B111" s="156" t="s">
        <v>5350</v>
      </c>
      <c r="C111" s="156" t="s">
        <v>5351</v>
      </c>
      <c r="D111" s="156">
        <v>33256</v>
      </c>
      <c r="E111" s="157">
        <v>0</v>
      </c>
      <c r="F111" s="157">
        <v>0</v>
      </c>
      <c r="G111" s="157">
        <v>0</v>
      </c>
      <c r="H111" s="157">
        <v>0</v>
      </c>
      <c r="I111" s="157">
        <v>1</v>
      </c>
      <c r="J111" s="157">
        <v>1</v>
      </c>
      <c r="K111" s="157">
        <v>0</v>
      </c>
      <c r="L111" s="157">
        <v>1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1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8">
        <f t="shared" si="15"/>
        <v>4</v>
      </c>
      <c r="AG111" s="159">
        <f t="shared" si="16"/>
        <v>1</v>
      </c>
      <c r="AH111" s="160">
        <f t="shared" si="17"/>
        <v>4</v>
      </c>
      <c r="AI111" s="175" t="s">
        <v>3437</v>
      </c>
      <c r="AJ111" s="129">
        <f t="shared" si="18"/>
        <v>4</v>
      </c>
    </row>
    <row r="112" spans="1:36" s="129" customFormat="1">
      <c r="B112" s="156" t="s">
        <v>5352</v>
      </c>
      <c r="C112" s="156" t="s">
        <v>5353</v>
      </c>
      <c r="D112" s="156">
        <v>33256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8">
        <f t="shared" si="15"/>
        <v>0</v>
      </c>
      <c r="AG112" s="159">
        <f t="shared" si="16"/>
        <v>0</v>
      </c>
      <c r="AH112" s="160">
        <f t="shared" si="17"/>
        <v>0</v>
      </c>
      <c r="AI112" s="175" t="s">
        <v>3437</v>
      </c>
      <c r="AJ112" s="129">
        <f t="shared" si="18"/>
        <v>4</v>
      </c>
    </row>
    <row r="113" spans="1:36" s="129" customFormat="1">
      <c r="B113" s="156" t="s">
        <v>5354</v>
      </c>
      <c r="C113" s="156" t="s">
        <v>5355</v>
      </c>
      <c r="D113" s="156">
        <v>33256</v>
      </c>
      <c r="E113" s="157">
        <v>0</v>
      </c>
      <c r="F113" s="157">
        <v>0</v>
      </c>
      <c r="G113" s="157">
        <v>0</v>
      </c>
      <c r="H113" s="157">
        <v>0</v>
      </c>
      <c r="I113" s="157">
        <v>1</v>
      </c>
      <c r="J113" s="157">
        <v>0</v>
      </c>
      <c r="K113" s="157">
        <v>1</v>
      </c>
      <c r="L113" s="157">
        <v>0</v>
      </c>
      <c r="M113" s="157">
        <v>0</v>
      </c>
      <c r="N113" s="157">
        <v>0</v>
      </c>
      <c r="O113" s="157">
        <v>1</v>
      </c>
      <c r="P113" s="157">
        <v>0</v>
      </c>
      <c r="Q113" s="157">
        <v>1</v>
      </c>
      <c r="R113" s="157">
        <v>0</v>
      </c>
      <c r="S113" s="157">
        <v>1</v>
      </c>
      <c r="T113" s="157">
        <v>1</v>
      </c>
      <c r="U113" s="157">
        <v>0</v>
      </c>
      <c r="V113" s="157">
        <v>0</v>
      </c>
      <c r="W113" s="157">
        <v>0</v>
      </c>
      <c r="X113" s="157">
        <v>0</v>
      </c>
      <c r="Y113" s="157">
        <v>1</v>
      </c>
      <c r="Z113" s="157">
        <v>0</v>
      </c>
      <c r="AA113" s="157">
        <v>1</v>
      </c>
      <c r="AB113" s="157">
        <v>0</v>
      </c>
      <c r="AC113" s="157">
        <v>1</v>
      </c>
      <c r="AD113" s="157">
        <v>0</v>
      </c>
      <c r="AE113" s="157">
        <v>1</v>
      </c>
      <c r="AF113" s="158">
        <f t="shared" si="15"/>
        <v>10</v>
      </c>
      <c r="AG113" s="159">
        <f t="shared" si="16"/>
        <v>1</v>
      </c>
      <c r="AH113" s="160">
        <f t="shared" si="17"/>
        <v>10</v>
      </c>
      <c r="AI113" s="175" t="s">
        <v>3437</v>
      </c>
      <c r="AJ113" s="129">
        <f t="shared" si="18"/>
        <v>4</v>
      </c>
    </row>
    <row r="114" spans="1:36" s="129" customFormat="1">
      <c r="A114" s="129" t="s">
        <v>3437</v>
      </c>
      <c r="B114" s="156" t="s">
        <v>2593</v>
      </c>
      <c r="C114" s="156" t="s">
        <v>2594</v>
      </c>
      <c r="D114" s="156">
        <v>33256</v>
      </c>
      <c r="E114" s="157">
        <v>0</v>
      </c>
      <c r="F114" s="157">
        <v>0</v>
      </c>
      <c r="G114" s="157">
        <v>0</v>
      </c>
      <c r="H114" s="157">
        <v>1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8">
        <f t="shared" si="15"/>
        <v>1</v>
      </c>
      <c r="AG114" s="159">
        <f t="shared" si="16"/>
        <v>1</v>
      </c>
      <c r="AH114" s="160">
        <f t="shared" si="17"/>
        <v>1</v>
      </c>
      <c r="AI114" s="175" t="s">
        <v>3437</v>
      </c>
      <c r="AJ114" s="129">
        <f t="shared" si="18"/>
        <v>4</v>
      </c>
    </row>
    <row r="115" spans="1:36" s="129" customFormat="1">
      <c r="A115" s="129" t="s">
        <v>3437</v>
      </c>
      <c r="B115" s="156" t="s">
        <v>2595</v>
      </c>
      <c r="C115" s="156" t="s">
        <v>2596</v>
      </c>
      <c r="D115" s="156">
        <v>33256</v>
      </c>
      <c r="E115" s="157">
        <v>0</v>
      </c>
      <c r="F115" s="157">
        <v>0</v>
      </c>
      <c r="G115" s="157">
        <v>0</v>
      </c>
      <c r="H115" s="157">
        <v>1</v>
      </c>
      <c r="I115" s="157">
        <v>0</v>
      </c>
      <c r="J115" s="157">
        <v>1</v>
      </c>
      <c r="K115" s="157">
        <v>0</v>
      </c>
      <c r="L115" s="157">
        <v>1</v>
      </c>
      <c r="M115" s="157">
        <v>0</v>
      </c>
      <c r="N115" s="157">
        <v>0</v>
      </c>
      <c r="O115" s="157">
        <v>0</v>
      </c>
      <c r="P115" s="157">
        <v>0</v>
      </c>
      <c r="Q115" s="157">
        <v>1</v>
      </c>
      <c r="R115" s="157">
        <v>0</v>
      </c>
      <c r="S115" s="157">
        <v>0</v>
      </c>
      <c r="T115" s="157">
        <v>1</v>
      </c>
      <c r="U115" s="157">
        <v>0</v>
      </c>
      <c r="V115" s="157">
        <v>0</v>
      </c>
      <c r="W115" s="157">
        <v>0</v>
      </c>
      <c r="X115" s="157">
        <v>1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1</v>
      </c>
      <c r="AE115" s="157">
        <v>0</v>
      </c>
      <c r="AF115" s="158">
        <f t="shared" si="15"/>
        <v>7</v>
      </c>
      <c r="AG115" s="159">
        <f t="shared" si="16"/>
        <v>1</v>
      </c>
      <c r="AH115" s="160">
        <f t="shared" si="17"/>
        <v>7</v>
      </c>
      <c r="AI115" s="175" t="s">
        <v>3437</v>
      </c>
      <c r="AJ115" s="129">
        <f t="shared" si="18"/>
        <v>4</v>
      </c>
    </row>
    <row r="116" spans="1:36" s="129" customFormat="1">
      <c r="B116" s="156" t="s">
        <v>5360</v>
      </c>
      <c r="C116" s="156" t="s">
        <v>5361</v>
      </c>
      <c r="D116" s="156">
        <v>33256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8">
        <f t="shared" si="15"/>
        <v>0</v>
      </c>
      <c r="AG116" s="159">
        <f t="shared" si="16"/>
        <v>0</v>
      </c>
      <c r="AH116" s="160">
        <f t="shared" si="17"/>
        <v>0</v>
      </c>
      <c r="AI116" s="175" t="s">
        <v>6168</v>
      </c>
      <c r="AJ116" s="129">
        <f t="shared" si="18"/>
        <v>3</v>
      </c>
    </row>
    <row r="117" spans="1:36" s="129" customFormat="1">
      <c r="B117" s="156" t="s">
        <v>5362</v>
      </c>
      <c r="C117" s="156" t="s">
        <v>5363</v>
      </c>
      <c r="D117" s="156">
        <v>33256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8">
        <f t="shared" si="15"/>
        <v>0</v>
      </c>
      <c r="AG117" s="159">
        <f t="shared" si="16"/>
        <v>0</v>
      </c>
      <c r="AH117" s="160">
        <f t="shared" si="17"/>
        <v>0</v>
      </c>
      <c r="AI117" s="175" t="s">
        <v>6166</v>
      </c>
      <c r="AJ117" s="129">
        <f t="shared" si="18"/>
        <v>3.6669999999999998</v>
      </c>
    </row>
    <row r="118" spans="1:36" s="129" customFormat="1">
      <c r="B118" s="156" t="s">
        <v>5364</v>
      </c>
      <c r="C118" s="156" t="s">
        <v>5365</v>
      </c>
      <c r="D118" s="156">
        <v>33256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8">
        <f t="shared" si="15"/>
        <v>0</v>
      </c>
      <c r="AG118" s="159">
        <f t="shared" si="16"/>
        <v>0</v>
      </c>
      <c r="AH118" s="160">
        <f t="shared" si="17"/>
        <v>0</v>
      </c>
      <c r="AI118" s="175" t="s">
        <v>6165</v>
      </c>
      <c r="AJ118" s="129" t="str">
        <f t="shared" si="18"/>
        <v>WWW</v>
      </c>
    </row>
    <row r="119" spans="1:36" s="129" customFormat="1">
      <c r="B119" s="156" t="s">
        <v>5366</v>
      </c>
      <c r="C119" s="156" t="s">
        <v>5367</v>
      </c>
      <c r="D119" s="156">
        <v>33256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0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8">
        <f t="shared" si="15"/>
        <v>0</v>
      </c>
      <c r="AG119" s="159">
        <f t="shared" si="16"/>
        <v>0</v>
      </c>
      <c r="AH119" s="160">
        <f t="shared" si="17"/>
        <v>0</v>
      </c>
      <c r="AI119" s="175" t="s">
        <v>6166</v>
      </c>
      <c r="AJ119" s="129">
        <f t="shared" si="18"/>
        <v>3.6669999999999998</v>
      </c>
    </row>
    <row r="120" spans="1:36" s="129" customFormat="1">
      <c r="B120" s="156" t="s">
        <v>5368</v>
      </c>
      <c r="C120" s="156" t="s">
        <v>5369</v>
      </c>
      <c r="D120" s="156">
        <v>33256</v>
      </c>
      <c r="E120" s="157">
        <v>0</v>
      </c>
      <c r="F120" s="157">
        <v>1</v>
      </c>
      <c r="G120" s="157">
        <v>0</v>
      </c>
      <c r="H120" s="157">
        <v>1</v>
      </c>
      <c r="I120" s="157">
        <v>0</v>
      </c>
      <c r="J120" s="157">
        <v>1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1</v>
      </c>
      <c r="S120" s="157">
        <v>0</v>
      </c>
      <c r="T120" s="157">
        <v>1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0</v>
      </c>
      <c r="AF120" s="158">
        <f t="shared" si="15"/>
        <v>5</v>
      </c>
      <c r="AG120" s="159">
        <f t="shared" si="16"/>
        <v>1</v>
      </c>
      <c r="AH120" s="160">
        <f t="shared" si="17"/>
        <v>5</v>
      </c>
      <c r="AI120" s="175" t="s">
        <v>6166</v>
      </c>
      <c r="AJ120" s="129">
        <f t="shared" si="18"/>
        <v>3.6669999999999998</v>
      </c>
    </row>
    <row r="121" spans="1:36" s="129" customFormat="1">
      <c r="B121" s="156" t="s">
        <v>5370</v>
      </c>
      <c r="C121" s="156" t="s">
        <v>5371</v>
      </c>
      <c r="D121" s="156">
        <v>33256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8">
        <f t="shared" si="15"/>
        <v>0</v>
      </c>
      <c r="AG121" s="159">
        <f t="shared" si="16"/>
        <v>0</v>
      </c>
      <c r="AH121" s="160">
        <f t="shared" si="17"/>
        <v>0</v>
      </c>
      <c r="AI121" s="175" t="s">
        <v>6166</v>
      </c>
      <c r="AJ121" s="129">
        <f t="shared" si="18"/>
        <v>3.6669999999999998</v>
      </c>
    </row>
    <row r="122" spans="1:36" s="129" customFormat="1">
      <c r="B122" s="156" t="s">
        <v>5372</v>
      </c>
      <c r="C122" s="156" t="s">
        <v>5373</v>
      </c>
      <c r="D122" s="156">
        <v>33256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8">
        <f t="shared" si="15"/>
        <v>0</v>
      </c>
      <c r="AG122" s="159">
        <f t="shared" si="16"/>
        <v>0</v>
      </c>
      <c r="AH122" s="160">
        <f t="shared" si="17"/>
        <v>0</v>
      </c>
      <c r="AI122" s="175" t="s">
        <v>6166</v>
      </c>
      <c r="AJ122" s="129">
        <f t="shared" si="18"/>
        <v>3.6669999999999998</v>
      </c>
    </row>
    <row r="123" spans="1:36" s="129" customFormat="1">
      <c r="B123" s="156" t="s">
        <v>5376</v>
      </c>
      <c r="C123" s="156" t="s">
        <v>5377</v>
      </c>
      <c r="D123" s="156">
        <v>33256</v>
      </c>
      <c r="E123" s="157">
        <v>0</v>
      </c>
      <c r="F123" s="157">
        <v>0</v>
      </c>
      <c r="G123" s="157">
        <v>1</v>
      </c>
      <c r="H123" s="157">
        <v>0</v>
      </c>
      <c r="I123" s="157">
        <v>1</v>
      </c>
      <c r="J123" s="157">
        <v>0</v>
      </c>
      <c r="K123" s="157">
        <v>1</v>
      </c>
      <c r="L123" s="157">
        <v>0</v>
      </c>
      <c r="M123" s="157">
        <v>1</v>
      </c>
      <c r="N123" s="157">
        <v>0</v>
      </c>
      <c r="O123" s="157">
        <v>0</v>
      </c>
      <c r="P123" s="157">
        <v>0</v>
      </c>
      <c r="Q123" s="157">
        <v>1</v>
      </c>
      <c r="R123" s="157">
        <v>0</v>
      </c>
      <c r="S123" s="157">
        <v>1</v>
      </c>
      <c r="T123" s="157">
        <v>0</v>
      </c>
      <c r="U123" s="157">
        <v>1</v>
      </c>
      <c r="V123" s="157">
        <v>0</v>
      </c>
      <c r="W123" s="157">
        <v>0</v>
      </c>
      <c r="X123" s="157">
        <v>0</v>
      </c>
      <c r="Y123" s="157">
        <v>0</v>
      </c>
      <c r="Z123" s="157">
        <v>0</v>
      </c>
      <c r="AA123" s="157">
        <v>1</v>
      </c>
      <c r="AB123" s="157">
        <v>0</v>
      </c>
      <c r="AC123" s="157">
        <v>0</v>
      </c>
      <c r="AD123" s="157">
        <v>0</v>
      </c>
      <c r="AE123" s="157">
        <v>1</v>
      </c>
      <c r="AF123" s="158">
        <f t="shared" si="15"/>
        <v>9</v>
      </c>
      <c r="AG123" s="159">
        <f t="shared" si="16"/>
        <v>1</v>
      </c>
      <c r="AH123" s="160">
        <f t="shared" si="17"/>
        <v>9</v>
      </c>
      <c r="AI123" s="175" t="s">
        <v>3437</v>
      </c>
      <c r="AJ123" s="129">
        <f t="shared" si="18"/>
        <v>4</v>
      </c>
    </row>
    <row r="124" spans="1:36" s="129" customFormat="1">
      <c r="B124" s="156" t="s">
        <v>5378</v>
      </c>
      <c r="C124" s="156" t="s">
        <v>5379</v>
      </c>
      <c r="D124" s="156">
        <v>33256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8">
        <f t="shared" si="15"/>
        <v>0</v>
      </c>
      <c r="AG124" s="159">
        <f t="shared" si="16"/>
        <v>0</v>
      </c>
      <c r="AH124" s="160">
        <f t="shared" si="17"/>
        <v>0</v>
      </c>
      <c r="AI124" s="175" t="s">
        <v>6166</v>
      </c>
      <c r="AJ124" s="129">
        <f t="shared" si="18"/>
        <v>3.6669999999999998</v>
      </c>
    </row>
    <row r="125" spans="1:36" s="129" customFormat="1">
      <c r="A125" s="129" t="s">
        <v>3437</v>
      </c>
      <c r="B125" s="156" t="s">
        <v>2615</v>
      </c>
      <c r="C125" s="156" t="s">
        <v>2616</v>
      </c>
      <c r="D125" s="156">
        <v>33256</v>
      </c>
      <c r="E125" s="157">
        <v>0</v>
      </c>
      <c r="F125" s="157">
        <v>0</v>
      </c>
      <c r="G125" s="157">
        <v>0</v>
      </c>
      <c r="H125" s="157">
        <v>0</v>
      </c>
      <c r="I125" s="157">
        <v>1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8">
        <f t="shared" si="15"/>
        <v>1</v>
      </c>
      <c r="AG125" s="159">
        <f t="shared" si="16"/>
        <v>1</v>
      </c>
      <c r="AH125" s="160">
        <f t="shared" si="17"/>
        <v>1</v>
      </c>
      <c r="AI125" s="175" t="s">
        <v>6171</v>
      </c>
      <c r="AJ125" s="129" t="str">
        <f t="shared" si="18"/>
        <v>QQQ</v>
      </c>
    </row>
    <row r="126" spans="1:36" s="129" customFormat="1">
      <c r="A126" s="129" t="s">
        <v>3437</v>
      </c>
      <c r="B126" s="156" t="s">
        <v>2617</v>
      </c>
      <c r="C126" s="156" t="s">
        <v>2618</v>
      </c>
      <c r="D126" s="156">
        <v>33256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1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1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8">
        <f t="shared" si="15"/>
        <v>2</v>
      </c>
      <c r="AG126" s="159">
        <f t="shared" si="16"/>
        <v>1</v>
      </c>
      <c r="AH126" s="160">
        <f t="shared" si="17"/>
        <v>2</v>
      </c>
      <c r="AI126" s="175" t="s">
        <v>6168</v>
      </c>
      <c r="AJ126" s="129">
        <f t="shared" si="18"/>
        <v>3</v>
      </c>
    </row>
    <row r="127" spans="1:36" s="129" customFormat="1">
      <c r="B127" s="156" t="s">
        <v>5380</v>
      </c>
      <c r="C127" s="156" t="s">
        <v>5381</v>
      </c>
      <c r="D127" s="156">
        <v>33256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1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8">
        <f t="shared" si="15"/>
        <v>1</v>
      </c>
      <c r="AG127" s="159">
        <f t="shared" si="16"/>
        <v>1</v>
      </c>
      <c r="AH127" s="160">
        <f t="shared" si="17"/>
        <v>1</v>
      </c>
      <c r="AI127" s="175" t="s">
        <v>3437</v>
      </c>
      <c r="AJ127" s="129">
        <f t="shared" si="18"/>
        <v>4</v>
      </c>
    </row>
    <row r="128" spans="1:36" s="129" customFormat="1">
      <c r="B128" s="156" t="s">
        <v>5382</v>
      </c>
      <c r="C128" s="156" t="s">
        <v>5383</v>
      </c>
      <c r="D128" s="156">
        <v>33256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0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0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8">
        <f t="shared" si="15"/>
        <v>0</v>
      </c>
      <c r="AG128" s="159">
        <f t="shared" si="16"/>
        <v>0</v>
      </c>
      <c r="AH128" s="160">
        <f t="shared" si="17"/>
        <v>0</v>
      </c>
      <c r="AI128" s="175" t="s">
        <v>3437</v>
      </c>
      <c r="AJ128" s="129">
        <f t="shared" si="18"/>
        <v>4</v>
      </c>
    </row>
    <row r="129" spans="1:36" s="129" customFormat="1">
      <c r="B129" s="156" t="s">
        <v>5384</v>
      </c>
      <c r="C129" s="156" t="s">
        <v>5385</v>
      </c>
      <c r="D129" s="156">
        <v>33256</v>
      </c>
      <c r="E129" s="157">
        <v>0</v>
      </c>
      <c r="F129" s="157">
        <v>0</v>
      </c>
      <c r="G129" s="157">
        <v>0</v>
      </c>
      <c r="H129" s="157">
        <v>0</v>
      </c>
      <c r="I129" s="157">
        <v>1</v>
      </c>
      <c r="J129" s="157">
        <v>0</v>
      </c>
      <c r="K129" s="157">
        <v>0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8">
        <f t="shared" si="15"/>
        <v>1</v>
      </c>
      <c r="AG129" s="159">
        <f t="shared" si="16"/>
        <v>1</v>
      </c>
      <c r="AH129" s="160">
        <f t="shared" si="17"/>
        <v>1</v>
      </c>
      <c r="AI129" s="175" t="s">
        <v>3437</v>
      </c>
      <c r="AJ129" s="129">
        <f t="shared" si="18"/>
        <v>4</v>
      </c>
    </row>
    <row r="130" spans="1:36" s="129" customFormat="1">
      <c r="A130" s="129" t="s">
        <v>3437</v>
      </c>
      <c r="B130" s="156" t="s">
        <v>2625</v>
      </c>
      <c r="C130" s="156" t="s">
        <v>2626</v>
      </c>
      <c r="D130" s="156">
        <v>33256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8">
        <f t="shared" si="15"/>
        <v>0</v>
      </c>
      <c r="AG130" s="159">
        <f t="shared" si="16"/>
        <v>0</v>
      </c>
      <c r="AH130" s="160">
        <f t="shared" si="17"/>
        <v>0</v>
      </c>
      <c r="AI130" s="175" t="s">
        <v>6171</v>
      </c>
      <c r="AJ130" s="129" t="str">
        <f t="shared" si="18"/>
        <v>QQQ</v>
      </c>
    </row>
    <row r="131" spans="1:36" s="129" customFormat="1">
      <c r="B131" s="156" t="s">
        <v>5388</v>
      </c>
      <c r="C131" s="156" t="s">
        <v>5389</v>
      </c>
      <c r="D131" s="156">
        <v>33256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8">
        <f t="shared" si="15"/>
        <v>0</v>
      </c>
      <c r="AG131" s="159">
        <f t="shared" si="16"/>
        <v>0</v>
      </c>
      <c r="AH131" s="160">
        <f t="shared" si="17"/>
        <v>0</v>
      </c>
      <c r="AI131" s="175" t="s">
        <v>6162</v>
      </c>
      <c r="AJ131" s="129">
        <f t="shared" si="18"/>
        <v>2</v>
      </c>
    </row>
    <row r="132" spans="1:36" s="129" customFormat="1">
      <c r="B132" s="156" t="s">
        <v>5390</v>
      </c>
      <c r="C132" s="156" t="s">
        <v>5391</v>
      </c>
      <c r="D132" s="156">
        <v>33256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7">
        <v>0</v>
      </c>
      <c r="AF132" s="158">
        <f t="shared" si="15"/>
        <v>0</v>
      </c>
      <c r="AG132" s="159">
        <f t="shared" si="16"/>
        <v>0</v>
      </c>
      <c r="AH132" s="160">
        <f t="shared" si="17"/>
        <v>0</v>
      </c>
      <c r="AI132" s="175" t="s">
        <v>3437</v>
      </c>
      <c r="AJ132" s="129">
        <f t="shared" si="18"/>
        <v>4</v>
      </c>
    </row>
    <row r="133" spans="1:36" s="129" customFormat="1">
      <c r="B133" s="156" t="s">
        <v>5394</v>
      </c>
      <c r="C133" s="156" t="s">
        <v>5395</v>
      </c>
      <c r="D133" s="156">
        <v>33256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0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7">
        <v>0</v>
      </c>
      <c r="AF133" s="158">
        <f t="shared" si="15"/>
        <v>0</v>
      </c>
      <c r="AG133" s="159">
        <f t="shared" si="16"/>
        <v>0</v>
      </c>
      <c r="AH133" s="160">
        <f t="shared" si="17"/>
        <v>0</v>
      </c>
      <c r="AI133" s="175" t="s">
        <v>3437</v>
      </c>
      <c r="AJ133" s="129">
        <f t="shared" si="18"/>
        <v>4</v>
      </c>
    </row>
    <row r="134" spans="1:36" s="129" customFormat="1">
      <c r="B134" s="156" t="s">
        <v>5396</v>
      </c>
      <c r="C134" s="156" t="s">
        <v>5397</v>
      </c>
      <c r="D134" s="156">
        <v>33256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7">
        <v>0</v>
      </c>
      <c r="AF134" s="158">
        <f t="shared" si="15"/>
        <v>0</v>
      </c>
      <c r="AG134" s="159">
        <f t="shared" si="16"/>
        <v>0</v>
      </c>
      <c r="AH134" s="160">
        <f t="shared" si="17"/>
        <v>0</v>
      </c>
      <c r="AI134" s="175" t="s">
        <v>6167</v>
      </c>
      <c r="AJ134" s="129">
        <f t="shared" si="18"/>
        <v>2.6669999999999998</v>
      </c>
    </row>
    <row r="135" spans="1:36" s="129" customFormat="1">
      <c r="A135" s="129" t="s">
        <v>3437</v>
      </c>
      <c r="B135" s="156" t="s">
        <v>2635</v>
      </c>
      <c r="C135" s="156" t="s">
        <v>2636</v>
      </c>
      <c r="D135" s="156">
        <v>33256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0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7">
        <v>0</v>
      </c>
      <c r="AF135" s="158">
        <f t="shared" si="15"/>
        <v>0</v>
      </c>
      <c r="AG135" s="159">
        <f t="shared" si="16"/>
        <v>0</v>
      </c>
      <c r="AH135" s="160">
        <f t="shared" si="17"/>
        <v>0</v>
      </c>
      <c r="AI135" s="175" t="s">
        <v>3437</v>
      </c>
      <c r="AJ135" s="129">
        <f t="shared" si="18"/>
        <v>4</v>
      </c>
    </row>
    <row r="136" spans="1:36" s="129" customFormat="1">
      <c r="B136" s="156" t="s">
        <v>5402</v>
      </c>
      <c r="C136" s="156" t="s">
        <v>5403</v>
      </c>
      <c r="D136" s="156">
        <v>33256</v>
      </c>
      <c r="E136" s="157">
        <v>1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8">
        <f t="shared" si="15"/>
        <v>1</v>
      </c>
      <c r="AG136" s="159">
        <f t="shared" si="16"/>
        <v>1</v>
      </c>
      <c r="AH136" s="160">
        <f t="shared" si="17"/>
        <v>1</v>
      </c>
      <c r="AI136" s="175" t="s">
        <v>3437</v>
      </c>
      <c r="AJ136" s="129">
        <f t="shared" si="18"/>
        <v>4</v>
      </c>
    </row>
    <row r="137" spans="1:36" s="129" customFormat="1">
      <c r="B137" s="156" t="s">
        <v>5406</v>
      </c>
      <c r="C137" s="156" t="s">
        <v>5407</v>
      </c>
      <c r="D137" s="156">
        <v>33256</v>
      </c>
      <c r="E137" s="157">
        <v>0</v>
      </c>
      <c r="F137" s="157">
        <v>0</v>
      </c>
      <c r="G137" s="157">
        <v>0</v>
      </c>
      <c r="H137" s="157">
        <v>0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0</v>
      </c>
      <c r="AF137" s="158">
        <f t="shared" si="15"/>
        <v>0</v>
      </c>
      <c r="AG137" s="159">
        <f t="shared" si="16"/>
        <v>0</v>
      </c>
      <c r="AH137" s="160">
        <f t="shared" si="17"/>
        <v>0</v>
      </c>
      <c r="AI137" s="175" t="s">
        <v>6164</v>
      </c>
      <c r="AJ137" s="129">
        <f t="shared" si="18"/>
        <v>2.3330000000000002</v>
      </c>
    </row>
    <row r="138" spans="1:36" s="129" customFormat="1">
      <c r="B138" s="156" t="s">
        <v>5408</v>
      </c>
      <c r="C138" s="156" t="s">
        <v>5409</v>
      </c>
      <c r="D138" s="156">
        <v>33256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8">
        <f t="shared" si="15"/>
        <v>0</v>
      </c>
      <c r="AG138" s="159">
        <f t="shared" si="16"/>
        <v>0</v>
      </c>
      <c r="AH138" s="160">
        <f t="shared" si="17"/>
        <v>0</v>
      </c>
      <c r="AI138" s="175" t="s">
        <v>6162</v>
      </c>
      <c r="AJ138" s="129">
        <f t="shared" si="18"/>
        <v>2</v>
      </c>
    </row>
    <row r="139" spans="1:36" s="129" customFormat="1">
      <c r="A139" s="129" t="s">
        <v>3437</v>
      </c>
      <c r="B139" s="156" t="s">
        <v>2641</v>
      </c>
      <c r="C139" s="156" t="s">
        <v>2642</v>
      </c>
      <c r="D139" s="156">
        <v>33256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1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1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1</v>
      </c>
      <c r="AE139" s="157">
        <v>0</v>
      </c>
      <c r="AF139" s="158">
        <f t="shared" si="15"/>
        <v>3</v>
      </c>
      <c r="AG139" s="159">
        <f t="shared" si="16"/>
        <v>1</v>
      </c>
      <c r="AH139" s="160">
        <f t="shared" si="17"/>
        <v>3</v>
      </c>
      <c r="AI139" s="175" t="s">
        <v>6162</v>
      </c>
      <c r="AJ139" s="129">
        <f t="shared" si="18"/>
        <v>2</v>
      </c>
    </row>
    <row r="140" spans="1:36" s="129" customFormat="1">
      <c r="B140" s="156" t="s">
        <v>5410</v>
      </c>
      <c r="C140" s="156" t="s">
        <v>5411</v>
      </c>
      <c r="D140" s="156">
        <v>33256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8">
        <f t="shared" si="15"/>
        <v>0</v>
      </c>
      <c r="AG140" s="159">
        <f t="shared" si="16"/>
        <v>0</v>
      </c>
      <c r="AH140" s="160">
        <f t="shared" si="17"/>
        <v>0</v>
      </c>
      <c r="AI140" s="175" t="s">
        <v>3437</v>
      </c>
      <c r="AJ140" s="129">
        <f t="shared" si="18"/>
        <v>4</v>
      </c>
    </row>
    <row r="141" spans="1:36" s="129" customFormat="1">
      <c r="B141" s="156" t="s">
        <v>5412</v>
      </c>
      <c r="C141" s="156" t="s">
        <v>5413</v>
      </c>
      <c r="D141" s="156">
        <v>33256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8">
        <f t="shared" si="15"/>
        <v>0</v>
      </c>
      <c r="AG141" s="159">
        <f t="shared" si="16"/>
        <v>0</v>
      </c>
      <c r="AH141" s="160">
        <f t="shared" si="17"/>
        <v>0</v>
      </c>
      <c r="AI141" s="175" t="s">
        <v>6167</v>
      </c>
      <c r="AJ141" s="129">
        <f t="shared" si="18"/>
        <v>2.6669999999999998</v>
      </c>
    </row>
    <row r="142" spans="1:36" s="129" customFormat="1">
      <c r="B142" s="156" t="s">
        <v>5416</v>
      </c>
      <c r="C142" s="156" t="s">
        <v>5417</v>
      </c>
      <c r="D142" s="156">
        <v>33256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8">
        <f t="shared" si="15"/>
        <v>0</v>
      </c>
      <c r="AG142" s="159">
        <f t="shared" si="16"/>
        <v>0</v>
      </c>
      <c r="AH142" s="160">
        <f t="shared" si="17"/>
        <v>0</v>
      </c>
      <c r="AI142" s="175" t="s">
        <v>6164</v>
      </c>
      <c r="AJ142" s="129">
        <f t="shared" si="18"/>
        <v>2.3330000000000002</v>
      </c>
    </row>
    <row r="143" spans="1:36" s="129" customFormat="1">
      <c r="A143" s="129" t="s">
        <v>3437</v>
      </c>
      <c r="B143" s="156" t="s">
        <v>2649</v>
      </c>
      <c r="C143" s="156" t="s">
        <v>2650</v>
      </c>
      <c r="D143" s="156">
        <v>33256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8">
        <f t="shared" si="15"/>
        <v>0</v>
      </c>
      <c r="AG143" s="159">
        <f t="shared" si="16"/>
        <v>0</v>
      </c>
      <c r="AH143" s="160">
        <f t="shared" si="17"/>
        <v>0</v>
      </c>
      <c r="AI143" s="175" t="s">
        <v>6167</v>
      </c>
      <c r="AJ143" s="129">
        <f t="shared" si="18"/>
        <v>2.6669999999999998</v>
      </c>
    </row>
    <row r="144" spans="1:36" s="129" customFormat="1">
      <c r="B144" s="156" t="s">
        <v>5420</v>
      </c>
      <c r="C144" s="156" t="s">
        <v>5421</v>
      </c>
      <c r="D144" s="156">
        <v>33256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8">
        <f t="shared" si="15"/>
        <v>0</v>
      </c>
      <c r="AG144" s="159">
        <f t="shared" si="16"/>
        <v>0</v>
      </c>
      <c r="AH144" s="160">
        <f t="shared" si="17"/>
        <v>0</v>
      </c>
      <c r="AI144" s="175" t="s">
        <v>6169</v>
      </c>
      <c r="AJ144" s="129">
        <f t="shared" si="18"/>
        <v>1.333</v>
      </c>
    </row>
    <row r="145" spans="1:36" s="129" customFormat="1">
      <c r="B145" s="156" t="s">
        <v>5422</v>
      </c>
      <c r="C145" s="156" t="s">
        <v>5423</v>
      </c>
      <c r="D145" s="156">
        <v>33256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8">
        <f t="shared" si="15"/>
        <v>0</v>
      </c>
      <c r="AG145" s="159">
        <f t="shared" si="16"/>
        <v>0</v>
      </c>
      <c r="AH145" s="160">
        <f t="shared" si="17"/>
        <v>0</v>
      </c>
      <c r="AI145" s="175" t="s">
        <v>6167</v>
      </c>
      <c r="AJ145" s="129">
        <f t="shared" si="18"/>
        <v>2.6669999999999998</v>
      </c>
    </row>
    <row r="146" spans="1:36" s="129" customFormat="1">
      <c r="A146" s="129" t="s">
        <v>3437</v>
      </c>
      <c r="B146" s="156" t="s">
        <v>2655</v>
      </c>
      <c r="C146" s="162" t="s">
        <v>2656</v>
      </c>
      <c r="D146" s="156">
        <v>33256</v>
      </c>
      <c r="E146" s="157">
        <v>0</v>
      </c>
      <c r="F146" s="157">
        <v>0</v>
      </c>
      <c r="G146" s="157">
        <v>0</v>
      </c>
      <c r="H146" s="157">
        <v>0</v>
      </c>
      <c r="I146" s="157">
        <v>1</v>
      </c>
      <c r="J146" s="157">
        <v>0</v>
      </c>
      <c r="K146" s="157">
        <v>1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8">
        <f t="shared" si="15"/>
        <v>2</v>
      </c>
      <c r="AG146" s="159">
        <f t="shared" si="16"/>
        <v>1</v>
      </c>
      <c r="AH146" s="160">
        <f t="shared" si="17"/>
        <v>2</v>
      </c>
      <c r="AI146" s="175" t="s">
        <v>3437</v>
      </c>
      <c r="AJ146" s="129">
        <f t="shared" si="18"/>
        <v>4</v>
      </c>
    </row>
    <row r="147" spans="1:36" s="129" customFormat="1">
      <c r="B147" s="156" t="s">
        <v>5424</v>
      </c>
      <c r="C147" s="156" t="s">
        <v>5425</v>
      </c>
      <c r="D147" s="156">
        <v>33256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7">
        <v>0</v>
      </c>
      <c r="AF147" s="158">
        <f t="shared" si="15"/>
        <v>0</v>
      </c>
      <c r="AG147" s="159">
        <f t="shared" si="16"/>
        <v>0</v>
      </c>
      <c r="AH147" s="160">
        <f t="shared" si="17"/>
        <v>0</v>
      </c>
      <c r="AI147" s="175" t="s">
        <v>3437</v>
      </c>
      <c r="AJ147" s="129">
        <f t="shared" si="18"/>
        <v>4</v>
      </c>
    </row>
    <row r="148" spans="1:36" s="129" customFormat="1">
      <c r="B148" s="156" t="s">
        <v>5426</v>
      </c>
      <c r="C148" s="156" t="s">
        <v>5427</v>
      </c>
      <c r="D148" s="156">
        <v>33256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8">
        <f t="shared" si="15"/>
        <v>0</v>
      </c>
      <c r="AG148" s="159">
        <f t="shared" si="16"/>
        <v>0</v>
      </c>
      <c r="AH148" s="160">
        <f t="shared" si="17"/>
        <v>0</v>
      </c>
      <c r="AI148" s="175" t="s">
        <v>6167</v>
      </c>
      <c r="AJ148" s="129">
        <f t="shared" si="18"/>
        <v>2.6669999999999998</v>
      </c>
    </row>
    <row r="149" spans="1:36" s="129" customFormat="1">
      <c r="B149" s="156" t="s">
        <v>5430</v>
      </c>
      <c r="C149" s="162" t="s">
        <v>5431</v>
      </c>
      <c r="D149" s="156">
        <v>33256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8">
        <f t="shared" ref="AF149:AF212" si="19">SUM(E149:AE149)</f>
        <v>0</v>
      </c>
      <c r="AG149" s="159">
        <f t="shared" ref="AG149:AG212" si="20">IF(AF149=0,0,1)</f>
        <v>0</v>
      </c>
      <c r="AH149" s="160">
        <f t="shared" ref="AH149:AH212" si="21">SUMPRODUCT($E$17:$AE$17,E149:AE149)</f>
        <v>0</v>
      </c>
      <c r="AI149" s="175" t="s">
        <v>3437</v>
      </c>
      <c r="AJ149" s="129">
        <f t="shared" si="18"/>
        <v>4</v>
      </c>
    </row>
    <row r="150" spans="1:36" s="129" customFormat="1">
      <c r="B150" s="156" t="s">
        <v>5432</v>
      </c>
      <c r="C150" s="156" t="s">
        <v>5433</v>
      </c>
      <c r="D150" s="156">
        <v>33256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8">
        <f t="shared" si="19"/>
        <v>0</v>
      </c>
      <c r="AG150" s="159">
        <f t="shared" si="20"/>
        <v>0</v>
      </c>
      <c r="AH150" s="160">
        <f t="shared" si="21"/>
        <v>0</v>
      </c>
      <c r="AI150" s="175" t="s">
        <v>6166</v>
      </c>
      <c r="AJ150" s="129">
        <f t="shared" ref="AJ150:AJ213" si="22">VLOOKUP(AI150,$AI$2:$AJ$17,2,FALSE)</f>
        <v>3.6669999999999998</v>
      </c>
    </row>
    <row r="151" spans="1:36" s="129" customFormat="1">
      <c r="B151" s="156" t="s">
        <v>5434</v>
      </c>
      <c r="C151" s="156" t="s">
        <v>5435</v>
      </c>
      <c r="D151" s="156">
        <v>33256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8">
        <f t="shared" si="19"/>
        <v>0</v>
      </c>
      <c r="AG151" s="159">
        <f t="shared" si="20"/>
        <v>0</v>
      </c>
      <c r="AH151" s="160">
        <f t="shared" si="21"/>
        <v>0</v>
      </c>
      <c r="AI151" s="175" t="s">
        <v>3437</v>
      </c>
      <c r="AJ151" s="129">
        <f t="shared" si="22"/>
        <v>4</v>
      </c>
    </row>
    <row r="152" spans="1:36" s="129" customFormat="1">
      <c r="A152" s="129" t="s">
        <v>3437</v>
      </c>
      <c r="B152" s="156" t="s">
        <v>2665</v>
      </c>
      <c r="C152" s="156" t="s">
        <v>2666</v>
      </c>
      <c r="D152" s="156">
        <v>33256</v>
      </c>
      <c r="E152" s="157">
        <v>0</v>
      </c>
      <c r="F152" s="157">
        <v>0</v>
      </c>
      <c r="G152" s="157">
        <v>0</v>
      </c>
      <c r="H152" s="157">
        <v>0</v>
      </c>
      <c r="I152" s="157">
        <v>1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8">
        <f t="shared" si="19"/>
        <v>1</v>
      </c>
      <c r="AG152" s="159">
        <f t="shared" si="20"/>
        <v>1</v>
      </c>
      <c r="AH152" s="160">
        <f t="shared" si="21"/>
        <v>1</v>
      </c>
      <c r="AI152" s="175" t="s">
        <v>6166</v>
      </c>
      <c r="AJ152" s="129">
        <f t="shared" si="22"/>
        <v>3.6669999999999998</v>
      </c>
    </row>
    <row r="153" spans="1:36" s="129" customFormat="1">
      <c r="A153" s="129" t="s">
        <v>3437</v>
      </c>
      <c r="B153" s="156" t="s">
        <v>2667</v>
      </c>
      <c r="C153" s="156" t="s">
        <v>2668</v>
      </c>
      <c r="D153" s="156">
        <v>33256</v>
      </c>
      <c r="E153" s="157">
        <v>0</v>
      </c>
      <c r="F153" s="157">
        <v>0</v>
      </c>
      <c r="G153" s="157">
        <v>1</v>
      </c>
      <c r="H153" s="157">
        <v>0</v>
      </c>
      <c r="I153" s="157">
        <v>1</v>
      </c>
      <c r="J153" s="157">
        <v>0</v>
      </c>
      <c r="K153" s="157">
        <v>1</v>
      </c>
      <c r="L153" s="157">
        <v>0</v>
      </c>
      <c r="M153" s="157">
        <v>0</v>
      </c>
      <c r="N153" s="157">
        <v>0</v>
      </c>
      <c r="O153" s="157">
        <v>1</v>
      </c>
      <c r="P153" s="157">
        <v>0</v>
      </c>
      <c r="Q153" s="157">
        <v>1</v>
      </c>
      <c r="R153" s="157">
        <v>0</v>
      </c>
      <c r="S153" s="157">
        <v>1</v>
      </c>
      <c r="T153" s="157">
        <v>0</v>
      </c>
      <c r="U153" s="157">
        <v>1</v>
      </c>
      <c r="V153" s="157">
        <v>0</v>
      </c>
      <c r="W153" s="157">
        <v>0</v>
      </c>
      <c r="X153" s="157">
        <v>0</v>
      </c>
      <c r="Y153" s="157">
        <v>1</v>
      </c>
      <c r="Z153" s="157">
        <v>0</v>
      </c>
      <c r="AA153" s="157">
        <v>0</v>
      </c>
      <c r="AB153" s="157">
        <v>0</v>
      </c>
      <c r="AC153" s="157">
        <v>1</v>
      </c>
      <c r="AD153" s="157">
        <v>0</v>
      </c>
      <c r="AE153" s="157">
        <v>1</v>
      </c>
      <c r="AF153" s="158">
        <f t="shared" si="19"/>
        <v>10</v>
      </c>
      <c r="AG153" s="159">
        <f t="shared" si="20"/>
        <v>1</v>
      </c>
      <c r="AH153" s="160">
        <f t="shared" si="21"/>
        <v>10</v>
      </c>
      <c r="AI153" s="175" t="s">
        <v>3437</v>
      </c>
      <c r="AJ153" s="129">
        <f t="shared" si="22"/>
        <v>4</v>
      </c>
    </row>
    <row r="154" spans="1:36" s="129" customFormat="1">
      <c r="B154" s="156" t="s">
        <v>5436</v>
      </c>
      <c r="C154" s="156" t="s">
        <v>5437</v>
      </c>
      <c r="D154" s="156">
        <v>33256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8">
        <f t="shared" si="19"/>
        <v>0</v>
      </c>
      <c r="AG154" s="159">
        <f t="shared" si="20"/>
        <v>0</v>
      </c>
      <c r="AH154" s="160">
        <f t="shared" si="21"/>
        <v>0</v>
      </c>
      <c r="AI154" s="175" t="s">
        <v>3437</v>
      </c>
      <c r="AJ154" s="129">
        <f t="shared" si="22"/>
        <v>4</v>
      </c>
    </row>
    <row r="155" spans="1:36" s="129" customFormat="1">
      <c r="B155" s="156" t="s">
        <v>5438</v>
      </c>
      <c r="C155" s="156" t="s">
        <v>5439</v>
      </c>
      <c r="D155" s="156">
        <v>33256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8">
        <f t="shared" si="19"/>
        <v>0</v>
      </c>
      <c r="AG155" s="159">
        <f t="shared" si="20"/>
        <v>0</v>
      </c>
      <c r="AH155" s="160">
        <f t="shared" si="21"/>
        <v>0</v>
      </c>
      <c r="AI155" s="175" t="s">
        <v>6173</v>
      </c>
      <c r="AJ155" s="129">
        <f t="shared" si="22"/>
        <v>1.667</v>
      </c>
    </row>
    <row r="156" spans="1:36" s="129" customFormat="1">
      <c r="B156" s="156" t="s">
        <v>5444</v>
      </c>
      <c r="C156" s="156" t="s">
        <v>5445</v>
      </c>
      <c r="D156" s="156">
        <v>33256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8">
        <f t="shared" si="19"/>
        <v>0</v>
      </c>
      <c r="AG156" s="159">
        <f t="shared" si="20"/>
        <v>0</v>
      </c>
      <c r="AH156" s="160">
        <f t="shared" si="21"/>
        <v>0</v>
      </c>
      <c r="AI156" s="175" t="s">
        <v>6162</v>
      </c>
      <c r="AJ156" s="129">
        <f t="shared" si="22"/>
        <v>2</v>
      </c>
    </row>
    <row r="157" spans="1:36" s="129" customFormat="1">
      <c r="B157" s="156" t="s">
        <v>5446</v>
      </c>
      <c r="C157" s="156" t="s">
        <v>5447</v>
      </c>
      <c r="D157" s="156">
        <v>33256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8">
        <f t="shared" si="19"/>
        <v>0</v>
      </c>
      <c r="AG157" s="159">
        <f t="shared" si="20"/>
        <v>0</v>
      </c>
      <c r="AH157" s="160">
        <f t="shared" si="21"/>
        <v>0</v>
      </c>
      <c r="AI157" s="175" t="s">
        <v>6167</v>
      </c>
      <c r="AJ157" s="129">
        <f t="shared" si="22"/>
        <v>2.6669999999999998</v>
      </c>
    </row>
    <row r="158" spans="1:36" s="129" customFormat="1">
      <c r="B158" s="156" t="s">
        <v>5448</v>
      </c>
      <c r="C158" s="156" t="s">
        <v>5449</v>
      </c>
      <c r="D158" s="156">
        <v>33256</v>
      </c>
      <c r="E158" s="157">
        <v>0</v>
      </c>
      <c r="F158" s="157">
        <v>0</v>
      </c>
      <c r="G158" s="157">
        <v>0</v>
      </c>
      <c r="H158" s="157">
        <v>1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8">
        <f t="shared" si="19"/>
        <v>1</v>
      </c>
      <c r="AG158" s="159">
        <f t="shared" si="20"/>
        <v>1</v>
      </c>
      <c r="AH158" s="160">
        <f t="shared" si="21"/>
        <v>1</v>
      </c>
      <c r="AI158" s="175" t="s">
        <v>6168</v>
      </c>
      <c r="AJ158" s="129">
        <f t="shared" si="22"/>
        <v>3</v>
      </c>
    </row>
    <row r="159" spans="1:36" s="129" customFormat="1">
      <c r="B159" s="156" t="s">
        <v>5450</v>
      </c>
      <c r="C159" s="156" t="s">
        <v>5451</v>
      </c>
      <c r="D159" s="156">
        <v>33256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8">
        <f t="shared" si="19"/>
        <v>0</v>
      </c>
      <c r="AG159" s="159">
        <f t="shared" si="20"/>
        <v>0</v>
      </c>
      <c r="AH159" s="160">
        <f t="shared" si="21"/>
        <v>0</v>
      </c>
      <c r="AI159" s="175" t="s">
        <v>6167</v>
      </c>
      <c r="AJ159" s="129">
        <f t="shared" si="22"/>
        <v>2.6669999999999998</v>
      </c>
    </row>
    <row r="160" spans="1:36" s="129" customFormat="1">
      <c r="A160" s="129" t="s">
        <v>3437</v>
      </c>
      <c r="B160" s="156" t="s">
        <v>2677</v>
      </c>
      <c r="C160" s="156" t="s">
        <v>2678</v>
      </c>
      <c r="D160" s="156">
        <v>33256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8">
        <f t="shared" si="19"/>
        <v>0</v>
      </c>
      <c r="AG160" s="159">
        <f t="shared" si="20"/>
        <v>0</v>
      </c>
      <c r="AH160" s="160">
        <f t="shared" si="21"/>
        <v>0</v>
      </c>
      <c r="AI160" s="175" t="s">
        <v>3437</v>
      </c>
      <c r="AJ160" s="129">
        <f t="shared" si="22"/>
        <v>4</v>
      </c>
    </row>
    <row r="161" spans="1:36" s="129" customFormat="1">
      <c r="A161" s="129" t="s">
        <v>3437</v>
      </c>
      <c r="B161" s="156" t="s">
        <v>2679</v>
      </c>
      <c r="C161" s="156" t="s">
        <v>2680</v>
      </c>
      <c r="D161" s="156">
        <v>33256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8">
        <f t="shared" si="19"/>
        <v>0</v>
      </c>
      <c r="AG161" s="159">
        <f t="shared" si="20"/>
        <v>0</v>
      </c>
      <c r="AH161" s="160">
        <f t="shared" si="21"/>
        <v>0</v>
      </c>
      <c r="AI161" s="175" t="s">
        <v>6168</v>
      </c>
      <c r="AJ161" s="129">
        <f t="shared" si="22"/>
        <v>3</v>
      </c>
    </row>
    <row r="162" spans="1:36" s="129" customFormat="1">
      <c r="B162" s="156" t="s">
        <v>5452</v>
      </c>
      <c r="C162" s="156" t="s">
        <v>5453</v>
      </c>
      <c r="D162" s="156">
        <v>33256</v>
      </c>
      <c r="E162" s="157">
        <v>0</v>
      </c>
      <c r="F162" s="157">
        <v>0</v>
      </c>
      <c r="G162" s="157">
        <v>1</v>
      </c>
      <c r="H162" s="157">
        <v>0</v>
      </c>
      <c r="I162" s="157">
        <v>1</v>
      </c>
      <c r="J162" s="157">
        <v>0</v>
      </c>
      <c r="K162" s="157">
        <v>1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8">
        <f t="shared" si="19"/>
        <v>3</v>
      </c>
      <c r="AG162" s="159">
        <f t="shared" si="20"/>
        <v>1</v>
      </c>
      <c r="AH162" s="160">
        <f t="shared" si="21"/>
        <v>3</v>
      </c>
      <c r="AI162" s="175" t="s">
        <v>6167</v>
      </c>
      <c r="AJ162" s="129">
        <f t="shared" si="22"/>
        <v>2.6669999999999998</v>
      </c>
    </row>
    <row r="163" spans="1:36" s="129" customFormat="1">
      <c r="B163" s="156" t="s">
        <v>5454</v>
      </c>
      <c r="C163" s="156" t="s">
        <v>5455</v>
      </c>
      <c r="D163" s="156">
        <v>33256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7">
        <v>0</v>
      </c>
      <c r="AF163" s="158">
        <f t="shared" si="19"/>
        <v>0</v>
      </c>
      <c r="AG163" s="159">
        <f t="shared" si="20"/>
        <v>0</v>
      </c>
      <c r="AH163" s="160">
        <f t="shared" si="21"/>
        <v>0</v>
      </c>
      <c r="AI163" s="175" t="s">
        <v>3437</v>
      </c>
      <c r="AJ163" s="129">
        <f t="shared" si="22"/>
        <v>4</v>
      </c>
    </row>
    <row r="164" spans="1:36" s="129" customFormat="1">
      <c r="B164" s="156" t="s">
        <v>5456</v>
      </c>
      <c r="C164" s="156" t="s">
        <v>5457</v>
      </c>
      <c r="D164" s="156">
        <v>33256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8">
        <f t="shared" si="19"/>
        <v>0</v>
      </c>
      <c r="AG164" s="159">
        <f t="shared" si="20"/>
        <v>0</v>
      </c>
      <c r="AH164" s="160">
        <f t="shared" si="21"/>
        <v>0</v>
      </c>
      <c r="AI164" s="175" t="s">
        <v>3438</v>
      </c>
      <c r="AJ164" s="129">
        <f t="shared" si="22"/>
        <v>1</v>
      </c>
    </row>
    <row r="165" spans="1:36" s="129" customFormat="1">
      <c r="B165" s="156" t="s">
        <v>5458</v>
      </c>
      <c r="C165" s="156" t="s">
        <v>5459</v>
      </c>
      <c r="D165" s="156">
        <v>33256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8">
        <f t="shared" si="19"/>
        <v>0</v>
      </c>
      <c r="AG165" s="159">
        <f t="shared" si="20"/>
        <v>0</v>
      </c>
      <c r="AH165" s="160">
        <f t="shared" si="21"/>
        <v>0</v>
      </c>
      <c r="AI165" s="175" t="s">
        <v>3437</v>
      </c>
      <c r="AJ165" s="129">
        <f t="shared" si="22"/>
        <v>4</v>
      </c>
    </row>
    <row r="166" spans="1:36" s="129" customFormat="1">
      <c r="B166" s="156" t="s">
        <v>5460</v>
      </c>
      <c r="C166" s="156" t="s">
        <v>5461</v>
      </c>
      <c r="D166" s="156">
        <v>33256</v>
      </c>
      <c r="E166" s="157">
        <v>0</v>
      </c>
      <c r="F166" s="157">
        <v>0</v>
      </c>
      <c r="G166" s="157">
        <v>0</v>
      </c>
      <c r="H166" s="157">
        <v>1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8">
        <f t="shared" si="19"/>
        <v>1</v>
      </c>
      <c r="AG166" s="159">
        <f t="shared" si="20"/>
        <v>1</v>
      </c>
      <c r="AH166" s="160">
        <f t="shared" si="21"/>
        <v>1</v>
      </c>
      <c r="AI166" s="175" t="s">
        <v>6168</v>
      </c>
      <c r="AJ166" s="129">
        <f t="shared" si="22"/>
        <v>3</v>
      </c>
    </row>
    <row r="167" spans="1:36" s="129" customFormat="1">
      <c r="B167" s="156" t="s">
        <v>5462</v>
      </c>
      <c r="C167" s="156" t="s">
        <v>5463</v>
      </c>
      <c r="D167" s="156">
        <v>33256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7">
        <v>0</v>
      </c>
      <c r="AF167" s="158">
        <f t="shared" si="19"/>
        <v>0</v>
      </c>
      <c r="AG167" s="159">
        <f t="shared" si="20"/>
        <v>0</v>
      </c>
      <c r="AH167" s="160">
        <f t="shared" si="21"/>
        <v>0</v>
      </c>
      <c r="AI167" s="175" t="s">
        <v>6168</v>
      </c>
      <c r="AJ167" s="129">
        <f t="shared" si="22"/>
        <v>3</v>
      </c>
    </row>
    <row r="168" spans="1:36" s="129" customFormat="1">
      <c r="B168" s="156" t="s">
        <v>5464</v>
      </c>
      <c r="C168" s="156" t="s">
        <v>5465</v>
      </c>
      <c r="D168" s="156">
        <v>33256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8">
        <f t="shared" si="19"/>
        <v>0</v>
      </c>
      <c r="AG168" s="159">
        <f t="shared" si="20"/>
        <v>0</v>
      </c>
      <c r="AH168" s="160">
        <f t="shared" si="21"/>
        <v>0</v>
      </c>
      <c r="AI168" s="175" t="s">
        <v>6168</v>
      </c>
      <c r="AJ168" s="129">
        <f t="shared" si="22"/>
        <v>3</v>
      </c>
    </row>
    <row r="169" spans="1:36" s="129" customFormat="1">
      <c r="B169" s="156" t="s">
        <v>5466</v>
      </c>
      <c r="C169" s="156" t="s">
        <v>5467</v>
      </c>
      <c r="D169" s="156">
        <v>33256</v>
      </c>
      <c r="E169" s="157">
        <v>0</v>
      </c>
      <c r="F169" s="157">
        <v>0</v>
      </c>
      <c r="G169" s="157">
        <v>0</v>
      </c>
      <c r="H169" s="157">
        <v>1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8">
        <f t="shared" si="19"/>
        <v>1</v>
      </c>
      <c r="AG169" s="159">
        <f t="shared" si="20"/>
        <v>1</v>
      </c>
      <c r="AH169" s="160">
        <f t="shared" si="21"/>
        <v>1</v>
      </c>
      <c r="AI169" s="175" t="s">
        <v>6170</v>
      </c>
      <c r="AJ169" s="129">
        <f t="shared" si="22"/>
        <v>3.3330000000000002</v>
      </c>
    </row>
    <row r="170" spans="1:36" s="129" customFormat="1">
      <c r="B170" s="156" t="s">
        <v>5468</v>
      </c>
      <c r="C170" s="156" t="s">
        <v>5469</v>
      </c>
      <c r="D170" s="156">
        <v>33256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8">
        <f t="shared" si="19"/>
        <v>0</v>
      </c>
      <c r="AG170" s="159">
        <f t="shared" si="20"/>
        <v>0</v>
      </c>
      <c r="AH170" s="160">
        <f t="shared" si="21"/>
        <v>0</v>
      </c>
      <c r="AI170" s="175" t="s">
        <v>6162</v>
      </c>
      <c r="AJ170" s="129">
        <f t="shared" si="22"/>
        <v>2</v>
      </c>
    </row>
    <row r="171" spans="1:36" s="129" customFormat="1">
      <c r="A171" s="129" t="s">
        <v>3437</v>
      </c>
      <c r="B171" s="156" t="s">
        <v>2695</v>
      </c>
      <c r="C171" s="156" t="s">
        <v>2696</v>
      </c>
      <c r="D171" s="156">
        <v>33256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8">
        <f t="shared" si="19"/>
        <v>0</v>
      </c>
      <c r="AG171" s="159">
        <f t="shared" si="20"/>
        <v>0</v>
      </c>
      <c r="AH171" s="160">
        <f t="shared" si="21"/>
        <v>0</v>
      </c>
      <c r="AI171" s="175" t="s">
        <v>6168</v>
      </c>
      <c r="AJ171" s="129">
        <f t="shared" si="22"/>
        <v>3</v>
      </c>
    </row>
    <row r="172" spans="1:36" s="129" customFormat="1">
      <c r="B172" s="156" t="s">
        <v>5474</v>
      </c>
      <c r="C172" s="156" t="s">
        <v>5475</v>
      </c>
      <c r="D172" s="156">
        <v>33256</v>
      </c>
      <c r="E172" s="157">
        <v>0</v>
      </c>
      <c r="F172" s="157">
        <v>1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1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8">
        <f t="shared" si="19"/>
        <v>2</v>
      </c>
      <c r="AG172" s="159">
        <f t="shared" si="20"/>
        <v>1</v>
      </c>
      <c r="AH172" s="160">
        <f t="shared" si="21"/>
        <v>2</v>
      </c>
      <c r="AI172" s="175" t="s">
        <v>6166</v>
      </c>
      <c r="AJ172" s="129">
        <f t="shared" si="22"/>
        <v>3.6669999999999998</v>
      </c>
    </row>
    <row r="173" spans="1:36" s="129" customFormat="1">
      <c r="B173" s="156" t="s">
        <v>5476</v>
      </c>
      <c r="C173" s="156" t="s">
        <v>5477</v>
      </c>
      <c r="D173" s="156">
        <v>33256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7">
        <v>0</v>
      </c>
      <c r="AF173" s="158">
        <f t="shared" si="19"/>
        <v>0</v>
      </c>
      <c r="AG173" s="159">
        <f t="shared" si="20"/>
        <v>0</v>
      </c>
      <c r="AH173" s="160">
        <f t="shared" si="21"/>
        <v>0</v>
      </c>
      <c r="AI173" s="175" t="s">
        <v>3437</v>
      </c>
      <c r="AJ173" s="129">
        <f t="shared" si="22"/>
        <v>4</v>
      </c>
    </row>
    <row r="174" spans="1:36" s="129" customFormat="1">
      <c r="B174" s="156" t="s">
        <v>5478</v>
      </c>
      <c r="C174" s="156" t="s">
        <v>5479</v>
      </c>
      <c r="D174" s="156">
        <v>33256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1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7">
        <v>0</v>
      </c>
      <c r="AF174" s="158">
        <f t="shared" si="19"/>
        <v>1</v>
      </c>
      <c r="AG174" s="159">
        <f t="shared" si="20"/>
        <v>1</v>
      </c>
      <c r="AH174" s="160">
        <f t="shared" si="21"/>
        <v>1</v>
      </c>
      <c r="AI174" s="175" t="s">
        <v>3437</v>
      </c>
      <c r="AJ174" s="129">
        <f t="shared" si="22"/>
        <v>4</v>
      </c>
    </row>
    <row r="175" spans="1:36" s="129" customFormat="1">
      <c r="B175" s="156" t="s">
        <v>5480</v>
      </c>
      <c r="C175" s="156" t="s">
        <v>5481</v>
      </c>
      <c r="D175" s="156">
        <v>33256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8">
        <f t="shared" si="19"/>
        <v>0</v>
      </c>
      <c r="AG175" s="159">
        <f t="shared" si="20"/>
        <v>0</v>
      </c>
      <c r="AH175" s="160">
        <f t="shared" si="21"/>
        <v>0</v>
      </c>
      <c r="AI175" s="175" t="s">
        <v>6166</v>
      </c>
      <c r="AJ175" s="129">
        <f t="shared" si="22"/>
        <v>3.6669999999999998</v>
      </c>
    </row>
    <row r="176" spans="1:36" s="129" customFormat="1">
      <c r="B176" s="156" t="s">
        <v>5482</v>
      </c>
      <c r="C176" s="156" t="s">
        <v>5483</v>
      </c>
      <c r="D176" s="156">
        <v>33256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8">
        <f t="shared" si="19"/>
        <v>0</v>
      </c>
      <c r="AG176" s="159">
        <f t="shared" si="20"/>
        <v>0</v>
      </c>
      <c r="AH176" s="160">
        <f t="shared" si="21"/>
        <v>0</v>
      </c>
      <c r="AI176" s="175" t="s">
        <v>6166</v>
      </c>
      <c r="AJ176" s="129">
        <f t="shared" si="22"/>
        <v>3.6669999999999998</v>
      </c>
    </row>
    <row r="177" spans="1:36" s="129" customFormat="1">
      <c r="B177" s="156" t="s">
        <v>5484</v>
      </c>
      <c r="C177" s="156" t="s">
        <v>5485</v>
      </c>
      <c r="D177" s="156">
        <v>33256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8">
        <f t="shared" si="19"/>
        <v>0</v>
      </c>
      <c r="AG177" s="159">
        <f t="shared" si="20"/>
        <v>0</v>
      </c>
      <c r="AH177" s="160">
        <f t="shared" si="21"/>
        <v>0</v>
      </c>
      <c r="AI177" s="175" t="s">
        <v>6168</v>
      </c>
      <c r="AJ177" s="129">
        <f t="shared" si="22"/>
        <v>3</v>
      </c>
    </row>
    <row r="178" spans="1:36" s="129" customFormat="1">
      <c r="B178" s="156" t="s">
        <v>5486</v>
      </c>
      <c r="C178" s="156" t="s">
        <v>5487</v>
      </c>
      <c r="D178" s="156">
        <v>33256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8">
        <f t="shared" si="19"/>
        <v>0</v>
      </c>
      <c r="AG178" s="159">
        <f t="shared" si="20"/>
        <v>0</v>
      </c>
      <c r="AH178" s="160">
        <f t="shared" si="21"/>
        <v>0</v>
      </c>
      <c r="AI178" s="175" t="s">
        <v>6164</v>
      </c>
      <c r="AJ178" s="129">
        <f t="shared" si="22"/>
        <v>2.3330000000000002</v>
      </c>
    </row>
    <row r="179" spans="1:36" s="129" customFormat="1">
      <c r="B179" s="156" t="s">
        <v>5488</v>
      </c>
      <c r="C179" s="156" t="s">
        <v>5489</v>
      </c>
      <c r="D179" s="156">
        <v>33256</v>
      </c>
      <c r="E179" s="157">
        <v>0</v>
      </c>
      <c r="F179" s="157">
        <v>0</v>
      </c>
      <c r="G179" s="157">
        <v>0</v>
      </c>
      <c r="H179" s="157">
        <v>1</v>
      </c>
      <c r="I179" s="157">
        <v>0</v>
      </c>
      <c r="J179" s="157">
        <v>1</v>
      </c>
      <c r="K179" s="157">
        <v>0</v>
      </c>
      <c r="L179" s="157">
        <v>1</v>
      </c>
      <c r="M179" s="157">
        <v>0</v>
      </c>
      <c r="N179" s="157">
        <v>0</v>
      </c>
      <c r="O179" s="157">
        <v>0</v>
      </c>
      <c r="P179" s="157">
        <v>1</v>
      </c>
      <c r="Q179" s="157">
        <v>0</v>
      </c>
      <c r="R179" s="157">
        <v>1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7">
        <v>0</v>
      </c>
      <c r="AF179" s="158">
        <f t="shared" si="19"/>
        <v>5</v>
      </c>
      <c r="AG179" s="159">
        <f t="shared" si="20"/>
        <v>1</v>
      </c>
      <c r="AH179" s="160">
        <f t="shared" si="21"/>
        <v>5</v>
      </c>
      <c r="AI179" s="175" t="s">
        <v>6166</v>
      </c>
      <c r="AJ179" s="129">
        <f t="shared" si="22"/>
        <v>3.6669999999999998</v>
      </c>
    </row>
    <row r="180" spans="1:36" s="129" customFormat="1">
      <c r="B180" s="156" t="s">
        <v>5490</v>
      </c>
      <c r="C180" s="156" t="s">
        <v>5491</v>
      </c>
      <c r="D180" s="156">
        <v>33256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8">
        <f t="shared" si="19"/>
        <v>0</v>
      </c>
      <c r="AG180" s="159">
        <f t="shared" si="20"/>
        <v>0</v>
      </c>
      <c r="AH180" s="160">
        <f t="shared" si="21"/>
        <v>0</v>
      </c>
      <c r="AI180" s="175" t="s">
        <v>6171</v>
      </c>
      <c r="AJ180" s="129" t="str">
        <f t="shared" si="22"/>
        <v>QQQ</v>
      </c>
    </row>
    <row r="181" spans="1:36" s="129" customFormat="1">
      <c r="B181" s="156" t="s">
        <v>5494</v>
      </c>
      <c r="C181" s="156" t="s">
        <v>5495</v>
      </c>
      <c r="D181" s="156">
        <v>33256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8">
        <f t="shared" si="19"/>
        <v>0</v>
      </c>
      <c r="AG181" s="159">
        <f t="shared" si="20"/>
        <v>0</v>
      </c>
      <c r="AH181" s="160">
        <f t="shared" si="21"/>
        <v>0</v>
      </c>
      <c r="AI181" s="175" t="s">
        <v>6162</v>
      </c>
      <c r="AJ181" s="129">
        <f t="shared" si="22"/>
        <v>2</v>
      </c>
    </row>
    <row r="182" spans="1:36" s="129" customFormat="1">
      <c r="B182" s="156" t="s">
        <v>5496</v>
      </c>
      <c r="C182" s="156" t="s">
        <v>5497</v>
      </c>
      <c r="D182" s="156">
        <v>33256</v>
      </c>
      <c r="E182" s="157">
        <v>0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8">
        <f t="shared" si="19"/>
        <v>0</v>
      </c>
      <c r="AG182" s="159">
        <f t="shared" si="20"/>
        <v>0</v>
      </c>
      <c r="AH182" s="160">
        <f t="shared" si="21"/>
        <v>0</v>
      </c>
      <c r="AI182" s="175" t="s">
        <v>6164</v>
      </c>
      <c r="AJ182" s="129">
        <f t="shared" si="22"/>
        <v>2.3330000000000002</v>
      </c>
    </row>
    <row r="183" spans="1:36" s="129" customFormat="1">
      <c r="B183" s="156" t="s">
        <v>5498</v>
      </c>
      <c r="C183" s="156" t="s">
        <v>5499</v>
      </c>
      <c r="D183" s="156">
        <v>33256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8">
        <f t="shared" si="19"/>
        <v>0</v>
      </c>
      <c r="AG183" s="159">
        <f t="shared" si="20"/>
        <v>0</v>
      </c>
      <c r="AH183" s="160">
        <f t="shared" si="21"/>
        <v>0</v>
      </c>
      <c r="AI183" s="175" t="s">
        <v>3437</v>
      </c>
      <c r="AJ183" s="129">
        <f t="shared" si="22"/>
        <v>4</v>
      </c>
    </row>
    <row r="184" spans="1:36" s="129" customFormat="1">
      <c r="B184" s="156" t="s">
        <v>5500</v>
      </c>
      <c r="C184" s="156" t="s">
        <v>5501</v>
      </c>
      <c r="D184" s="156">
        <v>33256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1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8">
        <f t="shared" si="19"/>
        <v>1</v>
      </c>
      <c r="AG184" s="159">
        <f t="shared" si="20"/>
        <v>1</v>
      </c>
      <c r="AH184" s="160">
        <f t="shared" si="21"/>
        <v>1</v>
      </c>
      <c r="AI184" s="175" t="s">
        <v>3437</v>
      </c>
      <c r="AJ184" s="129">
        <f t="shared" si="22"/>
        <v>4</v>
      </c>
    </row>
    <row r="185" spans="1:36" s="129" customFormat="1">
      <c r="A185" s="129" t="s">
        <v>3437</v>
      </c>
      <c r="B185" s="156" t="s">
        <v>2723</v>
      </c>
      <c r="C185" s="156" t="s">
        <v>2724</v>
      </c>
      <c r="D185" s="156">
        <v>33256</v>
      </c>
      <c r="E185" s="157">
        <v>0</v>
      </c>
      <c r="F185" s="157">
        <v>0</v>
      </c>
      <c r="G185" s="157">
        <v>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8">
        <f t="shared" si="19"/>
        <v>0</v>
      </c>
      <c r="AG185" s="159">
        <f t="shared" si="20"/>
        <v>0</v>
      </c>
      <c r="AH185" s="160">
        <f t="shared" si="21"/>
        <v>0</v>
      </c>
      <c r="AI185" s="175" t="s">
        <v>6170</v>
      </c>
      <c r="AJ185" s="129">
        <f t="shared" si="22"/>
        <v>3.3330000000000002</v>
      </c>
    </row>
    <row r="186" spans="1:36" s="129" customFormat="1">
      <c r="A186" s="129" t="s">
        <v>3437</v>
      </c>
      <c r="B186" s="156" t="s">
        <v>2725</v>
      </c>
      <c r="C186" s="156" t="s">
        <v>2726</v>
      </c>
      <c r="D186" s="156">
        <v>33256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8">
        <f t="shared" si="19"/>
        <v>0</v>
      </c>
      <c r="AG186" s="159">
        <f t="shared" si="20"/>
        <v>0</v>
      </c>
      <c r="AH186" s="160">
        <f t="shared" si="21"/>
        <v>0</v>
      </c>
      <c r="AI186" s="175" t="s">
        <v>6168</v>
      </c>
      <c r="AJ186" s="129">
        <f t="shared" si="22"/>
        <v>3</v>
      </c>
    </row>
    <row r="187" spans="1:36" s="129" customFormat="1">
      <c r="B187" s="156" t="s">
        <v>3699</v>
      </c>
      <c r="C187" s="156" t="s">
        <v>3700</v>
      </c>
      <c r="D187" s="156">
        <v>33256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7">
        <v>0</v>
      </c>
      <c r="AF187" s="158">
        <f t="shared" si="19"/>
        <v>0</v>
      </c>
      <c r="AG187" s="159">
        <f t="shared" si="20"/>
        <v>0</v>
      </c>
      <c r="AH187" s="160">
        <f t="shared" si="21"/>
        <v>0</v>
      </c>
      <c r="AI187" s="175" t="s">
        <v>6162</v>
      </c>
      <c r="AJ187" s="129">
        <f t="shared" si="22"/>
        <v>2</v>
      </c>
    </row>
    <row r="188" spans="1:36" s="129" customFormat="1">
      <c r="B188" s="156" t="s">
        <v>5502</v>
      </c>
      <c r="C188" s="156" t="s">
        <v>5503</v>
      </c>
      <c r="D188" s="156">
        <v>33256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1</v>
      </c>
      <c r="L188" s="157">
        <v>0</v>
      </c>
      <c r="M188" s="157">
        <v>0</v>
      </c>
      <c r="N188" s="157">
        <v>0</v>
      </c>
      <c r="O188" s="157">
        <v>1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7">
        <v>0</v>
      </c>
      <c r="AF188" s="158">
        <f t="shared" si="19"/>
        <v>2</v>
      </c>
      <c r="AG188" s="159">
        <f t="shared" si="20"/>
        <v>1</v>
      </c>
      <c r="AH188" s="160">
        <f t="shared" si="21"/>
        <v>2</v>
      </c>
      <c r="AI188" s="175" t="s">
        <v>6164</v>
      </c>
      <c r="AJ188" s="129">
        <f t="shared" si="22"/>
        <v>2.3330000000000002</v>
      </c>
    </row>
    <row r="189" spans="1:36" s="129" customFormat="1">
      <c r="B189" s="156" t="s">
        <v>5504</v>
      </c>
      <c r="C189" s="156" t="s">
        <v>5505</v>
      </c>
      <c r="D189" s="156">
        <v>33256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1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8">
        <f t="shared" si="19"/>
        <v>1</v>
      </c>
      <c r="AG189" s="159">
        <f t="shared" si="20"/>
        <v>1</v>
      </c>
      <c r="AH189" s="160">
        <f t="shared" si="21"/>
        <v>1</v>
      </c>
      <c r="AI189" s="175" t="s">
        <v>3438</v>
      </c>
      <c r="AJ189" s="129">
        <f t="shared" si="22"/>
        <v>1</v>
      </c>
    </row>
    <row r="190" spans="1:36" s="129" customFormat="1">
      <c r="B190" s="156" t="s">
        <v>4210</v>
      </c>
      <c r="C190" s="156" t="s">
        <v>4211</v>
      </c>
      <c r="D190" s="156">
        <v>33256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8">
        <f t="shared" si="19"/>
        <v>0</v>
      </c>
      <c r="AG190" s="159">
        <f t="shared" si="20"/>
        <v>0</v>
      </c>
      <c r="AH190" s="160">
        <f t="shared" si="21"/>
        <v>0</v>
      </c>
      <c r="AI190" s="175" t="s">
        <v>3437</v>
      </c>
      <c r="AJ190" s="129">
        <f t="shared" si="22"/>
        <v>4</v>
      </c>
    </row>
    <row r="191" spans="1:36" s="129" customFormat="1">
      <c r="B191" s="156" t="s">
        <v>5506</v>
      </c>
      <c r="C191" s="156" t="s">
        <v>5507</v>
      </c>
      <c r="D191" s="156">
        <v>33256</v>
      </c>
      <c r="E191" s="157">
        <v>0</v>
      </c>
      <c r="F191" s="157">
        <v>0</v>
      </c>
      <c r="G191" s="157">
        <v>0</v>
      </c>
      <c r="H191" s="157">
        <v>0</v>
      </c>
      <c r="I191" s="157">
        <v>1</v>
      </c>
      <c r="J191" s="157">
        <v>0</v>
      </c>
      <c r="K191" s="157">
        <v>1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8">
        <f t="shared" si="19"/>
        <v>2</v>
      </c>
      <c r="AG191" s="159">
        <f t="shared" si="20"/>
        <v>1</v>
      </c>
      <c r="AH191" s="160">
        <f t="shared" si="21"/>
        <v>2</v>
      </c>
      <c r="AI191" s="175" t="s">
        <v>6170</v>
      </c>
      <c r="AJ191" s="129">
        <f t="shared" si="22"/>
        <v>3.3330000000000002</v>
      </c>
    </row>
    <row r="192" spans="1:36" s="129" customFormat="1">
      <c r="B192" s="156" t="s">
        <v>5508</v>
      </c>
      <c r="C192" s="156" t="s">
        <v>5509</v>
      </c>
      <c r="D192" s="156">
        <v>33256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8">
        <f t="shared" si="19"/>
        <v>0</v>
      </c>
      <c r="AG192" s="159">
        <f t="shared" si="20"/>
        <v>0</v>
      </c>
      <c r="AH192" s="160">
        <f t="shared" si="21"/>
        <v>0</v>
      </c>
      <c r="AI192" s="175" t="s">
        <v>6170</v>
      </c>
      <c r="AJ192" s="129">
        <f t="shared" si="22"/>
        <v>3.3330000000000002</v>
      </c>
    </row>
    <row r="193" spans="1:60" s="129" customFormat="1">
      <c r="A193" s="129" t="s">
        <v>3437</v>
      </c>
      <c r="B193" s="156" t="s">
        <v>2735</v>
      </c>
      <c r="C193" s="156" t="s">
        <v>2736</v>
      </c>
      <c r="D193" s="156">
        <v>33256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8">
        <f t="shared" si="19"/>
        <v>0</v>
      </c>
      <c r="AG193" s="159">
        <f t="shared" si="20"/>
        <v>0</v>
      </c>
      <c r="AH193" s="160">
        <f t="shared" si="21"/>
        <v>0</v>
      </c>
      <c r="AI193" s="175" t="s">
        <v>6168</v>
      </c>
      <c r="AJ193" s="129">
        <f t="shared" si="22"/>
        <v>3</v>
      </c>
    </row>
    <row r="194" spans="1:60" s="129" customFormat="1">
      <c r="B194" s="156" t="s">
        <v>5514</v>
      </c>
      <c r="C194" s="156" t="s">
        <v>5515</v>
      </c>
      <c r="D194" s="156">
        <v>33256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8">
        <f t="shared" si="19"/>
        <v>0</v>
      </c>
      <c r="AG194" s="159">
        <f t="shared" si="20"/>
        <v>0</v>
      </c>
      <c r="AH194" s="160">
        <f t="shared" si="21"/>
        <v>0</v>
      </c>
      <c r="AI194" s="175" t="s">
        <v>6163</v>
      </c>
      <c r="AJ194" s="129">
        <f t="shared" si="22"/>
        <v>0</v>
      </c>
    </row>
    <row r="195" spans="1:60" s="129" customFormat="1">
      <c r="B195" s="156" t="s">
        <v>5516</v>
      </c>
      <c r="C195" s="156" t="s">
        <v>5517</v>
      </c>
      <c r="D195" s="156">
        <v>33256</v>
      </c>
      <c r="E195" s="157">
        <v>0</v>
      </c>
      <c r="F195" s="157">
        <v>0</v>
      </c>
      <c r="G195" s="157">
        <v>0</v>
      </c>
      <c r="H195" s="157">
        <v>0</v>
      </c>
      <c r="I195" s="157">
        <v>1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8">
        <f t="shared" si="19"/>
        <v>1</v>
      </c>
      <c r="AG195" s="159">
        <f t="shared" si="20"/>
        <v>1</v>
      </c>
      <c r="AH195" s="160">
        <f t="shared" si="21"/>
        <v>1</v>
      </c>
      <c r="AI195" s="175" t="s">
        <v>6168</v>
      </c>
      <c r="AJ195" s="129">
        <f t="shared" si="22"/>
        <v>3</v>
      </c>
    </row>
    <row r="196" spans="1:60" s="153" customFormat="1">
      <c r="A196" s="129"/>
      <c r="B196" s="156" t="s">
        <v>5518</v>
      </c>
      <c r="C196" s="156" t="s">
        <v>5519</v>
      </c>
      <c r="D196" s="156">
        <v>33256</v>
      </c>
      <c r="E196" s="157">
        <v>0</v>
      </c>
      <c r="F196" s="157">
        <v>0</v>
      </c>
      <c r="G196" s="157">
        <v>0</v>
      </c>
      <c r="H196" s="157">
        <v>0</v>
      </c>
      <c r="I196" s="157">
        <v>1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8">
        <f t="shared" si="19"/>
        <v>1</v>
      </c>
      <c r="AG196" s="159">
        <f t="shared" si="20"/>
        <v>1</v>
      </c>
      <c r="AH196" s="160">
        <f t="shared" si="21"/>
        <v>1</v>
      </c>
      <c r="AI196" s="175" t="s">
        <v>6166</v>
      </c>
      <c r="AJ196" s="129">
        <f t="shared" si="22"/>
        <v>3.6669999999999998</v>
      </c>
      <c r="AK196" s="129"/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  <c r="BA196" s="129"/>
      <c r="BB196" s="129"/>
      <c r="BC196" s="129"/>
      <c r="BD196" s="129"/>
      <c r="BE196" s="129"/>
      <c r="BF196" s="129"/>
      <c r="BG196" s="129"/>
      <c r="BH196" s="129"/>
    </row>
    <row r="197" spans="1:60" s="153" customFormat="1">
      <c r="A197" s="129"/>
      <c r="B197" s="156" t="s">
        <v>5520</v>
      </c>
      <c r="C197" s="156" t="s">
        <v>5521</v>
      </c>
      <c r="D197" s="156">
        <v>33256</v>
      </c>
      <c r="E197" s="157">
        <v>1</v>
      </c>
      <c r="F197" s="157">
        <v>0</v>
      </c>
      <c r="G197" s="157">
        <v>0</v>
      </c>
      <c r="H197" s="157">
        <v>0</v>
      </c>
      <c r="I197" s="157">
        <v>1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7">
        <v>0</v>
      </c>
      <c r="AF197" s="158">
        <f t="shared" si="19"/>
        <v>2</v>
      </c>
      <c r="AG197" s="159">
        <f t="shared" si="20"/>
        <v>1</v>
      </c>
      <c r="AH197" s="160">
        <f t="shared" si="21"/>
        <v>2</v>
      </c>
      <c r="AI197" s="175" t="s">
        <v>6168</v>
      </c>
      <c r="AJ197" s="129">
        <f t="shared" si="22"/>
        <v>3</v>
      </c>
      <c r="AK197" s="129"/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  <c r="BA197" s="129"/>
      <c r="BB197" s="129"/>
      <c r="BC197" s="129"/>
      <c r="BD197" s="129"/>
      <c r="BE197" s="129"/>
      <c r="BF197" s="129"/>
      <c r="BG197" s="129"/>
      <c r="BH197" s="129"/>
    </row>
    <row r="198" spans="1:60" s="153" customFormat="1">
      <c r="A198" s="129" t="s">
        <v>3437</v>
      </c>
      <c r="B198" s="156" t="s">
        <v>2745</v>
      </c>
      <c r="C198" s="156" t="s">
        <v>2746</v>
      </c>
      <c r="D198" s="156">
        <v>33256</v>
      </c>
      <c r="E198" s="157">
        <v>0</v>
      </c>
      <c r="F198" s="157">
        <v>1</v>
      </c>
      <c r="G198" s="157">
        <v>0</v>
      </c>
      <c r="H198" s="157">
        <v>1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8">
        <f t="shared" si="19"/>
        <v>2</v>
      </c>
      <c r="AG198" s="159">
        <f t="shared" si="20"/>
        <v>1</v>
      </c>
      <c r="AH198" s="160">
        <f t="shared" si="21"/>
        <v>2</v>
      </c>
      <c r="AI198" s="175" t="s">
        <v>6170</v>
      </c>
      <c r="AJ198" s="129">
        <f t="shared" si="22"/>
        <v>3.3330000000000002</v>
      </c>
      <c r="AK198" s="129"/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29"/>
      <c r="BH198" s="129"/>
    </row>
    <row r="199" spans="1:60" s="153" customFormat="1">
      <c r="A199" s="129"/>
      <c r="B199" s="156" t="s">
        <v>5524</v>
      </c>
      <c r="C199" s="156" t="s">
        <v>5525</v>
      </c>
      <c r="D199" s="156">
        <v>33256</v>
      </c>
      <c r="E199" s="157">
        <v>0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7">
        <v>0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0</v>
      </c>
      <c r="T199" s="157">
        <v>0</v>
      </c>
      <c r="U199" s="157">
        <v>0</v>
      </c>
      <c r="V199" s="157">
        <v>0</v>
      </c>
      <c r="W199" s="157">
        <v>0</v>
      </c>
      <c r="X199" s="157">
        <v>0</v>
      </c>
      <c r="Y199" s="157">
        <v>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8">
        <f t="shared" si="19"/>
        <v>0</v>
      </c>
      <c r="AG199" s="159">
        <f t="shared" si="20"/>
        <v>0</v>
      </c>
      <c r="AH199" s="160">
        <f t="shared" si="21"/>
        <v>0</v>
      </c>
      <c r="AI199" s="175" t="s">
        <v>6171</v>
      </c>
      <c r="AJ199" s="129" t="str">
        <f t="shared" si="22"/>
        <v>QQQ</v>
      </c>
      <c r="AK199" s="129"/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  <c r="BA199" s="129"/>
      <c r="BB199" s="129"/>
      <c r="BC199" s="129"/>
      <c r="BD199" s="129"/>
      <c r="BE199" s="129"/>
      <c r="BF199" s="129"/>
      <c r="BG199" s="129"/>
      <c r="BH199" s="129"/>
    </row>
    <row r="200" spans="1:60" s="153" customFormat="1">
      <c r="A200" s="129"/>
      <c r="B200" s="156" t="s">
        <v>5526</v>
      </c>
      <c r="C200" s="156" t="s">
        <v>5527</v>
      </c>
      <c r="D200" s="156">
        <v>33256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8">
        <f t="shared" si="19"/>
        <v>0</v>
      </c>
      <c r="AG200" s="159">
        <f t="shared" si="20"/>
        <v>0</v>
      </c>
      <c r="AH200" s="160">
        <f t="shared" si="21"/>
        <v>0</v>
      </c>
      <c r="AI200" s="175" t="s">
        <v>6170</v>
      </c>
      <c r="AJ200" s="129">
        <f t="shared" si="22"/>
        <v>3.3330000000000002</v>
      </c>
      <c r="AK200" s="129"/>
      <c r="AL200" s="129"/>
      <c r="AM200" s="129"/>
      <c r="AN200" s="129"/>
      <c r="AO200" s="129"/>
      <c r="AP200" s="129"/>
      <c r="AQ200" s="129"/>
      <c r="AR200" s="129"/>
      <c r="AS200" s="129"/>
      <c r="AT200" s="129"/>
      <c r="AU200" s="129"/>
      <c r="AV200" s="129"/>
      <c r="AW200" s="129"/>
      <c r="AX200" s="129"/>
      <c r="AY200" s="129"/>
      <c r="AZ200" s="129"/>
      <c r="BA200" s="129"/>
      <c r="BB200" s="129"/>
      <c r="BC200" s="129"/>
      <c r="BD200" s="129"/>
      <c r="BE200" s="129"/>
      <c r="BF200" s="129"/>
      <c r="BG200" s="129"/>
      <c r="BH200" s="129"/>
    </row>
    <row r="201" spans="1:60" s="153" customFormat="1">
      <c r="A201" s="129"/>
      <c r="B201" s="156" t="s">
        <v>5528</v>
      </c>
      <c r="C201" s="156" t="s">
        <v>5529</v>
      </c>
      <c r="D201" s="156">
        <v>33256</v>
      </c>
      <c r="E201" s="157">
        <v>0</v>
      </c>
      <c r="F201" s="157">
        <v>0</v>
      </c>
      <c r="G201" s="157">
        <v>0</v>
      </c>
      <c r="H201" s="157">
        <v>0</v>
      </c>
      <c r="I201" s="157">
        <v>1</v>
      </c>
      <c r="J201" s="157">
        <v>0</v>
      </c>
      <c r="K201" s="157">
        <v>1</v>
      </c>
      <c r="L201" s="157">
        <v>0</v>
      </c>
      <c r="M201" s="157">
        <v>1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1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7">
        <v>0</v>
      </c>
      <c r="AF201" s="158">
        <f t="shared" si="19"/>
        <v>4</v>
      </c>
      <c r="AG201" s="159">
        <f t="shared" si="20"/>
        <v>1</v>
      </c>
      <c r="AH201" s="160">
        <f t="shared" si="21"/>
        <v>4</v>
      </c>
      <c r="AI201" s="175" t="s">
        <v>6162</v>
      </c>
      <c r="AJ201" s="129">
        <f t="shared" si="22"/>
        <v>2</v>
      </c>
      <c r="AK201" s="129"/>
      <c r="AL201" s="129"/>
      <c r="AM201" s="129"/>
      <c r="AN201" s="129"/>
      <c r="AO201" s="129"/>
      <c r="AP201" s="129"/>
      <c r="AQ201" s="129"/>
      <c r="AR201" s="129"/>
      <c r="AS201" s="129"/>
      <c r="AT201" s="129"/>
      <c r="AU201" s="129"/>
      <c r="AV201" s="129"/>
      <c r="AW201" s="129"/>
      <c r="AX201" s="129"/>
      <c r="AY201" s="129"/>
      <c r="AZ201" s="129"/>
      <c r="BA201" s="129"/>
      <c r="BB201" s="129"/>
      <c r="BC201" s="129"/>
      <c r="BD201" s="129"/>
      <c r="BE201" s="129"/>
      <c r="BF201" s="129"/>
      <c r="BG201" s="129"/>
      <c r="BH201" s="129"/>
    </row>
    <row r="202" spans="1:60" s="153" customFormat="1">
      <c r="A202" s="129" t="s">
        <v>3437</v>
      </c>
      <c r="B202" s="156" t="s">
        <v>2753</v>
      </c>
      <c r="C202" s="156" t="s">
        <v>2754</v>
      </c>
      <c r="D202" s="156">
        <v>33256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0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8">
        <f t="shared" si="19"/>
        <v>0</v>
      </c>
      <c r="AG202" s="159">
        <f t="shared" si="20"/>
        <v>0</v>
      </c>
      <c r="AH202" s="160">
        <f t="shared" si="21"/>
        <v>0</v>
      </c>
      <c r="AI202" s="175" t="s">
        <v>3437</v>
      </c>
      <c r="AJ202" s="129">
        <f t="shared" si="22"/>
        <v>4</v>
      </c>
      <c r="AK202" s="129"/>
      <c r="AL202" s="129"/>
      <c r="AM202" s="129"/>
      <c r="AN202" s="129"/>
      <c r="AO202" s="129"/>
      <c r="AP202" s="129"/>
      <c r="AQ202" s="129"/>
      <c r="AR202" s="129"/>
      <c r="AS202" s="129"/>
      <c r="AT202" s="129"/>
      <c r="AU202" s="129"/>
      <c r="AV202" s="129"/>
      <c r="AW202" s="129"/>
      <c r="AX202" s="129"/>
      <c r="AY202" s="129"/>
      <c r="AZ202" s="129"/>
      <c r="BA202" s="129"/>
      <c r="BB202" s="129"/>
      <c r="BC202" s="129"/>
      <c r="BD202" s="129"/>
      <c r="BE202" s="129"/>
      <c r="BF202" s="129"/>
      <c r="BG202" s="129"/>
      <c r="BH202" s="129"/>
    </row>
    <row r="203" spans="1:60" s="153" customFormat="1">
      <c r="A203" s="129" t="s">
        <v>3437</v>
      </c>
      <c r="B203" s="156" t="s">
        <v>2755</v>
      </c>
      <c r="C203" s="156" t="s">
        <v>2756</v>
      </c>
      <c r="D203" s="156">
        <v>33256</v>
      </c>
      <c r="E203" s="157">
        <v>0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0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7">
        <v>0</v>
      </c>
      <c r="AF203" s="158">
        <f t="shared" si="19"/>
        <v>0</v>
      </c>
      <c r="AG203" s="159">
        <f t="shared" si="20"/>
        <v>0</v>
      </c>
      <c r="AH203" s="160">
        <f t="shared" si="21"/>
        <v>0</v>
      </c>
      <c r="AI203" s="175" t="s">
        <v>6163</v>
      </c>
      <c r="AJ203" s="129">
        <f t="shared" si="22"/>
        <v>0</v>
      </c>
      <c r="AK203" s="129"/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29"/>
      <c r="AY203" s="129"/>
      <c r="AZ203" s="129"/>
      <c r="BA203" s="129"/>
      <c r="BB203" s="129"/>
      <c r="BC203" s="129"/>
      <c r="BD203" s="129"/>
      <c r="BE203" s="129"/>
      <c r="BF203" s="129"/>
      <c r="BG203" s="129"/>
      <c r="BH203" s="129"/>
    </row>
    <row r="204" spans="1:60" s="153" customFormat="1">
      <c r="A204" s="129" t="s">
        <v>3437</v>
      </c>
      <c r="B204" s="156" t="s">
        <v>2757</v>
      </c>
      <c r="C204" s="156" t="s">
        <v>2758</v>
      </c>
      <c r="D204" s="156">
        <v>33256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0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7">
        <v>0</v>
      </c>
      <c r="AF204" s="158">
        <f t="shared" si="19"/>
        <v>0</v>
      </c>
      <c r="AG204" s="159">
        <f t="shared" si="20"/>
        <v>0</v>
      </c>
      <c r="AH204" s="160">
        <f t="shared" si="21"/>
        <v>0</v>
      </c>
      <c r="AI204" s="175" t="s">
        <v>6163</v>
      </c>
      <c r="AJ204" s="129">
        <f t="shared" si="22"/>
        <v>0</v>
      </c>
      <c r="AK204" s="129"/>
      <c r="AL204" s="129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29"/>
      <c r="AW204" s="129"/>
      <c r="AX204" s="129"/>
      <c r="AY204" s="129"/>
      <c r="AZ204" s="129"/>
      <c r="BA204" s="129"/>
      <c r="BB204" s="129"/>
      <c r="BC204" s="129"/>
      <c r="BD204" s="129"/>
      <c r="BE204" s="129"/>
      <c r="BF204" s="129"/>
      <c r="BG204" s="129"/>
      <c r="BH204" s="129"/>
    </row>
    <row r="205" spans="1:60" s="153" customFormat="1">
      <c r="A205" s="129"/>
      <c r="B205" s="156" t="s">
        <v>5532</v>
      </c>
      <c r="C205" s="156" t="s">
        <v>5533</v>
      </c>
      <c r="D205" s="156">
        <v>33256</v>
      </c>
      <c r="E205" s="157">
        <v>0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0</v>
      </c>
      <c r="N205" s="157">
        <v>0</v>
      </c>
      <c r="O205" s="157">
        <v>0</v>
      </c>
      <c r="P205" s="157">
        <v>0</v>
      </c>
      <c r="Q205" s="157">
        <v>0</v>
      </c>
      <c r="R205" s="157">
        <v>0</v>
      </c>
      <c r="S205" s="157">
        <v>0</v>
      </c>
      <c r="T205" s="157">
        <v>0</v>
      </c>
      <c r="U205" s="157">
        <v>0</v>
      </c>
      <c r="V205" s="157">
        <v>0</v>
      </c>
      <c r="W205" s="157">
        <v>0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7">
        <v>0</v>
      </c>
      <c r="AF205" s="158">
        <f t="shared" si="19"/>
        <v>0</v>
      </c>
      <c r="AG205" s="159">
        <f t="shared" si="20"/>
        <v>0</v>
      </c>
      <c r="AH205" s="160">
        <f t="shared" si="21"/>
        <v>0</v>
      </c>
      <c r="AI205" s="175" t="s">
        <v>3437</v>
      </c>
      <c r="AJ205" s="129">
        <f t="shared" si="22"/>
        <v>4</v>
      </c>
      <c r="AK205" s="129"/>
      <c r="AL205" s="129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29"/>
      <c r="AW205" s="129"/>
      <c r="AX205" s="129"/>
      <c r="AY205" s="129"/>
      <c r="AZ205" s="129"/>
      <c r="BA205" s="129"/>
      <c r="BB205" s="129"/>
      <c r="BC205" s="129"/>
      <c r="BD205" s="129"/>
      <c r="BE205" s="129"/>
      <c r="BF205" s="129"/>
      <c r="BG205" s="129"/>
      <c r="BH205" s="129"/>
    </row>
    <row r="206" spans="1:60" s="153" customFormat="1">
      <c r="A206" s="129" t="s">
        <v>3437</v>
      </c>
      <c r="B206" s="156" t="s">
        <v>2761</v>
      </c>
      <c r="C206" s="156" t="s">
        <v>2762</v>
      </c>
      <c r="D206" s="156">
        <v>33256</v>
      </c>
      <c r="E206" s="157">
        <v>0</v>
      </c>
      <c r="F206" s="157">
        <v>0</v>
      </c>
      <c r="G206" s="157">
        <v>0</v>
      </c>
      <c r="H206" s="157">
        <v>0</v>
      </c>
      <c r="I206" s="157">
        <v>0</v>
      </c>
      <c r="J206" s="157">
        <v>0</v>
      </c>
      <c r="K206" s="157">
        <v>0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7">
        <v>0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7">
        <v>0</v>
      </c>
      <c r="AF206" s="158">
        <f t="shared" si="19"/>
        <v>0</v>
      </c>
      <c r="AG206" s="159">
        <f t="shared" si="20"/>
        <v>0</v>
      </c>
      <c r="AH206" s="160">
        <f t="shared" si="21"/>
        <v>0</v>
      </c>
      <c r="AI206" s="175" t="s">
        <v>6163</v>
      </c>
      <c r="AJ206" s="129">
        <f t="shared" si="22"/>
        <v>0</v>
      </c>
      <c r="AK206" s="129"/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  <c r="BA206" s="129"/>
      <c r="BB206" s="129"/>
      <c r="BC206" s="129"/>
      <c r="BD206" s="129"/>
      <c r="BE206" s="129"/>
      <c r="BF206" s="129"/>
      <c r="BG206" s="129"/>
      <c r="BH206" s="129"/>
    </row>
    <row r="207" spans="1:60" s="153" customFormat="1">
      <c r="A207" s="129"/>
      <c r="B207" s="156" t="s">
        <v>5536</v>
      </c>
      <c r="C207" s="156" t="s">
        <v>5537</v>
      </c>
      <c r="D207" s="156">
        <v>33256</v>
      </c>
      <c r="E207" s="157">
        <v>0</v>
      </c>
      <c r="F207" s="157">
        <v>1</v>
      </c>
      <c r="G207" s="157">
        <v>0</v>
      </c>
      <c r="H207" s="157">
        <v>1</v>
      </c>
      <c r="I207" s="157">
        <v>0</v>
      </c>
      <c r="J207" s="157">
        <v>0</v>
      </c>
      <c r="K207" s="157">
        <v>0</v>
      </c>
      <c r="L207" s="157">
        <v>0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8">
        <f t="shared" si="19"/>
        <v>2</v>
      </c>
      <c r="AG207" s="159">
        <f t="shared" si="20"/>
        <v>1</v>
      </c>
      <c r="AH207" s="160">
        <f t="shared" si="21"/>
        <v>2</v>
      </c>
      <c r="AI207" s="175" t="s">
        <v>6167</v>
      </c>
      <c r="AJ207" s="129">
        <f t="shared" si="22"/>
        <v>2.6669999999999998</v>
      </c>
      <c r="AK207" s="129"/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  <c r="BA207" s="129"/>
      <c r="BB207" s="129"/>
      <c r="BC207" s="129"/>
      <c r="BD207" s="129"/>
      <c r="BE207" s="129"/>
      <c r="BF207" s="129"/>
      <c r="BG207" s="129"/>
      <c r="BH207" s="129"/>
    </row>
    <row r="208" spans="1:60" s="153" customFormat="1">
      <c r="A208" s="129"/>
      <c r="B208" s="156" t="s">
        <v>5538</v>
      </c>
      <c r="C208" s="156" t="s">
        <v>5539</v>
      </c>
      <c r="D208" s="156">
        <v>33256</v>
      </c>
      <c r="E208" s="157">
        <v>0</v>
      </c>
      <c r="F208" s="157">
        <v>0</v>
      </c>
      <c r="G208" s="157">
        <v>0</v>
      </c>
      <c r="H208" s="157">
        <v>0</v>
      </c>
      <c r="I208" s="157">
        <v>0</v>
      </c>
      <c r="J208" s="157">
        <v>0</v>
      </c>
      <c r="K208" s="157">
        <v>0</v>
      </c>
      <c r="L208" s="157">
        <v>0</v>
      </c>
      <c r="M208" s="157">
        <v>0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0</v>
      </c>
      <c r="AB208" s="157">
        <v>0</v>
      </c>
      <c r="AC208" s="157">
        <v>0</v>
      </c>
      <c r="AD208" s="157">
        <v>0</v>
      </c>
      <c r="AE208" s="157">
        <v>0</v>
      </c>
      <c r="AF208" s="158">
        <f t="shared" si="19"/>
        <v>0</v>
      </c>
      <c r="AG208" s="159">
        <f t="shared" si="20"/>
        <v>0</v>
      </c>
      <c r="AH208" s="160">
        <f t="shared" si="21"/>
        <v>0</v>
      </c>
      <c r="AI208" s="175" t="s">
        <v>6173</v>
      </c>
      <c r="AJ208" s="129">
        <f t="shared" si="22"/>
        <v>1.667</v>
      </c>
      <c r="AK208" s="129"/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  <c r="BA208" s="129"/>
      <c r="BB208" s="129"/>
      <c r="BC208" s="129"/>
      <c r="BD208" s="129"/>
      <c r="BE208" s="129"/>
      <c r="BF208" s="129"/>
      <c r="BG208" s="129"/>
      <c r="BH208" s="129"/>
    </row>
    <row r="209" spans="1:60" s="153" customFormat="1">
      <c r="A209" s="129"/>
      <c r="B209" s="156" t="s">
        <v>5540</v>
      </c>
      <c r="C209" s="156" t="s">
        <v>5541</v>
      </c>
      <c r="D209" s="156">
        <v>33256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0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0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0</v>
      </c>
      <c r="AC209" s="157">
        <v>0</v>
      </c>
      <c r="AD209" s="157">
        <v>0</v>
      </c>
      <c r="AE209" s="157">
        <v>0</v>
      </c>
      <c r="AF209" s="158">
        <f t="shared" si="19"/>
        <v>0</v>
      </c>
      <c r="AG209" s="159">
        <f t="shared" si="20"/>
        <v>0</v>
      </c>
      <c r="AH209" s="160">
        <f t="shared" si="21"/>
        <v>0</v>
      </c>
      <c r="AI209" s="175" t="s">
        <v>6166</v>
      </c>
      <c r="AJ209" s="129">
        <f t="shared" si="22"/>
        <v>3.6669999999999998</v>
      </c>
      <c r="AK209" s="129"/>
      <c r="AL209" s="129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29"/>
      <c r="AW209" s="129"/>
      <c r="AX209" s="129"/>
      <c r="AY209" s="129"/>
      <c r="AZ209" s="129"/>
      <c r="BA209" s="129"/>
      <c r="BB209" s="129"/>
      <c r="BC209" s="129"/>
      <c r="BD209" s="129"/>
      <c r="BE209" s="129"/>
      <c r="BF209" s="129"/>
      <c r="BG209" s="129"/>
      <c r="BH209" s="129"/>
    </row>
    <row r="210" spans="1:60" s="153" customFormat="1">
      <c r="A210" s="129"/>
      <c r="B210" s="156" t="s">
        <v>5542</v>
      </c>
      <c r="C210" s="156" t="s">
        <v>5543</v>
      </c>
      <c r="D210" s="156">
        <v>33256</v>
      </c>
      <c r="E210" s="157">
        <v>0</v>
      </c>
      <c r="F210" s="157">
        <v>0</v>
      </c>
      <c r="G210" s="157">
        <v>0</v>
      </c>
      <c r="H210" s="157">
        <v>0</v>
      </c>
      <c r="I210" s="157">
        <v>0</v>
      </c>
      <c r="J210" s="157">
        <v>0</v>
      </c>
      <c r="K210" s="157">
        <v>0</v>
      </c>
      <c r="L210" s="157">
        <v>0</v>
      </c>
      <c r="M210" s="157">
        <v>0</v>
      </c>
      <c r="N210" s="157">
        <v>0</v>
      </c>
      <c r="O210" s="157">
        <v>0</v>
      </c>
      <c r="P210" s="157">
        <v>0</v>
      </c>
      <c r="Q210" s="157">
        <v>0</v>
      </c>
      <c r="R210" s="157">
        <v>0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0</v>
      </c>
      <c r="Z210" s="157">
        <v>0</v>
      </c>
      <c r="AA210" s="157">
        <v>0</v>
      </c>
      <c r="AB210" s="157">
        <v>0</v>
      </c>
      <c r="AC210" s="157">
        <v>0</v>
      </c>
      <c r="AD210" s="157">
        <v>0</v>
      </c>
      <c r="AE210" s="157">
        <v>0</v>
      </c>
      <c r="AF210" s="158">
        <f t="shared" si="19"/>
        <v>0</v>
      </c>
      <c r="AG210" s="159">
        <f t="shared" si="20"/>
        <v>0</v>
      </c>
      <c r="AH210" s="160">
        <f t="shared" si="21"/>
        <v>0</v>
      </c>
      <c r="AI210" s="175" t="s">
        <v>6167</v>
      </c>
      <c r="AJ210" s="129">
        <f t="shared" si="22"/>
        <v>2.6669999999999998</v>
      </c>
      <c r="AK210" s="129"/>
      <c r="AL210" s="129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29"/>
      <c r="AW210" s="129"/>
      <c r="AX210" s="129"/>
      <c r="AY210" s="129"/>
      <c r="AZ210" s="129"/>
      <c r="BA210" s="129"/>
      <c r="BB210" s="129"/>
      <c r="BC210" s="129"/>
      <c r="BD210" s="129"/>
      <c r="BE210" s="129"/>
      <c r="BF210" s="129"/>
      <c r="BG210" s="129"/>
      <c r="BH210" s="129"/>
    </row>
    <row r="211" spans="1:60" s="153" customFormat="1">
      <c r="A211" s="129"/>
      <c r="B211" s="156" t="s">
        <v>5544</v>
      </c>
      <c r="C211" s="156" t="s">
        <v>5545</v>
      </c>
      <c r="D211" s="156">
        <v>33256</v>
      </c>
      <c r="E211" s="157">
        <v>0</v>
      </c>
      <c r="F211" s="157">
        <v>0</v>
      </c>
      <c r="G211" s="157">
        <v>0</v>
      </c>
      <c r="H211" s="157">
        <v>0</v>
      </c>
      <c r="I211" s="157">
        <v>1</v>
      </c>
      <c r="J211" s="157">
        <v>0</v>
      </c>
      <c r="K211" s="157">
        <v>0</v>
      </c>
      <c r="L211" s="157">
        <v>0</v>
      </c>
      <c r="M211" s="157">
        <v>0</v>
      </c>
      <c r="N211" s="157">
        <v>0</v>
      </c>
      <c r="O211" s="157">
        <v>0</v>
      </c>
      <c r="P211" s="157">
        <v>0</v>
      </c>
      <c r="Q211" s="157">
        <v>0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7">
        <v>0</v>
      </c>
      <c r="AF211" s="158">
        <f t="shared" si="19"/>
        <v>1</v>
      </c>
      <c r="AG211" s="159">
        <f t="shared" si="20"/>
        <v>1</v>
      </c>
      <c r="AH211" s="160">
        <f t="shared" si="21"/>
        <v>1</v>
      </c>
      <c r="AI211" s="175" t="s">
        <v>6173</v>
      </c>
      <c r="AJ211" s="129">
        <f t="shared" si="22"/>
        <v>1.667</v>
      </c>
      <c r="AK211" s="129"/>
      <c r="AL211" s="129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29"/>
      <c r="AW211" s="129"/>
      <c r="AX211" s="129"/>
      <c r="AY211" s="129"/>
      <c r="AZ211" s="129"/>
      <c r="BA211" s="129"/>
      <c r="BB211" s="129"/>
      <c r="BC211" s="129"/>
      <c r="BD211" s="129"/>
      <c r="BE211" s="129"/>
      <c r="BF211" s="129"/>
      <c r="BG211" s="129"/>
      <c r="BH211" s="129"/>
    </row>
    <row r="212" spans="1:60" s="153" customFormat="1">
      <c r="A212" s="129" t="s">
        <v>3437</v>
      </c>
      <c r="B212" s="156" t="s">
        <v>2771</v>
      </c>
      <c r="C212" s="156" t="s">
        <v>2772</v>
      </c>
      <c r="D212" s="156">
        <v>33256</v>
      </c>
      <c r="E212" s="157">
        <v>0</v>
      </c>
      <c r="F212" s="157">
        <v>0</v>
      </c>
      <c r="G212" s="157">
        <v>0</v>
      </c>
      <c r="H212" s="157">
        <v>0</v>
      </c>
      <c r="I212" s="157">
        <v>0</v>
      </c>
      <c r="J212" s="157">
        <v>0</v>
      </c>
      <c r="K212" s="157">
        <v>1</v>
      </c>
      <c r="L212" s="157">
        <v>0</v>
      </c>
      <c r="M212" s="157">
        <v>1</v>
      </c>
      <c r="N212" s="157">
        <v>0</v>
      </c>
      <c r="O212" s="157">
        <v>1</v>
      </c>
      <c r="P212" s="157">
        <v>0</v>
      </c>
      <c r="Q212" s="157">
        <v>1</v>
      </c>
      <c r="R212" s="157">
        <v>0</v>
      </c>
      <c r="S212" s="157">
        <v>0</v>
      </c>
      <c r="T212" s="157">
        <v>0</v>
      </c>
      <c r="U212" s="157">
        <v>1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7">
        <v>0</v>
      </c>
      <c r="AF212" s="158">
        <f t="shared" si="19"/>
        <v>5</v>
      </c>
      <c r="AG212" s="159">
        <f t="shared" si="20"/>
        <v>1</v>
      </c>
      <c r="AH212" s="160">
        <f t="shared" si="21"/>
        <v>5</v>
      </c>
      <c r="AI212" s="175" t="s">
        <v>6171</v>
      </c>
      <c r="AJ212" s="129" t="str">
        <f t="shared" si="22"/>
        <v>QQQ</v>
      </c>
      <c r="AK212" s="129"/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  <c r="BA212" s="129"/>
      <c r="BB212" s="129"/>
      <c r="BC212" s="129"/>
      <c r="BD212" s="129"/>
      <c r="BE212" s="129"/>
      <c r="BF212" s="129"/>
      <c r="BG212" s="129"/>
      <c r="BH212" s="129"/>
    </row>
    <row r="213" spans="1:60" s="153" customFormat="1">
      <c r="A213" s="129" t="s">
        <v>3437</v>
      </c>
      <c r="B213" s="156" t="s">
        <v>2773</v>
      </c>
      <c r="C213" s="156" t="s">
        <v>2774</v>
      </c>
      <c r="D213" s="156">
        <v>33256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7">
        <v>0</v>
      </c>
      <c r="AF213" s="158">
        <f t="shared" ref="AF213:AF276" si="23">SUM(E213:AE213)</f>
        <v>0</v>
      </c>
      <c r="AG213" s="159">
        <f t="shared" ref="AG213:AG276" si="24">IF(AF213=0,0,1)</f>
        <v>0</v>
      </c>
      <c r="AH213" s="160">
        <f t="shared" ref="AH213:AH276" si="25">SUMPRODUCT($E$17:$AE$17,E213:AE213)</f>
        <v>0</v>
      </c>
      <c r="AI213" s="175" t="s">
        <v>6167</v>
      </c>
      <c r="AJ213" s="129">
        <f t="shared" si="22"/>
        <v>2.6669999999999998</v>
      </c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29"/>
      <c r="BH213" s="129"/>
    </row>
    <row r="214" spans="1:60" s="153" customFormat="1">
      <c r="A214" s="129"/>
      <c r="B214" s="156" t="s">
        <v>5548</v>
      </c>
      <c r="C214" s="156" t="s">
        <v>5549</v>
      </c>
      <c r="D214" s="156">
        <v>33256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0</v>
      </c>
      <c r="L214" s="157">
        <v>0</v>
      </c>
      <c r="M214" s="157">
        <v>0</v>
      </c>
      <c r="N214" s="157">
        <v>0</v>
      </c>
      <c r="O214" s="157">
        <v>0</v>
      </c>
      <c r="P214" s="157">
        <v>0</v>
      </c>
      <c r="Q214" s="157">
        <v>0</v>
      </c>
      <c r="R214" s="157">
        <v>0</v>
      </c>
      <c r="S214" s="157">
        <v>0</v>
      </c>
      <c r="T214" s="157">
        <v>0</v>
      </c>
      <c r="U214" s="157">
        <v>0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0</v>
      </c>
      <c r="AC214" s="157">
        <v>0</v>
      </c>
      <c r="AD214" s="157">
        <v>0</v>
      </c>
      <c r="AE214" s="157">
        <v>0</v>
      </c>
      <c r="AF214" s="158">
        <f t="shared" si="23"/>
        <v>0</v>
      </c>
      <c r="AG214" s="159">
        <f t="shared" si="24"/>
        <v>0</v>
      </c>
      <c r="AH214" s="160">
        <f t="shared" si="25"/>
        <v>0</v>
      </c>
      <c r="AI214" s="175" t="s">
        <v>3437</v>
      </c>
      <c r="AJ214" s="129">
        <f t="shared" ref="AJ214:AJ277" si="26">VLOOKUP(AI214,$AI$2:$AJ$17,2,FALSE)</f>
        <v>4</v>
      </c>
      <c r="AK214" s="129"/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  <c r="BA214" s="129"/>
      <c r="BB214" s="129"/>
      <c r="BC214" s="129"/>
      <c r="BD214" s="129"/>
      <c r="BE214" s="129"/>
      <c r="BF214" s="129"/>
      <c r="BG214" s="129"/>
      <c r="BH214" s="129"/>
    </row>
    <row r="215" spans="1:60" s="153" customFormat="1">
      <c r="A215" s="129"/>
      <c r="B215" s="156" t="s">
        <v>5552</v>
      </c>
      <c r="C215" s="156" t="s">
        <v>5553</v>
      </c>
      <c r="D215" s="156">
        <v>33256</v>
      </c>
      <c r="E215" s="157">
        <v>0</v>
      </c>
      <c r="F215" s="157">
        <v>0</v>
      </c>
      <c r="G215" s="157">
        <v>0</v>
      </c>
      <c r="H215" s="157">
        <v>0</v>
      </c>
      <c r="I215" s="157">
        <v>0</v>
      </c>
      <c r="J215" s="157">
        <v>0</v>
      </c>
      <c r="K215" s="157">
        <v>0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0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0</v>
      </c>
      <c r="AC215" s="157">
        <v>0</v>
      </c>
      <c r="AD215" s="157">
        <v>0</v>
      </c>
      <c r="AE215" s="157">
        <v>0</v>
      </c>
      <c r="AF215" s="158">
        <f t="shared" si="23"/>
        <v>0</v>
      </c>
      <c r="AG215" s="159">
        <f t="shared" si="24"/>
        <v>0</v>
      </c>
      <c r="AH215" s="160">
        <f t="shared" si="25"/>
        <v>0</v>
      </c>
      <c r="AI215" s="175" t="s">
        <v>6170</v>
      </c>
      <c r="AJ215" s="129">
        <f t="shared" si="26"/>
        <v>3.3330000000000002</v>
      </c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29"/>
      <c r="BH215" s="129"/>
    </row>
    <row r="216" spans="1:60" s="153" customFormat="1">
      <c r="A216" s="129"/>
      <c r="B216" s="156" t="s">
        <v>5554</v>
      </c>
      <c r="C216" s="156" t="s">
        <v>5555</v>
      </c>
      <c r="D216" s="156">
        <v>33256</v>
      </c>
      <c r="E216" s="157">
        <v>0</v>
      </c>
      <c r="F216" s="157">
        <v>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7">
        <v>0</v>
      </c>
      <c r="AF216" s="158">
        <f t="shared" si="23"/>
        <v>0</v>
      </c>
      <c r="AG216" s="159">
        <f t="shared" si="24"/>
        <v>0</v>
      </c>
      <c r="AH216" s="160">
        <f t="shared" si="25"/>
        <v>0</v>
      </c>
      <c r="AI216" s="175" t="s">
        <v>6171</v>
      </c>
      <c r="AJ216" s="129" t="str">
        <f t="shared" si="26"/>
        <v>QQQ</v>
      </c>
      <c r="AK216" s="129"/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  <c r="BA216" s="129"/>
      <c r="BB216" s="129"/>
      <c r="BC216" s="129"/>
      <c r="BD216" s="129"/>
      <c r="BE216" s="129"/>
      <c r="BF216" s="129"/>
      <c r="BG216" s="129"/>
      <c r="BH216" s="129"/>
    </row>
    <row r="217" spans="1:60" s="153" customFormat="1">
      <c r="A217" s="129"/>
      <c r="B217" s="156" t="s">
        <v>5556</v>
      </c>
      <c r="C217" s="156" t="s">
        <v>5557</v>
      </c>
      <c r="D217" s="156">
        <v>33256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7">
        <v>0</v>
      </c>
      <c r="AF217" s="158">
        <f t="shared" si="23"/>
        <v>0</v>
      </c>
      <c r="AG217" s="159">
        <f t="shared" si="24"/>
        <v>0</v>
      </c>
      <c r="AH217" s="160">
        <f t="shared" si="25"/>
        <v>0</v>
      </c>
      <c r="AI217" s="175" t="s">
        <v>3437</v>
      </c>
      <c r="AJ217" s="129">
        <f t="shared" si="26"/>
        <v>4</v>
      </c>
      <c r="AK217" s="129"/>
      <c r="AL217" s="129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29"/>
      <c r="AW217" s="129"/>
      <c r="AX217" s="129"/>
      <c r="AY217" s="129"/>
      <c r="AZ217" s="129"/>
      <c r="BA217" s="129"/>
      <c r="BB217" s="129"/>
      <c r="BC217" s="129"/>
      <c r="BD217" s="129"/>
      <c r="BE217" s="129"/>
      <c r="BF217" s="129"/>
      <c r="BG217" s="129"/>
      <c r="BH217" s="129"/>
    </row>
    <row r="218" spans="1:60" s="153" customFormat="1">
      <c r="A218" s="129"/>
      <c r="B218" s="156" t="s">
        <v>5558</v>
      </c>
      <c r="C218" s="156" t="s">
        <v>5559</v>
      </c>
      <c r="D218" s="156">
        <v>33256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7">
        <v>0</v>
      </c>
      <c r="AF218" s="158">
        <f t="shared" si="23"/>
        <v>0</v>
      </c>
      <c r="AG218" s="159">
        <f t="shared" si="24"/>
        <v>0</v>
      </c>
      <c r="AH218" s="160">
        <f t="shared" si="25"/>
        <v>0</v>
      </c>
      <c r="AI218" s="175" t="s">
        <v>6170</v>
      </c>
      <c r="AJ218" s="129">
        <f t="shared" si="26"/>
        <v>3.3330000000000002</v>
      </c>
      <c r="AK218" s="129"/>
      <c r="AL218" s="129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29"/>
      <c r="AW218" s="129"/>
      <c r="AX218" s="129"/>
      <c r="AY218" s="129"/>
      <c r="AZ218" s="129"/>
      <c r="BA218" s="129"/>
      <c r="BB218" s="129"/>
      <c r="BC218" s="129"/>
      <c r="BD218" s="129"/>
      <c r="BE218" s="129"/>
      <c r="BF218" s="129"/>
      <c r="BG218" s="129"/>
      <c r="BH218" s="129"/>
    </row>
    <row r="219" spans="1:60" s="153" customFormat="1">
      <c r="A219" s="129"/>
      <c r="B219" s="156" t="s">
        <v>5560</v>
      </c>
      <c r="C219" s="156" t="s">
        <v>5561</v>
      </c>
      <c r="D219" s="156">
        <v>33256</v>
      </c>
      <c r="E219" s="157">
        <v>0</v>
      </c>
      <c r="F219" s="157">
        <v>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7">
        <v>0</v>
      </c>
      <c r="AF219" s="158">
        <f t="shared" si="23"/>
        <v>0</v>
      </c>
      <c r="AG219" s="159">
        <f t="shared" si="24"/>
        <v>0</v>
      </c>
      <c r="AH219" s="160">
        <f t="shared" si="25"/>
        <v>0</v>
      </c>
      <c r="AI219" s="175" t="s">
        <v>6168</v>
      </c>
      <c r="AJ219" s="129">
        <f t="shared" si="26"/>
        <v>3</v>
      </c>
      <c r="AK219" s="129"/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  <c r="BA219" s="129"/>
      <c r="BB219" s="129"/>
      <c r="BC219" s="129"/>
      <c r="BD219" s="129"/>
      <c r="BE219" s="129"/>
      <c r="BF219" s="129"/>
      <c r="BG219" s="129"/>
      <c r="BH219" s="129"/>
    </row>
    <row r="220" spans="1:60" s="153" customFormat="1">
      <c r="A220" s="129"/>
      <c r="B220" s="156" t="s">
        <v>5562</v>
      </c>
      <c r="C220" s="156" t="s">
        <v>5563</v>
      </c>
      <c r="D220" s="156">
        <v>33256</v>
      </c>
      <c r="E220" s="157">
        <v>0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7">
        <v>0</v>
      </c>
      <c r="AF220" s="158">
        <f t="shared" si="23"/>
        <v>0</v>
      </c>
      <c r="AG220" s="159">
        <f t="shared" si="24"/>
        <v>0</v>
      </c>
      <c r="AH220" s="160">
        <f t="shared" si="25"/>
        <v>0</v>
      </c>
      <c r="AI220" s="175" t="s">
        <v>6166</v>
      </c>
      <c r="AJ220" s="129">
        <f t="shared" si="26"/>
        <v>3.6669999999999998</v>
      </c>
      <c r="AK220" s="129"/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  <c r="BA220" s="129"/>
      <c r="BB220" s="129"/>
      <c r="BC220" s="129"/>
      <c r="BD220" s="129"/>
      <c r="BE220" s="129"/>
      <c r="BF220" s="129"/>
      <c r="BG220" s="129"/>
      <c r="BH220" s="129"/>
    </row>
    <row r="221" spans="1:60" s="153" customFormat="1">
      <c r="A221" s="129" t="s">
        <v>3437</v>
      </c>
      <c r="B221" s="156" t="s">
        <v>2789</v>
      </c>
      <c r="C221" s="156" t="s">
        <v>2790</v>
      </c>
      <c r="D221" s="156">
        <v>33256</v>
      </c>
      <c r="E221" s="157">
        <v>0</v>
      </c>
      <c r="F221" s="157">
        <v>0</v>
      </c>
      <c r="G221" s="157">
        <v>0</v>
      </c>
      <c r="H221" s="157">
        <v>0</v>
      </c>
      <c r="I221" s="157">
        <v>0</v>
      </c>
      <c r="J221" s="157">
        <v>0</v>
      </c>
      <c r="K221" s="157">
        <v>0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0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0</v>
      </c>
      <c r="AE221" s="157">
        <v>0</v>
      </c>
      <c r="AF221" s="158">
        <f t="shared" si="23"/>
        <v>0</v>
      </c>
      <c r="AG221" s="159">
        <f t="shared" si="24"/>
        <v>0</v>
      </c>
      <c r="AH221" s="160">
        <f t="shared" si="25"/>
        <v>0</v>
      </c>
      <c r="AI221" s="175" t="s">
        <v>6175</v>
      </c>
      <c r="AJ221" s="129" t="str">
        <f t="shared" si="26"/>
        <v>XXX</v>
      </c>
      <c r="AK221" s="129"/>
      <c r="AL221" s="129"/>
      <c r="AM221" s="129"/>
      <c r="AN221" s="129"/>
      <c r="AO221" s="129"/>
      <c r="AP221" s="129"/>
      <c r="AQ221" s="129"/>
      <c r="AR221" s="129"/>
      <c r="AS221" s="129"/>
      <c r="AT221" s="129"/>
      <c r="AU221" s="129"/>
      <c r="AV221" s="129"/>
      <c r="AW221" s="129"/>
      <c r="AX221" s="129"/>
      <c r="AY221" s="129"/>
      <c r="AZ221" s="129"/>
      <c r="BA221" s="129"/>
      <c r="BB221" s="129"/>
      <c r="BC221" s="129"/>
      <c r="BD221" s="129"/>
      <c r="BE221" s="129"/>
      <c r="BF221" s="129"/>
      <c r="BG221" s="129"/>
      <c r="BH221" s="129"/>
    </row>
    <row r="222" spans="1:60" s="153" customFormat="1">
      <c r="A222" s="129" t="s">
        <v>3437</v>
      </c>
      <c r="B222" s="156" t="s">
        <v>2791</v>
      </c>
      <c r="C222" s="156" t="s">
        <v>2792</v>
      </c>
      <c r="D222" s="156">
        <v>33256</v>
      </c>
      <c r="E222" s="157">
        <v>0</v>
      </c>
      <c r="F222" s="157">
        <v>0</v>
      </c>
      <c r="G222" s="157">
        <v>0</v>
      </c>
      <c r="H222" s="157">
        <v>0</v>
      </c>
      <c r="I222" s="157">
        <v>1</v>
      </c>
      <c r="J222" s="157">
        <v>0</v>
      </c>
      <c r="K222" s="157">
        <v>0</v>
      </c>
      <c r="L222" s="157">
        <v>0</v>
      </c>
      <c r="M222" s="157">
        <v>1</v>
      </c>
      <c r="N222" s="157">
        <v>0</v>
      </c>
      <c r="O222" s="157">
        <v>0</v>
      </c>
      <c r="P222" s="157">
        <v>0</v>
      </c>
      <c r="Q222" s="157">
        <v>0</v>
      </c>
      <c r="R222" s="157">
        <v>0</v>
      </c>
      <c r="S222" s="157">
        <v>0</v>
      </c>
      <c r="T222" s="157">
        <v>0</v>
      </c>
      <c r="U222" s="157">
        <v>0</v>
      </c>
      <c r="V222" s="157">
        <v>0</v>
      </c>
      <c r="W222" s="157">
        <v>0</v>
      </c>
      <c r="X222" s="157">
        <v>0</v>
      </c>
      <c r="Y222" s="157">
        <v>0</v>
      </c>
      <c r="Z222" s="157">
        <v>0</v>
      </c>
      <c r="AA222" s="157">
        <v>0</v>
      </c>
      <c r="AB222" s="157">
        <v>0</v>
      </c>
      <c r="AC222" s="157">
        <v>0</v>
      </c>
      <c r="AD222" s="157">
        <v>0</v>
      </c>
      <c r="AE222" s="157">
        <v>0</v>
      </c>
      <c r="AF222" s="158">
        <f t="shared" si="23"/>
        <v>2</v>
      </c>
      <c r="AG222" s="159">
        <f t="shared" si="24"/>
        <v>1</v>
      </c>
      <c r="AH222" s="160">
        <f t="shared" si="25"/>
        <v>2</v>
      </c>
      <c r="AI222" s="175" t="s">
        <v>3437</v>
      </c>
      <c r="AJ222" s="129">
        <f t="shared" si="26"/>
        <v>4</v>
      </c>
      <c r="AK222" s="129"/>
      <c r="AL222" s="129"/>
      <c r="AM222" s="129"/>
      <c r="AN222" s="129"/>
      <c r="AO222" s="129"/>
      <c r="AP222" s="129"/>
      <c r="AQ222" s="129"/>
      <c r="AR222" s="129"/>
      <c r="AS222" s="129"/>
      <c r="AT222" s="129"/>
      <c r="AU222" s="129"/>
      <c r="AV222" s="129"/>
      <c r="AW222" s="129"/>
      <c r="AX222" s="129"/>
      <c r="AY222" s="129"/>
      <c r="AZ222" s="129"/>
      <c r="BA222" s="129"/>
      <c r="BB222" s="129"/>
      <c r="BC222" s="129"/>
      <c r="BD222" s="129"/>
      <c r="BE222" s="129"/>
      <c r="BF222" s="129"/>
      <c r="BG222" s="129"/>
      <c r="BH222" s="129"/>
    </row>
    <row r="223" spans="1:60" s="153" customFormat="1">
      <c r="A223" s="129"/>
      <c r="B223" s="156" t="s">
        <v>5564</v>
      </c>
      <c r="C223" s="156" t="s">
        <v>5565</v>
      </c>
      <c r="D223" s="156">
        <v>33256</v>
      </c>
      <c r="E223" s="157">
        <v>0</v>
      </c>
      <c r="F223" s="157">
        <v>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0</v>
      </c>
      <c r="N223" s="157">
        <v>0</v>
      </c>
      <c r="O223" s="157">
        <v>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7">
        <v>0</v>
      </c>
      <c r="AF223" s="158">
        <f t="shared" si="23"/>
        <v>0</v>
      </c>
      <c r="AG223" s="159">
        <f t="shared" si="24"/>
        <v>0</v>
      </c>
      <c r="AH223" s="160">
        <f t="shared" si="25"/>
        <v>0</v>
      </c>
      <c r="AI223" s="175" t="s">
        <v>6167</v>
      </c>
      <c r="AJ223" s="129">
        <f t="shared" si="26"/>
        <v>2.6669999999999998</v>
      </c>
      <c r="AK223" s="129"/>
      <c r="AL223" s="129"/>
      <c r="AM223" s="129"/>
      <c r="AN223" s="129"/>
      <c r="AO223" s="129"/>
      <c r="AP223" s="129"/>
      <c r="AQ223" s="129"/>
      <c r="AR223" s="129"/>
      <c r="AS223" s="129"/>
      <c r="AT223" s="129"/>
      <c r="AU223" s="129"/>
      <c r="AV223" s="129"/>
      <c r="AW223" s="129"/>
      <c r="AX223" s="129"/>
      <c r="AY223" s="129"/>
      <c r="AZ223" s="129"/>
      <c r="BA223" s="129"/>
      <c r="BB223" s="129"/>
      <c r="BC223" s="129"/>
      <c r="BD223" s="129"/>
      <c r="BE223" s="129"/>
      <c r="BF223" s="129"/>
      <c r="BG223" s="129"/>
      <c r="BH223" s="129"/>
    </row>
    <row r="224" spans="1:60" s="153" customFormat="1">
      <c r="A224" s="129" t="s">
        <v>3437</v>
      </c>
      <c r="B224" s="156" t="s">
        <v>2795</v>
      </c>
      <c r="C224" s="156" t="s">
        <v>2796</v>
      </c>
      <c r="D224" s="156">
        <v>33256</v>
      </c>
      <c r="E224" s="157">
        <v>0</v>
      </c>
      <c r="F224" s="157">
        <v>0</v>
      </c>
      <c r="G224" s="157">
        <v>0</v>
      </c>
      <c r="H224" s="157">
        <v>0</v>
      </c>
      <c r="I224" s="157">
        <v>1</v>
      </c>
      <c r="J224" s="157">
        <v>0</v>
      </c>
      <c r="K224" s="157">
        <v>1</v>
      </c>
      <c r="L224" s="157">
        <v>0</v>
      </c>
      <c r="M224" s="157">
        <v>1</v>
      </c>
      <c r="N224" s="157">
        <v>0</v>
      </c>
      <c r="O224" s="157">
        <v>0</v>
      </c>
      <c r="P224" s="157">
        <v>0</v>
      </c>
      <c r="Q224" s="157">
        <v>0</v>
      </c>
      <c r="R224" s="157">
        <v>0</v>
      </c>
      <c r="S224" s="157">
        <v>0</v>
      </c>
      <c r="T224" s="157">
        <v>0</v>
      </c>
      <c r="U224" s="157">
        <v>1</v>
      </c>
      <c r="V224" s="157">
        <v>0</v>
      </c>
      <c r="W224" s="157">
        <v>0</v>
      </c>
      <c r="X224" s="157">
        <v>0</v>
      </c>
      <c r="Y224" s="157">
        <v>0</v>
      </c>
      <c r="Z224" s="157">
        <v>0</v>
      </c>
      <c r="AA224" s="157">
        <v>0</v>
      </c>
      <c r="AB224" s="157">
        <v>0</v>
      </c>
      <c r="AC224" s="157">
        <v>0</v>
      </c>
      <c r="AD224" s="157">
        <v>0</v>
      </c>
      <c r="AE224" s="157">
        <v>0</v>
      </c>
      <c r="AF224" s="158">
        <f t="shared" si="23"/>
        <v>4</v>
      </c>
      <c r="AG224" s="159">
        <f t="shared" si="24"/>
        <v>1</v>
      </c>
      <c r="AH224" s="160">
        <f t="shared" si="25"/>
        <v>4</v>
      </c>
      <c r="AI224" s="175" t="s">
        <v>6166</v>
      </c>
      <c r="AJ224" s="129">
        <f t="shared" si="26"/>
        <v>3.6669999999999998</v>
      </c>
      <c r="AK224" s="129"/>
      <c r="AL224" s="129"/>
      <c r="AM224" s="129"/>
      <c r="AN224" s="129"/>
      <c r="AO224" s="129"/>
      <c r="AP224" s="129"/>
      <c r="AQ224" s="129"/>
      <c r="AR224" s="129"/>
      <c r="AS224" s="129"/>
      <c r="AT224" s="129"/>
      <c r="AU224" s="129"/>
      <c r="AV224" s="129"/>
      <c r="AW224" s="129"/>
      <c r="AX224" s="129"/>
      <c r="AY224" s="129"/>
      <c r="AZ224" s="129"/>
      <c r="BA224" s="129"/>
      <c r="BB224" s="129"/>
      <c r="BC224" s="129"/>
      <c r="BD224" s="129"/>
      <c r="BE224" s="129"/>
      <c r="BF224" s="129"/>
      <c r="BG224" s="129"/>
      <c r="BH224" s="129"/>
    </row>
    <row r="225" spans="1:60" s="153" customFormat="1">
      <c r="A225" s="129"/>
      <c r="B225" s="156" t="s">
        <v>5568</v>
      </c>
      <c r="C225" s="156" t="s">
        <v>5569</v>
      </c>
      <c r="D225" s="156">
        <v>33256</v>
      </c>
      <c r="E225" s="157">
        <v>0</v>
      </c>
      <c r="F225" s="157">
        <v>0</v>
      </c>
      <c r="G225" s="157">
        <v>0</v>
      </c>
      <c r="H225" s="157">
        <v>0</v>
      </c>
      <c r="I225" s="157">
        <v>0</v>
      </c>
      <c r="J225" s="157">
        <v>0</v>
      </c>
      <c r="K225" s="157">
        <v>0</v>
      </c>
      <c r="L225" s="157">
        <v>0</v>
      </c>
      <c r="M225" s="157">
        <v>0</v>
      </c>
      <c r="N225" s="157">
        <v>0</v>
      </c>
      <c r="O225" s="157">
        <v>0</v>
      </c>
      <c r="P225" s="157">
        <v>0</v>
      </c>
      <c r="Q225" s="157">
        <v>0</v>
      </c>
      <c r="R225" s="157">
        <v>0</v>
      </c>
      <c r="S225" s="157">
        <v>0</v>
      </c>
      <c r="T225" s="157">
        <v>0</v>
      </c>
      <c r="U225" s="157">
        <v>0</v>
      </c>
      <c r="V225" s="157">
        <v>0</v>
      </c>
      <c r="W225" s="157">
        <v>0</v>
      </c>
      <c r="X225" s="157">
        <v>0</v>
      </c>
      <c r="Y225" s="157">
        <v>0</v>
      </c>
      <c r="Z225" s="157">
        <v>0</v>
      </c>
      <c r="AA225" s="157">
        <v>0</v>
      </c>
      <c r="AB225" s="157">
        <v>0</v>
      </c>
      <c r="AC225" s="157">
        <v>0</v>
      </c>
      <c r="AD225" s="157">
        <v>0</v>
      </c>
      <c r="AE225" s="157">
        <v>0</v>
      </c>
      <c r="AF225" s="158">
        <f t="shared" si="23"/>
        <v>0</v>
      </c>
      <c r="AG225" s="159">
        <f t="shared" si="24"/>
        <v>0</v>
      </c>
      <c r="AH225" s="160">
        <f t="shared" si="25"/>
        <v>0</v>
      </c>
      <c r="AI225" s="175" t="s">
        <v>6166</v>
      </c>
      <c r="AJ225" s="129">
        <f t="shared" si="26"/>
        <v>3.6669999999999998</v>
      </c>
      <c r="AK225" s="129"/>
      <c r="AL225" s="129"/>
      <c r="AM225" s="129"/>
      <c r="AN225" s="129"/>
      <c r="AO225" s="129"/>
      <c r="AP225" s="129"/>
      <c r="AQ225" s="129"/>
      <c r="AR225" s="129"/>
      <c r="AS225" s="129"/>
      <c r="AT225" s="129"/>
      <c r="AU225" s="129"/>
      <c r="AV225" s="129"/>
      <c r="AW225" s="129"/>
      <c r="AX225" s="129"/>
      <c r="AY225" s="129"/>
      <c r="AZ225" s="129"/>
      <c r="BA225" s="129"/>
      <c r="BB225" s="129"/>
      <c r="BC225" s="129"/>
      <c r="BD225" s="129"/>
      <c r="BE225" s="129"/>
      <c r="BF225" s="129"/>
      <c r="BG225" s="129"/>
      <c r="BH225" s="129"/>
    </row>
    <row r="226" spans="1:60" s="153" customFormat="1">
      <c r="A226" s="129"/>
      <c r="B226" s="156" t="s">
        <v>5570</v>
      </c>
      <c r="C226" s="156" t="s">
        <v>5571</v>
      </c>
      <c r="D226" s="156">
        <v>33256</v>
      </c>
      <c r="E226" s="157">
        <v>0</v>
      </c>
      <c r="F226" s="157">
        <v>0</v>
      </c>
      <c r="G226" s="157">
        <v>0</v>
      </c>
      <c r="H226" s="157">
        <v>0</v>
      </c>
      <c r="I226" s="157">
        <v>0</v>
      </c>
      <c r="J226" s="157">
        <v>0</v>
      </c>
      <c r="K226" s="157">
        <v>0</v>
      </c>
      <c r="L226" s="157">
        <v>0</v>
      </c>
      <c r="M226" s="157">
        <v>0</v>
      </c>
      <c r="N226" s="157">
        <v>0</v>
      </c>
      <c r="O226" s="157">
        <v>0</v>
      </c>
      <c r="P226" s="157">
        <v>0</v>
      </c>
      <c r="Q226" s="157">
        <v>0</v>
      </c>
      <c r="R226" s="157">
        <v>0</v>
      </c>
      <c r="S226" s="157">
        <v>0</v>
      </c>
      <c r="T226" s="157">
        <v>0</v>
      </c>
      <c r="U226" s="157">
        <v>0</v>
      </c>
      <c r="V226" s="157">
        <v>0</v>
      </c>
      <c r="W226" s="157">
        <v>0</v>
      </c>
      <c r="X226" s="157">
        <v>0</v>
      </c>
      <c r="Y226" s="157">
        <v>0</v>
      </c>
      <c r="Z226" s="157">
        <v>0</v>
      </c>
      <c r="AA226" s="157">
        <v>0</v>
      </c>
      <c r="AB226" s="157">
        <v>0</v>
      </c>
      <c r="AC226" s="157">
        <v>0</v>
      </c>
      <c r="AD226" s="157">
        <v>0</v>
      </c>
      <c r="AE226" s="157">
        <v>0</v>
      </c>
      <c r="AF226" s="158">
        <f t="shared" si="23"/>
        <v>0</v>
      </c>
      <c r="AG226" s="159">
        <f t="shared" si="24"/>
        <v>0</v>
      </c>
      <c r="AH226" s="160">
        <f t="shared" si="25"/>
        <v>0</v>
      </c>
      <c r="AI226" s="175" t="s">
        <v>6167</v>
      </c>
      <c r="AJ226" s="129">
        <f t="shared" si="26"/>
        <v>2.6669999999999998</v>
      </c>
      <c r="AK226" s="129"/>
      <c r="AL226" s="129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29"/>
      <c r="AW226" s="129"/>
      <c r="AX226" s="129"/>
      <c r="AY226" s="129"/>
      <c r="AZ226" s="129"/>
      <c r="BA226" s="129"/>
      <c r="BB226" s="129"/>
      <c r="BC226" s="129"/>
      <c r="BD226" s="129"/>
      <c r="BE226" s="129"/>
      <c r="BF226" s="129"/>
      <c r="BG226" s="129"/>
      <c r="BH226" s="129"/>
    </row>
    <row r="227" spans="1:60" s="153" customFormat="1">
      <c r="A227" s="129"/>
      <c r="B227" s="156" t="s">
        <v>5574</v>
      </c>
      <c r="C227" s="156" t="s">
        <v>5575</v>
      </c>
      <c r="D227" s="156">
        <v>33256</v>
      </c>
      <c r="E227" s="157">
        <v>1</v>
      </c>
      <c r="F227" s="157">
        <v>0</v>
      </c>
      <c r="G227" s="157">
        <v>0</v>
      </c>
      <c r="H227" s="157">
        <v>0</v>
      </c>
      <c r="I227" s="157">
        <v>0</v>
      </c>
      <c r="J227" s="157">
        <v>0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0</v>
      </c>
      <c r="S227" s="157">
        <v>0</v>
      </c>
      <c r="T227" s="157">
        <v>0</v>
      </c>
      <c r="U227" s="157">
        <v>0</v>
      </c>
      <c r="V227" s="157">
        <v>0</v>
      </c>
      <c r="W227" s="157">
        <v>0</v>
      </c>
      <c r="X227" s="157">
        <v>0</v>
      </c>
      <c r="Y227" s="157">
        <v>0</v>
      </c>
      <c r="Z227" s="157">
        <v>0</v>
      </c>
      <c r="AA227" s="157">
        <v>0</v>
      </c>
      <c r="AB227" s="157">
        <v>0</v>
      </c>
      <c r="AC227" s="157">
        <v>0</v>
      </c>
      <c r="AD227" s="157">
        <v>0</v>
      </c>
      <c r="AE227" s="157">
        <v>0</v>
      </c>
      <c r="AF227" s="158">
        <f t="shared" si="23"/>
        <v>1</v>
      </c>
      <c r="AG227" s="159">
        <f t="shared" si="24"/>
        <v>1</v>
      </c>
      <c r="AH227" s="160">
        <f t="shared" si="25"/>
        <v>1</v>
      </c>
      <c r="AI227" s="175" t="s">
        <v>3437</v>
      </c>
      <c r="AJ227" s="129">
        <f t="shared" si="26"/>
        <v>4</v>
      </c>
      <c r="AK227" s="129"/>
      <c r="AL227" s="129"/>
      <c r="AM227" s="129"/>
      <c r="AN227" s="129"/>
      <c r="AO227" s="129"/>
      <c r="AP227" s="129"/>
      <c r="AQ227" s="129"/>
      <c r="AR227" s="129"/>
      <c r="AS227" s="129"/>
      <c r="AT227" s="129"/>
      <c r="AU227" s="129"/>
      <c r="AV227" s="129"/>
      <c r="AW227" s="129"/>
      <c r="AX227" s="129"/>
      <c r="AY227" s="129"/>
      <c r="AZ227" s="129"/>
      <c r="BA227" s="129"/>
      <c r="BB227" s="129"/>
      <c r="BC227" s="129"/>
      <c r="BD227" s="129"/>
      <c r="BE227" s="129"/>
      <c r="BF227" s="129"/>
      <c r="BG227" s="129"/>
      <c r="BH227" s="129"/>
    </row>
    <row r="228" spans="1:60" s="153" customFormat="1">
      <c r="A228" s="129"/>
      <c r="B228" s="156" t="s">
        <v>5576</v>
      </c>
      <c r="C228" s="156" t="s">
        <v>5577</v>
      </c>
      <c r="D228" s="156">
        <v>33256</v>
      </c>
      <c r="E228" s="157">
        <v>0</v>
      </c>
      <c r="F228" s="157">
        <v>0</v>
      </c>
      <c r="G228" s="157">
        <v>0</v>
      </c>
      <c r="H228" s="157">
        <v>0</v>
      </c>
      <c r="I228" s="157">
        <v>0</v>
      </c>
      <c r="J228" s="157">
        <v>0</v>
      </c>
      <c r="K228" s="157">
        <v>0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0</v>
      </c>
      <c r="V228" s="157">
        <v>0</v>
      </c>
      <c r="W228" s="157">
        <v>0</v>
      </c>
      <c r="X228" s="157">
        <v>0</v>
      </c>
      <c r="Y228" s="157">
        <v>0</v>
      </c>
      <c r="Z228" s="157">
        <v>0</v>
      </c>
      <c r="AA228" s="157">
        <v>0</v>
      </c>
      <c r="AB228" s="157">
        <v>0</v>
      </c>
      <c r="AC228" s="157">
        <v>0</v>
      </c>
      <c r="AD228" s="157">
        <v>0</v>
      </c>
      <c r="AE228" s="157">
        <v>0</v>
      </c>
      <c r="AF228" s="158">
        <f t="shared" si="23"/>
        <v>0</v>
      </c>
      <c r="AG228" s="159">
        <f t="shared" si="24"/>
        <v>0</v>
      </c>
      <c r="AH228" s="160">
        <f t="shared" si="25"/>
        <v>0</v>
      </c>
      <c r="AI228" s="175" t="s">
        <v>6171</v>
      </c>
      <c r="AJ228" s="129" t="str">
        <f t="shared" si="26"/>
        <v>QQQ</v>
      </c>
      <c r="AK228" s="129"/>
      <c r="AL228" s="129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29"/>
      <c r="AW228" s="129"/>
      <c r="AX228" s="129"/>
      <c r="AY228" s="129"/>
      <c r="AZ228" s="129"/>
      <c r="BA228" s="129"/>
      <c r="BB228" s="129"/>
      <c r="BC228" s="129"/>
      <c r="BD228" s="129"/>
      <c r="BE228" s="129"/>
      <c r="BF228" s="129"/>
      <c r="BG228" s="129"/>
      <c r="BH228" s="129"/>
    </row>
    <row r="229" spans="1:60" s="153" customFormat="1">
      <c r="A229" s="129"/>
      <c r="B229" s="156" t="s">
        <v>5578</v>
      </c>
      <c r="C229" s="156" t="s">
        <v>5579</v>
      </c>
      <c r="D229" s="156">
        <v>33256</v>
      </c>
      <c r="E229" s="157">
        <v>0</v>
      </c>
      <c r="F229" s="157">
        <v>0</v>
      </c>
      <c r="G229" s="157">
        <v>0</v>
      </c>
      <c r="H229" s="157">
        <v>0</v>
      </c>
      <c r="I229" s="157">
        <v>0</v>
      </c>
      <c r="J229" s="157">
        <v>0</v>
      </c>
      <c r="K229" s="157">
        <v>0</v>
      </c>
      <c r="L229" s="157">
        <v>0</v>
      </c>
      <c r="M229" s="157">
        <v>0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7">
        <v>0</v>
      </c>
      <c r="AF229" s="158">
        <f t="shared" si="23"/>
        <v>0</v>
      </c>
      <c r="AG229" s="159">
        <f t="shared" si="24"/>
        <v>0</v>
      </c>
      <c r="AH229" s="160">
        <f t="shared" si="25"/>
        <v>0</v>
      </c>
      <c r="AI229" s="175" t="s">
        <v>6165</v>
      </c>
      <c r="AJ229" s="129" t="str">
        <f t="shared" si="26"/>
        <v>WWW</v>
      </c>
      <c r="AK229" s="129"/>
      <c r="AL229" s="129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29"/>
      <c r="AW229" s="129"/>
      <c r="AX229" s="129"/>
      <c r="AY229" s="129"/>
      <c r="AZ229" s="129"/>
      <c r="BA229" s="129"/>
      <c r="BB229" s="129"/>
      <c r="BC229" s="129"/>
      <c r="BD229" s="129"/>
      <c r="BE229" s="129"/>
      <c r="BF229" s="129"/>
      <c r="BG229" s="129"/>
      <c r="BH229" s="129"/>
    </row>
    <row r="230" spans="1:60" s="153" customFormat="1">
      <c r="A230" s="129"/>
      <c r="B230" s="156" t="s">
        <v>5580</v>
      </c>
      <c r="C230" s="156" t="s">
        <v>5581</v>
      </c>
      <c r="D230" s="156">
        <v>33256</v>
      </c>
      <c r="E230" s="157">
        <v>0</v>
      </c>
      <c r="F230" s="157">
        <v>0</v>
      </c>
      <c r="G230" s="157">
        <v>0</v>
      </c>
      <c r="H230" s="157">
        <v>0</v>
      </c>
      <c r="I230" s="157">
        <v>1</v>
      </c>
      <c r="J230" s="157">
        <v>0</v>
      </c>
      <c r="K230" s="157">
        <v>1</v>
      </c>
      <c r="L230" s="157">
        <v>0</v>
      </c>
      <c r="M230" s="157">
        <v>0</v>
      </c>
      <c r="N230" s="157">
        <v>0</v>
      </c>
      <c r="O230" s="157">
        <v>0</v>
      </c>
      <c r="P230" s="157">
        <v>0</v>
      </c>
      <c r="Q230" s="157">
        <v>0</v>
      </c>
      <c r="R230" s="157">
        <v>0</v>
      </c>
      <c r="S230" s="157">
        <v>1</v>
      </c>
      <c r="T230" s="157">
        <v>0</v>
      </c>
      <c r="U230" s="157">
        <v>1</v>
      </c>
      <c r="V230" s="157">
        <v>0</v>
      </c>
      <c r="W230" s="157">
        <v>0</v>
      </c>
      <c r="X230" s="157">
        <v>0</v>
      </c>
      <c r="Y230" s="157">
        <v>1</v>
      </c>
      <c r="Z230" s="157">
        <v>0</v>
      </c>
      <c r="AA230" s="157">
        <v>0</v>
      </c>
      <c r="AB230" s="157">
        <v>0</v>
      </c>
      <c r="AC230" s="157">
        <v>1</v>
      </c>
      <c r="AD230" s="157">
        <v>0</v>
      </c>
      <c r="AE230" s="157">
        <v>1</v>
      </c>
      <c r="AF230" s="158">
        <f t="shared" si="23"/>
        <v>7</v>
      </c>
      <c r="AG230" s="159">
        <f t="shared" si="24"/>
        <v>1</v>
      </c>
      <c r="AH230" s="160">
        <f t="shared" si="25"/>
        <v>7</v>
      </c>
      <c r="AI230" s="175" t="s">
        <v>3437</v>
      </c>
      <c r="AJ230" s="129">
        <f t="shared" si="26"/>
        <v>4</v>
      </c>
      <c r="AK230" s="129"/>
      <c r="AL230" s="129"/>
      <c r="AM230" s="129"/>
      <c r="AN230" s="129"/>
      <c r="AO230" s="129"/>
      <c r="AP230" s="129"/>
      <c r="AQ230" s="129"/>
      <c r="AR230" s="129"/>
      <c r="AS230" s="129"/>
      <c r="AT230" s="129"/>
      <c r="AU230" s="129"/>
      <c r="AV230" s="129"/>
      <c r="AW230" s="129"/>
      <c r="AX230" s="129"/>
      <c r="AY230" s="129"/>
      <c r="AZ230" s="129"/>
      <c r="BA230" s="129"/>
      <c r="BB230" s="129"/>
      <c r="BC230" s="129"/>
      <c r="BD230" s="129"/>
      <c r="BE230" s="129"/>
      <c r="BF230" s="129"/>
      <c r="BG230" s="129"/>
      <c r="BH230" s="129"/>
    </row>
    <row r="231" spans="1:60" s="153" customFormat="1">
      <c r="A231" s="129"/>
      <c r="B231" s="156" t="s">
        <v>5582</v>
      </c>
      <c r="C231" s="156" t="s">
        <v>5583</v>
      </c>
      <c r="D231" s="156">
        <v>33256</v>
      </c>
      <c r="E231" s="157">
        <v>0</v>
      </c>
      <c r="F231" s="157">
        <v>0</v>
      </c>
      <c r="G231" s="157">
        <v>0</v>
      </c>
      <c r="H231" s="157">
        <v>0</v>
      </c>
      <c r="I231" s="157">
        <v>1</v>
      </c>
      <c r="J231" s="157">
        <v>0</v>
      </c>
      <c r="K231" s="157">
        <v>0</v>
      </c>
      <c r="L231" s="157">
        <v>1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7">
        <v>1</v>
      </c>
      <c r="V231" s="157">
        <v>0</v>
      </c>
      <c r="W231" s="157">
        <v>0</v>
      </c>
      <c r="X231" s="157">
        <v>0</v>
      </c>
      <c r="Y231" s="157">
        <v>0</v>
      </c>
      <c r="Z231" s="157">
        <v>0</v>
      </c>
      <c r="AA231" s="157">
        <v>0</v>
      </c>
      <c r="AB231" s="157">
        <v>0</v>
      </c>
      <c r="AC231" s="157">
        <v>0</v>
      </c>
      <c r="AD231" s="157">
        <v>0</v>
      </c>
      <c r="AE231" s="157">
        <v>0</v>
      </c>
      <c r="AF231" s="158">
        <f t="shared" si="23"/>
        <v>3</v>
      </c>
      <c r="AG231" s="159">
        <f t="shared" si="24"/>
        <v>1</v>
      </c>
      <c r="AH231" s="160">
        <f t="shared" si="25"/>
        <v>3</v>
      </c>
      <c r="AI231" s="175" t="s">
        <v>3437</v>
      </c>
      <c r="AJ231" s="129">
        <f t="shared" si="26"/>
        <v>4</v>
      </c>
      <c r="AK231" s="129"/>
      <c r="AL231" s="129"/>
      <c r="AM231" s="129"/>
      <c r="AN231" s="129"/>
      <c r="AO231" s="129"/>
      <c r="AP231" s="129"/>
      <c r="AQ231" s="129"/>
      <c r="AR231" s="129"/>
      <c r="AS231" s="129"/>
      <c r="AT231" s="129"/>
      <c r="AU231" s="129"/>
      <c r="AV231" s="129"/>
      <c r="AW231" s="129"/>
      <c r="AX231" s="129"/>
      <c r="AY231" s="129"/>
      <c r="AZ231" s="129"/>
      <c r="BA231" s="129"/>
      <c r="BB231" s="129"/>
      <c r="BC231" s="129"/>
      <c r="BD231" s="129"/>
      <c r="BE231" s="129"/>
      <c r="BF231" s="129"/>
      <c r="BG231" s="129"/>
      <c r="BH231" s="129"/>
    </row>
    <row r="232" spans="1:60" s="153" customFormat="1">
      <c r="A232" s="129"/>
      <c r="B232" s="156" t="s">
        <v>5588</v>
      </c>
      <c r="C232" s="156" t="s">
        <v>5589</v>
      </c>
      <c r="D232" s="156">
        <v>33256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0</v>
      </c>
      <c r="L232" s="157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7">
        <v>0</v>
      </c>
      <c r="AF232" s="158">
        <f t="shared" si="23"/>
        <v>0</v>
      </c>
      <c r="AG232" s="159">
        <f t="shared" si="24"/>
        <v>0</v>
      </c>
      <c r="AH232" s="160">
        <f t="shared" si="25"/>
        <v>0</v>
      </c>
      <c r="AI232" s="175" t="s">
        <v>3437</v>
      </c>
      <c r="AJ232" s="129">
        <f t="shared" si="26"/>
        <v>4</v>
      </c>
      <c r="AK232" s="129"/>
      <c r="AL232" s="129"/>
      <c r="AM232" s="129"/>
      <c r="AN232" s="129"/>
      <c r="AO232" s="129"/>
      <c r="AP232" s="129"/>
      <c r="AQ232" s="129"/>
      <c r="AR232" s="129"/>
      <c r="AS232" s="129"/>
      <c r="AT232" s="129"/>
      <c r="AU232" s="129"/>
      <c r="AV232" s="129"/>
      <c r="AW232" s="129"/>
      <c r="AX232" s="129"/>
      <c r="AY232" s="129"/>
      <c r="AZ232" s="129"/>
      <c r="BA232" s="129"/>
      <c r="BB232" s="129"/>
      <c r="BC232" s="129"/>
      <c r="BD232" s="129"/>
      <c r="BE232" s="129"/>
      <c r="BF232" s="129"/>
      <c r="BG232" s="129"/>
      <c r="BH232" s="129"/>
    </row>
    <row r="233" spans="1:60" s="153" customFormat="1">
      <c r="A233" s="129"/>
      <c r="B233" s="156" t="s">
        <v>5592</v>
      </c>
      <c r="C233" s="156" t="s">
        <v>5593</v>
      </c>
      <c r="D233" s="156">
        <v>33256</v>
      </c>
      <c r="E233" s="157">
        <v>0</v>
      </c>
      <c r="F233" s="157">
        <v>0</v>
      </c>
      <c r="G233" s="157">
        <v>0</v>
      </c>
      <c r="H233" s="157">
        <v>0</v>
      </c>
      <c r="I233" s="157">
        <v>0</v>
      </c>
      <c r="J233" s="157">
        <v>0</v>
      </c>
      <c r="K233" s="157">
        <v>0</v>
      </c>
      <c r="L233" s="157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7">
        <v>0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0</v>
      </c>
      <c r="AC233" s="157">
        <v>0</v>
      </c>
      <c r="AD233" s="157">
        <v>0</v>
      </c>
      <c r="AE233" s="157">
        <v>0</v>
      </c>
      <c r="AF233" s="158">
        <f t="shared" si="23"/>
        <v>0</v>
      </c>
      <c r="AG233" s="159">
        <f t="shared" si="24"/>
        <v>0</v>
      </c>
      <c r="AH233" s="160">
        <f t="shared" si="25"/>
        <v>0</v>
      </c>
      <c r="AI233" s="175" t="s">
        <v>6162</v>
      </c>
      <c r="AJ233" s="129">
        <f t="shared" si="26"/>
        <v>2</v>
      </c>
      <c r="AK233" s="129"/>
      <c r="AL233" s="129"/>
      <c r="AM233" s="129"/>
      <c r="AN233" s="129"/>
      <c r="AO233" s="129"/>
      <c r="AP233" s="129"/>
      <c r="AQ233" s="129"/>
      <c r="AR233" s="129"/>
      <c r="AS233" s="129"/>
      <c r="AT233" s="129"/>
      <c r="AU233" s="129"/>
      <c r="AV233" s="129"/>
      <c r="AW233" s="129"/>
      <c r="AX233" s="129"/>
      <c r="AY233" s="129"/>
      <c r="AZ233" s="129"/>
      <c r="BA233" s="129"/>
      <c r="BB233" s="129"/>
      <c r="BC233" s="129"/>
      <c r="BD233" s="129"/>
      <c r="BE233" s="129"/>
      <c r="BF233" s="129"/>
      <c r="BG233" s="129"/>
      <c r="BH233" s="129"/>
    </row>
    <row r="234" spans="1:60" s="153" customFormat="1">
      <c r="A234" s="129"/>
      <c r="B234" s="156" t="s">
        <v>5594</v>
      </c>
      <c r="C234" s="156" t="s">
        <v>5595</v>
      </c>
      <c r="D234" s="156">
        <v>33256</v>
      </c>
      <c r="E234" s="157">
        <v>0</v>
      </c>
      <c r="F234" s="157">
        <v>0</v>
      </c>
      <c r="G234" s="157">
        <v>0</v>
      </c>
      <c r="H234" s="157">
        <v>0</v>
      </c>
      <c r="I234" s="157">
        <v>0</v>
      </c>
      <c r="J234" s="157">
        <v>0</v>
      </c>
      <c r="K234" s="157">
        <v>0</v>
      </c>
      <c r="L234" s="157">
        <v>0</v>
      </c>
      <c r="M234" s="157">
        <v>0</v>
      </c>
      <c r="N234" s="157">
        <v>0</v>
      </c>
      <c r="O234" s="157">
        <v>0</v>
      </c>
      <c r="P234" s="157">
        <v>0</v>
      </c>
      <c r="Q234" s="157">
        <v>0</v>
      </c>
      <c r="R234" s="157">
        <v>0</v>
      </c>
      <c r="S234" s="157">
        <v>0</v>
      </c>
      <c r="T234" s="157">
        <v>0</v>
      </c>
      <c r="U234" s="157">
        <v>0</v>
      </c>
      <c r="V234" s="157">
        <v>0</v>
      </c>
      <c r="W234" s="157">
        <v>0</v>
      </c>
      <c r="X234" s="157">
        <v>0</v>
      </c>
      <c r="Y234" s="157">
        <v>0</v>
      </c>
      <c r="Z234" s="157">
        <v>0</v>
      </c>
      <c r="AA234" s="157">
        <v>0</v>
      </c>
      <c r="AB234" s="157">
        <v>0</v>
      </c>
      <c r="AC234" s="157">
        <v>0</v>
      </c>
      <c r="AD234" s="157">
        <v>0</v>
      </c>
      <c r="AE234" s="157">
        <v>0</v>
      </c>
      <c r="AF234" s="158">
        <f t="shared" si="23"/>
        <v>0</v>
      </c>
      <c r="AG234" s="159">
        <f t="shared" si="24"/>
        <v>0</v>
      </c>
      <c r="AH234" s="160">
        <f t="shared" si="25"/>
        <v>0</v>
      </c>
      <c r="AI234" s="175" t="s">
        <v>3438</v>
      </c>
      <c r="AJ234" s="129">
        <f t="shared" si="26"/>
        <v>1</v>
      </c>
      <c r="AK234" s="129"/>
      <c r="AL234" s="129"/>
      <c r="AM234" s="129"/>
      <c r="AN234" s="129"/>
      <c r="AO234" s="129"/>
      <c r="AP234" s="129"/>
      <c r="AQ234" s="129"/>
      <c r="AR234" s="129"/>
      <c r="AS234" s="129"/>
      <c r="AT234" s="129"/>
      <c r="AU234" s="129"/>
      <c r="AV234" s="129"/>
      <c r="AW234" s="129"/>
      <c r="AX234" s="129"/>
      <c r="AY234" s="129"/>
      <c r="AZ234" s="129"/>
      <c r="BA234" s="129"/>
      <c r="BB234" s="129"/>
      <c r="BC234" s="129"/>
      <c r="BD234" s="129"/>
      <c r="BE234" s="129"/>
      <c r="BF234" s="129"/>
      <c r="BG234" s="129"/>
      <c r="BH234" s="129"/>
    </row>
    <row r="235" spans="1:60" s="153" customFormat="1">
      <c r="A235" s="129"/>
      <c r="B235" s="156" t="s">
        <v>5596</v>
      </c>
      <c r="C235" s="156" t="s">
        <v>5597</v>
      </c>
      <c r="D235" s="156">
        <v>33256</v>
      </c>
      <c r="E235" s="157">
        <v>0</v>
      </c>
      <c r="F235" s="157">
        <v>0</v>
      </c>
      <c r="G235" s="157">
        <v>0</v>
      </c>
      <c r="H235" s="157">
        <v>0</v>
      </c>
      <c r="I235" s="157">
        <v>0</v>
      </c>
      <c r="J235" s="157">
        <v>0</v>
      </c>
      <c r="K235" s="157">
        <v>0</v>
      </c>
      <c r="L235" s="157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7">
        <v>0</v>
      </c>
      <c r="V235" s="157">
        <v>0</v>
      </c>
      <c r="W235" s="157">
        <v>0</v>
      </c>
      <c r="X235" s="157">
        <v>0</v>
      </c>
      <c r="Y235" s="157">
        <v>0</v>
      </c>
      <c r="Z235" s="157">
        <v>0</v>
      </c>
      <c r="AA235" s="157">
        <v>0</v>
      </c>
      <c r="AB235" s="157">
        <v>0</v>
      </c>
      <c r="AC235" s="157">
        <v>0</v>
      </c>
      <c r="AD235" s="157">
        <v>0</v>
      </c>
      <c r="AE235" s="157">
        <v>0</v>
      </c>
      <c r="AF235" s="158">
        <f t="shared" si="23"/>
        <v>0</v>
      </c>
      <c r="AG235" s="159">
        <f t="shared" si="24"/>
        <v>0</v>
      </c>
      <c r="AH235" s="160">
        <f t="shared" si="25"/>
        <v>0</v>
      </c>
      <c r="AI235" s="175" t="s">
        <v>6168</v>
      </c>
      <c r="AJ235" s="129">
        <f t="shared" si="26"/>
        <v>3</v>
      </c>
      <c r="AK235" s="129"/>
      <c r="AL235" s="129"/>
      <c r="AM235" s="129"/>
      <c r="AN235" s="129"/>
      <c r="AO235" s="129"/>
      <c r="AP235" s="129"/>
      <c r="AQ235" s="129"/>
      <c r="AR235" s="129"/>
      <c r="AS235" s="129"/>
      <c r="AT235" s="129"/>
      <c r="AU235" s="129"/>
      <c r="AV235" s="129"/>
      <c r="AW235" s="129"/>
      <c r="AX235" s="129"/>
      <c r="AY235" s="129"/>
      <c r="AZ235" s="129"/>
      <c r="BA235" s="129"/>
      <c r="BB235" s="129"/>
      <c r="BC235" s="129"/>
      <c r="BD235" s="129"/>
      <c r="BE235" s="129"/>
      <c r="BF235" s="129"/>
      <c r="BG235" s="129"/>
      <c r="BH235" s="129"/>
    </row>
    <row r="236" spans="1:60" s="153" customFormat="1">
      <c r="A236" s="129"/>
      <c r="B236" s="156" t="s">
        <v>5598</v>
      </c>
      <c r="C236" s="156" t="s">
        <v>5599</v>
      </c>
      <c r="D236" s="156">
        <v>33256</v>
      </c>
      <c r="E236" s="157">
        <v>0</v>
      </c>
      <c r="F236" s="157">
        <v>0</v>
      </c>
      <c r="G236" s="157">
        <v>0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8">
        <f t="shared" si="23"/>
        <v>0</v>
      </c>
      <c r="AG236" s="159">
        <f t="shared" si="24"/>
        <v>0</v>
      </c>
      <c r="AH236" s="160">
        <f t="shared" si="25"/>
        <v>0</v>
      </c>
      <c r="AI236" s="175" t="s">
        <v>6168</v>
      </c>
      <c r="AJ236" s="129">
        <f t="shared" si="26"/>
        <v>3</v>
      </c>
      <c r="AK236" s="129"/>
      <c r="AL236" s="129"/>
      <c r="AM236" s="129"/>
      <c r="AN236" s="129"/>
      <c r="AO236" s="129"/>
      <c r="AP236" s="129"/>
      <c r="AQ236" s="129"/>
      <c r="AR236" s="129"/>
      <c r="AS236" s="129"/>
      <c r="AT236" s="129"/>
      <c r="AU236" s="129"/>
      <c r="AV236" s="129"/>
      <c r="AW236" s="129"/>
      <c r="AX236" s="129"/>
      <c r="AY236" s="129"/>
      <c r="AZ236" s="129"/>
      <c r="BA236" s="129"/>
      <c r="BB236" s="129"/>
      <c r="BC236" s="129"/>
      <c r="BD236" s="129"/>
      <c r="BE236" s="129"/>
      <c r="BF236" s="129"/>
      <c r="BG236" s="129"/>
      <c r="BH236" s="129"/>
    </row>
    <row r="237" spans="1:60" s="153" customFormat="1">
      <c r="A237" s="129" t="s">
        <v>3437</v>
      </c>
      <c r="B237" s="156" t="s">
        <v>2821</v>
      </c>
      <c r="C237" s="156" t="s">
        <v>2822</v>
      </c>
      <c r="D237" s="156">
        <v>33256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0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7">
        <v>0</v>
      </c>
      <c r="AF237" s="158">
        <f t="shared" si="23"/>
        <v>0</v>
      </c>
      <c r="AG237" s="159">
        <f t="shared" si="24"/>
        <v>0</v>
      </c>
      <c r="AH237" s="160">
        <f t="shared" si="25"/>
        <v>0</v>
      </c>
      <c r="AI237" s="175" t="s">
        <v>6168</v>
      </c>
      <c r="AJ237" s="129">
        <f t="shared" si="26"/>
        <v>3</v>
      </c>
      <c r="AK237" s="129"/>
      <c r="AL237" s="129"/>
      <c r="AM237" s="129"/>
      <c r="AN237" s="129"/>
      <c r="AO237" s="129"/>
      <c r="AP237" s="129"/>
      <c r="AQ237" s="129"/>
      <c r="AR237" s="129"/>
      <c r="AS237" s="129"/>
      <c r="AT237" s="129"/>
      <c r="AU237" s="129"/>
      <c r="AV237" s="129"/>
      <c r="AW237" s="129"/>
      <c r="AX237" s="129"/>
      <c r="AY237" s="129"/>
      <c r="AZ237" s="129"/>
      <c r="BA237" s="129"/>
      <c r="BB237" s="129"/>
      <c r="BC237" s="129"/>
      <c r="BD237" s="129"/>
      <c r="BE237" s="129"/>
      <c r="BF237" s="129"/>
      <c r="BG237" s="129"/>
      <c r="BH237" s="129"/>
    </row>
    <row r="238" spans="1:60" s="153" customFormat="1">
      <c r="A238" s="129"/>
      <c r="B238" s="156" t="s">
        <v>5602</v>
      </c>
      <c r="C238" s="156" t="s">
        <v>5603</v>
      </c>
      <c r="D238" s="156">
        <v>33256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0</v>
      </c>
      <c r="L238" s="157">
        <v>0</v>
      </c>
      <c r="M238" s="157">
        <v>0</v>
      </c>
      <c r="N238" s="157">
        <v>0</v>
      </c>
      <c r="O238" s="157">
        <v>0</v>
      </c>
      <c r="P238" s="157">
        <v>0</v>
      </c>
      <c r="Q238" s="157">
        <v>0</v>
      </c>
      <c r="R238" s="157">
        <v>0</v>
      </c>
      <c r="S238" s="157">
        <v>0</v>
      </c>
      <c r="T238" s="157">
        <v>0</v>
      </c>
      <c r="U238" s="157">
        <v>0</v>
      </c>
      <c r="V238" s="157">
        <v>0</v>
      </c>
      <c r="W238" s="157">
        <v>0</v>
      </c>
      <c r="X238" s="157">
        <v>0</v>
      </c>
      <c r="Y238" s="157">
        <v>0</v>
      </c>
      <c r="Z238" s="157">
        <v>0</v>
      </c>
      <c r="AA238" s="157">
        <v>0</v>
      </c>
      <c r="AB238" s="157">
        <v>0</v>
      </c>
      <c r="AC238" s="157">
        <v>0</v>
      </c>
      <c r="AD238" s="157">
        <v>0</v>
      </c>
      <c r="AE238" s="157">
        <v>0</v>
      </c>
      <c r="AF238" s="158">
        <f t="shared" si="23"/>
        <v>0</v>
      </c>
      <c r="AG238" s="159">
        <f t="shared" si="24"/>
        <v>0</v>
      </c>
      <c r="AH238" s="160">
        <f t="shared" si="25"/>
        <v>0</v>
      </c>
      <c r="AI238" s="175" t="s">
        <v>3437</v>
      </c>
      <c r="AJ238" s="129">
        <f t="shared" si="26"/>
        <v>4</v>
      </c>
      <c r="AK238" s="129"/>
      <c r="AL238" s="129"/>
      <c r="AM238" s="129"/>
      <c r="AN238" s="129"/>
      <c r="AO238" s="129"/>
      <c r="AP238" s="129"/>
      <c r="AQ238" s="129"/>
      <c r="AR238" s="129"/>
      <c r="AS238" s="129"/>
      <c r="AT238" s="129"/>
      <c r="AU238" s="129"/>
      <c r="AV238" s="129"/>
      <c r="AW238" s="129"/>
      <c r="AX238" s="129"/>
      <c r="AY238" s="129"/>
      <c r="AZ238" s="129"/>
      <c r="BA238" s="129"/>
      <c r="BB238" s="129"/>
      <c r="BC238" s="129"/>
      <c r="BD238" s="129"/>
      <c r="BE238" s="129"/>
      <c r="BF238" s="129"/>
      <c r="BG238" s="129"/>
      <c r="BH238" s="129"/>
    </row>
    <row r="239" spans="1:60" s="153" customFormat="1">
      <c r="A239" s="129"/>
      <c r="B239" s="156" t="s">
        <v>5604</v>
      </c>
      <c r="C239" s="156" t="s">
        <v>5605</v>
      </c>
      <c r="D239" s="156">
        <v>33256</v>
      </c>
      <c r="E239" s="157">
        <v>0</v>
      </c>
      <c r="F239" s="157">
        <v>0</v>
      </c>
      <c r="G239" s="157">
        <v>0</v>
      </c>
      <c r="H239" s="157">
        <v>0</v>
      </c>
      <c r="I239" s="157">
        <v>0</v>
      </c>
      <c r="J239" s="157">
        <v>0</v>
      </c>
      <c r="K239" s="157">
        <v>0</v>
      </c>
      <c r="L239" s="157">
        <v>0</v>
      </c>
      <c r="M239" s="157">
        <v>0</v>
      </c>
      <c r="N239" s="157">
        <v>0</v>
      </c>
      <c r="O239" s="157">
        <v>0</v>
      </c>
      <c r="P239" s="157">
        <v>0</v>
      </c>
      <c r="Q239" s="157">
        <v>0</v>
      </c>
      <c r="R239" s="157">
        <v>0</v>
      </c>
      <c r="S239" s="157">
        <v>0</v>
      </c>
      <c r="T239" s="157">
        <v>0</v>
      </c>
      <c r="U239" s="157">
        <v>0</v>
      </c>
      <c r="V239" s="157">
        <v>0</v>
      </c>
      <c r="W239" s="157">
        <v>0</v>
      </c>
      <c r="X239" s="157">
        <v>0</v>
      </c>
      <c r="Y239" s="157">
        <v>0</v>
      </c>
      <c r="Z239" s="157">
        <v>0</v>
      </c>
      <c r="AA239" s="157">
        <v>0</v>
      </c>
      <c r="AB239" s="157">
        <v>0</v>
      </c>
      <c r="AC239" s="157">
        <v>0</v>
      </c>
      <c r="AD239" s="157">
        <v>0</v>
      </c>
      <c r="AE239" s="157">
        <v>0</v>
      </c>
      <c r="AF239" s="158">
        <f t="shared" si="23"/>
        <v>0</v>
      </c>
      <c r="AG239" s="159">
        <f t="shared" si="24"/>
        <v>0</v>
      </c>
      <c r="AH239" s="160">
        <f t="shared" si="25"/>
        <v>0</v>
      </c>
      <c r="AI239" s="175" t="s">
        <v>6166</v>
      </c>
      <c r="AJ239" s="129">
        <f t="shared" si="26"/>
        <v>3.6669999999999998</v>
      </c>
      <c r="AK239" s="129"/>
      <c r="AL239" s="129"/>
      <c r="AM239" s="129"/>
      <c r="AN239" s="129"/>
      <c r="AO239" s="129"/>
      <c r="AP239" s="129"/>
      <c r="AQ239" s="129"/>
      <c r="AR239" s="129"/>
      <c r="AS239" s="129"/>
      <c r="AT239" s="129"/>
      <c r="AU239" s="129"/>
      <c r="AV239" s="129"/>
      <c r="AW239" s="129"/>
      <c r="AX239" s="129"/>
      <c r="AY239" s="129"/>
      <c r="AZ239" s="129"/>
      <c r="BA239" s="129"/>
      <c r="BB239" s="129"/>
      <c r="BC239" s="129"/>
      <c r="BD239" s="129"/>
      <c r="BE239" s="129"/>
      <c r="BF239" s="129"/>
      <c r="BG239" s="129"/>
      <c r="BH239" s="129"/>
    </row>
    <row r="240" spans="1:60" s="153" customFormat="1">
      <c r="A240" s="129"/>
      <c r="B240" s="156" t="s">
        <v>5606</v>
      </c>
      <c r="C240" s="156" t="s">
        <v>5607</v>
      </c>
      <c r="D240" s="156">
        <v>33256</v>
      </c>
      <c r="E240" s="157">
        <v>0</v>
      </c>
      <c r="F240" s="157">
        <v>0</v>
      </c>
      <c r="G240" s="157">
        <v>0</v>
      </c>
      <c r="H240" s="157">
        <v>0</v>
      </c>
      <c r="I240" s="157">
        <v>1</v>
      </c>
      <c r="J240" s="157">
        <v>0</v>
      </c>
      <c r="K240" s="157">
        <v>0</v>
      </c>
      <c r="L240" s="157">
        <v>0</v>
      </c>
      <c r="M240" s="157">
        <v>0</v>
      </c>
      <c r="N240" s="157">
        <v>0</v>
      </c>
      <c r="O240" s="157">
        <v>0</v>
      </c>
      <c r="P240" s="157">
        <v>0</v>
      </c>
      <c r="Q240" s="157">
        <v>0</v>
      </c>
      <c r="R240" s="157">
        <v>0</v>
      </c>
      <c r="S240" s="157">
        <v>0</v>
      </c>
      <c r="T240" s="157">
        <v>0</v>
      </c>
      <c r="U240" s="157">
        <v>1</v>
      </c>
      <c r="V240" s="157">
        <v>0</v>
      </c>
      <c r="W240" s="157">
        <v>0</v>
      </c>
      <c r="X240" s="157">
        <v>0</v>
      </c>
      <c r="Y240" s="157">
        <v>0</v>
      </c>
      <c r="Z240" s="157">
        <v>0</v>
      </c>
      <c r="AA240" s="157">
        <v>0</v>
      </c>
      <c r="AB240" s="157">
        <v>0</v>
      </c>
      <c r="AC240" s="157">
        <v>0</v>
      </c>
      <c r="AD240" s="157">
        <v>0</v>
      </c>
      <c r="AE240" s="157">
        <v>0</v>
      </c>
      <c r="AF240" s="158">
        <f t="shared" si="23"/>
        <v>2</v>
      </c>
      <c r="AG240" s="159">
        <f t="shared" si="24"/>
        <v>1</v>
      </c>
      <c r="AH240" s="160">
        <f t="shared" si="25"/>
        <v>2</v>
      </c>
      <c r="AI240" s="175" t="s">
        <v>6171</v>
      </c>
      <c r="AJ240" s="129" t="str">
        <f t="shared" si="26"/>
        <v>QQQ</v>
      </c>
      <c r="AK240" s="129"/>
      <c r="AL240" s="129"/>
      <c r="AM240" s="129"/>
      <c r="AN240" s="129"/>
      <c r="AO240" s="129"/>
      <c r="AP240" s="129"/>
      <c r="AQ240" s="129"/>
      <c r="AR240" s="129"/>
      <c r="AS240" s="129"/>
      <c r="AT240" s="129"/>
      <c r="AU240" s="129"/>
      <c r="AV240" s="129"/>
      <c r="AW240" s="129"/>
      <c r="AX240" s="129"/>
      <c r="AY240" s="129"/>
      <c r="AZ240" s="129"/>
      <c r="BA240" s="129"/>
      <c r="BB240" s="129"/>
      <c r="BC240" s="129"/>
      <c r="BD240" s="129"/>
      <c r="BE240" s="129"/>
      <c r="BF240" s="129"/>
      <c r="BG240" s="129"/>
      <c r="BH240" s="129"/>
    </row>
    <row r="241" spans="1:60" s="153" customFormat="1">
      <c r="A241" s="129"/>
      <c r="B241" s="156" t="s">
        <v>5608</v>
      </c>
      <c r="C241" s="156" t="s">
        <v>5609</v>
      </c>
      <c r="D241" s="156">
        <v>33256</v>
      </c>
      <c r="E241" s="157">
        <v>0</v>
      </c>
      <c r="F241" s="157">
        <v>0</v>
      </c>
      <c r="G241" s="157">
        <v>0</v>
      </c>
      <c r="H241" s="157">
        <v>0</v>
      </c>
      <c r="I241" s="157">
        <v>0</v>
      </c>
      <c r="J241" s="157">
        <v>0</v>
      </c>
      <c r="K241" s="157">
        <v>0</v>
      </c>
      <c r="L241" s="157">
        <v>0</v>
      </c>
      <c r="M241" s="157">
        <v>0</v>
      </c>
      <c r="N241" s="157">
        <v>0</v>
      </c>
      <c r="O241" s="157">
        <v>0</v>
      </c>
      <c r="P241" s="157">
        <v>0</v>
      </c>
      <c r="Q241" s="157">
        <v>0</v>
      </c>
      <c r="R241" s="157">
        <v>0</v>
      </c>
      <c r="S241" s="157">
        <v>0</v>
      </c>
      <c r="T241" s="157">
        <v>0</v>
      </c>
      <c r="U241" s="157">
        <v>0</v>
      </c>
      <c r="V241" s="157">
        <v>0</v>
      </c>
      <c r="W241" s="157">
        <v>0</v>
      </c>
      <c r="X241" s="157">
        <v>0</v>
      </c>
      <c r="Y241" s="157">
        <v>0</v>
      </c>
      <c r="Z241" s="157">
        <v>0</v>
      </c>
      <c r="AA241" s="157">
        <v>0</v>
      </c>
      <c r="AB241" s="157">
        <v>0</v>
      </c>
      <c r="AC241" s="157">
        <v>0</v>
      </c>
      <c r="AD241" s="157">
        <v>0</v>
      </c>
      <c r="AE241" s="157">
        <v>0</v>
      </c>
      <c r="AF241" s="158">
        <f t="shared" si="23"/>
        <v>0</v>
      </c>
      <c r="AG241" s="159">
        <f t="shared" si="24"/>
        <v>0</v>
      </c>
      <c r="AH241" s="160">
        <f t="shared" si="25"/>
        <v>0</v>
      </c>
      <c r="AI241" s="175" t="s">
        <v>6174</v>
      </c>
      <c r="AJ241" s="129" t="str">
        <f t="shared" si="26"/>
        <v>CR CR</v>
      </c>
      <c r="AK241" s="129"/>
      <c r="AL241" s="129"/>
      <c r="AM241" s="129"/>
      <c r="AN241" s="129"/>
      <c r="AO241" s="129"/>
      <c r="AP241" s="129"/>
      <c r="AQ241" s="129"/>
      <c r="AR241" s="129"/>
      <c r="AS241" s="129"/>
      <c r="AT241" s="129"/>
      <c r="AU241" s="129"/>
      <c r="AV241" s="129"/>
      <c r="AW241" s="129"/>
      <c r="AX241" s="129"/>
      <c r="AY241" s="129"/>
      <c r="AZ241" s="129"/>
      <c r="BA241" s="129"/>
      <c r="BB241" s="129"/>
      <c r="BC241" s="129"/>
      <c r="BD241" s="129"/>
      <c r="BE241" s="129"/>
      <c r="BF241" s="129"/>
      <c r="BG241" s="129"/>
      <c r="BH241" s="129"/>
    </row>
    <row r="242" spans="1:60" s="153" customFormat="1">
      <c r="A242" s="129"/>
      <c r="B242" s="156" t="s">
        <v>5610</v>
      </c>
      <c r="C242" s="156" t="s">
        <v>5611</v>
      </c>
      <c r="D242" s="156">
        <v>33256</v>
      </c>
      <c r="E242" s="157">
        <v>0</v>
      </c>
      <c r="F242" s="157">
        <v>0</v>
      </c>
      <c r="G242" s="157">
        <v>0</v>
      </c>
      <c r="H242" s="157">
        <v>0</v>
      </c>
      <c r="I242" s="157">
        <v>0</v>
      </c>
      <c r="J242" s="157">
        <v>0</v>
      </c>
      <c r="K242" s="157">
        <v>1</v>
      </c>
      <c r="L242" s="157">
        <v>0</v>
      </c>
      <c r="M242" s="157">
        <v>1</v>
      </c>
      <c r="N242" s="157">
        <v>0</v>
      </c>
      <c r="O242" s="157">
        <v>1</v>
      </c>
      <c r="P242" s="157">
        <v>0</v>
      </c>
      <c r="Q242" s="157">
        <v>1</v>
      </c>
      <c r="R242" s="157">
        <v>0</v>
      </c>
      <c r="S242" s="157">
        <v>1</v>
      </c>
      <c r="T242" s="157">
        <v>0</v>
      </c>
      <c r="U242" s="157">
        <v>1</v>
      </c>
      <c r="V242" s="157">
        <v>0</v>
      </c>
      <c r="W242" s="157">
        <v>0</v>
      </c>
      <c r="X242" s="157">
        <v>0</v>
      </c>
      <c r="Y242" s="157">
        <v>1</v>
      </c>
      <c r="Z242" s="157">
        <v>0</v>
      </c>
      <c r="AA242" s="157">
        <v>1</v>
      </c>
      <c r="AB242" s="157">
        <v>0</v>
      </c>
      <c r="AC242" s="157">
        <v>1</v>
      </c>
      <c r="AD242" s="157">
        <v>0</v>
      </c>
      <c r="AE242" s="157">
        <v>1</v>
      </c>
      <c r="AF242" s="158">
        <f t="shared" si="23"/>
        <v>10</v>
      </c>
      <c r="AG242" s="159">
        <f t="shared" si="24"/>
        <v>1</v>
      </c>
      <c r="AH242" s="160">
        <f t="shared" si="25"/>
        <v>10</v>
      </c>
      <c r="AI242" s="175" t="s">
        <v>3437</v>
      </c>
      <c r="AJ242" s="129">
        <f t="shared" si="26"/>
        <v>4</v>
      </c>
      <c r="AK242" s="129"/>
      <c r="AL242" s="129"/>
      <c r="AM242" s="129"/>
      <c r="AN242" s="129"/>
      <c r="AO242" s="129"/>
      <c r="AP242" s="129"/>
      <c r="AQ242" s="129"/>
      <c r="AR242" s="129"/>
      <c r="AS242" s="129"/>
      <c r="AT242" s="129"/>
      <c r="AU242" s="129"/>
      <c r="AV242" s="129"/>
      <c r="AW242" s="129"/>
      <c r="AX242" s="129"/>
      <c r="AY242" s="129"/>
      <c r="AZ242" s="129"/>
      <c r="BA242" s="129"/>
      <c r="BB242" s="129"/>
      <c r="BC242" s="129"/>
      <c r="BD242" s="129"/>
      <c r="BE242" s="129"/>
      <c r="BF242" s="129"/>
      <c r="BG242" s="129"/>
      <c r="BH242" s="129"/>
    </row>
    <row r="243" spans="1:60" s="153" customFormat="1">
      <c r="A243" s="129"/>
      <c r="B243" s="156" t="s">
        <v>5612</v>
      </c>
      <c r="C243" s="156" t="s">
        <v>5613</v>
      </c>
      <c r="D243" s="156">
        <v>33256</v>
      </c>
      <c r="E243" s="157">
        <v>0</v>
      </c>
      <c r="F243" s="157">
        <v>0</v>
      </c>
      <c r="G243" s="157">
        <v>0</v>
      </c>
      <c r="H243" s="157">
        <v>1</v>
      </c>
      <c r="I243" s="157">
        <v>0</v>
      </c>
      <c r="J243" s="157">
        <v>1</v>
      </c>
      <c r="K243" s="157">
        <v>0</v>
      </c>
      <c r="L243" s="157">
        <v>0</v>
      </c>
      <c r="M243" s="157">
        <v>0</v>
      </c>
      <c r="N243" s="157">
        <v>0</v>
      </c>
      <c r="O243" s="157">
        <v>0</v>
      </c>
      <c r="P243" s="157">
        <v>0</v>
      </c>
      <c r="Q243" s="157">
        <v>0</v>
      </c>
      <c r="R243" s="157">
        <v>0</v>
      </c>
      <c r="S243" s="157">
        <v>0</v>
      </c>
      <c r="T243" s="157">
        <v>1</v>
      </c>
      <c r="U243" s="157">
        <v>0</v>
      </c>
      <c r="V243" s="157">
        <v>0</v>
      </c>
      <c r="W243" s="157">
        <v>0</v>
      </c>
      <c r="X243" s="157">
        <v>0</v>
      </c>
      <c r="Y243" s="157">
        <v>0</v>
      </c>
      <c r="Z243" s="157">
        <v>0</v>
      </c>
      <c r="AA243" s="157">
        <v>0</v>
      </c>
      <c r="AB243" s="157">
        <v>0</v>
      </c>
      <c r="AC243" s="157">
        <v>0</v>
      </c>
      <c r="AD243" s="157">
        <v>1</v>
      </c>
      <c r="AE243" s="157">
        <v>0</v>
      </c>
      <c r="AF243" s="158">
        <f t="shared" si="23"/>
        <v>4</v>
      </c>
      <c r="AG243" s="159">
        <f t="shared" si="24"/>
        <v>1</v>
      </c>
      <c r="AH243" s="160">
        <f t="shared" si="25"/>
        <v>4</v>
      </c>
      <c r="AI243" s="175" t="s">
        <v>6167</v>
      </c>
      <c r="AJ243" s="129">
        <f t="shared" si="26"/>
        <v>2.6669999999999998</v>
      </c>
      <c r="AK243" s="129"/>
      <c r="AL243" s="129"/>
      <c r="AM243" s="129"/>
      <c r="AN243" s="129"/>
      <c r="AO243" s="129"/>
      <c r="AP243" s="129"/>
      <c r="AQ243" s="129"/>
      <c r="AR243" s="129"/>
      <c r="AS243" s="129"/>
      <c r="AT243" s="129"/>
      <c r="AU243" s="129"/>
      <c r="AV243" s="129"/>
      <c r="AW243" s="129"/>
      <c r="AX243" s="129"/>
      <c r="AY243" s="129"/>
      <c r="AZ243" s="129"/>
      <c r="BA243" s="129"/>
      <c r="BB243" s="129"/>
      <c r="BC243" s="129"/>
      <c r="BD243" s="129"/>
      <c r="BE243" s="129"/>
      <c r="BF243" s="129"/>
      <c r="BG243" s="129"/>
      <c r="BH243" s="129"/>
    </row>
    <row r="244" spans="1:60" s="153" customFormat="1" hidden="1">
      <c r="A244" s="153" t="s">
        <v>3438</v>
      </c>
      <c r="B244" s="148" t="s">
        <v>5210</v>
      </c>
      <c r="C244" s="148" t="s">
        <v>5211</v>
      </c>
      <c r="D244" s="148">
        <v>33256</v>
      </c>
      <c r="E244" s="149">
        <v>0</v>
      </c>
      <c r="F244" s="149">
        <v>0</v>
      </c>
      <c r="G244" s="149">
        <v>0</v>
      </c>
      <c r="H244" s="149">
        <v>0</v>
      </c>
      <c r="I244" s="149">
        <v>0</v>
      </c>
      <c r="J244" s="149">
        <v>0</v>
      </c>
      <c r="K244" s="149">
        <v>0</v>
      </c>
      <c r="L244" s="149">
        <v>0</v>
      </c>
      <c r="M244" s="149">
        <v>0</v>
      </c>
      <c r="N244" s="149">
        <v>0</v>
      </c>
      <c r="O244" s="149">
        <v>0</v>
      </c>
      <c r="P244" s="149">
        <v>0</v>
      </c>
      <c r="Q244" s="149">
        <v>0</v>
      </c>
      <c r="R244" s="149">
        <v>0</v>
      </c>
      <c r="S244" s="149">
        <v>0</v>
      </c>
      <c r="T244" s="149">
        <v>0</v>
      </c>
      <c r="U244" s="149">
        <v>0</v>
      </c>
      <c r="V244" s="149">
        <v>0</v>
      </c>
      <c r="W244" s="149">
        <v>0</v>
      </c>
      <c r="X244" s="149">
        <v>0</v>
      </c>
      <c r="Y244" s="149">
        <v>0</v>
      </c>
      <c r="Z244" s="149">
        <v>0</v>
      </c>
      <c r="AA244" s="149">
        <v>0</v>
      </c>
      <c r="AB244" s="149">
        <v>0</v>
      </c>
      <c r="AC244" s="149">
        <v>0</v>
      </c>
      <c r="AD244" s="149">
        <v>0</v>
      </c>
      <c r="AE244" s="149">
        <v>0</v>
      </c>
      <c r="AF244" s="150">
        <f t="shared" si="23"/>
        <v>0</v>
      </c>
      <c r="AG244" s="151">
        <f t="shared" si="24"/>
        <v>0</v>
      </c>
      <c r="AH244" s="152">
        <f t="shared" si="25"/>
        <v>0</v>
      </c>
      <c r="AI244" s="129"/>
      <c r="AJ244" s="129" t="e">
        <f t="shared" si="26"/>
        <v>#N/A</v>
      </c>
      <c r="AK244" s="129"/>
      <c r="AL244" s="129"/>
      <c r="AM244" s="129"/>
      <c r="AN244" s="129"/>
      <c r="AO244" s="129"/>
      <c r="AP244" s="129"/>
      <c r="AQ244" s="129"/>
      <c r="AR244" s="129"/>
      <c r="AS244" s="129"/>
      <c r="AT244" s="129"/>
      <c r="AU244" s="129"/>
      <c r="AV244" s="129"/>
      <c r="AW244" s="129"/>
      <c r="AX244" s="129"/>
      <c r="AY244" s="129"/>
      <c r="AZ244" s="129"/>
      <c r="BA244" s="129"/>
      <c r="BB244" s="129"/>
      <c r="BC244" s="129"/>
      <c r="BD244" s="129"/>
      <c r="BE244" s="129"/>
      <c r="BF244" s="129"/>
      <c r="BG244" s="129"/>
      <c r="BH244" s="129"/>
    </row>
    <row r="245" spans="1:60" s="153" customFormat="1" hidden="1">
      <c r="A245" s="153" t="s">
        <v>3438</v>
      </c>
      <c r="B245" s="148" t="s">
        <v>5220</v>
      </c>
      <c r="C245" s="148" t="s">
        <v>5221</v>
      </c>
      <c r="D245" s="148">
        <v>33256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50">
        <f t="shared" si="23"/>
        <v>0</v>
      </c>
      <c r="AG245" s="151">
        <f t="shared" si="24"/>
        <v>0</v>
      </c>
      <c r="AH245" s="152">
        <f t="shared" si="25"/>
        <v>0</v>
      </c>
      <c r="AI245" s="129"/>
      <c r="AJ245" s="129" t="e">
        <f t="shared" si="26"/>
        <v>#N/A</v>
      </c>
      <c r="AK245" s="129"/>
      <c r="AL245" s="129"/>
      <c r="AM245" s="129"/>
      <c r="AN245" s="129"/>
      <c r="AO245" s="129"/>
      <c r="AP245" s="129"/>
      <c r="AQ245" s="129"/>
      <c r="AR245" s="129"/>
      <c r="AS245" s="129"/>
      <c r="AT245" s="129"/>
      <c r="AU245" s="129"/>
      <c r="AV245" s="129"/>
      <c r="AW245" s="129"/>
      <c r="AX245" s="129"/>
      <c r="AY245" s="129"/>
      <c r="AZ245" s="129"/>
      <c r="BA245" s="129"/>
      <c r="BB245" s="129"/>
      <c r="BC245" s="129"/>
      <c r="BD245" s="129"/>
      <c r="BE245" s="129"/>
      <c r="BF245" s="129"/>
      <c r="BG245" s="129"/>
      <c r="BH245" s="129"/>
    </row>
    <row r="246" spans="1:60" s="153" customFormat="1" hidden="1">
      <c r="A246" s="153" t="s">
        <v>3438</v>
      </c>
      <c r="B246" s="148" t="s">
        <v>5224</v>
      </c>
      <c r="C246" s="148" t="s">
        <v>5225</v>
      </c>
      <c r="D246" s="148">
        <v>33256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149">
        <v>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  <c r="U246" s="149">
        <v>0</v>
      </c>
      <c r="V246" s="149">
        <v>0</v>
      </c>
      <c r="W246" s="149">
        <v>0</v>
      </c>
      <c r="X246" s="149">
        <v>0</v>
      </c>
      <c r="Y246" s="149">
        <v>0</v>
      </c>
      <c r="Z246" s="149">
        <v>0</v>
      </c>
      <c r="AA246" s="149">
        <v>0</v>
      </c>
      <c r="AB246" s="149">
        <v>0</v>
      </c>
      <c r="AC246" s="149">
        <v>0</v>
      </c>
      <c r="AD246" s="149">
        <v>0</v>
      </c>
      <c r="AE246" s="149">
        <v>0</v>
      </c>
      <c r="AF246" s="150">
        <f t="shared" si="23"/>
        <v>0</v>
      </c>
      <c r="AG246" s="151">
        <f t="shared" si="24"/>
        <v>0</v>
      </c>
      <c r="AH246" s="152">
        <f t="shared" si="25"/>
        <v>0</v>
      </c>
      <c r="AI246" s="129"/>
      <c r="AJ246" s="129" t="e">
        <f t="shared" si="26"/>
        <v>#N/A</v>
      </c>
      <c r="AK246" s="129"/>
      <c r="AL246" s="129"/>
      <c r="AM246" s="129"/>
      <c r="AN246" s="129"/>
      <c r="AO246" s="129"/>
      <c r="AP246" s="129"/>
      <c r="AQ246" s="129"/>
      <c r="AR246" s="129"/>
      <c r="AS246" s="129"/>
      <c r="AT246" s="129"/>
      <c r="AU246" s="129"/>
      <c r="AV246" s="129"/>
      <c r="AW246" s="129"/>
      <c r="AX246" s="129"/>
      <c r="AY246" s="129"/>
      <c r="AZ246" s="129"/>
      <c r="BA246" s="129"/>
      <c r="BB246" s="129"/>
      <c r="BC246" s="129"/>
      <c r="BD246" s="129"/>
      <c r="BE246" s="129"/>
      <c r="BF246" s="129"/>
      <c r="BG246" s="129"/>
      <c r="BH246" s="129"/>
    </row>
    <row r="247" spans="1:60" s="153" customFormat="1" hidden="1">
      <c r="A247" s="153" t="s">
        <v>3438</v>
      </c>
      <c r="B247" s="148" t="s">
        <v>5228</v>
      </c>
      <c r="C247" s="148" t="s">
        <v>5229</v>
      </c>
      <c r="D247" s="148">
        <v>33256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49">
        <v>0</v>
      </c>
      <c r="T247" s="149">
        <v>0</v>
      </c>
      <c r="U247" s="149">
        <v>0</v>
      </c>
      <c r="V247" s="149">
        <v>0</v>
      </c>
      <c r="W247" s="149">
        <v>0</v>
      </c>
      <c r="X247" s="149">
        <v>0</v>
      </c>
      <c r="Y247" s="149">
        <v>0</v>
      </c>
      <c r="Z247" s="149">
        <v>0</v>
      </c>
      <c r="AA247" s="149">
        <v>0</v>
      </c>
      <c r="AB247" s="149">
        <v>0</v>
      </c>
      <c r="AC247" s="149">
        <v>0</v>
      </c>
      <c r="AD247" s="149">
        <v>0</v>
      </c>
      <c r="AE247" s="149">
        <v>0</v>
      </c>
      <c r="AF247" s="150">
        <f t="shared" si="23"/>
        <v>0</v>
      </c>
      <c r="AG247" s="151">
        <f t="shared" si="24"/>
        <v>0</v>
      </c>
      <c r="AH247" s="152">
        <f t="shared" si="25"/>
        <v>0</v>
      </c>
      <c r="AI247" s="129"/>
      <c r="AJ247" s="129" t="e">
        <f t="shared" si="26"/>
        <v>#N/A</v>
      </c>
      <c r="AK247" s="129"/>
      <c r="AL247" s="129"/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29"/>
      <c r="AW247" s="129"/>
      <c r="AX247" s="129"/>
      <c r="AY247" s="129"/>
      <c r="AZ247" s="129"/>
      <c r="BA247" s="129"/>
      <c r="BB247" s="129"/>
      <c r="BC247" s="129"/>
      <c r="BD247" s="129"/>
      <c r="BE247" s="129"/>
      <c r="BF247" s="129"/>
      <c r="BG247" s="129"/>
      <c r="BH247" s="129"/>
    </row>
    <row r="248" spans="1:60" s="153" customFormat="1" hidden="1">
      <c r="A248" s="153" t="s">
        <v>3438</v>
      </c>
      <c r="B248" s="148" t="s">
        <v>5242</v>
      </c>
      <c r="C248" s="148" t="s">
        <v>5243</v>
      </c>
      <c r="D248" s="148">
        <v>33256</v>
      </c>
      <c r="E248" s="149">
        <v>0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49">
        <v>0</v>
      </c>
      <c r="R248" s="149">
        <v>0</v>
      </c>
      <c r="S248" s="149">
        <v>0</v>
      </c>
      <c r="T248" s="149">
        <v>0</v>
      </c>
      <c r="U248" s="149">
        <v>0</v>
      </c>
      <c r="V248" s="149">
        <v>0</v>
      </c>
      <c r="W248" s="149">
        <v>0</v>
      </c>
      <c r="X248" s="149">
        <v>0</v>
      </c>
      <c r="Y248" s="149">
        <v>0</v>
      </c>
      <c r="Z248" s="149">
        <v>0</v>
      </c>
      <c r="AA248" s="149">
        <v>0</v>
      </c>
      <c r="AB248" s="149">
        <v>0</v>
      </c>
      <c r="AC248" s="149">
        <v>0</v>
      </c>
      <c r="AD248" s="149">
        <v>0</v>
      </c>
      <c r="AE248" s="149">
        <v>0</v>
      </c>
      <c r="AF248" s="150">
        <f t="shared" si="23"/>
        <v>0</v>
      </c>
      <c r="AG248" s="151">
        <f t="shared" si="24"/>
        <v>0</v>
      </c>
      <c r="AH248" s="152">
        <f t="shared" si="25"/>
        <v>0</v>
      </c>
      <c r="AI248" s="129"/>
      <c r="AJ248" s="129" t="e">
        <f t="shared" si="26"/>
        <v>#N/A</v>
      </c>
      <c r="AK248" s="129"/>
      <c r="AL248" s="129"/>
      <c r="AM248" s="129"/>
      <c r="AN248" s="129"/>
      <c r="AO248" s="129"/>
      <c r="AP248" s="129"/>
      <c r="AQ248" s="129"/>
      <c r="AR248" s="129"/>
      <c r="AS248" s="129"/>
      <c r="AT248" s="129"/>
      <c r="AU248" s="129"/>
      <c r="AV248" s="129"/>
      <c r="AW248" s="129"/>
      <c r="AX248" s="129"/>
      <c r="AY248" s="129"/>
      <c r="AZ248" s="129"/>
      <c r="BA248" s="129"/>
      <c r="BB248" s="129"/>
      <c r="BC248" s="129"/>
      <c r="BD248" s="129"/>
      <c r="BE248" s="129"/>
      <c r="BF248" s="129"/>
      <c r="BG248" s="129"/>
      <c r="BH248" s="129"/>
    </row>
    <row r="249" spans="1:60" s="153" customFormat="1" hidden="1">
      <c r="A249" s="153" t="s">
        <v>3438</v>
      </c>
      <c r="B249" s="148" t="s">
        <v>5250</v>
      </c>
      <c r="C249" s="148" t="s">
        <v>5251</v>
      </c>
      <c r="D249" s="148">
        <v>33256</v>
      </c>
      <c r="E249" s="149">
        <v>0</v>
      </c>
      <c r="F249" s="149">
        <v>0</v>
      </c>
      <c r="G249" s="149">
        <v>0</v>
      </c>
      <c r="H249" s="149">
        <v>0</v>
      </c>
      <c r="I249" s="149">
        <v>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  <c r="U249" s="149">
        <v>0</v>
      </c>
      <c r="V249" s="149">
        <v>0</v>
      </c>
      <c r="W249" s="149">
        <v>0</v>
      </c>
      <c r="X249" s="149">
        <v>0</v>
      </c>
      <c r="Y249" s="149">
        <v>0</v>
      </c>
      <c r="Z249" s="149">
        <v>0</v>
      </c>
      <c r="AA249" s="149">
        <v>0</v>
      </c>
      <c r="AB249" s="149">
        <v>0</v>
      </c>
      <c r="AC249" s="149">
        <v>0</v>
      </c>
      <c r="AD249" s="149">
        <v>0</v>
      </c>
      <c r="AE249" s="149">
        <v>0</v>
      </c>
      <c r="AF249" s="150">
        <f t="shared" si="23"/>
        <v>0</v>
      </c>
      <c r="AG249" s="151">
        <f t="shared" si="24"/>
        <v>0</v>
      </c>
      <c r="AH249" s="152">
        <f t="shared" si="25"/>
        <v>0</v>
      </c>
      <c r="AI249" s="129"/>
      <c r="AJ249" s="129" t="e">
        <f t="shared" si="26"/>
        <v>#N/A</v>
      </c>
      <c r="AK249" s="129"/>
      <c r="AL249" s="129"/>
      <c r="AM249" s="129"/>
      <c r="AN249" s="129"/>
      <c r="AO249" s="129"/>
      <c r="AP249" s="129"/>
      <c r="AQ249" s="129"/>
      <c r="AR249" s="129"/>
      <c r="AS249" s="129"/>
      <c r="AT249" s="129"/>
      <c r="AU249" s="129"/>
      <c r="AV249" s="129"/>
      <c r="AW249" s="129"/>
      <c r="AX249" s="129"/>
      <c r="AY249" s="129"/>
      <c r="AZ249" s="129"/>
      <c r="BA249" s="129"/>
      <c r="BB249" s="129"/>
      <c r="BC249" s="129"/>
      <c r="BD249" s="129"/>
      <c r="BE249" s="129"/>
      <c r="BF249" s="129"/>
      <c r="BG249" s="129"/>
      <c r="BH249" s="129"/>
    </row>
    <row r="250" spans="1:60" s="153" customFormat="1" hidden="1">
      <c r="A250" s="153" t="s">
        <v>3438</v>
      </c>
      <c r="B250" s="148" t="s">
        <v>5254</v>
      </c>
      <c r="C250" s="148" t="s">
        <v>5255</v>
      </c>
      <c r="D250" s="148">
        <v>33256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  <c r="U250" s="149">
        <v>0</v>
      </c>
      <c r="V250" s="149">
        <v>0</v>
      </c>
      <c r="W250" s="149">
        <v>0</v>
      </c>
      <c r="X250" s="149">
        <v>0</v>
      </c>
      <c r="Y250" s="149">
        <v>0</v>
      </c>
      <c r="Z250" s="149">
        <v>0</v>
      </c>
      <c r="AA250" s="149">
        <v>0</v>
      </c>
      <c r="AB250" s="149">
        <v>0</v>
      </c>
      <c r="AC250" s="149">
        <v>0</v>
      </c>
      <c r="AD250" s="149">
        <v>0</v>
      </c>
      <c r="AE250" s="149">
        <v>0</v>
      </c>
      <c r="AF250" s="150">
        <f t="shared" si="23"/>
        <v>0</v>
      </c>
      <c r="AG250" s="151">
        <f t="shared" si="24"/>
        <v>0</v>
      </c>
      <c r="AH250" s="152">
        <f t="shared" si="25"/>
        <v>0</v>
      </c>
      <c r="AI250" s="129"/>
      <c r="AJ250" s="129" t="e">
        <f t="shared" si="26"/>
        <v>#N/A</v>
      </c>
      <c r="AK250" s="129"/>
      <c r="AL250" s="129"/>
      <c r="AM250" s="129"/>
      <c r="AN250" s="129"/>
      <c r="AO250" s="129"/>
      <c r="AP250" s="129"/>
      <c r="AQ250" s="129"/>
      <c r="AR250" s="129"/>
      <c r="AS250" s="129"/>
      <c r="AT250" s="129"/>
      <c r="AU250" s="129"/>
      <c r="AV250" s="129"/>
      <c r="AW250" s="129"/>
      <c r="AX250" s="129"/>
      <c r="AY250" s="129"/>
      <c r="AZ250" s="129"/>
      <c r="BA250" s="129"/>
      <c r="BB250" s="129"/>
      <c r="BC250" s="129"/>
      <c r="BD250" s="129"/>
      <c r="BE250" s="129"/>
      <c r="BF250" s="129"/>
      <c r="BG250" s="129"/>
      <c r="BH250" s="129"/>
    </row>
    <row r="251" spans="1:60" s="153" customFormat="1" hidden="1">
      <c r="A251" s="153" t="s">
        <v>3438</v>
      </c>
      <c r="B251" s="148" t="s">
        <v>5266</v>
      </c>
      <c r="C251" s="148" t="s">
        <v>5267</v>
      </c>
      <c r="D251" s="148">
        <v>33256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0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  <c r="U251" s="149">
        <v>0</v>
      </c>
      <c r="V251" s="149">
        <v>0</v>
      </c>
      <c r="W251" s="149">
        <v>0</v>
      </c>
      <c r="X251" s="149">
        <v>0</v>
      </c>
      <c r="Y251" s="149">
        <v>0</v>
      </c>
      <c r="Z251" s="149">
        <v>0</v>
      </c>
      <c r="AA251" s="149">
        <v>0</v>
      </c>
      <c r="AB251" s="149">
        <v>0</v>
      </c>
      <c r="AC251" s="149">
        <v>0</v>
      </c>
      <c r="AD251" s="149">
        <v>0</v>
      </c>
      <c r="AE251" s="149">
        <v>0</v>
      </c>
      <c r="AF251" s="150">
        <f t="shared" si="23"/>
        <v>0</v>
      </c>
      <c r="AG251" s="151">
        <f t="shared" si="24"/>
        <v>0</v>
      </c>
      <c r="AH251" s="152">
        <f t="shared" si="25"/>
        <v>0</v>
      </c>
      <c r="AI251" s="129"/>
      <c r="AJ251" s="129" t="e">
        <f t="shared" si="26"/>
        <v>#N/A</v>
      </c>
      <c r="AK251" s="129"/>
      <c r="AL251" s="129"/>
      <c r="AM251" s="129"/>
      <c r="AN251" s="129"/>
      <c r="AO251" s="129"/>
      <c r="AP251" s="129"/>
      <c r="AQ251" s="129"/>
      <c r="AR251" s="129"/>
      <c r="AS251" s="129"/>
      <c r="AT251" s="129"/>
      <c r="AU251" s="129"/>
      <c r="AV251" s="129"/>
      <c r="AW251" s="129"/>
      <c r="AX251" s="129"/>
      <c r="AY251" s="129"/>
      <c r="AZ251" s="129"/>
      <c r="BA251" s="129"/>
      <c r="BB251" s="129"/>
      <c r="BC251" s="129"/>
      <c r="BD251" s="129"/>
      <c r="BE251" s="129"/>
      <c r="BF251" s="129"/>
      <c r="BG251" s="129"/>
      <c r="BH251" s="129"/>
    </row>
    <row r="252" spans="1:60" s="153" customFormat="1" hidden="1">
      <c r="A252" s="153" t="s">
        <v>3438</v>
      </c>
      <c r="B252" s="148" t="s">
        <v>5276</v>
      </c>
      <c r="C252" s="148" t="s">
        <v>5277</v>
      </c>
      <c r="D252" s="148">
        <v>33256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0</v>
      </c>
      <c r="N252" s="149">
        <v>0</v>
      </c>
      <c r="O252" s="149">
        <v>0</v>
      </c>
      <c r="P252" s="149">
        <v>0</v>
      </c>
      <c r="Q252" s="149">
        <v>0</v>
      </c>
      <c r="R252" s="149">
        <v>0</v>
      </c>
      <c r="S252" s="149">
        <v>0</v>
      </c>
      <c r="T252" s="149">
        <v>0</v>
      </c>
      <c r="U252" s="149">
        <v>0</v>
      </c>
      <c r="V252" s="149">
        <v>0</v>
      </c>
      <c r="W252" s="149">
        <v>0</v>
      </c>
      <c r="X252" s="149">
        <v>0</v>
      </c>
      <c r="Y252" s="149">
        <v>0</v>
      </c>
      <c r="Z252" s="149">
        <v>0</v>
      </c>
      <c r="AA252" s="149">
        <v>0</v>
      </c>
      <c r="AB252" s="149">
        <v>0</v>
      </c>
      <c r="AC252" s="149">
        <v>0</v>
      </c>
      <c r="AD252" s="149">
        <v>0</v>
      </c>
      <c r="AE252" s="149">
        <v>0</v>
      </c>
      <c r="AF252" s="150">
        <f t="shared" si="23"/>
        <v>0</v>
      </c>
      <c r="AG252" s="151">
        <f t="shared" si="24"/>
        <v>0</v>
      </c>
      <c r="AH252" s="152">
        <f t="shared" si="25"/>
        <v>0</v>
      </c>
      <c r="AI252" s="129"/>
      <c r="AJ252" s="129" t="e">
        <f t="shared" si="26"/>
        <v>#N/A</v>
      </c>
      <c r="AK252" s="129"/>
      <c r="AL252" s="129"/>
      <c r="AM252" s="129"/>
      <c r="AN252" s="129"/>
      <c r="AO252" s="129"/>
      <c r="AP252" s="129"/>
      <c r="AQ252" s="129"/>
      <c r="AR252" s="129"/>
      <c r="AS252" s="129"/>
      <c r="AT252" s="129"/>
      <c r="AU252" s="129"/>
      <c r="AV252" s="129"/>
      <c r="AW252" s="129"/>
      <c r="AX252" s="129"/>
      <c r="AY252" s="129"/>
      <c r="AZ252" s="129"/>
      <c r="BA252" s="129"/>
      <c r="BB252" s="129"/>
      <c r="BC252" s="129"/>
      <c r="BD252" s="129"/>
      <c r="BE252" s="129"/>
      <c r="BF252" s="129"/>
      <c r="BG252" s="129"/>
      <c r="BH252" s="129"/>
    </row>
    <row r="253" spans="1:60" s="153" customFormat="1" hidden="1">
      <c r="A253" s="153" t="s">
        <v>3438</v>
      </c>
      <c r="B253" s="148" t="s">
        <v>5278</v>
      </c>
      <c r="C253" s="148" t="s">
        <v>5279</v>
      </c>
      <c r="D253" s="148">
        <v>33256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50">
        <f t="shared" si="23"/>
        <v>0</v>
      </c>
      <c r="AG253" s="151">
        <f t="shared" si="24"/>
        <v>0</v>
      </c>
      <c r="AH253" s="152">
        <f t="shared" si="25"/>
        <v>0</v>
      </c>
      <c r="AI253" s="129"/>
      <c r="AJ253" s="129" t="e">
        <f t="shared" si="26"/>
        <v>#N/A</v>
      </c>
      <c r="AK253" s="129"/>
      <c r="AL253" s="129"/>
      <c r="AM253" s="129"/>
      <c r="AN253" s="129"/>
      <c r="AO253" s="129"/>
      <c r="AP253" s="129"/>
      <c r="AQ253" s="129"/>
      <c r="AR253" s="129"/>
      <c r="AS253" s="129"/>
      <c r="AT253" s="129"/>
      <c r="AU253" s="129"/>
      <c r="AV253" s="129"/>
      <c r="AW253" s="129"/>
      <c r="AX253" s="129"/>
      <c r="AY253" s="129"/>
      <c r="AZ253" s="129"/>
      <c r="BA253" s="129"/>
      <c r="BB253" s="129"/>
      <c r="BC253" s="129"/>
      <c r="BD253" s="129"/>
      <c r="BE253" s="129"/>
      <c r="BF253" s="129"/>
      <c r="BG253" s="129"/>
      <c r="BH253" s="129"/>
    </row>
    <row r="254" spans="1:60" s="153" customFormat="1" hidden="1">
      <c r="A254" s="153" t="s">
        <v>3438</v>
      </c>
      <c r="B254" s="148" t="s">
        <v>5304</v>
      </c>
      <c r="C254" s="148" t="s">
        <v>5305</v>
      </c>
      <c r="D254" s="148">
        <v>33256</v>
      </c>
      <c r="E254" s="149">
        <v>0</v>
      </c>
      <c r="F254" s="149">
        <v>0</v>
      </c>
      <c r="G254" s="149">
        <v>0</v>
      </c>
      <c r="H254" s="149">
        <v>0</v>
      </c>
      <c r="I254" s="149">
        <v>0</v>
      </c>
      <c r="J254" s="149">
        <v>0</v>
      </c>
      <c r="K254" s="149">
        <v>0</v>
      </c>
      <c r="L254" s="149">
        <v>0</v>
      </c>
      <c r="M254" s="149">
        <v>0</v>
      </c>
      <c r="N254" s="149">
        <v>0</v>
      </c>
      <c r="O254" s="149">
        <v>0</v>
      </c>
      <c r="P254" s="149">
        <v>0</v>
      </c>
      <c r="Q254" s="149">
        <v>0</v>
      </c>
      <c r="R254" s="149">
        <v>0</v>
      </c>
      <c r="S254" s="149">
        <v>0</v>
      </c>
      <c r="T254" s="149">
        <v>0</v>
      </c>
      <c r="U254" s="149">
        <v>0</v>
      </c>
      <c r="V254" s="149">
        <v>0</v>
      </c>
      <c r="W254" s="149">
        <v>0</v>
      </c>
      <c r="X254" s="149">
        <v>0</v>
      </c>
      <c r="Y254" s="149">
        <v>0</v>
      </c>
      <c r="Z254" s="149">
        <v>0</v>
      </c>
      <c r="AA254" s="149">
        <v>0</v>
      </c>
      <c r="AB254" s="149">
        <v>0</v>
      </c>
      <c r="AC254" s="149">
        <v>0</v>
      </c>
      <c r="AD254" s="149">
        <v>0</v>
      </c>
      <c r="AE254" s="149">
        <v>0</v>
      </c>
      <c r="AF254" s="150">
        <f t="shared" si="23"/>
        <v>0</v>
      </c>
      <c r="AG254" s="151">
        <f t="shared" si="24"/>
        <v>0</v>
      </c>
      <c r="AH254" s="152">
        <f t="shared" si="25"/>
        <v>0</v>
      </c>
      <c r="AI254" s="129"/>
      <c r="AJ254" s="129" t="e">
        <f t="shared" si="26"/>
        <v>#N/A</v>
      </c>
      <c r="AK254" s="129"/>
      <c r="AL254" s="129"/>
      <c r="AM254" s="129"/>
      <c r="AN254" s="129"/>
      <c r="AO254" s="129"/>
      <c r="AP254" s="129"/>
      <c r="AQ254" s="129"/>
      <c r="AR254" s="129"/>
      <c r="AS254" s="129"/>
      <c r="AT254" s="129"/>
      <c r="AU254" s="129"/>
      <c r="AV254" s="129"/>
      <c r="AW254" s="129"/>
      <c r="AX254" s="129"/>
      <c r="AY254" s="129"/>
      <c r="AZ254" s="129"/>
      <c r="BA254" s="129"/>
      <c r="BB254" s="129"/>
      <c r="BC254" s="129"/>
      <c r="BD254" s="129"/>
      <c r="BE254" s="129"/>
      <c r="BF254" s="129"/>
      <c r="BG254" s="129"/>
      <c r="BH254" s="129"/>
    </row>
    <row r="255" spans="1:60" s="153" customFormat="1" hidden="1">
      <c r="A255" s="153" t="s">
        <v>3438</v>
      </c>
      <c r="B255" s="148" t="s">
        <v>5312</v>
      </c>
      <c r="C255" s="148" t="s">
        <v>5313</v>
      </c>
      <c r="D255" s="148">
        <v>33256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>
        <v>0</v>
      </c>
      <c r="L255" s="149">
        <v>0</v>
      </c>
      <c r="M255" s="149">
        <v>0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  <c r="U255" s="149">
        <v>0</v>
      </c>
      <c r="V255" s="149">
        <v>0</v>
      </c>
      <c r="W255" s="149">
        <v>0</v>
      </c>
      <c r="X255" s="149">
        <v>0</v>
      </c>
      <c r="Y255" s="149">
        <v>0</v>
      </c>
      <c r="Z255" s="149">
        <v>0</v>
      </c>
      <c r="AA255" s="149">
        <v>0</v>
      </c>
      <c r="AB255" s="149">
        <v>0</v>
      </c>
      <c r="AC255" s="149">
        <v>0</v>
      </c>
      <c r="AD255" s="149">
        <v>0</v>
      </c>
      <c r="AE255" s="149">
        <v>0</v>
      </c>
      <c r="AF255" s="150">
        <f t="shared" si="23"/>
        <v>0</v>
      </c>
      <c r="AG255" s="151">
        <f t="shared" si="24"/>
        <v>0</v>
      </c>
      <c r="AH255" s="152">
        <f t="shared" si="25"/>
        <v>0</v>
      </c>
      <c r="AI255" s="129"/>
      <c r="AJ255" s="129" t="e">
        <f t="shared" si="26"/>
        <v>#N/A</v>
      </c>
      <c r="AK255" s="129"/>
      <c r="AL255" s="129"/>
      <c r="AM255" s="129"/>
      <c r="AN255" s="129"/>
      <c r="AO255" s="129"/>
      <c r="AP255" s="129"/>
      <c r="AQ255" s="129"/>
      <c r="AR255" s="129"/>
      <c r="AS255" s="129"/>
      <c r="AT255" s="129"/>
      <c r="AU255" s="129"/>
      <c r="AV255" s="129"/>
      <c r="AW255" s="129"/>
      <c r="AX255" s="129"/>
      <c r="AY255" s="129"/>
      <c r="AZ255" s="129"/>
      <c r="BA255" s="129"/>
      <c r="BB255" s="129"/>
      <c r="BC255" s="129"/>
      <c r="BD255" s="129"/>
      <c r="BE255" s="129"/>
      <c r="BF255" s="129"/>
      <c r="BG255" s="129"/>
      <c r="BH255" s="129"/>
    </row>
    <row r="256" spans="1:60" s="153" customFormat="1" hidden="1">
      <c r="A256" s="153" t="s">
        <v>3438</v>
      </c>
      <c r="B256" s="148" t="s">
        <v>5314</v>
      </c>
      <c r="C256" s="148" t="s">
        <v>5315</v>
      </c>
      <c r="D256" s="148">
        <v>33256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>
        <v>0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50">
        <f t="shared" si="23"/>
        <v>0</v>
      </c>
      <c r="AG256" s="151">
        <f t="shared" si="24"/>
        <v>0</v>
      </c>
      <c r="AH256" s="152">
        <f t="shared" si="25"/>
        <v>0</v>
      </c>
      <c r="AI256" s="129"/>
      <c r="AJ256" s="129" t="e">
        <f t="shared" si="26"/>
        <v>#N/A</v>
      </c>
      <c r="AK256" s="129"/>
      <c r="AL256" s="129"/>
      <c r="AM256" s="129"/>
      <c r="AN256" s="129"/>
      <c r="AO256" s="129"/>
      <c r="AP256" s="129"/>
      <c r="AQ256" s="129"/>
      <c r="AR256" s="129"/>
      <c r="AS256" s="129"/>
      <c r="AT256" s="129"/>
      <c r="AU256" s="129"/>
      <c r="AV256" s="129"/>
      <c r="AW256" s="129"/>
      <c r="AX256" s="129"/>
      <c r="AY256" s="129"/>
      <c r="AZ256" s="129"/>
      <c r="BA256" s="129"/>
      <c r="BB256" s="129"/>
      <c r="BC256" s="129"/>
      <c r="BD256" s="129"/>
      <c r="BE256" s="129"/>
      <c r="BF256" s="129"/>
      <c r="BG256" s="129"/>
      <c r="BH256" s="129"/>
    </row>
    <row r="257" spans="1:60" s="153" customFormat="1" hidden="1">
      <c r="A257" s="153" t="s">
        <v>3438</v>
      </c>
      <c r="B257" s="148" t="s">
        <v>5324</v>
      </c>
      <c r="C257" s="148" t="s">
        <v>5325</v>
      </c>
      <c r="D257" s="148">
        <v>33256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50">
        <f t="shared" si="23"/>
        <v>0</v>
      </c>
      <c r="AG257" s="151">
        <f t="shared" si="24"/>
        <v>0</v>
      </c>
      <c r="AH257" s="152">
        <f t="shared" si="25"/>
        <v>0</v>
      </c>
      <c r="AI257" s="129"/>
      <c r="AJ257" s="129" t="e">
        <f t="shared" si="26"/>
        <v>#N/A</v>
      </c>
      <c r="AK257" s="129"/>
      <c r="AL257" s="129"/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29"/>
      <c r="AY257" s="129"/>
      <c r="AZ257" s="129"/>
      <c r="BA257" s="129"/>
      <c r="BB257" s="129"/>
      <c r="BC257" s="129"/>
      <c r="BD257" s="129"/>
      <c r="BE257" s="129"/>
      <c r="BF257" s="129"/>
      <c r="BG257" s="129"/>
      <c r="BH257" s="129"/>
    </row>
    <row r="258" spans="1:60" s="153" customFormat="1" hidden="1">
      <c r="A258" s="153" t="s">
        <v>3438</v>
      </c>
      <c r="B258" s="148" t="s">
        <v>5346</v>
      </c>
      <c r="C258" s="148" t="s">
        <v>5347</v>
      </c>
      <c r="D258" s="148">
        <v>33256</v>
      </c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149">
        <v>0</v>
      </c>
      <c r="Z258" s="149">
        <v>0</v>
      </c>
      <c r="AA258" s="149">
        <v>0</v>
      </c>
      <c r="AB258" s="149">
        <v>0</v>
      </c>
      <c r="AC258" s="149">
        <v>0</v>
      </c>
      <c r="AD258" s="149">
        <v>0</v>
      </c>
      <c r="AE258" s="149">
        <v>0</v>
      </c>
      <c r="AF258" s="150">
        <f t="shared" si="23"/>
        <v>0</v>
      </c>
      <c r="AG258" s="151">
        <f t="shared" si="24"/>
        <v>0</v>
      </c>
      <c r="AH258" s="152">
        <f t="shared" si="25"/>
        <v>0</v>
      </c>
      <c r="AI258" s="129"/>
      <c r="AJ258" s="129" t="e">
        <f t="shared" si="26"/>
        <v>#N/A</v>
      </c>
      <c r="AK258" s="129"/>
      <c r="AL258" s="129"/>
      <c r="AM258" s="129"/>
      <c r="AN258" s="129"/>
      <c r="AO258" s="129"/>
      <c r="AP258" s="129"/>
      <c r="AQ258" s="129"/>
      <c r="AR258" s="129"/>
      <c r="AS258" s="129"/>
      <c r="AT258" s="129"/>
      <c r="AU258" s="129"/>
      <c r="AV258" s="129"/>
      <c r="AW258" s="129"/>
      <c r="AX258" s="129"/>
      <c r="AY258" s="129"/>
      <c r="AZ258" s="129"/>
      <c r="BA258" s="129"/>
      <c r="BB258" s="129"/>
      <c r="BC258" s="129"/>
      <c r="BD258" s="129"/>
      <c r="BE258" s="129"/>
      <c r="BF258" s="129"/>
      <c r="BG258" s="129"/>
      <c r="BH258" s="129"/>
    </row>
    <row r="259" spans="1:60" s="153" customFormat="1" hidden="1">
      <c r="A259" s="153" t="s">
        <v>3438</v>
      </c>
      <c r="B259" s="148" t="s">
        <v>5356</v>
      </c>
      <c r="C259" s="148" t="s">
        <v>5357</v>
      </c>
      <c r="D259" s="148">
        <v>33256</v>
      </c>
      <c r="E259" s="149">
        <v>0</v>
      </c>
      <c r="F259" s="149">
        <v>0</v>
      </c>
      <c r="G259" s="149">
        <v>0</v>
      </c>
      <c r="H259" s="149">
        <v>0</v>
      </c>
      <c r="I259" s="149">
        <v>0</v>
      </c>
      <c r="J259" s="149">
        <v>0</v>
      </c>
      <c r="K259" s="149">
        <v>0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50">
        <f t="shared" si="23"/>
        <v>0</v>
      </c>
      <c r="AG259" s="151">
        <f t="shared" si="24"/>
        <v>0</v>
      </c>
      <c r="AH259" s="152">
        <f t="shared" si="25"/>
        <v>0</v>
      </c>
      <c r="AI259" s="129"/>
      <c r="AJ259" s="129" t="e">
        <f t="shared" si="26"/>
        <v>#N/A</v>
      </c>
      <c r="AK259" s="129"/>
      <c r="AL259" s="129"/>
      <c r="AM259" s="129"/>
      <c r="AN259" s="129"/>
      <c r="AO259" s="129"/>
      <c r="AP259" s="129"/>
      <c r="AQ259" s="129"/>
      <c r="AR259" s="129"/>
      <c r="AS259" s="129"/>
      <c r="AT259" s="129"/>
      <c r="AU259" s="129"/>
      <c r="AV259" s="129"/>
      <c r="AW259" s="129"/>
      <c r="AX259" s="129"/>
      <c r="AY259" s="129"/>
      <c r="AZ259" s="129"/>
      <c r="BA259" s="129"/>
      <c r="BB259" s="129"/>
      <c r="BC259" s="129"/>
      <c r="BD259" s="129"/>
      <c r="BE259" s="129"/>
      <c r="BF259" s="129"/>
      <c r="BG259" s="129"/>
      <c r="BH259" s="129"/>
    </row>
    <row r="260" spans="1:60" s="153" customFormat="1" hidden="1">
      <c r="A260" s="153" t="s">
        <v>3438</v>
      </c>
      <c r="B260" s="148" t="s">
        <v>5358</v>
      </c>
      <c r="C260" s="148" t="s">
        <v>5359</v>
      </c>
      <c r="D260" s="148">
        <v>33256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149">
        <v>0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  <c r="U260" s="149">
        <v>0</v>
      </c>
      <c r="V260" s="149">
        <v>0</v>
      </c>
      <c r="W260" s="149">
        <v>0</v>
      </c>
      <c r="X260" s="149">
        <v>0</v>
      </c>
      <c r="Y260" s="149">
        <v>0</v>
      </c>
      <c r="Z260" s="149">
        <v>0</v>
      </c>
      <c r="AA260" s="149">
        <v>0</v>
      </c>
      <c r="AB260" s="149">
        <v>0</v>
      </c>
      <c r="AC260" s="149">
        <v>0</v>
      </c>
      <c r="AD260" s="149">
        <v>0</v>
      </c>
      <c r="AE260" s="149">
        <v>0</v>
      </c>
      <c r="AF260" s="150">
        <f t="shared" si="23"/>
        <v>0</v>
      </c>
      <c r="AG260" s="151">
        <f t="shared" si="24"/>
        <v>0</v>
      </c>
      <c r="AH260" s="152">
        <f t="shared" si="25"/>
        <v>0</v>
      </c>
      <c r="AI260" s="129"/>
      <c r="AJ260" s="129" t="e">
        <f t="shared" si="26"/>
        <v>#N/A</v>
      </c>
      <c r="AK260" s="129"/>
      <c r="AL260" s="129"/>
      <c r="AM260" s="129"/>
      <c r="AN260" s="129"/>
      <c r="AO260" s="129"/>
      <c r="AP260" s="129"/>
      <c r="AQ260" s="129"/>
      <c r="AR260" s="129"/>
      <c r="AS260" s="129"/>
      <c r="AT260" s="129"/>
      <c r="AU260" s="129"/>
      <c r="AV260" s="129"/>
      <c r="AW260" s="129"/>
      <c r="AX260" s="129"/>
      <c r="AY260" s="129"/>
      <c r="AZ260" s="129"/>
      <c r="BA260" s="129"/>
      <c r="BB260" s="129"/>
      <c r="BC260" s="129"/>
      <c r="BD260" s="129"/>
      <c r="BE260" s="129"/>
      <c r="BF260" s="129"/>
      <c r="BG260" s="129"/>
      <c r="BH260" s="129"/>
    </row>
    <row r="261" spans="1:60" s="153" customFormat="1" hidden="1">
      <c r="A261" s="153" t="s">
        <v>3438</v>
      </c>
      <c r="B261" s="148" t="s">
        <v>5374</v>
      </c>
      <c r="C261" s="148" t="s">
        <v>5375</v>
      </c>
      <c r="D261" s="148">
        <v>33256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>
        <v>0</v>
      </c>
      <c r="L261" s="149">
        <v>0</v>
      </c>
      <c r="M261" s="149">
        <v>0</v>
      </c>
      <c r="N261" s="149">
        <v>0</v>
      </c>
      <c r="O261" s="149">
        <v>0</v>
      </c>
      <c r="P261" s="149">
        <v>0</v>
      </c>
      <c r="Q261" s="149">
        <v>0</v>
      </c>
      <c r="R261" s="149">
        <v>0</v>
      </c>
      <c r="S261" s="149">
        <v>0</v>
      </c>
      <c r="T261" s="149">
        <v>0</v>
      </c>
      <c r="U261" s="149">
        <v>0</v>
      </c>
      <c r="V261" s="149">
        <v>0</v>
      </c>
      <c r="W261" s="149">
        <v>0</v>
      </c>
      <c r="X261" s="149">
        <v>0</v>
      </c>
      <c r="Y261" s="149">
        <v>0</v>
      </c>
      <c r="Z261" s="149">
        <v>0</v>
      </c>
      <c r="AA261" s="149">
        <v>0</v>
      </c>
      <c r="AB261" s="149">
        <v>0</v>
      </c>
      <c r="AC261" s="149">
        <v>0</v>
      </c>
      <c r="AD261" s="149">
        <v>0</v>
      </c>
      <c r="AE261" s="149">
        <v>0</v>
      </c>
      <c r="AF261" s="150">
        <f t="shared" si="23"/>
        <v>0</v>
      </c>
      <c r="AG261" s="151">
        <f t="shared" si="24"/>
        <v>0</v>
      </c>
      <c r="AH261" s="152">
        <f t="shared" si="25"/>
        <v>0</v>
      </c>
      <c r="AI261" s="129"/>
      <c r="AJ261" s="129" t="e">
        <f t="shared" si="26"/>
        <v>#N/A</v>
      </c>
      <c r="AK261" s="129"/>
      <c r="AL261" s="129"/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29"/>
      <c r="AW261" s="129"/>
      <c r="AX261" s="129"/>
      <c r="AY261" s="129"/>
      <c r="AZ261" s="129"/>
      <c r="BA261" s="129"/>
      <c r="BB261" s="129"/>
      <c r="BC261" s="129"/>
      <c r="BD261" s="129"/>
      <c r="BE261" s="129"/>
      <c r="BF261" s="129"/>
      <c r="BG261" s="129"/>
      <c r="BH261" s="129"/>
    </row>
    <row r="262" spans="1:60" s="153" customFormat="1" hidden="1">
      <c r="A262" s="153" t="s">
        <v>3438</v>
      </c>
      <c r="B262" s="148" t="s">
        <v>5386</v>
      </c>
      <c r="C262" s="148" t="s">
        <v>5387</v>
      </c>
      <c r="D262" s="148">
        <v>33256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50">
        <f t="shared" si="23"/>
        <v>0</v>
      </c>
      <c r="AG262" s="151">
        <f t="shared" si="24"/>
        <v>0</v>
      </c>
      <c r="AH262" s="152">
        <f t="shared" si="25"/>
        <v>0</v>
      </c>
      <c r="AI262" s="129"/>
      <c r="AJ262" s="129" t="e">
        <f t="shared" si="26"/>
        <v>#N/A</v>
      </c>
      <c r="AK262" s="129"/>
      <c r="AL262" s="129"/>
      <c r="AM262" s="129"/>
      <c r="AN262" s="129"/>
      <c r="AO262" s="129"/>
      <c r="AP262" s="129"/>
      <c r="AQ262" s="129"/>
      <c r="AR262" s="129"/>
      <c r="AS262" s="129"/>
      <c r="AT262" s="129"/>
      <c r="AU262" s="129"/>
      <c r="AV262" s="129"/>
      <c r="AW262" s="129"/>
      <c r="AX262" s="129"/>
      <c r="AY262" s="129"/>
      <c r="AZ262" s="129"/>
      <c r="BA262" s="129"/>
      <c r="BB262" s="129"/>
      <c r="BC262" s="129"/>
      <c r="BD262" s="129"/>
      <c r="BE262" s="129"/>
      <c r="BF262" s="129"/>
      <c r="BG262" s="129"/>
      <c r="BH262" s="129"/>
    </row>
    <row r="263" spans="1:60" s="153" customFormat="1" hidden="1">
      <c r="A263" s="153" t="s">
        <v>3438</v>
      </c>
      <c r="B263" s="148" t="s">
        <v>5392</v>
      </c>
      <c r="C263" s="148" t="s">
        <v>5393</v>
      </c>
      <c r="D263" s="148">
        <v>33256</v>
      </c>
      <c r="E263" s="149">
        <v>0</v>
      </c>
      <c r="F263" s="149">
        <v>0</v>
      </c>
      <c r="G263" s="149">
        <v>0</v>
      </c>
      <c r="H263" s="149">
        <v>0</v>
      </c>
      <c r="I263" s="149">
        <v>0</v>
      </c>
      <c r="J263" s="149">
        <v>0</v>
      </c>
      <c r="K263" s="149">
        <v>0</v>
      </c>
      <c r="L263" s="149">
        <v>0</v>
      </c>
      <c r="M263" s="149">
        <v>0</v>
      </c>
      <c r="N263" s="149">
        <v>0</v>
      </c>
      <c r="O263" s="149">
        <v>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  <c r="U263" s="149">
        <v>0</v>
      </c>
      <c r="V263" s="149">
        <v>0</v>
      </c>
      <c r="W263" s="149">
        <v>0</v>
      </c>
      <c r="X263" s="149">
        <v>0</v>
      </c>
      <c r="Y263" s="149">
        <v>0</v>
      </c>
      <c r="Z263" s="149">
        <v>0</v>
      </c>
      <c r="AA263" s="149">
        <v>0</v>
      </c>
      <c r="AB263" s="149">
        <v>0</v>
      </c>
      <c r="AC263" s="149">
        <v>0</v>
      </c>
      <c r="AD263" s="149">
        <v>0</v>
      </c>
      <c r="AE263" s="149">
        <v>0</v>
      </c>
      <c r="AF263" s="150">
        <f t="shared" si="23"/>
        <v>0</v>
      </c>
      <c r="AG263" s="151">
        <f t="shared" si="24"/>
        <v>0</v>
      </c>
      <c r="AH263" s="152">
        <f t="shared" si="25"/>
        <v>0</v>
      </c>
      <c r="AI263" s="129"/>
      <c r="AJ263" s="129" t="e">
        <f t="shared" si="26"/>
        <v>#N/A</v>
      </c>
      <c r="AK263" s="129"/>
      <c r="AL263" s="129"/>
      <c r="AM263" s="129"/>
      <c r="AN263" s="129"/>
      <c r="AO263" s="129"/>
      <c r="AP263" s="129"/>
      <c r="AQ263" s="129"/>
      <c r="AR263" s="129"/>
      <c r="AS263" s="129"/>
      <c r="AT263" s="129"/>
      <c r="AU263" s="129"/>
      <c r="AV263" s="129"/>
      <c r="AW263" s="129"/>
      <c r="AX263" s="129"/>
      <c r="AY263" s="129"/>
      <c r="AZ263" s="129"/>
      <c r="BA263" s="129"/>
      <c r="BB263" s="129"/>
      <c r="BC263" s="129"/>
      <c r="BD263" s="129"/>
      <c r="BE263" s="129"/>
      <c r="BF263" s="129"/>
      <c r="BG263" s="129"/>
      <c r="BH263" s="129"/>
    </row>
    <row r="264" spans="1:60" s="153" customFormat="1" hidden="1">
      <c r="A264" s="153" t="s">
        <v>3438</v>
      </c>
      <c r="B264" s="148" t="s">
        <v>5398</v>
      </c>
      <c r="C264" s="148" t="s">
        <v>5399</v>
      </c>
      <c r="D264" s="148">
        <v>33256</v>
      </c>
      <c r="E264" s="149">
        <v>0</v>
      </c>
      <c r="F264" s="149">
        <v>0</v>
      </c>
      <c r="G264" s="149">
        <v>0</v>
      </c>
      <c r="H264" s="149">
        <v>0</v>
      </c>
      <c r="I264" s="149">
        <v>0</v>
      </c>
      <c r="J264" s="149">
        <v>0</v>
      </c>
      <c r="K264" s="149">
        <v>0</v>
      </c>
      <c r="L264" s="149">
        <v>0</v>
      </c>
      <c r="M264" s="149">
        <v>0</v>
      </c>
      <c r="N264" s="149">
        <v>0</v>
      </c>
      <c r="O264" s="149">
        <v>0</v>
      </c>
      <c r="P264" s="149">
        <v>0</v>
      </c>
      <c r="Q264" s="149">
        <v>0</v>
      </c>
      <c r="R264" s="149">
        <v>0</v>
      </c>
      <c r="S264" s="149">
        <v>0</v>
      </c>
      <c r="T264" s="149">
        <v>0</v>
      </c>
      <c r="U264" s="149">
        <v>0</v>
      </c>
      <c r="V264" s="149">
        <v>0</v>
      </c>
      <c r="W264" s="149">
        <v>0</v>
      </c>
      <c r="X264" s="149">
        <v>0</v>
      </c>
      <c r="Y264" s="149">
        <v>0</v>
      </c>
      <c r="Z264" s="149">
        <v>0</v>
      </c>
      <c r="AA264" s="149">
        <v>0</v>
      </c>
      <c r="AB264" s="149">
        <v>0</v>
      </c>
      <c r="AC264" s="149">
        <v>0</v>
      </c>
      <c r="AD264" s="149">
        <v>0</v>
      </c>
      <c r="AE264" s="149">
        <v>0</v>
      </c>
      <c r="AF264" s="150">
        <f t="shared" si="23"/>
        <v>0</v>
      </c>
      <c r="AG264" s="151">
        <f t="shared" si="24"/>
        <v>0</v>
      </c>
      <c r="AH264" s="152">
        <f t="shared" si="25"/>
        <v>0</v>
      </c>
      <c r="AI264" s="129"/>
      <c r="AJ264" s="129" t="e">
        <f t="shared" si="26"/>
        <v>#N/A</v>
      </c>
      <c r="AK264" s="129"/>
      <c r="AL264" s="129"/>
      <c r="AM264" s="129"/>
      <c r="AN264" s="129"/>
      <c r="AO264" s="129"/>
      <c r="AP264" s="129"/>
      <c r="AQ264" s="129"/>
      <c r="AR264" s="129"/>
      <c r="AS264" s="129"/>
      <c r="AT264" s="129"/>
      <c r="AU264" s="129"/>
      <c r="AV264" s="129"/>
      <c r="AW264" s="129"/>
      <c r="AX264" s="129"/>
      <c r="AY264" s="129"/>
      <c r="AZ264" s="129"/>
      <c r="BA264" s="129"/>
      <c r="BB264" s="129"/>
      <c r="BC264" s="129"/>
      <c r="BD264" s="129"/>
      <c r="BE264" s="129"/>
      <c r="BF264" s="129"/>
      <c r="BG264" s="129"/>
      <c r="BH264" s="129"/>
    </row>
    <row r="265" spans="1:60" s="153" customFormat="1" hidden="1">
      <c r="A265" s="153" t="s">
        <v>3438</v>
      </c>
      <c r="B265" s="148" t="s">
        <v>5400</v>
      </c>
      <c r="C265" s="148" t="s">
        <v>5401</v>
      </c>
      <c r="D265" s="148">
        <v>33256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50">
        <f t="shared" si="23"/>
        <v>0</v>
      </c>
      <c r="AG265" s="151">
        <f t="shared" si="24"/>
        <v>0</v>
      </c>
      <c r="AH265" s="152">
        <f t="shared" si="25"/>
        <v>0</v>
      </c>
      <c r="AI265" s="129"/>
      <c r="AJ265" s="129" t="e">
        <f t="shared" si="26"/>
        <v>#N/A</v>
      </c>
      <c r="AK265" s="129"/>
      <c r="AL265" s="129"/>
      <c r="AM265" s="129"/>
      <c r="AN265" s="129"/>
      <c r="AO265" s="129"/>
      <c r="AP265" s="129"/>
      <c r="AQ265" s="129"/>
      <c r="AR265" s="129"/>
      <c r="AS265" s="129"/>
      <c r="AT265" s="129"/>
      <c r="AU265" s="129"/>
      <c r="AV265" s="129"/>
      <c r="AW265" s="129"/>
      <c r="AX265" s="129"/>
      <c r="AY265" s="129"/>
      <c r="AZ265" s="129"/>
      <c r="BA265" s="129"/>
      <c r="BB265" s="129"/>
      <c r="BC265" s="129"/>
      <c r="BD265" s="129"/>
      <c r="BE265" s="129"/>
      <c r="BF265" s="129"/>
      <c r="BG265" s="129"/>
      <c r="BH265" s="129"/>
    </row>
    <row r="266" spans="1:60" s="153" customFormat="1" hidden="1">
      <c r="A266" s="153" t="s">
        <v>3438</v>
      </c>
      <c r="B266" s="148" t="s">
        <v>5404</v>
      </c>
      <c r="C266" s="148" t="s">
        <v>5405</v>
      </c>
      <c r="D266" s="148">
        <v>33256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>
        <v>0</v>
      </c>
      <c r="L266" s="149">
        <v>0</v>
      </c>
      <c r="M266" s="149">
        <v>0</v>
      </c>
      <c r="N266" s="149">
        <v>0</v>
      </c>
      <c r="O266" s="149">
        <v>0</v>
      </c>
      <c r="P266" s="149">
        <v>0</v>
      </c>
      <c r="Q266" s="149">
        <v>0</v>
      </c>
      <c r="R266" s="149">
        <v>0</v>
      </c>
      <c r="S266" s="149">
        <v>0</v>
      </c>
      <c r="T266" s="149">
        <v>0</v>
      </c>
      <c r="U266" s="149">
        <v>0</v>
      </c>
      <c r="V266" s="149">
        <v>0</v>
      </c>
      <c r="W266" s="149">
        <v>0</v>
      </c>
      <c r="X266" s="149">
        <v>0</v>
      </c>
      <c r="Y266" s="149">
        <v>0</v>
      </c>
      <c r="Z266" s="149">
        <v>0</v>
      </c>
      <c r="AA266" s="149">
        <v>0</v>
      </c>
      <c r="AB266" s="149">
        <v>0</v>
      </c>
      <c r="AC266" s="149">
        <v>0</v>
      </c>
      <c r="AD266" s="149">
        <v>0</v>
      </c>
      <c r="AE266" s="149">
        <v>0</v>
      </c>
      <c r="AF266" s="150">
        <f t="shared" si="23"/>
        <v>0</v>
      </c>
      <c r="AG266" s="151">
        <f t="shared" si="24"/>
        <v>0</v>
      </c>
      <c r="AH266" s="152">
        <f t="shared" si="25"/>
        <v>0</v>
      </c>
      <c r="AI266" s="129"/>
      <c r="AJ266" s="129" t="e">
        <f t="shared" si="26"/>
        <v>#N/A</v>
      </c>
      <c r="AK266" s="129"/>
      <c r="AL266" s="129"/>
      <c r="AM266" s="129"/>
      <c r="AN266" s="129"/>
      <c r="AO266" s="129"/>
      <c r="AP266" s="129"/>
      <c r="AQ266" s="129"/>
      <c r="AR266" s="129"/>
      <c r="AS266" s="129"/>
      <c r="AT266" s="129"/>
      <c r="AU266" s="129"/>
      <c r="AV266" s="129"/>
      <c r="AW266" s="129"/>
      <c r="AX266" s="129"/>
      <c r="AY266" s="129"/>
      <c r="AZ266" s="129"/>
      <c r="BA266" s="129"/>
      <c r="BB266" s="129"/>
      <c r="BC266" s="129"/>
      <c r="BD266" s="129"/>
      <c r="BE266" s="129"/>
      <c r="BF266" s="129"/>
      <c r="BG266" s="129"/>
      <c r="BH266" s="129"/>
    </row>
    <row r="267" spans="1:60" s="153" customFormat="1" hidden="1">
      <c r="A267" s="153" t="s">
        <v>3438</v>
      </c>
      <c r="B267" s="148" t="s">
        <v>5414</v>
      </c>
      <c r="C267" s="148" t="s">
        <v>5415</v>
      </c>
      <c r="D267" s="148">
        <v>33256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>
        <v>0</v>
      </c>
      <c r="L267" s="149">
        <v>0</v>
      </c>
      <c r="M267" s="149">
        <v>0</v>
      </c>
      <c r="N267" s="149">
        <v>0</v>
      </c>
      <c r="O267" s="149">
        <v>0</v>
      </c>
      <c r="P267" s="149">
        <v>0</v>
      </c>
      <c r="Q267" s="149">
        <v>0</v>
      </c>
      <c r="R267" s="149">
        <v>0</v>
      </c>
      <c r="S267" s="149">
        <v>0</v>
      </c>
      <c r="T267" s="149">
        <v>0</v>
      </c>
      <c r="U267" s="149">
        <v>0</v>
      </c>
      <c r="V267" s="149">
        <v>0</v>
      </c>
      <c r="W267" s="149">
        <v>0</v>
      </c>
      <c r="X267" s="149">
        <v>0</v>
      </c>
      <c r="Y267" s="149">
        <v>0</v>
      </c>
      <c r="Z267" s="149">
        <v>0</v>
      </c>
      <c r="AA267" s="149">
        <v>0</v>
      </c>
      <c r="AB267" s="149">
        <v>0</v>
      </c>
      <c r="AC267" s="149">
        <v>0</v>
      </c>
      <c r="AD267" s="149">
        <v>0</v>
      </c>
      <c r="AE267" s="149">
        <v>0</v>
      </c>
      <c r="AF267" s="150">
        <f t="shared" si="23"/>
        <v>0</v>
      </c>
      <c r="AG267" s="151">
        <f t="shared" si="24"/>
        <v>0</v>
      </c>
      <c r="AH267" s="152">
        <f t="shared" si="25"/>
        <v>0</v>
      </c>
      <c r="AI267" s="129"/>
      <c r="AJ267" s="129" t="e">
        <f t="shared" si="26"/>
        <v>#N/A</v>
      </c>
      <c r="AK267" s="129"/>
      <c r="AL267" s="129"/>
      <c r="AM267" s="129"/>
      <c r="AN267" s="129"/>
      <c r="AO267" s="129"/>
      <c r="AP267" s="129"/>
      <c r="AQ267" s="129"/>
      <c r="AR267" s="129"/>
      <c r="AS267" s="129"/>
      <c r="AT267" s="129"/>
      <c r="AU267" s="129"/>
      <c r="AV267" s="129"/>
      <c r="AW267" s="129"/>
      <c r="AX267" s="129"/>
      <c r="AY267" s="129"/>
      <c r="AZ267" s="129"/>
      <c r="BA267" s="129"/>
      <c r="BB267" s="129"/>
      <c r="BC267" s="129"/>
      <c r="BD267" s="129"/>
      <c r="BE267" s="129"/>
      <c r="BF267" s="129"/>
      <c r="BG267" s="129"/>
      <c r="BH267" s="129"/>
    </row>
    <row r="268" spans="1:60" s="153" customFormat="1" hidden="1">
      <c r="A268" s="153" t="s">
        <v>3438</v>
      </c>
      <c r="B268" s="148" t="s">
        <v>5418</v>
      </c>
      <c r="C268" s="148" t="s">
        <v>5419</v>
      </c>
      <c r="D268" s="148">
        <v>33256</v>
      </c>
      <c r="E268" s="149">
        <v>0</v>
      </c>
      <c r="F268" s="149">
        <v>0</v>
      </c>
      <c r="G268" s="149">
        <v>0</v>
      </c>
      <c r="H268" s="149">
        <v>0</v>
      </c>
      <c r="I268" s="149">
        <v>0</v>
      </c>
      <c r="J268" s="149">
        <v>0</v>
      </c>
      <c r="K268" s="149">
        <v>0</v>
      </c>
      <c r="L268" s="149">
        <v>0</v>
      </c>
      <c r="M268" s="149">
        <v>0</v>
      </c>
      <c r="N268" s="149">
        <v>0</v>
      </c>
      <c r="O268" s="149">
        <v>0</v>
      </c>
      <c r="P268" s="149">
        <v>0</v>
      </c>
      <c r="Q268" s="149">
        <v>0</v>
      </c>
      <c r="R268" s="149">
        <v>0</v>
      </c>
      <c r="S268" s="149">
        <v>0</v>
      </c>
      <c r="T268" s="149">
        <v>0</v>
      </c>
      <c r="U268" s="149">
        <v>0</v>
      </c>
      <c r="V268" s="149">
        <v>0</v>
      </c>
      <c r="W268" s="149">
        <v>0</v>
      </c>
      <c r="X268" s="149">
        <v>0</v>
      </c>
      <c r="Y268" s="149">
        <v>0</v>
      </c>
      <c r="Z268" s="149">
        <v>0</v>
      </c>
      <c r="AA268" s="149">
        <v>0</v>
      </c>
      <c r="AB268" s="149">
        <v>0</v>
      </c>
      <c r="AC268" s="149">
        <v>0</v>
      </c>
      <c r="AD268" s="149">
        <v>0</v>
      </c>
      <c r="AE268" s="149">
        <v>0</v>
      </c>
      <c r="AF268" s="150">
        <f t="shared" si="23"/>
        <v>0</v>
      </c>
      <c r="AG268" s="151">
        <f t="shared" si="24"/>
        <v>0</v>
      </c>
      <c r="AH268" s="152">
        <f t="shared" si="25"/>
        <v>0</v>
      </c>
      <c r="AI268" s="129"/>
      <c r="AJ268" s="129" t="e">
        <f t="shared" si="26"/>
        <v>#N/A</v>
      </c>
      <c r="AK268" s="129"/>
      <c r="AL268" s="129"/>
      <c r="AM268" s="129"/>
      <c r="AN268" s="129"/>
      <c r="AO268" s="129"/>
      <c r="AP268" s="129"/>
      <c r="AQ268" s="129"/>
      <c r="AR268" s="129"/>
      <c r="AS268" s="129"/>
      <c r="AT268" s="129"/>
      <c r="AU268" s="129"/>
      <c r="AV268" s="129"/>
      <c r="AW268" s="129"/>
      <c r="AX268" s="129"/>
      <c r="AY268" s="129"/>
      <c r="AZ268" s="129"/>
      <c r="BA268" s="129"/>
      <c r="BB268" s="129"/>
      <c r="BC268" s="129"/>
      <c r="BD268" s="129"/>
      <c r="BE268" s="129"/>
      <c r="BF268" s="129"/>
      <c r="BG268" s="129"/>
      <c r="BH268" s="129"/>
    </row>
    <row r="269" spans="1:60" s="153" customFormat="1" hidden="1">
      <c r="A269" s="153" t="s">
        <v>3438</v>
      </c>
      <c r="B269" s="148" t="s">
        <v>5428</v>
      </c>
      <c r="C269" s="148" t="s">
        <v>5429</v>
      </c>
      <c r="D269" s="148">
        <v>33256</v>
      </c>
      <c r="E269" s="149">
        <v>0</v>
      </c>
      <c r="F269" s="149">
        <v>0</v>
      </c>
      <c r="G269" s="149">
        <v>0</v>
      </c>
      <c r="H269" s="149">
        <v>0</v>
      </c>
      <c r="I269" s="149">
        <v>0</v>
      </c>
      <c r="J269" s="149">
        <v>0</v>
      </c>
      <c r="K269" s="149">
        <v>0</v>
      </c>
      <c r="L269" s="149">
        <v>0</v>
      </c>
      <c r="M269" s="149">
        <v>0</v>
      </c>
      <c r="N269" s="149">
        <v>0</v>
      </c>
      <c r="O269" s="149">
        <v>0</v>
      </c>
      <c r="P269" s="149">
        <v>0</v>
      </c>
      <c r="Q269" s="149">
        <v>0</v>
      </c>
      <c r="R269" s="149">
        <v>0</v>
      </c>
      <c r="S269" s="149">
        <v>0</v>
      </c>
      <c r="T269" s="149">
        <v>0</v>
      </c>
      <c r="U269" s="149">
        <v>0</v>
      </c>
      <c r="V269" s="149">
        <v>0</v>
      </c>
      <c r="W269" s="149">
        <v>0</v>
      </c>
      <c r="X269" s="149">
        <v>0</v>
      </c>
      <c r="Y269" s="149">
        <v>0</v>
      </c>
      <c r="Z269" s="149">
        <v>0</v>
      </c>
      <c r="AA269" s="149">
        <v>0</v>
      </c>
      <c r="AB269" s="149">
        <v>0</v>
      </c>
      <c r="AC269" s="149">
        <v>0</v>
      </c>
      <c r="AD269" s="149">
        <v>0</v>
      </c>
      <c r="AE269" s="149">
        <v>0</v>
      </c>
      <c r="AF269" s="150">
        <f t="shared" si="23"/>
        <v>0</v>
      </c>
      <c r="AG269" s="151">
        <f t="shared" si="24"/>
        <v>0</v>
      </c>
      <c r="AH269" s="152">
        <f t="shared" si="25"/>
        <v>0</v>
      </c>
      <c r="AI269" s="129"/>
      <c r="AJ269" s="129" t="e">
        <f t="shared" si="26"/>
        <v>#N/A</v>
      </c>
      <c r="AK269" s="129"/>
      <c r="AL269" s="129"/>
      <c r="AM269" s="129"/>
      <c r="AN269" s="129"/>
      <c r="AO269" s="129"/>
      <c r="AP269" s="129"/>
      <c r="AQ269" s="129"/>
      <c r="AR269" s="129"/>
      <c r="AS269" s="129"/>
      <c r="AT269" s="129"/>
      <c r="AU269" s="129"/>
      <c r="AV269" s="129"/>
      <c r="AW269" s="129"/>
      <c r="AX269" s="129"/>
      <c r="AY269" s="129"/>
      <c r="AZ269" s="129"/>
      <c r="BA269" s="129"/>
      <c r="BB269" s="129"/>
      <c r="BC269" s="129"/>
      <c r="BD269" s="129"/>
      <c r="BE269" s="129"/>
      <c r="BF269" s="129"/>
      <c r="BG269" s="129"/>
      <c r="BH269" s="129"/>
    </row>
    <row r="270" spans="1:60" s="153" customFormat="1" hidden="1">
      <c r="A270" s="153" t="s">
        <v>3438</v>
      </c>
      <c r="B270" s="148" t="s">
        <v>5440</v>
      </c>
      <c r="C270" s="148" t="s">
        <v>5441</v>
      </c>
      <c r="D270" s="148">
        <v>33256</v>
      </c>
      <c r="E270" s="149">
        <v>0</v>
      </c>
      <c r="F270" s="149">
        <v>0</v>
      </c>
      <c r="G270" s="149">
        <v>0</v>
      </c>
      <c r="H270" s="149">
        <v>0</v>
      </c>
      <c r="I270" s="149">
        <v>0</v>
      </c>
      <c r="J270" s="149">
        <v>0</v>
      </c>
      <c r="K270" s="149">
        <v>0</v>
      </c>
      <c r="L270" s="149">
        <v>0</v>
      </c>
      <c r="M270" s="149">
        <v>0</v>
      </c>
      <c r="N270" s="149">
        <v>0</v>
      </c>
      <c r="O270" s="149">
        <v>0</v>
      </c>
      <c r="P270" s="149">
        <v>0</v>
      </c>
      <c r="Q270" s="149">
        <v>0</v>
      </c>
      <c r="R270" s="149">
        <v>0</v>
      </c>
      <c r="S270" s="149">
        <v>0</v>
      </c>
      <c r="T270" s="149">
        <v>0</v>
      </c>
      <c r="U270" s="149">
        <v>0</v>
      </c>
      <c r="V270" s="149">
        <v>0</v>
      </c>
      <c r="W270" s="149">
        <v>0</v>
      </c>
      <c r="X270" s="149">
        <v>0</v>
      </c>
      <c r="Y270" s="149">
        <v>0</v>
      </c>
      <c r="Z270" s="149">
        <v>0</v>
      </c>
      <c r="AA270" s="149">
        <v>0</v>
      </c>
      <c r="AB270" s="149">
        <v>0</v>
      </c>
      <c r="AC270" s="149">
        <v>0</v>
      </c>
      <c r="AD270" s="149">
        <v>0</v>
      </c>
      <c r="AE270" s="149">
        <v>0</v>
      </c>
      <c r="AF270" s="150">
        <f t="shared" si="23"/>
        <v>0</v>
      </c>
      <c r="AG270" s="151">
        <f t="shared" si="24"/>
        <v>0</v>
      </c>
      <c r="AH270" s="152">
        <f t="shared" si="25"/>
        <v>0</v>
      </c>
      <c r="AI270" s="129"/>
      <c r="AJ270" s="129" t="e">
        <f t="shared" si="26"/>
        <v>#N/A</v>
      </c>
      <c r="AK270" s="129"/>
      <c r="AL270" s="129"/>
      <c r="AM270" s="129"/>
      <c r="AN270" s="129"/>
      <c r="AO270" s="129"/>
      <c r="AP270" s="129"/>
      <c r="AQ270" s="129"/>
      <c r="AR270" s="129"/>
      <c r="AS270" s="129"/>
      <c r="AT270" s="129"/>
      <c r="AU270" s="129"/>
      <c r="AV270" s="129"/>
      <c r="AW270" s="129"/>
      <c r="AX270" s="129"/>
      <c r="AY270" s="129"/>
      <c r="AZ270" s="129"/>
      <c r="BA270" s="129"/>
      <c r="BB270" s="129"/>
      <c r="BC270" s="129"/>
      <c r="BD270" s="129"/>
      <c r="BE270" s="129"/>
      <c r="BF270" s="129"/>
      <c r="BG270" s="129"/>
      <c r="BH270" s="129"/>
    </row>
    <row r="271" spans="1:60" s="153" customFormat="1" hidden="1">
      <c r="A271" s="153" t="s">
        <v>3438</v>
      </c>
      <c r="B271" s="148" t="s">
        <v>5442</v>
      </c>
      <c r="C271" s="148" t="s">
        <v>5443</v>
      </c>
      <c r="D271" s="148">
        <v>33256</v>
      </c>
      <c r="E271" s="149">
        <v>0</v>
      </c>
      <c r="F271" s="149">
        <v>0</v>
      </c>
      <c r="G271" s="149">
        <v>0</v>
      </c>
      <c r="H271" s="149">
        <v>0</v>
      </c>
      <c r="I271" s="149">
        <v>0</v>
      </c>
      <c r="J271" s="149">
        <v>0</v>
      </c>
      <c r="K271" s="149">
        <v>0</v>
      </c>
      <c r="L271" s="149">
        <v>0</v>
      </c>
      <c r="M271" s="149">
        <v>0</v>
      </c>
      <c r="N271" s="149">
        <v>0</v>
      </c>
      <c r="O271" s="149">
        <v>0</v>
      </c>
      <c r="P271" s="149">
        <v>0</v>
      </c>
      <c r="Q271" s="149">
        <v>0</v>
      </c>
      <c r="R271" s="149">
        <v>0</v>
      </c>
      <c r="S271" s="149">
        <v>0</v>
      </c>
      <c r="T271" s="149">
        <v>0</v>
      </c>
      <c r="U271" s="149">
        <v>0</v>
      </c>
      <c r="V271" s="149">
        <v>0</v>
      </c>
      <c r="W271" s="149">
        <v>0</v>
      </c>
      <c r="X271" s="149">
        <v>0</v>
      </c>
      <c r="Y271" s="149">
        <v>0</v>
      </c>
      <c r="Z271" s="149">
        <v>0</v>
      </c>
      <c r="AA271" s="149">
        <v>0</v>
      </c>
      <c r="AB271" s="149">
        <v>0</v>
      </c>
      <c r="AC271" s="149">
        <v>0</v>
      </c>
      <c r="AD271" s="149">
        <v>0</v>
      </c>
      <c r="AE271" s="149">
        <v>0</v>
      </c>
      <c r="AF271" s="150">
        <f t="shared" si="23"/>
        <v>0</v>
      </c>
      <c r="AG271" s="151">
        <f t="shared" si="24"/>
        <v>0</v>
      </c>
      <c r="AH271" s="152">
        <f t="shared" si="25"/>
        <v>0</v>
      </c>
      <c r="AI271" s="129"/>
      <c r="AJ271" s="129" t="e">
        <f t="shared" si="26"/>
        <v>#N/A</v>
      </c>
      <c r="AK271" s="129"/>
      <c r="AL271" s="129"/>
      <c r="AM271" s="129"/>
      <c r="AN271" s="129"/>
      <c r="AO271" s="129"/>
      <c r="AP271" s="129"/>
      <c r="AQ271" s="129"/>
      <c r="AR271" s="129"/>
      <c r="AS271" s="129"/>
      <c r="AT271" s="129"/>
      <c r="AU271" s="129"/>
      <c r="AV271" s="129"/>
      <c r="AW271" s="129"/>
      <c r="AX271" s="129"/>
      <c r="AY271" s="129"/>
      <c r="AZ271" s="129"/>
      <c r="BA271" s="129"/>
      <c r="BB271" s="129"/>
      <c r="BC271" s="129"/>
      <c r="BD271" s="129"/>
      <c r="BE271" s="129"/>
      <c r="BF271" s="129"/>
      <c r="BG271" s="129"/>
      <c r="BH271" s="129"/>
    </row>
    <row r="272" spans="1:60" s="153" customFormat="1" hidden="1">
      <c r="A272" s="153" t="s">
        <v>3438</v>
      </c>
      <c r="B272" s="148" t="s">
        <v>5470</v>
      </c>
      <c r="C272" s="148" t="s">
        <v>5471</v>
      </c>
      <c r="D272" s="148">
        <v>33256</v>
      </c>
      <c r="E272" s="149">
        <v>0</v>
      </c>
      <c r="F272" s="149">
        <v>0</v>
      </c>
      <c r="G272" s="149">
        <v>0</v>
      </c>
      <c r="H272" s="149">
        <v>0</v>
      </c>
      <c r="I272" s="149">
        <v>0</v>
      </c>
      <c r="J272" s="149">
        <v>0</v>
      </c>
      <c r="K272" s="149">
        <v>0</v>
      </c>
      <c r="L272" s="149">
        <v>0</v>
      </c>
      <c r="M272" s="149">
        <v>0</v>
      </c>
      <c r="N272" s="149">
        <v>0</v>
      </c>
      <c r="O272" s="149">
        <v>0</v>
      </c>
      <c r="P272" s="149">
        <v>0</v>
      </c>
      <c r="Q272" s="149">
        <v>0</v>
      </c>
      <c r="R272" s="149">
        <v>0</v>
      </c>
      <c r="S272" s="149">
        <v>0</v>
      </c>
      <c r="T272" s="149">
        <v>0</v>
      </c>
      <c r="U272" s="149">
        <v>0</v>
      </c>
      <c r="V272" s="149">
        <v>0</v>
      </c>
      <c r="W272" s="149">
        <v>0</v>
      </c>
      <c r="X272" s="149">
        <v>0</v>
      </c>
      <c r="Y272" s="149">
        <v>0</v>
      </c>
      <c r="Z272" s="149">
        <v>0</v>
      </c>
      <c r="AA272" s="149">
        <v>0</v>
      </c>
      <c r="AB272" s="149">
        <v>0</v>
      </c>
      <c r="AC272" s="149">
        <v>0</v>
      </c>
      <c r="AD272" s="149">
        <v>0</v>
      </c>
      <c r="AE272" s="149">
        <v>0</v>
      </c>
      <c r="AF272" s="150">
        <f t="shared" si="23"/>
        <v>0</v>
      </c>
      <c r="AG272" s="151">
        <f t="shared" si="24"/>
        <v>0</v>
      </c>
      <c r="AH272" s="152">
        <f t="shared" si="25"/>
        <v>0</v>
      </c>
      <c r="AI272" s="129"/>
      <c r="AJ272" s="129" t="e">
        <f t="shared" si="26"/>
        <v>#N/A</v>
      </c>
      <c r="AK272" s="129"/>
      <c r="AL272" s="129"/>
      <c r="AM272" s="129"/>
      <c r="AN272" s="129"/>
      <c r="AO272" s="129"/>
      <c r="AP272" s="129"/>
      <c r="AQ272" s="129"/>
      <c r="AR272" s="129"/>
      <c r="AS272" s="129"/>
      <c r="AT272" s="129"/>
      <c r="AU272" s="129"/>
      <c r="AV272" s="129"/>
      <c r="AW272" s="129"/>
      <c r="AX272" s="129"/>
      <c r="AY272" s="129"/>
      <c r="AZ272" s="129"/>
      <c r="BA272" s="129"/>
      <c r="BB272" s="129"/>
      <c r="BC272" s="129"/>
      <c r="BD272" s="129"/>
      <c r="BE272" s="129"/>
      <c r="BF272" s="129"/>
      <c r="BG272" s="129"/>
      <c r="BH272" s="129"/>
    </row>
    <row r="273" spans="1:60" s="153" customFormat="1" hidden="1">
      <c r="A273" s="153" t="s">
        <v>3438</v>
      </c>
      <c r="B273" s="148" t="s">
        <v>5472</v>
      </c>
      <c r="C273" s="148" t="s">
        <v>5473</v>
      </c>
      <c r="D273" s="148">
        <v>33256</v>
      </c>
      <c r="E273" s="149">
        <v>1</v>
      </c>
      <c r="F273" s="149">
        <v>0</v>
      </c>
      <c r="G273" s="149">
        <v>0</v>
      </c>
      <c r="H273" s="149">
        <v>0</v>
      </c>
      <c r="I273" s="149">
        <v>0</v>
      </c>
      <c r="J273" s="149">
        <v>0</v>
      </c>
      <c r="K273" s="149">
        <v>0</v>
      </c>
      <c r="L273" s="149">
        <v>0</v>
      </c>
      <c r="M273" s="149">
        <v>0</v>
      </c>
      <c r="N273" s="149">
        <v>0</v>
      </c>
      <c r="O273" s="149">
        <v>0</v>
      </c>
      <c r="P273" s="149">
        <v>0</v>
      </c>
      <c r="Q273" s="149">
        <v>0</v>
      </c>
      <c r="R273" s="149">
        <v>0</v>
      </c>
      <c r="S273" s="149">
        <v>0</v>
      </c>
      <c r="T273" s="149">
        <v>0</v>
      </c>
      <c r="U273" s="149">
        <v>0</v>
      </c>
      <c r="V273" s="149">
        <v>0</v>
      </c>
      <c r="W273" s="149">
        <v>0</v>
      </c>
      <c r="X273" s="149">
        <v>0</v>
      </c>
      <c r="Y273" s="149">
        <v>0</v>
      </c>
      <c r="Z273" s="149">
        <v>0</v>
      </c>
      <c r="AA273" s="149">
        <v>0</v>
      </c>
      <c r="AB273" s="149">
        <v>0</v>
      </c>
      <c r="AC273" s="149">
        <v>0</v>
      </c>
      <c r="AD273" s="149">
        <v>0</v>
      </c>
      <c r="AE273" s="149">
        <v>0</v>
      </c>
      <c r="AF273" s="150">
        <f t="shared" si="23"/>
        <v>1</v>
      </c>
      <c r="AG273" s="151">
        <f t="shared" si="24"/>
        <v>1</v>
      </c>
      <c r="AH273" s="152">
        <f t="shared" si="25"/>
        <v>1</v>
      </c>
      <c r="AI273" s="129"/>
      <c r="AJ273" s="129" t="e">
        <f t="shared" si="26"/>
        <v>#N/A</v>
      </c>
      <c r="AK273" s="129"/>
      <c r="AL273" s="129"/>
      <c r="AM273" s="129"/>
      <c r="AN273" s="129"/>
      <c r="AO273" s="129"/>
      <c r="AP273" s="129"/>
      <c r="AQ273" s="129"/>
      <c r="AR273" s="129"/>
      <c r="AS273" s="129"/>
      <c r="AT273" s="129"/>
      <c r="AU273" s="129"/>
      <c r="AV273" s="129"/>
      <c r="AW273" s="129"/>
      <c r="AX273" s="129"/>
      <c r="AY273" s="129"/>
      <c r="AZ273" s="129"/>
      <c r="BA273" s="129"/>
      <c r="BB273" s="129"/>
      <c r="BC273" s="129"/>
      <c r="BD273" s="129"/>
      <c r="BE273" s="129"/>
      <c r="BF273" s="129"/>
      <c r="BG273" s="129"/>
      <c r="BH273" s="129"/>
    </row>
    <row r="274" spans="1:60" s="153" customFormat="1" hidden="1">
      <c r="A274" s="153" t="s">
        <v>3438</v>
      </c>
      <c r="B274" s="148" t="s">
        <v>5492</v>
      </c>
      <c r="C274" s="148" t="s">
        <v>5493</v>
      </c>
      <c r="D274" s="148">
        <v>33256</v>
      </c>
      <c r="E274" s="149">
        <v>0</v>
      </c>
      <c r="F274" s="149">
        <v>0</v>
      </c>
      <c r="G274" s="149">
        <v>0</v>
      </c>
      <c r="H274" s="149">
        <v>0</v>
      </c>
      <c r="I274" s="149">
        <v>0</v>
      </c>
      <c r="J274" s="149">
        <v>0</v>
      </c>
      <c r="K274" s="149">
        <v>0</v>
      </c>
      <c r="L274" s="149">
        <v>0</v>
      </c>
      <c r="M274" s="149">
        <v>0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  <c r="U274" s="149">
        <v>0</v>
      </c>
      <c r="V274" s="149">
        <v>0</v>
      </c>
      <c r="W274" s="149">
        <v>0</v>
      </c>
      <c r="X274" s="149">
        <v>0</v>
      </c>
      <c r="Y274" s="149">
        <v>0</v>
      </c>
      <c r="Z274" s="149">
        <v>0</v>
      </c>
      <c r="AA274" s="149">
        <v>0</v>
      </c>
      <c r="AB274" s="149">
        <v>0</v>
      </c>
      <c r="AC274" s="149">
        <v>0</v>
      </c>
      <c r="AD274" s="149">
        <v>0</v>
      </c>
      <c r="AE274" s="149">
        <v>0</v>
      </c>
      <c r="AF274" s="150">
        <f t="shared" si="23"/>
        <v>0</v>
      </c>
      <c r="AG274" s="151">
        <f t="shared" si="24"/>
        <v>0</v>
      </c>
      <c r="AH274" s="152">
        <f t="shared" si="25"/>
        <v>0</v>
      </c>
      <c r="AI274" s="129"/>
      <c r="AJ274" s="129" t="e">
        <f t="shared" si="26"/>
        <v>#N/A</v>
      </c>
      <c r="AK274" s="129"/>
      <c r="AL274" s="129"/>
      <c r="AM274" s="129"/>
      <c r="AN274" s="129"/>
      <c r="AO274" s="129"/>
      <c r="AP274" s="129"/>
      <c r="AQ274" s="129"/>
      <c r="AR274" s="129"/>
      <c r="AS274" s="129"/>
      <c r="AT274" s="129"/>
      <c r="AU274" s="129"/>
      <c r="AV274" s="129"/>
      <c r="AW274" s="129"/>
      <c r="AX274" s="129"/>
      <c r="AY274" s="129"/>
      <c r="AZ274" s="129"/>
      <c r="BA274" s="129"/>
      <c r="BB274" s="129"/>
      <c r="BC274" s="129"/>
      <c r="BD274" s="129"/>
      <c r="BE274" s="129"/>
      <c r="BF274" s="129"/>
      <c r="BG274" s="129"/>
      <c r="BH274" s="129"/>
    </row>
    <row r="275" spans="1:60" s="153" customFormat="1" hidden="1">
      <c r="A275" s="153" t="s">
        <v>3438</v>
      </c>
      <c r="B275" s="148" t="s">
        <v>3697</v>
      </c>
      <c r="C275" s="148" t="s">
        <v>3698</v>
      </c>
      <c r="D275" s="148">
        <v>33256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  <c r="U275" s="149">
        <v>0</v>
      </c>
      <c r="V275" s="149">
        <v>0</v>
      </c>
      <c r="W275" s="149">
        <v>0</v>
      </c>
      <c r="X275" s="149">
        <v>0</v>
      </c>
      <c r="Y275" s="149">
        <v>0</v>
      </c>
      <c r="Z275" s="149">
        <v>0</v>
      </c>
      <c r="AA275" s="149">
        <v>0</v>
      </c>
      <c r="AB275" s="149">
        <v>0</v>
      </c>
      <c r="AC275" s="149">
        <v>0</v>
      </c>
      <c r="AD275" s="149">
        <v>0</v>
      </c>
      <c r="AE275" s="149">
        <v>0</v>
      </c>
      <c r="AF275" s="150">
        <f t="shared" si="23"/>
        <v>0</v>
      </c>
      <c r="AG275" s="151">
        <f t="shared" si="24"/>
        <v>0</v>
      </c>
      <c r="AH275" s="152">
        <f t="shared" si="25"/>
        <v>0</v>
      </c>
      <c r="AI275" s="129"/>
      <c r="AJ275" s="129" t="e">
        <f t="shared" si="26"/>
        <v>#N/A</v>
      </c>
      <c r="AK275" s="129"/>
      <c r="AL275" s="129"/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29"/>
      <c r="AW275" s="129"/>
      <c r="AX275" s="129"/>
      <c r="AY275" s="129"/>
      <c r="AZ275" s="129"/>
      <c r="BA275" s="129"/>
      <c r="BB275" s="129"/>
      <c r="BC275" s="129"/>
      <c r="BD275" s="129"/>
      <c r="BE275" s="129"/>
      <c r="BF275" s="129"/>
      <c r="BG275" s="129"/>
      <c r="BH275" s="129"/>
    </row>
    <row r="276" spans="1:60" s="153" customFormat="1" hidden="1">
      <c r="A276" s="153" t="s">
        <v>3438</v>
      </c>
      <c r="B276" s="148" t="s">
        <v>5510</v>
      </c>
      <c r="C276" s="148" t="s">
        <v>5511</v>
      </c>
      <c r="D276" s="148">
        <v>33256</v>
      </c>
      <c r="E276" s="149">
        <v>0</v>
      </c>
      <c r="F276" s="149">
        <v>0</v>
      </c>
      <c r="G276" s="149">
        <v>0</v>
      </c>
      <c r="H276" s="149">
        <v>0</v>
      </c>
      <c r="I276" s="149">
        <v>0</v>
      </c>
      <c r="J276" s="149">
        <v>0</v>
      </c>
      <c r="K276" s="149">
        <v>0</v>
      </c>
      <c r="L276" s="149">
        <v>0</v>
      </c>
      <c r="M276" s="149">
        <v>0</v>
      </c>
      <c r="N276" s="149">
        <v>0</v>
      </c>
      <c r="O276" s="149">
        <v>0</v>
      </c>
      <c r="P276" s="149">
        <v>0</v>
      </c>
      <c r="Q276" s="149">
        <v>0</v>
      </c>
      <c r="R276" s="149">
        <v>0</v>
      </c>
      <c r="S276" s="149">
        <v>0</v>
      </c>
      <c r="T276" s="149">
        <v>0</v>
      </c>
      <c r="U276" s="149">
        <v>0</v>
      </c>
      <c r="V276" s="149">
        <v>0</v>
      </c>
      <c r="W276" s="149">
        <v>0</v>
      </c>
      <c r="X276" s="149">
        <v>0</v>
      </c>
      <c r="Y276" s="149">
        <v>0</v>
      </c>
      <c r="Z276" s="149">
        <v>0</v>
      </c>
      <c r="AA276" s="149">
        <v>0</v>
      </c>
      <c r="AB276" s="149">
        <v>0</v>
      </c>
      <c r="AC276" s="149">
        <v>0</v>
      </c>
      <c r="AD276" s="149">
        <v>0</v>
      </c>
      <c r="AE276" s="149">
        <v>0</v>
      </c>
      <c r="AF276" s="150">
        <f t="shared" si="23"/>
        <v>0</v>
      </c>
      <c r="AG276" s="151">
        <f t="shared" si="24"/>
        <v>0</v>
      </c>
      <c r="AH276" s="152">
        <f t="shared" si="25"/>
        <v>0</v>
      </c>
      <c r="AI276" s="129"/>
      <c r="AJ276" s="129" t="e">
        <f t="shared" si="26"/>
        <v>#N/A</v>
      </c>
      <c r="AK276" s="129"/>
      <c r="AL276" s="129"/>
      <c r="AM276" s="129"/>
      <c r="AN276" s="129"/>
      <c r="AO276" s="129"/>
      <c r="AP276" s="129"/>
      <c r="AQ276" s="129"/>
      <c r="AR276" s="129"/>
      <c r="AS276" s="129"/>
      <c r="AT276" s="129"/>
      <c r="AU276" s="129"/>
      <c r="AV276" s="129"/>
      <c r="AW276" s="129"/>
      <c r="AX276" s="129"/>
      <c r="AY276" s="129"/>
      <c r="AZ276" s="129"/>
      <c r="BA276" s="129"/>
      <c r="BB276" s="129"/>
      <c r="BC276" s="129"/>
      <c r="BD276" s="129"/>
      <c r="BE276" s="129"/>
      <c r="BF276" s="129"/>
      <c r="BG276" s="129"/>
      <c r="BH276" s="129"/>
    </row>
    <row r="277" spans="1:60" s="153" customFormat="1" hidden="1">
      <c r="A277" s="153" t="s">
        <v>3438</v>
      </c>
      <c r="B277" s="148" t="s">
        <v>5512</v>
      </c>
      <c r="C277" s="148" t="s">
        <v>5513</v>
      </c>
      <c r="D277" s="148">
        <v>33256</v>
      </c>
      <c r="E277" s="149">
        <v>0</v>
      </c>
      <c r="F277" s="149">
        <v>0</v>
      </c>
      <c r="G277" s="149">
        <v>0</v>
      </c>
      <c r="H277" s="149">
        <v>0</v>
      </c>
      <c r="I277" s="149">
        <v>0</v>
      </c>
      <c r="J277" s="149">
        <v>0</v>
      </c>
      <c r="K277" s="149">
        <v>0</v>
      </c>
      <c r="L277" s="149">
        <v>0</v>
      </c>
      <c r="M277" s="149">
        <v>0</v>
      </c>
      <c r="N277" s="149">
        <v>0</v>
      </c>
      <c r="O277" s="149">
        <v>0</v>
      </c>
      <c r="P277" s="149">
        <v>0</v>
      </c>
      <c r="Q277" s="149">
        <v>0</v>
      </c>
      <c r="R277" s="149">
        <v>0</v>
      </c>
      <c r="S277" s="149">
        <v>0</v>
      </c>
      <c r="T277" s="149">
        <v>0</v>
      </c>
      <c r="U277" s="149">
        <v>0</v>
      </c>
      <c r="V277" s="149">
        <v>0</v>
      </c>
      <c r="W277" s="149">
        <v>0</v>
      </c>
      <c r="X277" s="149">
        <v>0</v>
      </c>
      <c r="Y277" s="149">
        <v>0</v>
      </c>
      <c r="Z277" s="149">
        <v>0</v>
      </c>
      <c r="AA277" s="149">
        <v>0</v>
      </c>
      <c r="AB277" s="149">
        <v>0</v>
      </c>
      <c r="AC277" s="149">
        <v>0</v>
      </c>
      <c r="AD277" s="149">
        <v>0</v>
      </c>
      <c r="AE277" s="149">
        <v>0</v>
      </c>
      <c r="AF277" s="150">
        <f t="shared" ref="AF277:AF288" si="27">SUM(E277:AE277)</f>
        <v>0</v>
      </c>
      <c r="AG277" s="151">
        <f t="shared" ref="AG277:AG288" si="28">IF(AF277=0,0,1)</f>
        <v>0</v>
      </c>
      <c r="AH277" s="152">
        <f t="shared" ref="AH277:AH288" si="29">SUMPRODUCT($E$17:$AE$17,E277:AE277)</f>
        <v>0</v>
      </c>
      <c r="AI277" s="129"/>
      <c r="AJ277" s="129" t="e">
        <f t="shared" si="26"/>
        <v>#N/A</v>
      </c>
      <c r="AK277" s="129"/>
      <c r="AL277" s="129"/>
      <c r="AM277" s="129"/>
      <c r="AN277" s="129"/>
      <c r="AO277" s="129"/>
      <c r="AP277" s="129"/>
      <c r="AQ277" s="129"/>
      <c r="AR277" s="129"/>
      <c r="AS277" s="129"/>
      <c r="AT277" s="129"/>
      <c r="AU277" s="129"/>
      <c r="AV277" s="129"/>
      <c r="AW277" s="129"/>
      <c r="AX277" s="129"/>
      <c r="AY277" s="129"/>
      <c r="AZ277" s="129"/>
      <c r="BA277" s="129"/>
      <c r="BB277" s="129"/>
      <c r="BC277" s="129"/>
      <c r="BD277" s="129"/>
      <c r="BE277" s="129"/>
      <c r="BF277" s="129"/>
      <c r="BG277" s="129"/>
      <c r="BH277" s="129"/>
    </row>
    <row r="278" spans="1:60" s="153" customFormat="1" hidden="1">
      <c r="A278" s="153" t="s">
        <v>3438</v>
      </c>
      <c r="B278" s="148" t="s">
        <v>5522</v>
      </c>
      <c r="C278" s="148" t="s">
        <v>5523</v>
      </c>
      <c r="D278" s="148">
        <v>33256</v>
      </c>
      <c r="E278" s="149">
        <v>0</v>
      </c>
      <c r="F278" s="149">
        <v>0</v>
      </c>
      <c r="G278" s="149">
        <v>0</v>
      </c>
      <c r="H278" s="149">
        <v>0</v>
      </c>
      <c r="I278" s="149">
        <v>0</v>
      </c>
      <c r="J278" s="149">
        <v>0</v>
      </c>
      <c r="K278" s="149">
        <v>0</v>
      </c>
      <c r="L278" s="149">
        <v>0</v>
      </c>
      <c r="M278" s="149">
        <v>0</v>
      </c>
      <c r="N278" s="149">
        <v>0</v>
      </c>
      <c r="O278" s="149">
        <v>0</v>
      </c>
      <c r="P278" s="149">
        <v>0</v>
      </c>
      <c r="Q278" s="149">
        <v>0</v>
      </c>
      <c r="R278" s="149">
        <v>0</v>
      </c>
      <c r="S278" s="149">
        <v>0</v>
      </c>
      <c r="T278" s="149">
        <v>0</v>
      </c>
      <c r="U278" s="149">
        <v>0</v>
      </c>
      <c r="V278" s="149">
        <v>0</v>
      </c>
      <c r="W278" s="149">
        <v>0</v>
      </c>
      <c r="X278" s="149">
        <v>0</v>
      </c>
      <c r="Y278" s="149">
        <v>0</v>
      </c>
      <c r="Z278" s="149">
        <v>0</v>
      </c>
      <c r="AA278" s="149">
        <v>0</v>
      </c>
      <c r="AB278" s="149">
        <v>0</v>
      </c>
      <c r="AC278" s="149">
        <v>0</v>
      </c>
      <c r="AD278" s="149">
        <v>0</v>
      </c>
      <c r="AE278" s="149">
        <v>0</v>
      </c>
      <c r="AF278" s="150">
        <f t="shared" si="27"/>
        <v>0</v>
      </c>
      <c r="AG278" s="151">
        <f t="shared" si="28"/>
        <v>0</v>
      </c>
      <c r="AH278" s="152">
        <f t="shared" si="29"/>
        <v>0</v>
      </c>
      <c r="AI278" s="129"/>
      <c r="AJ278" s="129" t="e">
        <f t="shared" ref="AJ278:AJ288" si="30">VLOOKUP(AI278,$AI$2:$AJ$17,2,FALSE)</f>
        <v>#N/A</v>
      </c>
      <c r="AK278" s="129"/>
      <c r="AL278" s="129"/>
      <c r="AM278" s="129"/>
      <c r="AN278" s="129"/>
      <c r="AO278" s="129"/>
      <c r="AP278" s="129"/>
      <c r="AQ278" s="129"/>
      <c r="AR278" s="129"/>
      <c r="AS278" s="129"/>
      <c r="AT278" s="129"/>
      <c r="AU278" s="129"/>
      <c r="AV278" s="129"/>
      <c r="AW278" s="129"/>
      <c r="AX278" s="129"/>
      <c r="AY278" s="129"/>
      <c r="AZ278" s="129"/>
      <c r="BA278" s="129"/>
      <c r="BB278" s="129"/>
      <c r="BC278" s="129"/>
      <c r="BD278" s="129"/>
      <c r="BE278" s="129"/>
      <c r="BF278" s="129"/>
      <c r="BG278" s="129"/>
      <c r="BH278" s="129"/>
    </row>
    <row r="279" spans="1:60" s="153" customFormat="1" hidden="1">
      <c r="A279" s="153" t="s">
        <v>3438</v>
      </c>
      <c r="B279" s="148" t="s">
        <v>5530</v>
      </c>
      <c r="C279" s="148" t="s">
        <v>5531</v>
      </c>
      <c r="D279" s="148">
        <v>33256</v>
      </c>
      <c r="E279" s="149">
        <v>0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49">
        <v>0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  <c r="U279" s="149">
        <v>0</v>
      </c>
      <c r="V279" s="149">
        <v>0</v>
      </c>
      <c r="W279" s="149">
        <v>0</v>
      </c>
      <c r="X279" s="149">
        <v>0</v>
      </c>
      <c r="Y279" s="149">
        <v>0</v>
      </c>
      <c r="Z279" s="149">
        <v>0</v>
      </c>
      <c r="AA279" s="149">
        <v>0</v>
      </c>
      <c r="AB279" s="149">
        <v>0</v>
      </c>
      <c r="AC279" s="149">
        <v>0</v>
      </c>
      <c r="AD279" s="149">
        <v>0</v>
      </c>
      <c r="AE279" s="149">
        <v>0</v>
      </c>
      <c r="AF279" s="150">
        <f t="shared" si="27"/>
        <v>0</v>
      </c>
      <c r="AG279" s="151">
        <f t="shared" si="28"/>
        <v>0</v>
      </c>
      <c r="AH279" s="152">
        <f t="shared" si="29"/>
        <v>0</v>
      </c>
      <c r="AI279" s="129"/>
      <c r="AJ279" s="129" t="e">
        <f t="shared" si="30"/>
        <v>#N/A</v>
      </c>
      <c r="AK279" s="129"/>
      <c r="AL279" s="129"/>
      <c r="AM279" s="129"/>
      <c r="AN279" s="129"/>
      <c r="AO279" s="129"/>
      <c r="AP279" s="129"/>
      <c r="AQ279" s="129"/>
      <c r="AR279" s="129"/>
      <c r="AS279" s="129"/>
      <c r="AT279" s="129"/>
      <c r="AU279" s="129"/>
      <c r="AV279" s="129"/>
      <c r="AW279" s="129"/>
      <c r="AX279" s="129"/>
      <c r="AY279" s="129"/>
      <c r="AZ279" s="129"/>
      <c r="BA279" s="129"/>
      <c r="BB279" s="129"/>
      <c r="BC279" s="129"/>
      <c r="BD279" s="129"/>
      <c r="BE279" s="129"/>
      <c r="BF279" s="129"/>
      <c r="BG279" s="129"/>
      <c r="BH279" s="129"/>
    </row>
    <row r="280" spans="1:60" s="153" customFormat="1" hidden="1">
      <c r="A280" s="153" t="s">
        <v>3438</v>
      </c>
      <c r="B280" s="148" t="s">
        <v>5534</v>
      </c>
      <c r="C280" s="148" t="s">
        <v>5535</v>
      </c>
      <c r="D280" s="148">
        <v>33256</v>
      </c>
      <c r="E280" s="149">
        <v>0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49">
        <v>0</v>
      </c>
      <c r="R280" s="149">
        <v>0</v>
      </c>
      <c r="S280" s="149">
        <v>0</v>
      </c>
      <c r="T280" s="149">
        <v>0</v>
      </c>
      <c r="U280" s="149">
        <v>0</v>
      </c>
      <c r="V280" s="149">
        <v>0</v>
      </c>
      <c r="W280" s="149">
        <v>0</v>
      </c>
      <c r="X280" s="149">
        <v>0</v>
      </c>
      <c r="Y280" s="149">
        <v>0</v>
      </c>
      <c r="Z280" s="149">
        <v>0</v>
      </c>
      <c r="AA280" s="149">
        <v>0</v>
      </c>
      <c r="AB280" s="149">
        <v>0</v>
      </c>
      <c r="AC280" s="149">
        <v>0</v>
      </c>
      <c r="AD280" s="149">
        <v>0</v>
      </c>
      <c r="AE280" s="149">
        <v>0</v>
      </c>
      <c r="AF280" s="150">
        <f t="shared" si="27"/>
        <v>0</v>
      </c>
      <c r="AG280" s="151">
        <f t="shared" si="28"/>
        <v>0</v>
      </c>
      <c r="AH280" s="152">
        <f t="shared" si="29"/>
        <v>0</v>
      </c>
      <c r="AI280" s="129"/>
      <c r="AJ280" s="129" t="e">
        <f t="shared" si="30"/>
        <v>#N/A</v>
      </c>
      <c r="AK280" s="129"/>
      <c r="AL280" s="129"/>
      <c r="AM280" s="129"/>
      <c r="AN280" s="129"/>
      <c r="AO280" s="129"/>
      <c r="AP280" s="129"/>
      <c r="AQ280" s="129"/>
      <c r="AR280" s="129"/>
      <c r="AS280" s="129"/>
      <c r="AT280" s="129"/>
      <c r="AU280" s="129"/>
      <c r="AV280" s="129"/>
      <c r="AW280" s="129"/>
      <c r="AX280" s="129"/>
      <c r="AY280" s="129"/>
      <c r="AZ280" s="129"/>
      <c r="BA280" s="129"/>
      <c r="BB280" s="129"/>
      <c r="BC280" s="129"/>
      <c r="BD280" s="129"/>
      <c r="BE280" s="129"/>
      <c r="BF280" s="129"/>
      <c r="BG280" s="129"/>
      <c r="BH280" s="129"/>
    </row>
    <row r="281" spans="1:60" s="153" customFormat="1" hidden="1">
      <c r="A281" s="153" t="s">
        <v>3438</v>
      </c>
      <c r="B281" s="148" t="s">
        <v>5546</v>
      </c>
      <c r="C281" s="148" t="s">
        <v>5547</v>
      </c>
      <c r="D281" s="148">
        <v>33256</v>
      </c>
      <c r="E281" s="149">
        <v>0</v>
      </c>
      <c r="F281" s="149">
        <v>0</v>
      </c>
      <c r="G281" s="149">
        <v>0</v>
      </c>
      <c r="H281" s="149">
        <v>0</v>
      </c>
      <c r="I281" s="149">
        <v>0</v>
      </c>
      <c r="J281" s="149">
        <v>0</v>
      </c>
      <c r="K281" s="149">
        <v>0</v>
      </c>
      <c r="L281" s="149">
        <v>0</v>
      </c>
      <c r="M281" s="149">
        <v>0</v>
      </c>
      <c r="N281" s="149">
        <v>0</v>
      </c>
      <c r="O281" s="149">
        <v>0</v>
      </c>
      <c r="P281" s="149">
        <v>0</v>
      </c>
      <c r="Q281" s="149">
        <v>0</v>
      </c>
      <c r="R281" s="149">
        <v>0</v>
      </c>
      <c r="S281" s="149">
        <v>0</v>
      </c>
      <c r="T281" s="149">
        <v>0</v>
      </c>
      <c r="U281" s="149">
        <v>0</v>
      </c>
      <c r="V281" s="149">
        <v>0</v>
      </c>
      <c r="W281" s="149">
        <v>0</v>
      </c>
      <c r="X281" s="149">
        <v>0</v>
      </c>
      <c r="Y281" s="149">
        <v>0</v>
      </c>
      <c r="Z281" s="149">
        <v>0</v>
      </c>
      <c r="AA281" s="149">
        <v>0</v>
      </c>
      <c r="AB281" s="149">
        <v>0</v>
      </c>
      <c r="AC281" s="149">
        <v>0</v>
      </c>
      <c r="AD281" s="149">
        <v>0</v>
      </c>
      <c r="AE281" s="149">
        <v>0</v>
      </c>
      <c r="AF281" s="150">
        <f t="shared" si="27"/>
        <v>0</v>
      </c>
      <c r="AG281" s="151">
        <f t="shared" si="28"/>
        <v>0</v>
      </c>
      <c r="AH281" s="152">
        <f t="shared" si="29"/>
        <v>0</v>
      </c>
      <c r="AI281" s="129"/>
      <c r="AJ281" s="129" t="e">
        <f t="shared" si="30"/>
        <v>#N/A</v>
      </c>
      <c r="AK281" s="129"/>
      <c r="AL281" s="129"/>
      <c r="AM281" s="129"/>
      <c r="AN281" s="129"/>
      <c r="AO281" s="129"/>
      <c r="AP281" s="129"/>
      <c r="AQ281" s="129"/>
      <c r="AR281" s="129"/>
      <c r="AS281" s="129"/>
      <c r="AT281" s="129"/>
      <c r="AU281" s="129"/>
      <c r="AV281" s="129"/>
      <c r="AW281" s="129"/>
      <c r="AX281" s="129"/>
      <c r="AY281" s="129"/>
      <c r="AZ281" s="129"/>
      <c r="BA281" s="129"/>
      <c r="BB281" s="129"/>
      <c r="BC281" s="129"/>
      <c r="BD281" s="129"/>
      <c r="BE281" s="129"/>
      <c r="BF281" s="129"/>
      <c r="BG281" s="129"/>
      <c r="BH281" s="129"/>
    </row>
    <row r="282" spans="1:60" s="153" customFormat="1" hidden="1">
      <c r="A282" s="153" t="s">
        <v>3438</v>
      </c>
      <c r="B282" s="148" t="s">
        <v>5550</v>
      </c>
      <c r="C282" s="148" t="s">
        <v>5551</v>
      </c>
      <c r="D282" s="148">
        <v>33256</v>
      </c>
      <c r="E282" s="149">
        <v>0</v>
      </c>
      <c r="F282" s="149">
        <v>0</v>
      </c>
      <c r="G282" s="149">
        <v>0</v>
      </c>
      <c r="H282" s="149">
        <v>0</v>
      </c>
      <c r="I282" s="149">
        <v>0</v>
      </c>
      <c r="J282" s="149">
        <v>0</v>
      </c>
      <c r="K282" s="149">
        <v>0</v>
      </c>
      <c r="L282" s="149">
        <v>0</v>
      </c>
      <c r="M282" s="149">
        <v>0</v>
      </c>
      <c r="N282" s="149">
        <v>0</v>
      </c>
      <c r="O282" s="149">
        <v>0</v>
      </c>
      <c r="P282" s="149">
        <v>0</v>
      </c>
      <c r="Q282" s="149">
        <v>0</v>
      </c>
      <c r="R282" s="149">
        <v>0</v>
      </c>
      <c r="S282" s="149">
        <v>0</v>
      </c>
      <c r="T282" s="149">
        <v>0</v>
      </c>
      <c r="U282" s="149">
        <v>0</v>
      </c>
      <c r="V282" s="149">
        <v>0</v>
      </c>
      <c r="W282" s="149">
        <v>0</v>
      </c>
      <c r="X282" s="149">
        <v>0</v>
      </c>
      <c r="Y282" s="149">
        <v>0</v>
      </c>
      <c r="Z282" s="149">
        <v>0</v>
      </c>
      <c r="AA282" s="149">
        <v>0</v>
      </c>
      <c r="AB282" s="149">
        <v>0</v>
      </c>
      <c r="AC282" s="149">
        <v>0</v>
      </c>
      <c r="AD282" s="149">
        <v>0</v>
      </c>
      <c r="AE282" s="149">
        <v>0</v>
      </c>
      <c r="AF282" s="150">
        <f t="shared" si="27"/>
        <v>0</v>
      </c>
      <c r="AG282" s="151">
        <f t="shared" si="28"/>
        <v>0</v>
      </c>
      <c r="AH282" s="152">
        <f t="shared" si="29"/>
        <v>0</v>
      </c>
      <c r="AI282" s="129"/>
      <c r="AJ282" s="129" t="e">
        <f t="shared" si="30"/>
        <v>#N/A</v>
      </c>
      <c r="AK282" s="129"/>
      <c r="AL282" s="129"/>
      <c r="AM282" s="129"/>
      <c r="AN282" s="129"/>
      <c r="AO282" s="129"/>
      <c r="AP282" s="129"/>
      <c r="AQ282" s="129"/>
      <c r="AR282" s="129"/>
      <c r="AS282" s="129"/>
      <c r="AT282" s="129"/>
      <c r="AU282" s="129"/>
      <c r="AV282" s="129"/>
      <c r="AW282" s="129"/>
      <c r="AX282" s="129"/>
      <c r="AY282" s="129"/>
      <c r="AZ282" s="129"/>
      <c r="BA282" s="129"/>
      <c r="BB282" s="129"/>
      <c r="BC282" s="129"/>
      <c r="BD282" s="129"/>
      <c r="BE282" s="129"/>
      <c r="BF282" s="129"/>
      <c r="BG282" s="129"/>
      <c r="BH282" s="129"/>
    </row>
    <row r="283" spans="1:60" s="153" customFormat="1" hidden="1">
      <c r="A283" s="153" t="s">
        <v>3438</v>
      </c>
      <c r="B283" s="148" t="s">
        <v>5566</v>
      </c>
      <c r="C283" s="148" t="s">
        <v>5567</v>
      </c>
      <c r="D283" s="148">
        <v>33256</v>
      </c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149">
        <v>0</v>
      </c>
      <c r="P283" s="149">
        <v>0</v>
      </c>
      <c r="Q283" s="149">
        <v>0</v>
      </c>
      <c r="R283" s="149">
        <v>0</v>
      </c>
      <c r="S283" s="149">
        <v>0</v>
      </c>
      <c r="T283" s="149">
        <v>0</v>
      </c>
      <c r="U283" s="149">
        <v>0</v>
      </c>
      <c r="V283" s="149">
        <v>0</v>
      </c>
      <c r="W283" s="149">
        <v>0</v>
      </c>
      <c r="X283" s="149">
        <v>0</v>
      </c>
      <c r="Y283" s="149">
        <v>0</v>
      </c>
      <c r="Z283" s="149">
        <v>0</v>
      </c>
      <c r="AA283" s="149">
        <v>0</v>
      </c>
      <c r="AB283" s="149">
        <v>0</v>
      </c>
      <c r="AC283" s="149">
        <v>0</v>
      </c>
      <c r="AD283" s="149">
        <v>0</v>
      </c>
      <c r="AE283" s="149">
        <v>0</v>
      </c>
      <c r="AF283" s="150">
        <f t="shared" si="27"/>
        <v>0</v>
      </c>
      <c r="AG283" s="151">
        <f t="shared" si="28"/>
        <v>0</v>
      </c>
      <c r="AH283" s="152">
        <f t="shared" si="29"/>
        <v>0</v>
      </c>
      <c r="AI283" s="129"/>
      <c r="AJ283" s="129" t="e">
        <f t="shared" si="30"/>
        <v>#N/A</v>
      </c>
      <c r="AK283" s="129"/>
      <c r="AL283" s="129"/>
      <c r="AM283" s="129"/>
      <c r="AN283" s="129"/>
      <c r="AO283" s="129"/>
      <c r="AP283" s="129"/>
      <c r="AQ283" s="129"/>
      <c r="AR283" s="129"/>
      <c r="AS283" s="129"/>
      <c r="AT283" s="129"/>
      <c r="AU283" s="129"/>
      <c r="AV283" s="129"/>
      <c r="AW283" s="129"/>
      <c r="AX283" s="129"/>
      <c r="AY283" s="129"/>
      <c r="AZ283" s="129"/>
      <c r="BA283" s="129"/>
      <c r="BB283" s="129"/>
      <c r="BC283" s="129"/>
      <c r="BD283" s="129"/>
      <c r="BE283" s="129"/>
      <c r="BF283" s="129"/>
      <c r="BG283" s="129"/>
      <c r="BH283" s="129"/>
    </row>
    <row r="284" spans="1:60" s="153" customFormat="1" hidden="1">
      <c r="A284" s="153" t="s">
        <v>3438</v>
      </c>
      <c r="B284" s="148" t="s">
        <v>5572</v>
      </c>
      <c r="C284" s="148" t="s">
        <v>5573</v>
      </c>
      <c r="D284" s="148">
        <v>33256</v>
      </c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149">
        <v>0</v>
      </c>
      <c r="P284" s="149">
        <v>0</v>
      </c>
      <c r="Q284" s="149">
        <v>0</v>
      </c>
      <c r="R284" s="149">
        <v>0</v>
      </c>
      <c r="S284" s="149">
        <v>0</v>
      </c>
      <c r="T284" s="149">
        <v>0</v>
      </c>
      <c r="U284" s="149">
        <v>0</v>
      </c>
      <c r="V284" s="149">
        <v>0</v>
      </c>
      <c r="W284" s="149">
        <v>0</v>
      </c>
      <c r="X284" s="149">
        <v>0</v>
      </c>
      <c r="Y284" s="149">
        <v>0</v>
      </c>
      <c r="Z284" s="149">
        <v>0</v>
      </c>
      <c r="AA284" s="149">
        <v>0</v>
      </c>
      <c r="AB284" s="149">
        <v>0</v>
      </c>
      <c r="AC284" s="149">
        <v>0</v>
      </c>
      <c r="AD284" s="149">
        <v>0</v>
      </c>
      <c r="AE284" s="149">
        <v>0</v>
      </c>
      <c r="AF284" s="150">
        <f t="shared" si="27"/>
        <v>0</v>
      </c>
      <c r="AG284" s="151">
        <f t="shared" si="28"/>
        <v>0</v>
      </c>
      <c r="AH284" s="152">
        <f t="shared" si="29"/>
        <v>0</v>
      </c>
      <c r="AI284" s="129"/>
      <c r="AJ284" s="129" t="e">
        <f t="shared" si="30"/>
        <v>#N/A</v>
      </c>
      <c r="AK284" s="129"/>
      <c r="AL284" s="129"/>
      <c r="AM284" s="129"/>
      <c r="AN284" s="129"/>
      <c r="AO284" s="129"/>
      <c r="AP284" s="129"/>
      <c r="AQ284" s="129"/>
      <c r="AR284" s="129"/>
      <c r="AS284" s="129"/>
      <c r="AT284" s="129"/>
      <c r="AU284" s="129"/>
      <c r="AV284" s="129"/>
      <c r="AW284" s="129"/>
      <c r="AX284" s="129"/>
      <c r="AY284" s="129"/>
      <c r="AZ284" s="129"/>
      <c r="BA284" s="129"/>
      <c r="BB284" s="129"/>
      <c r="BC284" s="129"/>
      <c r="BD284" s="129"/>
      <c r="BE284" s="129"/>
      <c r="BF284" s="129"/>
      <c r="BG284" s="129"/>
      <c r="BH284" s="129"/>
    </row>
    <row r="285" spans="1:60" s="153" customFormat="1" hidden="1">
      <c r="A285" s="153" t="s">
        <v>3438</v>
      </c>
      <c r="B285" s="148" t="s">
        <v>5584</v>
      </c>
      <c r="C285" s="148" t="s">
        <v>5585</v>
      </c>
      <c r="D285" s="148">
        <v>33256</v>
      </c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149">
        <v>0</v>
      </c>
      <c r="P285" s="149">
        <v>0</v>
      </c>
      <c r="Q285" s="149">
        <v>0</v>
      </c>
      <c r="R285" s="149">
        <v>0</v>
      </c>
      <c r="S285" s="149">
        <v>0</v>
      </c>
      <c r="T285" s="149">
        <v>0</v>
      </c>
      <c r="U285" s="149">
        <v>0</v>
      </c>
      <c r="V285" s="149">
        <v>0</v>
      </c>
      <c r="W285" s="149">
        <v>0</v>
      </c>
      <c r="X285" s="149">
        <v>0</v>
      </c>
      <c r="Y285" s="149">
        <v>0</v>
      </c>
      <c r="Z285" s="149">
        <v>0</v>
      </c>
      <c r="AA285" s="149">
        <v>0</v>
      </c>
      <c r="AB285" s="149">
        <v>0</v>
      </c>
      <c r="AC285" s="149">
        <v>0</v>
      </c>
      <c r="AD285" s="149">
        <v>0</v>
      </c>
      <c r="AE285" s="149">
        <v>0</v>
      </c>
      <c r="AF285" s="150">
        <f t="shared" si="27"/>
        <v>0</v>
      </c>
      <c r="AG285" s="151">
        <f t="shared" si="28"/>
        <v>0</v>
      </c>
      <c r="AH285" s="152">
        <f t="shared" si="29"/>
        <v>0</v>
      </c>
      <c r="AI285" s="129"/>
      <c r="AJ285" s="129" t="e">
        <f t="shared" si="30"/>
        <v>#N/A</v>
      </c>
      <c r="AK285" s="129"/>
      <c r="AL285" s="129"/>
      <c r="AM285" s="129"/>
      <c r="AN285" s="129"/>
      <c r="AO285" s="129"/>
      <c r="AP285" s="129"/>
      <c r="AQ285" s="129"/>
      <c r="AR285" s="129"/>
      <c r="AS285" s="129"/>
      <c r="AT285" s="129"/>
      <c r="AU285" s="129"/>
      <c r="AV285" s="129"/>
      <c r="AW285" s="129"/>
      <c r="AX285" s="129"/>
      <c r="AY285" s="129"/>
      <c r="AZ285" s="129"/>
      <c r="BA285" s="129"/>
      <c r="BB285" s="129"/>
      <c r="BC285" s="129"/>
      <c r="BD285" s="129"/>
      <c r="BE285" s="129"/>
      <c r="BF285" s="129"/>
      <c r="BG285" s="129"/>
      <c r="BH285" s="129"/>
    </row>
    <row r="286" spans="1:60" s="153" customFormat="1" hidden="1">
      <c r="A286" s="153" t="s">
        <v>3438</v>
      </c>
      <c r="B286" s="148" t="s">
        <v>5586</v>
      </c>
      <c r="C286" s="148" t="s">
        <v>5587</v>
      </c>
      <c r="D286" s="148">
        <v>33256</v>
      </c>
      <c r="E286" s="149">
        <v>0</v>
      </c>
      <c r="F286" s="149">
        <v>0</v>
      </c>
      <c r="G286" s="149">
        <v>0</v>
      </c>
      <c r="H286" s="149">
        <v>0</v>
      </c>
      <c r="I286" s="149">
        <v>0</v>
      </c>
      <c r="J286" s="149">
        <v>0</v>
      </c>
      <c r="K286" s="149">
        <v>0</v>
      </c>
      <c r="L286" s="149">
        <v>0</v>
      </c>
      <c r="M286" s="149">
        <v>0</v>
      </c>
      <c r="N286" s="149">
        <v>0</v>
      </c>
      <c r="O286" s="149">
        <v>0</v>
      </c>
      <c r="P286" s="149">
        <v>0</v>
      </c>
      <c r="Q286" s="149">
        <v>0</v>
      </c>
      <c r="R286" s="149">
        <v>0</v>
      </c>
      <c r="S286" s="149">
        <v>0</v>
      </c>
      <c r="T286" s="149">
        <v>0</v>
      </c>
      <c r="U286" s="149">
        <v>0</v>
      </c>
      <c r="V286" s="149">
        <v>0</v>
      </c>
      <c r="W286" s="149">
        <v>0</v>
      </c>
      <c r="X286" s="149">
        <v>0</v>
      </c>
      <c r="Y286" s="149">
        <v>0</v>
      </c>
      <c r="Z286" s="149">
        <v>0</v>
      </c>
      <c r="AA286" s="149">
        <v>0</v>
      </c>
      <c r="AB286" s="149">
        <v>0</v>
      </c>
      <c r="AC286" s="149">
        <v>0</v>
      </c>
      <c r="AD286" s="149">
        <v>0</v>
      </c>
      <c r="AE286" s="149">
        <v>0</v>
      </c>
      <c r="AF286" s="150">
        <f t="shared" si="27"/>
        <v>0</v>
      </c>
      <c r="AG286" s="151">
        <f t="shared" si="28"/>
        <v>0</v>
      </c>
      <c r="AH286" s="152">
        <f t="shared" si="29"/>
        <v>0</v>
      </c>
      <c r="AI286" s="129"/>
      <c r="AJ286" s="129" t="e">
        <f t="shared" si="30"/>
        <v>#N/A</v>
      </c>
      <c r="AK286" s="129"/>
      <c r="AL286" s="129"/>
      <c r="AM286" s="129"/>
      <c r="AN286" s="129"/>
      <c r="AO286" s="129"/>
      <c r="AP286" s="129"/>
      <c r="AQ286" s="129"/>
      <c r="AR286" s="129"/>
      <c r="AS286" s="129"/>
      <c r="AT286" s="129"/>
      <c r="AU286" s="129"/>
      <c r="AV286" s="129"/>
      <c r="AW286" s="129"/>
      <c r="AX286" s="129"/>
      <c r="AY286" s="129"/>
      <c r="AZ286" s="129"/>
      <c r="BA286" s="129"/>
      <c r="BB286" s="129"/>
      <c r="BC286" s="129"/>
      <c r="BD286" s="129"/>
      <c r="BE286" s="129"/>
      <c r="BF286" s="129"/>
      <c r="BG286" s="129"/>
      <c r="BH286" s="129"/>
    </row>
    <row r="287" spans="1:60" s="153" customFormat="1" hidden="1">
      <c r="A287" s="153" t="s">
        <v>3438</v>
      </c>
      <c r="B287" s="148" t="s">
        <v>5590</v>
      </c>
      <c r="C287" s="148" t="s">
        <v>5591</v>
      </c>
      <c r="D287" s="148">
        <v>33256</v>
      </c>
      <c r="E287" s="149">
        <v>0</v>
      </c>
      <c r="F287" s="149">
        <v>0</v>
      </c>
      <c r="G287" s="149">
        <v>0</v>
      </c>
      <c r="H287" s="149">
        <v>0</v>
      </c>
      <c r="I287" s="149">
        <v>0</v>
      </c>
      <c r="J287" s="149">
        <v>0</v>
      </c>
      <c r="K287" s="149">
        <v>0</v>
      </c>
      <c r="L287" s="149">
        <v>0</v>
      </c>
      <c r="M287" s="149">
        <v>0</v>
      </c>
      <c r="N287" s="149">
        <v>0</v>
      </c>
      <c r="O287" s="149">
        <v>0</v>
      </c>
      <c r="P287" s="149">
        <v>0</v>
      </c>
      <c r="Q287" s="149">
        <v>0</v>
      </c>
      <c r="R287" s="149">
        <v>0</v>
      </c>
      <c r="S287" s="149">
        <v>0</v>
      </c>
      <c r="T287" s="149">
        <v>0</v>
      </c>
      <c r="U287" s="149">
        <v>0</v>
      </c>
      <c r="V287" s="149">
        <v>0</v>
      </c>
      <c r="W287" s="149">
        <v>0</v>
      </c>
      <c r="X287" s="149">
        <v>0</v>
      </c>
      <c r="Y287" s="149">
        <v>0</v>
      </c>
      <c r="Z287" s="149">
        <v>0</v>
      </c>
      <c r="AA287" s="149">
        <v>0</v>
      </c>
      <c r="AB287" s="149">
        <v>0</v>
      </c>
      <c r="AC287" s="149">
        <v>0</v>
      </c>
      <c r="AD287" s="149">
        <v>0</v>
      </c>
      <c r="AE287" s="149">
        <v>0</v>
      </c>
      <c r="AF287" s="150">
        <f t="shared" si="27"/>
        <v>0</v>
      </c>
      <c r="AG287" s="151">
        <f t="shared" si="28"/>
        <v>0</v>
      </c>
      <c r="AH287" s="152">
        <f t="shared" si="29"/>
        <v>0</v>
      </c>
      <c r="AI287" s="129"/>
      <c r="AJ287" s="129" t="e">
        <f t="shared" si="30"/>
        <v>#N/A</v>
      </c>
      <c r="AK287" s="129"/>
      <c r="AL287" s="129"/>
      <c r="AM287" s="129"/>
      <c r="AN287" s="129"/>
      <c r="AO287" s="129"/>
      <c r="AP287" s="129"/>
      <c r="AQ287" s="129"/>
      <c r="AR287" s="129"/>
      <c r="AS287" s="129"/>
      <c r="AT287" s="129"/>
      <c r="AU287" s="129"/>
      <c r="AV287" s="129"/>
      <c r="AW287" s="129"/>
      <c r="AX287" s="129"/>
      <c r="AY287" s="129"/>
      <c r="AZ287" s="129"/>
      <c r="BA287" s="129"/>
      <c r="BB287" s="129"/>
      <c r="BC287" s="129"/>
      <c r="BD287" s="129"/>
      <c r="BE287" s="129"/>
      <c r="BF287" s="129"/>
      <c r="BG287" s="129"/>
      <c r="BH287" s="129"/>
    </row>
    <row r="288" spans="1:60" s="153" customFormat="1" hidden="1">
      <c r="A288" s="153" t="s">
        <v>3438</v>
      </c>
      <c r="B288" s="148" t="s">
        <v>5600</v>
      </c>
      <c r="C288" s="148" t="s">
        <v>5601</v>
      </c>
      <c r="D288" s="148">
        <v>33256</v>
      </c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149">
        <v>0</v>
      </c>
      <c r="P288" s="149">
        <v>0</v>
      </c>
      <c r="Q288" s="149">
        <v>0</v>
      </c>
      <c r="R288" s="149">
        <v>0</v>
      </c>
      <c r="S288" s="149">
        <v>0</v>
      </c>
      <c r="T288" s="149">
        <v>0</v>
      </c>
      <c r="U288" s="149">
        <v>0</v>
      </c>
      <c r="V288" s="149">
        <v>0</v>
      </c>
      <c r="W288" s="149">
        <v>0</v>
      </c>
      <c r="X288" s="149">
        <v>0</v>
      </c>
      <c r="Y288" s="149">
        <v>0</v>
      </c>
      <c r="Z288" s="149">
        <v>0</v>
      </c>
      <c r="AA288" s="149">
        <v>0</v>
      </c>
      <c r="AB288" s="149">
        <v>0</v>
      </c>
      <c r="AC288" s="149">
        <v>0</v>
      </c>
      <c r="AD288" s="149">
        <v>0</v>
      </c>
      <c r="AE288" s="149">
        <v>0</v>
      </c>
      <c r="AF288" s="150">
        <f t="shared" si="27"/>
        <v>0</v>
      </c>
      <c r="AG288" s="151">
        <f t="shared" si="28"/>
        <v>0</v>
      </c>
      <c r="AH288" s="152">
        <f t="shared" si="29"/>
        <v>0</v>
      </c>
      <c r="AI288" s="129"/>
      <c r="AJ288" s="129" t="e">
        <f t="shared" si="30"/>
        <v>#N/A</v>
      </c>
      <c r="AK288" s="129"/>
      <c r="AL288" s="129"/>
      <c r="AM288" s="129"/>
      <c r="AN288" s="129"/>
      <c r="AO288" s="129"/>
      <c r="AP288" s="129"/>
      <c r="AQ288" s="129"/>
      <c r="AR288" s="129"/>
      <c r="AS288" s="129"/>
      <c r="AT288" s="129"/>
      <c r="AU288" s="129"/>
      <c r="AV288" s="129"/>
      <c r="AW288" s="129"/>
      <c r="AX288" s="129"/>
      <c r="AY288" s="129"/>
      <c r="AZ288" s="129"/>
      <c r="BA288" s="129"/>
      <c r="BB288" s="129"/>
      <c r="BC288" s="129"/>
      <c r="BD288" s="129"/>
      <c r="BE288" s="129"/>
      <c r="BF288" s="129"/>
      <c r="BG288" s="129"/>
      <c r="BH288" s="129"/>
    </row>
  </sheetData>
  <sortState ref="A21:AL243">
    <sortCondition descending="1" ref="D21:D243"/>
    <sortCondition ref="B21:B243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7"/>
  <sheetViews>
    <sheetView topLeftCell="A127" zoomScaleNormal="100" zoomScaleSheetLayoutView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112</v>
      </c>
      <c r="B1" s="126"/>
      <c r="C1" s="124"/>
      <c r="G1" s="125" t="s">
        <v>1534</v>
      </c>
    </row>
    <row r="2" spans="1:7" ht="21">
      <c r="A2" s="137" t="s">
        <v>114</v>
      </c>
      <c r="B2" s="126"/>
      <c r="C2" s="124"/>
      <c r="G2" s="139" t="s">
        <v>2415</v>
      </c>
    </row>
    <row r="3" spans="1:7" ht="21" customHeight="1"/>
    <row r="11" spans="1:7" ht="15.75" customHeight="1">
      <c r="A11" s="207" t="s">
        <v>19</v>
      </c>
      <c r="B11" s="207"/>
      <c r="C11" s="207"/>
      <c r="D11" s="207"/>
      <c r="E11" s="207"/>
      <c r="F11" s="207"/>
      <c r="G11" s="207"/>
    </row>
    <row r="12" spans="1:7" ht="21.95" customHeight="1">
      <c r="A12" s="209" t="s">
        <v>20</v>
      </c>
      <c r="B12" s="209"/>
      <c r="C12" s="209"/>
      <c r="D12" s="209"/>
      <c r="E12" s="209"/>
      <c r="F12" s="209"/>
      <c r="G12" s="209"/>
    </row>
    <row r="13" spans="1:7" ht="17.100000000000001" customHeight="1"/>
    <row r="14" spans="1:7" s="128" customFormat="1" ht="15.75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 t="s">
        <v>2416</v>
      </c>
      <c r="B15" s="132" t="s">
        <v>2417</v>
      </c>
      <c r="C15" s="131"/>
      <c r="D15" s="135"/>
      <c r="E15" s="131" t="s">
        <v>2461</v>
      </c>
      <c r="F15" s="132" t="s">
        <v>2462</v>
      </c>
      <c r="G15" s="131"/>
    </row>
    <row r="16" spans="1:7" s="136" customFormat="1" ht="21" customHeight="1">
      <c r="A16" s="133" t="s">
        <v>2418</v>
      </c>
      <c r="B16" s="134" t="s">
        <v>2419</v>
      </c>
      <c r="C16" s="133"/>
      <c r="D16" s="135"/>
      <c r="E16" s="133" t="s">
        <v>2463</v>
      </c>
      <c r="F16" s="134" t="s">
        <v>2464</v>
      </c>
      <c r="G16" s="133"/>
    </row>
    <row r="17" spans="1:7" s="136" customFormat="1" ht="21" customHeight="1">
      <c r="A17" s="131" t="s">
        <v>2420</v>
      </c>
      <c r="B17" s="132" t="s">
        <v>2421</v>
      </c>
      <c r="C17" s="131"/>
      <c r="D17" s="135"/>
      <c r="E17" s="131" t="s">
        <v>2465</v>
      </c>
      <c r="F17" s="132" t="s">
        <v>2466</v>
      </c>
      <c r="G17" s="131"/>
    </row>
    <row r="18" spans="1:7" s="136" customFormat="1" ht="21" customHeight="1">
      <c r="A18" s="133" t="s">
        <v>2422</v>
      </c>
      <c r="B18" s="134" t="s">
        <v>2423</v>
      </c>
      <c r="C18" s="133"/>
      <c r="D18" s="135"/>
      <c r="E18" s="133" t="s">
        <v>2467</v>
      </c>
      <c r="F18" s="134" t="s">
        <v>2468</v>
      </c>
      <c r="G18" s="133"/>
    </row>
    <row r="19" spans="1:7" s="136" customFormat="1" ht="21" customHeight="1">
      <c r="A19" s="131" t="s">
        <v>2424</v>
      </c>
      <c r="B19" s="132" t="s">
        <v>2425</v>
      </c>
      <c r="C19" s="131"/>
      <c r="D19" s="135"/>
      <c r="E19" s="131" t="s">
        <v>2469</v>
      </c>
      <c r="F19" s="132" t="s">
        <v>2470</v>
      </c>
      <c r="G19" s="131"/>
    </row>
    <row r="20" spans="1:7" s="136" customFormat="1" ht="21" customHeight="1">
      <c r="A20" s="133" t="s">
        <v>2426</v>
      </c>
      <c r="B20" s="134" t="s">
        <v>2427</v>
      </c>
      <c r="C20" s="133"/>
      <c r="D20" s="135"/>
      <c r="E20" s="133" t="s">
        <v>2471</v>
      </c>
      <c r="F20" s="134" t="s">
        <v>2472</v>
      </c>
      <c r="G20" s="133"/>
    </row>
    <row r="21" spans="1:7" s="136" customFormat="1" ht="21" customHeight="1">
      <c r="A21" s="131" t="s">
        <v>490</v>
      </c>
      <c r="B21" s="132" t="s">
        <v>2428</v>
      </c>
      <c r="C21" s="131"/>
      <c r="D21" s="135"/>
      <c r="E21" s="131" t="s">
        <v>2473</v>
      </c>
      <c r="F21" s="132" t="s">
        <v>2474</v>
      </c>
      <c r="G21" s="131"/>
    </row>
    <row r="22" spans="1:7" s="136" customFormat="1" ht="21" customHeight="1">
      <c r="A22" s="133" t="s">
        <v>2429</v>
      </c>
      <c r="B22" s="134" t="s">
        <v>2430</v>
      </c>
      <c r="C22" s="133"/>
      <c r="D22" s="135"/>
      <c r="E22" s="133" t="s">
        <v>774</v>
      </c>
      <c r="F22" s="134" t="s">
        <v>775</v>
      </c>
      <c r="G22" s="133"/>
    </row>
    <row r="23" spans="1:7" s="136" customFormat="1" ht="21" customHeight="1">
      <c r="A23" s="131" t="s">
        <v>2431</v>
      </c>
      <c r="B23" s="132" t="s">
        <v>2432</v>
      </c>
      <c r="C23" s="131"/>
      <c r="D23" s="135"/>
      <c r="E23" s="131" t="s">
        <v>2475</v>
      </c>
      <c r="F23" s="132" t="s">
        <v>2476</v>
      </c>
      <c r="G23" s="131"/>
    </row>
    <row r="24" spans="1:7" s="136" customFormat="1" ht="21" customHeight="1">
      <c r="A24" s="133" t="s">
        <v>2433</v>
      </c>
      <c r="B24" s="134" t="s">
        <v>2434</v>
      </c>
      <c r="C24" s="133"/>
      <c r="D24" s="135"/>
      <c r="E24" s="133" t="s">
        <v>2477</v>
      </c>
      <c r="F24" s="134" t="s">
        <v>2478</v>
      </c>
      <c r="G24" s="133"/>
    </row>
    <row r="25" spans="1:7" s="136" customFormat="1" ht="21" customHeight="1">
      <c r="A25" s="131" t="s">
        <v>2435</v>
      </c>
      <c r="B25" s="132" t="s">
        <v>2436</v>
      </c>
      <c r="C25" s="131"/>
      <c r="D25" s="135"/>
      <c r="E25" s="131" t="s">
        <v>2479</v>
      </c>
      <c r="F25" s="132" t="s">
        <v>2480</v>
      </c>
      <c r="G25" s="131"/>
    </row>
    <row r="26" spans="1:7" s="136" customFormat="1" ht="21" customHeight="1">
      <c r="A26" s="133" t="s">
        <v>2437</v>
      </c>
      <c r="B26" s="134" t="s">
        <v>2438</v>
      </c>
      <c r="C26" s="133"/>
      <c r="D26" s="135"/>
      <c r="E26" s="133" t="s">
        <v>2481</v>
      </c>
      <c r="F26" s="134" t="s">
        <v>2482</v>
      </c>
      <c r="G26" s="133"/>
    </row>
    <row r="27" spans="1:7" s="136" customFormat="1" ht="21" customHeight="1">
      <c r="A27" s="131" t="s">
        <v>2439</v>
      </c>
      <c r="B27" s="132" t="s">
        <v>2440</v>
      </c>
      <c r="C27" s="131"/>
      <c r="D27" s="135"/>
      <c r="E27" s="131" t="s">
        <v>2483</v>
      </c>
      <c r="F27" s="132" t="s">
        <v>2484</v>
      </c>
      <c r="G27" s="131"/>
    </row>
    <row r="28" spans="1:7" s="136" customFormat="1" ht="21" customHeight="1">
      <c r="A28" s="133" t="s">
        <v>2441</v>
      </c>
      <c r="B28" s="134" t="s">
        <v>2442</v>
      </c>
      <c r="C28" s="133"/>
      <c r="D28" s="135"/>
      <c r="E28" s="133" t="s">
        <v>784</v>
      </c>
      <c r="F28" s="134" t="s">
        <v>785</v>
      </c>
      <c r="G28" s="133"/>
    </row>
    <row r="29" spans="1:7" s="136" customFormat="1" ht="21" customHeight="1">
      <c r="A29" s="131" t="s">
        <v>2443</v>
      </c>
      <c r="B29" s="132" t="s">
        <v>2444</v>
      </c>
      <c r="C29" s="131"/>
      <c r="D29" s="135"/>
      <c r="E29" s="131" t="s">
        <v>2485</v>
      </c>
      <c r="F29" s="132" t="s">
        <v>2486</v>
      </c>
      <c r="G29" s="131"/>
    </row>
    <row r="30" spans="1:7" s="136" customFormat="1" ht="21" customHeight="1">
      <c r="A30" s="133" t="s">
        <v>2445</v>
      </c>
      <c r="B30" s="134" t="s">
        <v>2446</v>
      </c>
      <c r="C30" s="133"/>
      <c r="D30" s="135"/>
      <c r="E30" s="133" t="s">
        <v>2487</v>
      </c>
      <c r="F30" s="134" t="s">
        <v>2488</v>
      </c>
      <c r="G30" s="133"/>
    </row>
    <row r="31" spans="1:7" s="136" customFormat="1" ht="21" customHeight="1">
      <c r="A31" s="131" t="s">
        <v>2447</v>
      </c>
      <c r="B31" s="132" t="s">
        <v>2448</v>
      </c>
      <c r="C31" s="131"/>
      <c r="D31" s="135"/>
      <c r="E31" s="131" t="s">
        <v>2489</v>
      </c>
      <c r="F31" s="132" t="s">
        <v>2490</v>
      </c>
      <c r="G31" s="131"/>
    </row>
    <row r="32" spans="1:7" s="136" customFormat="1" ht="21" customHeight="1">
      <c r="A32" s="133" t="s">
        <v>2449</v>
      </c>
      <c r="B32" s="134" t="s">
        <v>2450</v>
      </c>
      <c r="C32" s="133"/>
      <c r="D32" s="135"/>
      <c r="E32" s="133" t="s">
        <v>2491</v>
      </c>
      <c r="F32" s="134" t="s">
        <v>2492</v>
      </c>
      <c r="G32" s="133"/>
    </row>
    <row r="33" spans="1:7" s="136" customFormat="1" ht="21" customHeight="1">
      <c r="A33" s="131" t="s">
        <v>2451</v>
      </c>
      <c r="B33" s="132" t="s">
        <v>2452</v>
      </c>
      <c r="C33" s="131"/>
      <c r="D33" s="135"/>
      <c r="E33" s="131" t="s">
        <v>2493</v>
      </c>
      <c r="F33" s="132" t="s">
        <v>2494</v>
      </c>
      <c r="G33" s="131"/>
    </row>
    <row r="34" spans="1:7" s="136" customFormat="1" ht="21" customHeight="1">
      <c r="A34" s="133" t="s">
        <v>2453</v>
      </c>
      <c r="B34" s="134" t="s">
        <v>2454</v>
      </c>
      <c r="C34" s="133"/>
      <c r="D34" s="135"/>
      <c r="E34" s="133" t="s">
        <v>786</v>
      </c>
      <c r="F34" s="134" t="s">
        <v>787</v>
      </c>
      <c r="G34" s="133"/>
    </row>
    <row r="35" spans="1:7" s="136" customFormat="1" ht="21" customHeight="1">
      <c r="A35" s="131" t="s">
        <v>2455</v>
      </c>
      <c r="B35" s="132" t="s">
        <v>2456</v>
      </c>
      <c r="C35" s="131"/>
      <c r="D35" s="135"/>
      <c r="E35" s="131" t="s">
        <v>2495</v>
      </c>
      <c r="F35" s="132" t="s">
        <v>2496</v>
      </c>
      <c r="G35" s="131"/>
    </row>
    <row r="36" spans="1:7" s="136" customFormat="1" ht="21" customHeight="1">
      <c r="A36" s="133" t="s">
        <v>2457</v>
      </c>
      <c r="B36" s="134" t="s">
        <v>2458</v>
      </c>
      <c r="C36" s="133"/>
      <c r="D36" s="135"/>
      <c r="E36" s="133" t="s">
        <v>2497</v>
      </c>
      <c r="F36" s="134" t="s">
        <v>2498</v>
      </c>
      <c r="G36" s="133"/>
    </row>
    <row r="37" spans="1:7" s="136" customFormat="1" ht="21" customHeight="1">
      <c r="A37" s="131" t="s">
        <v>2459</v>
      </c>
      <c r="B37" s="132" t="s">
        <v>2460</v>
      </c>
      <c r="C37" s="131"/>
      <c r="D37" s="135"/>
      <c r="E37" s="131" t="s">
        <v>2499</v>
      </c>
      <c r="F37" s="132" t="s">
        <v>2500</v>
      </c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 t="s">
        <v>2501</v>
      </c>
      <c r="B39" s="132" t="s">
        <v>2502</v>
      </c>
      <c r="C39" s="131"/>
      <c r="D39" s="135"/>
      <c r="E39" s="131" t="s">
        <v>2567</v>
      </c>
      <c r="F39" s="132" t="s">
        <v>2568</v>
      </c>
      <c r="G39" s="131"/>
    </row>
    <row r="40" spans="1:7" s="136" customFormat="1" ht="21" customHeight="1">
      <c r="A40" s="133" t="s">
        <v>2503</v>
      </c>
      <c r="B40" s="134" t="s">
        <v>2504</v>
      </c>
      <c r="C40" s="133"/>
      <c r="D40" s="135"/>
      <c r="E40" s="133" t="s">
        <v>2569</v>
      </c>
      <c r="F40" s="134" t="s">
        <v>2570</v>
      </c>
      <c r="G40" s="133"/>
    </row>
    <row r="41" spans="1:7" s="136" customFormat="1" ht="21" customHeight="1">
      <c r="A41" s="131" t="s">
        <v>2505</v>
      </c>
      <c r="B41" s="132" t="s">
        <v>2506</v>
      </c>
      <c r="C41" s="131"/>
      <c r="D41" s="135"/>
      <c r="E41" s="131" t="s">
        <v>2571</v>
      </c>
      <c r="F41" s="132" t="s">
        <v>2572</v>
      </c>
      <c r="G41" s="131"/>
    </row>
    <row r="42" spans="1:7" s="136" customFormat="1" ht="21" customHeight="1">
      <c r="A42" s="133" t="s">
        <v>2507</v>
      </c>
      <c r="B42" s="134" t="s">
        <v>2508</v>
      </c>
      <c r="C42" s="133"/>
      <c r="D42" s="135"/>
      <c r="E42" s="133" t="s">
        <v>2573</v>
      </c>
      <c r="F42" s="134" t="s">
        <v>2574</v>
      </c>
      <c r="G42" s="133"/>
    </row>
    <row r="43" spans="1:7" s="136" customFormat="1" ht="21" customHeight="1">
      <c r="A43" s="131" t="s">
        <v>2509</v>
      </c>
      <c r="B43" s="132" t="s">
        <v>2510</v>
      </c>
      <c r="C43" s="131"/>
      <c r="D43" s="135"/>
      <c r="E43" s="131" t="s">
        <v>2575</v>
      </c>
      <c r="F43" s="132" t="s">
        <v>2576</v>
      </c>
      <c r="G43" s="131"/>
    </row>
    <row r="44" spans="1:7" s="136" customFormat="1" ht="21" customHeight="1">
      <c r="A44" s="133" t="s">
        <v>2511</v>
      </c>
      <c r="B44" s="134" t="s">
        <v>2512</v>
      </c>
      <c r="C44" s="133"/>
      <c r="D44" s="135"/>
      <c r="E44" s="133" t="s">
        <v>2577</v>
      </c>
      <c r="F44" s="134" t="s">
        <v>2578</v>
      </c>
      <c r="G44" s="133"/>
    </row>
    <row r="45" spans="1:7" s="136" customFormat="1" ht="21" customHeight="1">
      <c r="A45" s="131" t="s">
        <v>2513</v>
      </c>
      <c r="B45" s="132" t="s">
        <v>2514</v>
      </c>
      <c r="C45" s="131"/>
      <c r="D45" s="135"/>
      <c r="E45" s="131" t="s">
        <v>2579</v>
      </c>
      <c r="F45" s="132" t="s">
        <v>2580</v>
      </c>
      <c r="G45" s="131"/>
    </row>
    <row r="46" spans="1:7" s="136" customFormat="1" ht="21" customHeight="1">
      <c r="A46" s="133" t="s">
        <v>2515</v>
      </c>
      <c r="B46" s="134" t="s">
        <v>2516</v>
      </c>
      <c r="C46" s="133"/>
      <c r="D46" s="135"/>
      <c r="E46" s="133" t="s">
        <v>2581</v>
      </c>
      <c r="F46" s="134" t="s">
        <v>2582</v>
      </c>
      <c r="G46" s="133"/>
    </row>
    <row r="47" spans="1:7" s="136" customFormat="1" ht="21" customHeight="1">
      <c r="A47" s="131" t="s">
        <v>2517</v>
      </c>
      <c r="B47" s="132" t="s">
        <v>2518</v>
      </c>
      <c r="C47" s="131"/>
      <c r="D47" s="135"/>
      <c r="E47" s="131" t="s">
        <v>2583</v>
      </c>
      <c r="F47" s="132" t="s">
        <v>2584</v>
      </c>
      <c r="G47" s="131"/>
    </row>
    <row r="48" spans="1:7" s="136" customFormat="1" ht="21" customHeight="1">
      <c r="A48" s="133" t="s">
        <v>2519</v>
      </c>
      <c r="B48" s="134" t="s">
        <v>2520</v>
      </c>
      <c r="C48" s="133"/>
      <c r="D48" s="135"/>
      <c r="E48" s="133" t="s">
        <v>1640</v>
      </c>
      <c r="F48" s="134" t="s">
        <v>1641</v>
      </c>
      <c r="G48" s="133"/>
    </row>
    <row r="49" spans="1:7" s="136" customFormat="1" ht="21" customHeight="1">
      <c r="A49" s="131" t="s">
        <v>2521</v>
      </c>
      <c r="B49" s="132" t="s">
        <v>2522</v>
      </c>
      <c r="C49" s="131"/>
      <c r="D49" s="135"/>
      <c r="E49" s="131" t="s">
        <v>2585</v>
      </c>
      <c r="F49" s="132" t="s">
        <v>2586</v>
      </c>
      <c r="G49" s="131"/>
    </row>
    <row r="50" spans="1:7" s="136" customFormat="1" ht="21" customHeight="1">
      <c r="A50" s="133" t="s">
        <v>2523</v>
      </c>
      <c r="B50" s="134" t="s">
        <v>2524</v>
      </c>
      <c r="C50" s="133"/>
      <c r="D50" s="135"/>
      <c r="E50" s="133" t="s">
        <v>2587</v>
      </c>
      <c r="F50" s="134" t="s">
        <v>2588</v>
      </c>
      <c r="G50" s="133"/>
    </row>
    <row r="51" spans="1:7" s="136" customFormat="1" ht="21" customHeight="1">
      <c r="A51" s="131" t="s">
        <v>2525</v>
      </c>
      <c r="B51" s="132" t="s">
        <v>2526</v>
      </c>
      <c r="C51" s="131"/>
      <c r="D51" s="135"/>
      <c r="E51" s="131" t="s">
        <v>2589</v>
      </c>
      <c r="F51" s="132" t="s">
        <v>2590</v>
      </c>
      <c r="G51" s="131"/>
    </row>
    <row r="52" spans="1:7" s="136" customFormat="1" ht="21" customHeight="1">
      <c r="A52" s="133" t="s">
        <v>2527</v>
      </c>
      <c r="B52" s="134" t="s">
        <v>2528</v>
      </c>
      <c r="C52" s="133"/>
      <c r="D52" s="135"/>
      <c r="E52" s="133" t="s">
        <v>2591</v>
      </c>
      <c r="F52" s="134" t="s">
        <v>2592</v>
      </c>
      <c r="G52" s="133"/>
    </row>
    <row r="53" spans="1:7" s="136" customFormat="1" ht="21" customHeight="1">
      <c r="A53" s="131" t="s">
        <v>2529</v>
      </c>
      <c r="B53" s="132" t="s">
        <v>2530</v>
      </c>
      <c r="C53" s="131"/>
      <c r="D53" s="135"/>
      <c r="E53" s="131" t="s">
        <v>2593</v>
      </c>
      <c r="F53" s="132" t="s">
        <v>2594</v>
      </c>
      <c r="G53" s="131"/>
    </row>
    <row r="54" spans="1:7" s="136" customFormat="1" ht="21" customHeight="1">
      <c r="A54" s="133" t="s">
        <v>2531</v>
      </c>
      <c r="B54" s="134" t="s">
        <v>2532</v>
      </c>
      <c r="C54" s="133"/>
      <c r="D54" s="135"/>
      <c r="E54" s="133" t="s">
        <v>2595</v>
      </c>
      <c r="F54" s="134" t="s">
        <v>2596</v>
      </c>
      <c r="G54" s="133"/>
    </row>
    <row r="55" spans="1:7" s="136" customFormat="1" ht="21" customHeight="1">
      <c r="A55" s="131" t="s">
        <v>2533</v>
      </c>
      <c r="B55" s="132" t="s">
        <v>2534</v>
      </c>
      <c r="C55" s="131"/>
      <c r="D55" s="135"/>
      <c r="E55" s="131" t="s">
        <v>2597</v>
      </c>
      <c r="F55" s="132" t="s">
        <v>2598</v>
      </c>
      <c r="G55" s="131"/>
    </row>
    <row r="56" spans="1:7" s="136" customFormat="1" ht="21" customHeight="1">
      <c r="A56" s="133" t="s">
        <v>2535</v>
      </c>
      <c r="B56" s="134" t="s">
        <v>2536</v>
      </c>
      <c r="C56" s="133"/>
      <c r="D56" s="135"/>
      <c r="E56" s="133" t="s">
        <v>2599</v>
      </c>
      <c r="F56" s="134" t="s">
        <v>2600</v>
      </c>
      <c r="G56" s="133"/>
    </row>
    <row r="57" spans="1:7" s="136" customFormat="1" ht="21" customHeight="1">
      <c r="A57" s="131" t="s">
        <v>2537</v>
      </c>
      <c r="B57" s="132" t="s">
        <v>2538</v>
      </c>
      <c r="C57" s="131"/>
      <c r="D57" s="135"/>
      <c r="E57" s="131" t="s">
        <v>2601</v>
      </c>
      <c r="F57" s="132" t="s">
        <v>2602</v>
      </c>
      <c r="G57" s="131"/>
    </row>
    <row r="58" spans="1:7" s="136" customFormat="1" ht="21" customHeight="1">
      <c r="A58" s="133" t="s">
        <v>2539</v>
      </c>
      <c r="B58" s="134" t="s">
        <v>2540</v>
      </c>
      <c r="C58" s="133"/>
      <c r="D58" s="135"/>
      <c r="E58" s="133" t="s">
        <v>2603</v>
      </c>
      <c r="F58" s="134" t="s">
        <v>2604</v>
      </c>
      <c r="G58" s="133"/>
    </row>
    <row r="59" spans="1:7" s="136" customFormat="1" ht="21" customHeight="1">
      <c r="A59" s="131" t="s">
        <v>2541</v>
      </c>
      <c r="B59" s="132" t="s">
        <v>2542</v>
      </c>
      <c r="C59" s="131"/>
      <c r="D59" s="135"/>
      <c r="E59" s="131" t="s">
        <v>2605</v>
      </c>
      <c r="F59" s="132" t="s">
        <v>2606</v>
      </c>
      <c r="G59" s="131"/>
    </row>
    <row r="60" spans="1:7" s="136" customFormat="1" ht="21" customHeight="1">
      <c r="A60" s="133" t="s">
        <v>2543</v>
      </c>
      <c r="B60" s="134" t="s">
        <v>2544</v>
      </c>
      <c r="C60" s="133"/>
      <c r="D60" s="135"/>
      <c r="E60" s="133" t="s">
        <v>2607</v>
      </c>
      <c r="F60" s="134" t="s">
        <v>2608</v>
      </c>
      <c r="G60" s="133"/>
    </row>
    <row r="61" spans="1:7" s="136" customFormat="1" ht="21" customHeight="1">
      <c r="A61" s="131" t="s">
        <v>2545</v>
      </c>
      <c r="B61" s="132" t="s">
        <v>2546</v>
      </c>
      <c r="C61" s="131"/>
      <c r="D61" s="135"/>
      <c r="E61" s="131" t="s">
        <v>2609</v>
      </c>
      <c r="F61" s="132" t="s">
        <v>2610</v>
      </c>
      <c r="G61" s="131"/>
    </row>
    <row r="62" spans="1:7" s="136" customFormat="1" ht="21" customHeight="1">
      <c r="A62" s="133" t="s">
        <v>2547</v>
      </c>
      <c r="B62" s="134" t="s">
        <v>2548</v>
      </c>
      <c r="C62" s="133"/>
      <c r="D62" s="135"/>
      <c r="E62" s="133" t="s">
        <v>2611</v>
      </c>
      <c r="F62" s="134" t="s">
        <v>2612</v>
      </c>
      <c r="G62" s="133"/>
    </row>
    <row r="63" spans="1:7" s="136" customFormat="1" ht="21" customHeight="1">
      <c r="A63" s="131" t="s">
        <v>2549</v>
      </c>
      <c r="B63" s="132" t="s">
        <v>2550</v>
      </c>
      <c r="C63" s="131"/>
      <c r="D63" s="135"/>
      <c r="E63" s="131" t="s">
        <v>2613</v>
      </c>
      <c r="F63" s="132" t="s">
        <v>2614</v>
      </c>
      <c r="G63" s="131"/>
    </row>
    <row r="64" spans="1:7" s="136" customFormat="1" ht="21" customHeight="1">
      <c r="A64" s="133" t="s">
        <v>2551</v>
      </c>
      <c r="B64" s="134" t="s">
        <v>2552</v>
      </c>
      <c r="C64" s="133"/>
      <c r="D64" s="135"/>
      <c r="E64" s="133" t="s">
        <v>2615</v>
      </c>
      <c r="F64" s="134" t="s">
        <v>2616</v>
      </c>
      <c r="G64" s="133"/>
    </row>
    <row r="65" spans="1:7" s="136" customFormat="1" ht="21" customHeight="1">
      <c r="A65" s="131" t="s">
        <v>2553</v>
      </c>
      <c r="B65" s="132" t="s">
        <v>2554</v>
      </c>
      <c r="C65" s="131"/>
      <c r="D65" s="135"/>
      <c r="E65" s="131" t="s">
        <v>2617</v>
      </c>
      <c r="F65" s="132" t="s">
        <v>2618</v>
      </c>
      <c r="G65" s="131"/>
    </row>
    <row r="66" spans="1:7" s="136" customFormat="1" ht="21" customHeight="1">
      <c r="A66" s="133" t="s">
        <v>2555</v>
      </c>
      <c r="B66" s="134" t="s">
        <v>2556</v>
      </c>
      <c r="C66" s="133"/>
      <c r="D66" s="135"/>
      <c r="E66" s="133" t="s">
        <v>2619</v>
      </c>
      <c r="F66" s="134" t="s">
        <v>2620</v>
      </c>
      <c r="G66" s="133"/>
    </row>
    <row r="67" spans="1:7" s="136" customFormat="1" ht="21" customHeight="1">
      <c r="A67" s="131" t="s">
        <v>2557</v>
      </c>
      <c r="B67" s="132" t="s">
        <v>2558</v>
      </c>
      <c r="C67" s="131"/>
      <c r="D67" s="135"/>
      <c r="E67" s="131" t="s">
        <v>2621</v>
      </c>
      <c r="F67" s="132" t="s">
        <v>2622</v>
      </c>
      <c r="G67" s="131"/>
    </row>
    <row r="68" spans="1:7" s="136" customFormat="1" ht="21" customHeight="1">
      <c r="A68" s="133" t="s">
        <v>2559</v>
      </c>
      <c r="B68" s="134" t="s">
        <v>2560</v>
      </c>
      <c r="C68" s="133"/>
      <c r="D68" s="135"/>
      <c r="E68" s="133" t="s">
        <v>2623</v>
      </c>
      <c r="F68" s="134" t="s">
        <v>2624</v>
      </c>
      <c r="G68" s="133"/>
    </row>
    <row r="69" spans="1:7" s="136" customFormat="1" ht="21" customHeight="1">
      <c r="A69" s="131" t="s">
        <v>2561</v>
      </c>
      <c r="B69" s="132" t="s">
        <v>2562</v>
      </c>
      <c r="C69" s="131"/>
      <c r="D69" s="135"/>
      <c r="E69" s="131" t="s">
        <v>2625</v>
      </c>
      <c r="F69" s="132" t="s">
        <v>2626</v>
      </c>
      <c r="G69" s="131"/>
    </row>
    <row r="70" spans="1:7" s="136" customFormat="1" ht="21" customHeight="1">
      <c r="A70" s="133" t="s">
        <v>2563</v>
      </c>
      <c r="B70" s="134" t="s">
        <v>2564</v>
      </c>
      <c r="C70" s="133"/>
      <c r="D70" s="135"/>
      <c r="E70" s="133" t="s">
        <v>2627</v>
      </c>
      <c r="F70" s="134" t="s">
        <v>2628</v>
      </c>
      <c r="G70" s="133"/>
    </row>
    <row r="71" spans="1:7" s="136" customFormat="1" ht="21" customHeight="1">
      <c r="A71" s="131" t="s">
        <v>2565</v>
      </c>
      <c r="B71" s="132" t="s">
        <v>2566</v>
      </c>
      <c r="C71" s="131"/>
      <c r="D71" s="135"/>
      <c r="E71" s="131" t="s">
        <v>2629</v>
      </c>
      <c r="F71" s="132" t="s">
        <v>2630</v>
      </c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 t="s">
        <v>2631</v>
      </c>
      <c r="B73" s="132" t="s">
        <v>2632</v>
      </c>
      <c r="C73" s="131"/>
      <c r="D73" s="135"/>
      <c r="E73" s="131" t="s">
        <v>2687</v>
      </c>
      <c r="F73" s="132" t="s">
        <v>2688</v>
      </c>
      <c r="G73" s="131"/>
    </row>
    <row r="74" spans="1:7" s="136" customFormat="1" ht="21" customHeight="1">
      <c r="A74" s="133" t="s">
        <v>2633</v>
      </c>
      <c r="B74" s="134" t="s">
        <v>2634</v>
      </c>
      <c r="C74" s="133"/>
      <c r="D74" s="135"/>
      <c r="E74" s="133" t="s">
        <v>2689</v>
      </c>
      <c r="F74" s="134" t="s">
        <v>2690</v>
      </c>
      <c r="G74" s="133"/>
    </row>
    <row r="75" spans="1:7" s="136" customFormat="1" ht="21" customHeight="1">
      <c r="A75" s="131" t="s">
        <v>2635</v>
      </c>
      <c r="B75" s="132" t="s">
        <v>2636</v>
      </c>
      <c r="C75" s="131"/>
      <c r="D75" s="135"/>
      <c r="E75" s="131" t="s">
        <v>1656</v>
      </c>
      <c r="F75" s="132" t="s">
        <v>1657</v>
      </c>
      <c r="G75" s="131"/>
    </row>
    <row r="76" spans="1:7" s="136" customFormat="1" ht="21" customHeight="1">
      <c r="A76" s="133" t="s">
        <v>306</v>
      </c>
      <c r="B76" s="134" t="s">
        <v>307</v>
      </c>
      <c r="C76" s="133"/>
      <c r="D76" s="135"/>
      <c r="E76" s="133" t="s">
        <v>2691</v>
      </c>
      <c r="F76" s="134" t="s">
        <v>2692</v>
      </c>
      <c r="G76" s="133"/>
    </row>
    <row r="77" spans="1:7" s="136" customFormat="1" ht="21" customHeight="1">
      <c r="A77" s="131" t="s">
        <v>2637</v>
      </c>
      <c r="B77" s="132" t="s">
        <v>2638</v>
      </c>
      <c r="C77" s="131"/>
      <c r="D77" s="135"/>
      <c r="E77" s="131" t="s">
        <v>2693</v>
      </c>
      <c r="F77" s="132" t="s">
        <v>2694</v>
      </c>
      <c r="G77" s="131"/>
    </row>
    <row r="78" spans="1:7" s="136" customFormat="1" ht="21" customHeight="1">
      <c r="A78" s="133" t="s">
        <v>2639</v>
      </c>
      <c r="B78" s="134" t="s">
        <v>2640</v>
      </c>
      <c r="C78" s="133"/>
      <c r="D78" s="135"/>
      <c r="E78" s="133" t="s">
        <v>2695</v>
      </c>
      <c r="F78" s="134" t="s">
        <v>2696</v>
      </c>
      <c r="G78" s="133"/>
    </row>
    <row r="79" spans="1:7" s="136" customFormat="1" ht="21" customHeight="1">
      <c r="A79" s="131" t="s">
        <v>2641</v>
      </c>
      <c r="B79" s="132" t="s">
        <v>2642</v>
      </c>
      <c r="C79" s="131"/>
      <c r="D79" s="135"/>
      <c r="E79" s="131" t="s">
        <v>2697</v>
      </c>
      <c r="F79" s="132" t="s">
        <v>2698</v>
      </c>
      <c r="G79" s="131"/>
    </row>
    <row r="80" spans="1:7" s="136" customFormat="1" ht="21" customHeight="1">
      <c r="A80" s="133" t="s">
        <v>2643</v>
      </c>
      <c r="B80" s="134" t="s">
        <v>2644</v>
      </c>
      <c r="C80" s="133"/>
      <c r="D80" s="135"/>
      <c r="E80" s="133" t="s">
        <v>2699</v>
      </c>
      <c r="F80" s="134" t="s">
        <v>2700</v>
      </c>
      <c r="G80" s="133"/>
    </row>
    <row r="81" spans="1:7" s="136" customFormat="1" ht="21" customHeight="1">
      <c r="A81" s="131" t="s">
        <v>2645</v>
      </c>
      <c r="B81" s="132" t="s">
        <v>2646</v>
      </c>
      <c r="C81" s="131"/>
      <c r="D81" s="135"/>
      <c r="E81" s="131" t="s">
        <v>2701</v>
      </c>
      <c r="F81" s="132" t="s">
        <v>2702</v>
      </c>
      <c r="G81" s="131"/>
    </row>
    <row r="82" spans="1:7" s="136" customFormat="1" ht="21" customHeight="1">
      <c r="A82" s="133" t="s">
        <v>2647</v>
      </c>
      <c r="B82" s="134" t="s">
        <v>2648</v>
      </c>
      <c r="C82" s="133"/>
      <c r="D82" s="135"/>
      <c r="E82" s="133" t="s">
        <v>2703</v>
      </c>
      <c r="F82" s="134" t="s">
        <v>2704</v>
      </c>
      <c r="G82" s="133"/>
    </row>
    <row r="83" spans="1:7" s="136" customFormat="1" ht="21" customHeight="1">
      <c r="A83" s="131" t="s">
        <v>2649</v>
      </c>
      <c r="B83" s="132" t="s">
        <v>2650</v>
      </c>
      <c r="C83" s="131"/>
      <c r="D83" s="135"/>
      <c r="E83" s="131" t="s">
        <v>2705</v>
      </c>
      <c r="F83" s="132" t="s">
        <v>2706</v>
      </c>
      <c r="G83" s="131"/>
    </row>
    <row r="84" spans="1:7" s="136" customFormat="1" ht="21" customHeight="1">
      <c r="A84" s="133" t="s">
        <v>2651</v>
      </c>
      <c r="B84" s="134" t="s">
        <v>2652</v>
      </c>
      <c r="C84" s="133"/>
      <c r="D84" s="135"/>
      <c r="E84" s="133" t="s">
        <v>2707</v>
      </c>
      <c r="F84" s="134" t="s">
        <v>2708</v>
      </c>
      <c r="G84" s="133"/>
    </row>
    <row r="85" spans="1:7" s="136" customFormat="1" ht="21" customHeight="1">
      <c r="A85" s="131" t="s">
        <v>2653</v>
      </c>
      <c r="B85" s="132" t="s">
        <v>2654</v>
      </c>
      <c r="C85" s="131"/>
      <c r="D85" s="135"/>
      <c r="E85" s="131" t="s">
        <v>2709</v>
      </c>
      <c r="F85" s="132" t="s">
        <v>2710</v>
      </c>
      <c r="G85" s="131"/>
    </row>
    <row r="86" spans="1:7" s="136" customFormat="1" ht="21" customHeight="1">
      <c r="A86" s="133" t="s">
        <v>2655</v>
      </c>
      <c r="B86" s="134" t="s">
        <v>2656</v>
      </c>
      <c r="C86" s="133"/>
      <c r="D86" s="135"/>
      <c r="E86" s="133" t="s">
        <v>2711</v>
      </c>
      <c r="F86" s="134" t="s">
        <v>2712</v>
      </c>
      <c r="G86" s="133"/>
    </row>
    <row r="87" spans="1:7" s="136" customFormat="1" ht="21" customHeight="1">
      <c r="A87" s="131" t="s">
        <v>2657</v>
      </c>
      <c r="B87" s="132" t="s">
        <v>2658</v>
      </c>
      <c r="C87" s="131"/>
      <c r="D87" s="135"/>
      <c r="E87" s="131" t="s">
        <v>2713</v>
      </c>
      <c r="F87" s="132" t="s">
        <v>2714</v>
      </c>
      <c r="G87" s="131"/>
    </row>
    <row r="88" spans="1:7" s="136" customFormat="1" ht="21" customHeight="1">
      <c r="A88" s="133" t="s">
        <v>2659</v>
      </c>
      <c r="B88" s="134" t="s">
        <v>2660</v>
      </c>
      <c r="C88" s="133"/>
      <c r="D88" s="135"/>
      <c r="E88" s="133" t="s">
        <v>2715</v>
      </c>
      <c r="F88" s="134" t="s">
        <v>2716</v>
      </c>
      <c r="G88" s="133"/>
    </row>
    <row r="89" spans="1:7" s="136" customFormat="1" ht="21" customHeight="1">
      <c r="A89" s="131" t="s">
        <v>2661</v>
      </c>
      <c r="B89" s="132" t="s">
        <v>2662</v>
      </c>
      <c r="C89" s="131"/>
      <c r="D89" s="135"/>
      <c r="E89" s="131" t="s">
        <v>2717</v>
      </c>
      <c r="F89" s="132" t="s">
        <v>2718</v>
      </c>
      <c r="G89" s="131"/>
    </row>
    <row r="90" spans="1:7" s="136" customFormat="1" ht="21" customHeight="1">
      <c r="A90" s="133" t="s">
        <v>2663</v>
      </c>
      <c r="B90" s="134" t="s">
        <v>2664</v>
      </c>
      <c r="C90" s="133"/>
      <c r="D90" s="135"/>
      <c r="E90" s="133" t="s">
        <v>2719</v>
      </c>
      <c r="F90" s="134" t="s">
        <v>2720</v>
      </c>
      <c r="G90" s="133"/>
    </row>
    <row r="91" spans="1:7" s="136" customFormat="1" ht="21" customHeight="1">
      <c r="A91" s="131" t="s">
        <v>1650</v>
      </c>
      <c r="B91" s="132" t="s">
        <v>1651</v>
      </c>
      <c r="C91" s="131"/>
      <c r="D91" s="135"/>
      <c r="E91" s="131" t="s">
        <v>2721</v>
      </c>
      <c r="F91" s="132" t="s">
        <v>2722</v>
      </c>
      <c r="G91" s="131"/>
    </row>
    <row r="92" spans="1:7" s="136" customFormat="1" ht="21" customHeight="1">
      <c r="A92" s="133" t="s">
        <v>2665</v>
      </c>
      <c r="B92" s="134" t="s">
        <v>2666</v>
      </c>
      <c r="C92" s="133"/>
      <c r="D92" s="135"/>
      <c r="E92" s="133" t="s">
        <v>2723</v>
      </c>
      <c r="F92" s="134" t="s">
        <v>2724</v>
      </c>
      <c r="G92" s="133"/>
    </row>
    <row r="93" spans="1:7" s="136" customFormat="1" ht="21" customHeight="1">
      <c r="A93" s="131" t="s">
        <v>2667</v>
      </c>
      <c r="B93" s="132" t="s">
        <v>2668</v>
      </c>
      <c r="C93" s="131"/>
      <c r="D93" s="135"/>
      <c r="E93" s="131" t="s">
        <v>2725</v>
      </c>
      <c r="F93" s="132" t="s">
        <v>2726</v>
      </c>
      <c r="G93" s="131"/>
    </row>
    <row r="94" spans="1:7" s="136" customFormat="1" ht="21" customHeight="1">
      <c r="A94" s="133" t="s">
        <v>2669</v>
      </c>
      <c r="B94" s="134" t="s">
        <v>2670</v>
      </c>
      <c r="C94" s="133"/>
      <c r="D94" s="135"/>
      <c r="E94" s="133" t="s">
        <v>974</v>
      </c>
      <c r="F94" s="134" t="s">
        <v>975</v>
      </c>
      <c r="G94" s="133"/>
    </row>
    <row r="95" spans="1:7" s="136" customFormat="1" ht="21" customHeight="1">
      <c r="A95" s="131" t="s">
        <v>2671</v>
      </c>
      <c r="B95" s="132" t="s">
        <v>2672</v>
      </c>
      <c r="C95" s="131"/>
      <c r="D95" s="135"/>
      <c r="E95" s="131" t="s">
        <v>2727</v>
      </c>
      <c r="F95" s="132" t="s">
        <v>2728</v>
      </c>
      <c r="G95" s="131"/>
    </row>
    <row r="96" spans="1:7" s="136" customFormat="1" ht="21" customHeight="1">
      <c r="A96" s="133" t="s">
        <v>1652</v>
      </c>
      <c r="B96" s="134" t="s">
        <v>1653</v>
      </c>
      <c r="C96" s="133"/>
      <c r="D96" s="135"/>
      <c r="E96" s="133" t="s">
        <v>2729</v>
      </c>
      <c r="F96" s="134" t="s">
        <v>2730</v>
      </c>
      <c r="G96" s="133"/>
    </row>
    <row r="97" spans="1:7" s="136" customFormat="1" ht="21" customHeight="1">
      <c r="A97" s="131" t="s">
        <v>344</v>
      </c>
      <c r="B97" s="132" t="s">
        <v>345</v>
      </c>
      <c r="C97" s="131"/>
      <c r="D97" s="135"/>
      <c r="E97" s="131" t="s">
        <v>1422</v>
      </c>
      <c r="F97" s="132" t="s">
        <v>1423</v>
      </c>
      <c r="G97" s="131"/>
    </row>
    <row r="98" spans="1:7" s="136" customFormat="1" ht="21" customHeight="1">
      <c r="A98" s="133" t="s">
        <v>2673</v>
      </c>
      <c r="B98" s="134" t="s">
        <v>2674</v>
      </c>
      <c r="C98" s="133"/>
      <c r="D98" s="135"/>
      <c r="E98" s="133" t="s">
        <v>2731</v>
      </c>
      <c r="F98" s="134" t="s">
        <v>2732</v>
      </c>
      <c r="G98" s="133"/>
    </row>
    <row r="99" spans="1:7" s="136" customFormat="1" ht="21" customHeight="1">
      <c r="A99" s="131" t="s">
        <v>2675</v>
      </c>
      <c r="B99" s="132" t="s">
        <v>2676</v>
      </c>
      <c r="C99" s="131"/>
      <c r="D99" s="135"/>
      <c r="E99" s="131" t="s">
        <v>2733</v>
      </c>
      <c r="F99" s="132" t="s">
        <v>2734</v>
      </c>
      <c r="G99" s="131"/>
    </row>
    <row r="100" spans="1:7" s="136" customFormat="1" ht="21" customHeight="1">
      <c r="A100" s="133" t="s">
        <v>2677</v>
      </c>
      <c r="B100" s="134" t="s">
        <v>2678</v>
      </c>
      <c r="C100" s="133"/>
      <c r="D100" s="135"/>
      <c r="E100" s="133" t="s">
        <v>2735</v>
      </c>
      <c r="F100" s="134" t="s">
        <v>2736</v>
      </c>
      <c r="G100" s="133"/>
    </row>
    <row r="101" spans="1:7" s="136" customFormat="1" ht="21" customHeight="1">
      <c r="A101" s="131" t="s">
        <v>2679</v>
      </c>
      <c r="B101" s="132" t="s">
        <v>2680</v>
      </c>
      <c r="C101" s="131"/>
      <c r="D101" s="135"/>
      <c r="E101" s="131" t="s">
        <v>2737</v>
      </c>
      <c r="F101" s="132" t="s">
        <v>2738</v>
      </c>
      <c r="G101" s="131"/>
    </row>
    <row r="102" spans="1:7" s="136" customFormat="1" ht="21" customHeight="1">
      <c r="A102" s="133" t="s">
        <v>2681</v>
      </c>
      <c r="B102" s="134" t="s">
        <v>2682</v>
      </c>
      <c r="C102" s="133"/>
      <c r="D102" s="135"/>
      <c r="E102" s="133" t="s">
        <v>2739</v>
      </c>
      <c r="F102" s="134" t="s">
        <v>2740</v>
      </c>
      <c r="G102" s="133"/>
    </row>
    <row r="103" spans="1:7" s="136" customFormat="1" ht="21" customHeight="1">
      <c r="A103" s="131" t="s">
        <v>2683</v>
      </c>
      <c r="B103" s="132" t="s">
        <v>2684</v>
      </c>
      <c r="C103" s="131"/>
      <c r="D103" s="135"/>
      <c r="E103" s="131" t="s">
        <v>2741</v>
      </c>
      <c r="F103" s="132" t="s">
        <v>2742</v>
      </c>
      <c r="G103" s="131"/>
    </row>
    <row r="104" spans="1:7" s="136" customFormat="1" ht="21" customHeight="1">
      <c r="A104" s="133" t="s">
        <v>1654</v>
      </c>
      <c r="B104" s="134" t="s">
        <v>1655</v>
      </c>
      <c r="C104" s="133"/>
      <c r="D104" s="135"/>
      <c r="E104" s="133" t="s">
        <v>2743</v>
      </c>
      <c r="F104" s="134" t="s">
        <v>2744</v>
      </c>
      <c r="G104" s="133"/>
    </row>
    <row r="105" spans="1:7" s="136" customFormat="1" ht="21" customHeight="1">
      <c r="A105" s="131" t="s">
        <v>2685</v>
      </c>
      <c r="B105" s="132" t="s">
        <v>2686</v>
      </c>
      <c r="C105" s="131"/>
      <c r="D105" s="135"/>
      <c r="E105" s="131" t="s">
        <v>2745</v>
      </c>
      <c r="F105" s="132" t="s">
        <v>2746</v>
      </c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 t="s">
        <v>2747</v>
      </c>
      <c r="B107" s="132" t="s">
        <v>2748</v>
      </c>
      <c r="C107" s="131"/>
      <c r="D107" s="135"/>
      <c r="E107" s="131" t="s">
        <v>2811</v>
      </c>
      <c r="F107" s="132" t="s">
        <v>2812</v>
      </c>
      <c r="G107" s="131"/>
    </row>
    <row r="108" spans="1:7" s="136" customFormat="1" ht="21" customHeight="1">
      <c r="A108" s="133" t="s">
        <v>2749</v>
      </c>
      <c r="B108" s="134" t="s">
        <v>2750</v>
      </c>
      <c r="C108" s="133"/>
      <c r="D108" s="135"/>
      <c r="E108" s="133" t="s">
        <v>2813</v>
      </c>
      <c r="F108" s="134" t="s">
        <v>2814</v>
      </c>
      <c r="G108" s="133"/>
    </row>
    <row r="109" spans="1:7" s="136" customFormat="1" ht="21" customHeight="1">
      <c r="A109" s="131" t="s">
        <v>2751</v>
      </c>
      <c r="B109" s="132" t="s">
        <v>2752</v>
      </c>
      <c r="C109" s="131"/>
      <c r="D109" s="135"/>
      <c r="E109" s="131" t="s">
        <v>2815</v>
      </c>
      <c r="F109" s="132" t="s">
        <v>2816</v>
      </c>
      <c r="G109" s="131"/>
    </row>
    <row r="110" spans="1:7" s="136" customFormat="1" ht="21" customHeight="1">
      <c r="A110" s="133" t="s">
        <v>2753</v>
      </c>
      <c r="B110" s="134" t="s">
        <v>2754</v>
      </c>
      <c r="C110" s="133"/>
      <c r="D110" s="135"/>
      <c r="E110" s="133" t="s">
        <v>2817</v>
      </c>
      <c r="F110" s="134" t="s">
        <v>2818</v>
      </c>
      <c r="G110" s="133"/>
    </row>
    <row r="111" spans="1:7" s="136" customFormat="1" ht="21" customHeight="1">
      <c r="A111" s="131" t="s">
        <v>2755</v>
      </c>
      <c r="B111" s="132" t="s">
        <v>2756</v>
      </c>
      <c r="C111" s="131"/>
      <c r="D111" s="135"/>
      <c r="E111" s="131" t="s">
        <v>2819</v>
      </c>
      <c r="F111" s="132" t="s">
        <v>2820</v>
      </c>
      <c r="G111" s="131"/>
    </row>
    <row r="112" spans="1:7" s="136" customFormat="1" ht="21" customHeight="1">
      <c r="A112" s="133" t="s">
        <v>2757</v>
      </c>
      <c r="B112" s="134" t="s">
        <v>2758</v>
      </c>
      <c r="C112" s="133"/>
      <c r="D112" s="135"/>
      <c r="E112" s="133" t="s">
        <v>2821</v>
      </c>
      <c r="F112" s="134" t="s">
        <v>2822</v>
      </c>
      <c r="G112" s="133"/>
    </row>
    <row r="113" spans="1:7" s="136" customFormat="1" ht="21" customHeight="1">
      <c r="A113" s="131" t="s">
        <v>2759</v>
      </c>
      <c r="B113" s="132" t="s">
        <v>2760</v>
      </c>
      <c r="C113" s="131"/>
      <c r="D113" s="135"/>
      <c r="E113" s="131" t="s">
        <v>2823</v>
      </c>
      <c r="F113" s="132" t="s">
        <v>2824</v>
      </c>
      <c r="G113" s="131"/>
    </row>
    <row r="114" spans="1:7" s="136" customFormat="1" ht="21" customHeight="1">
      <c r="A114" s="133" t="s">
        <v>2761</v>
      </c>
      <c r="B114" s="134" t="s">
        <v>2762</v>
      </c>
      <c r="C114" s="133"/>
      <c r="D114" s="135"/>
      <c r="E114" s="133" t="s">
        <v>2825</v>
      </c>
      <c r="F114" s="134" t="s">
        <v>2826</v>
      </c>
      <c r="G114" s="133"/>
    </row>
    <row r="115" spans="1:7" s="136" customFormat="1" ht="21" customHeight="1">
      <c r="A115" s="131" t="s">
        <v>2763</v>
      </c>
      <c r="B115" s="132" t="s">
        <v>2764</v>
      </c>
      <c r="C115" s="131"/>
      <c r="D115" s="135"/>
      <c r="E115" s="131" t="s">
        <v>2827</v>
      </c>
      <c r="F115" s="132" t="s">
        <v>2828</v>
      </c>
      <c r="G115" s="131"/>
    </row>
    <row r="116" spans="1:7" s="136" customFormat="1" ht="21" customHeight="1">
      <c r="A116" s="133" t="s">
        <v>2765</v>
      </c>
      <c r="B116" s="134" t="s">
        <v>2766</v>
      </c>
      <c r="C116" s="133"/>
      <c r="D116" s="135"/>
      <c r="E116" s="133" t="s">
        <v>2829</v>
      </c>
      <c r="F116" s="134" t="s">
        <v>2830</v>
      </c>
      <c r="G116" s="133"/>
    </row>
    <row r="117" spans="1:7" s="136" customFormat="1" ht="21" customHeight="1">
      <c r="A117" s="131" t="s">
        <v>2767</v>
      </c>
      <c r="B117" s="132" t="s">
        <v>2768</v>
      </c>
      <c r="C117" s="131"/>
      <c r="D117" s="135"/>
      <c r="E117" s="131" t="s">
        <v>2831</v>
      </c>
      <c r="F117" s="132" t="s">
        <v>2832</v>
      </c>
      <c r="G117" s="131"/>
    </row>
    <row r="118" spans="1:7" s="136" customFormat="1" ht="21" customHeight="1">
      <c r="A118" s="133" t="s">
        <v>2769</v>
      </c>
      <c r="B118" s="134" t="s">
        <v>2770</v>
      </c>
      <c r="C118" s="133"/>
      <c r="D118" s="135"/>
      <c r="E118" s="133" t="s">
        <v>2833</v>
      </c>
      <c r="F118" s="134" t="s">
        <v>2834</v>
      </c>
      <c r="G118" s="133"/>
    </row>
    <row r="119" spans="1:7" s="136" customFormat="1" ht="21" customHeight="1">
      <c r="A119" s="131" t="s">
        <v>1660</v>
      </c>
      <c r="B119" s="132" t="s">
        <v>1661</v>
      </c>
      <c r="C119" s="131"/>
      <c r="D119" s="135"/>
      <c r="E119" s="131"/>
      <c r="F119" s="132"/>
      <c r="G119" s="131"/>
    </row>
    <row r="120" spans="1:7" s="136" customFormat="1" ht="21" customHeight="1">
      <c r="A120" s="133" t="s">
        <v>2771</v>
      </c>
      <c r="B120" s="134" t="s">
        <v>2772</v>
      </c>
      <c r="C120" s="133"/>
      <c r="D120" s="135"/>
      <c r="E120" s="133"/>
      <c r="F120" s="134"/>
      <c r="G120" s="133"/>
    </row>
    <row r="121" spans="1:7" s="136" customFormat="1" ht="21" customHeight="1">
      <c r="A121" s="131" t="s">
        <v>2773</v>
      </c>
      <c r="B121" s="132" t="s">
        <v>2774</v>
      </c>
      <c r="C121" s="131"/>
      <c r="D121" s="135"/>
      <c r="E121" s="131"/>
      <c r="F121" s="132"/>
      <c r="G121" s="131"/>
    </row>
    <row r="122" spans="1:7" s="136" customFormat="1" ht="21" customHeight="1">
      <c r="A122" s="133" t="s">
        <v>2775</v>
      </c>
      <c r="B122" s="134" t="s">
        <v>2776</v>
      </c>
      <c r="C122" s="133"/>
      <c r="D122" s="135"/>
      <c r="E122" s="133"/>
      <c r="F122" s="134"/>
      <c r="G122" s="133"/>
    </row>
    <row r="123" spans="1:7" s="136" customFormat="1" ht="21" customHeight="1">
      <c r="A123" s="131" t="s">
        <v>2777</v>
      </c>
      <c r="B123" s="132" t="s">
        <v>2778</v>
      </c>
      <c r="C123" s="131"/>
      <c r="D123" s="135"/>
      <c r="E123" s="131"/>
      <c r="F123" s="132"/>
      <c r="G123" s="131"/>
    </row>
    <row r="124" spans="1:7" s="136" customFormat="1" ht="21" customHeight="1">
      <c r="A124" s="133" t="s">
        <v>2779</v>
      </c>
      <c r="B124" s="134" t="s">
        <v>2780</v>
      </c>
      <c r="C124" s="133"/>
      <c r="D124" s="135"/>
      <c r="E124" s="133"/>
      <c r="F124" s="134"/>
      <c r="G124" s="133"/>
    </row>
    <row r="125" spans="1:7" s="136" customFormat="1" ht="21" customHeight="1">
      <c r="A125" s="131" t="s">
        <v>2781</v>
      </c>
      <c r="B125" s="132" t="s">
        <v>2782</v>
      </c>
      <c r="C125" s="131"/>
      <c r="D125" s="135"/>
      <c r="E125" s="131"/>
      <c r="F125" s="132"/>
      <c r="G125" s="131"/>
    </row>
    <row r="126" spans="1:7" s="136" customFormat="1" ht="21" customHeight="1">
      <c r="A126" s="133" t="s">
        <v>2783</v>
      </c>
      <c r="B126" s="134" t="s">
        <v>2784</v>
      </c>
      <c r="C126" s="133"/>
      <c r="D126" s="135"/>
      <c r="E126" s="133"/>
      <c r="F126" s="134"/>
      <c r="G126" s="133"/>
    </row>
    <row r="127" spans="1:7" s="136" customFormat="1" ht="21" customHeight="1">
      <c r="A127" s="131" t="s">
        <v>2785</v>
      </c>
      <c r="B127" s="132" t="s">
        <v>2786</v>
      </c>
      <c r="C127" s="131"/>
      <c r="D127" s="135"/>
      <c r="E127" s="131"/>
      <c r="F127" s="132"/>
      <c r="G127" s="131"/>
    </row>
    <row r="128" spans="1:7" s="136" customFormat="1" ht="21" customHeight="1">
      <c r="A128" s="133" t="s">
        <v>2787</v>
      </c>
      <c r="B128" s="134" t="s">
        <v>2788</v>
      </c>
      <c r="C128" s="133"/>
      <c r="D128" s="135"/>
      <c r="E128" s="133"/>
      <c r="F128" s="134"/>
      <c r="G128" s="133"/>
    </row>
    <row r="129" spans="1:7" s="136" customFormat="1" ht="21" customHeight="1">
      <c r="A129" s="131" t="s">
        <v>2789</v>
      </c>
      <c r="B129" s="132" t="s">
        <v>2790</v>
      </c>
      <c r="C129" s="131"/>
      <c r="D129" s="135"/>
      <c r="E129" s="131"/>
      <c r="F129" s="132"/>
      <c r="G129" s="131"/>
    </row>
    <row r="130" spans="1:7" s="136" customFormat="1" ht="21" customHeight="1">
      <c r="A130" s="133" t="s">
        <v>2791</v>
      </c>
      <c r="B130" s="134" t="s">
        <v>2792</v>
      </c>
      <c r="C130" s="133"/>
      <c r="D130" s="135"/>
      <c r="E130" s="133"/>
      <c r="F130" s="134"/>
      <c r="G130" s="133"/>
    </row>
    <row r="131" spans="1:7" s="136" customFormat="1" ht="21" customHeight="1">
      <c r="A131" s="131" t="s">
        <v>2793</v>
      </c>
      <c r="B131" s="132" t="s">
        <v>2794</v>
      </c>
      <c r="C131" s="131"/>
      <c r="D131" s="135"/>
      <c r="E131" s="131"/>
      <c r="F131" s="132"/>
      <c r="G131" s="131"/>
    </row>
    <row r="132" spans="1:7" s="136" customFormat="1" ht="21" customHeight="1">
      <c r="A132" s="133" t="s">
        <v>2795</v>
      </c>
      <c r="B132" s="134" t="s">
        <v>2796</v>
      </c>
      <c r="C132" s="133"/>
      <c r="D132" s="135"/>
      <c r="E132" s="133"/>
      <c r="F132" s="134"/>
      <c r="G132" s="133"/>
    </row>
    <row r="133" spans="1:7" s="136" customFormat="1" ht="21" customHeight="1">
      <c r="A133" s="131" t="s">
        <v>2797</v>
      </c>
      <c r="B133" s="132" t="s">
        <v>2798</v>
      </c>
      <c r="C133" s="131"/>
      <c r="D133" s="135"/>
      <c r="E133" s="131"/>
      <c r="F133" s="132"/>
      <c r="G133" s="131"/>
    </row>
    <row r="134" spans="1:7" s="136" customFormat="1" ht="21" customHeight="1">
      <c r="A134" s="133" t="s">
        <v>2799</v>
      </c>
      <c r="B134" s="134" t="s">
        <v>2800</v>
      </c>
      <c r="C134" s="133"/>
      <c r="D134" s="135"/>
      <c r="E134" s="133"/>
      <c r="F134" s="134"/>
      <c r="G134" s="133"/>
    </row>
    <row r="135" spans="1:7" s="136" customFormat="1" ht="21" customHeight="1">
      <c r="A135" s="131" t="s">
        <v>2801</v>
      </c>
      <c r="B135" s="132" t="s">
        <v>2802</v>
      </c>
      <c r="C135" s="131"/>
      <c r="D135" s="135"/>
      <c r="E135" s="131"/>
      <c r="F135" s="132"/>
      <c r="G135" s="131"/>
    </row>
    <row r="136" spans="1:7" s="136" customFormat="1" ht="21" customHeight="1">
      <c r="A136" s="133" t="s">
        <v>2803</v>
      </c>
      <c r="B136" s="134" t="s">
        <v>2804</v>
      </c>
      <c r="C136" s="133"/>
      <c r="D136" s="135"/>
      <c r="E136" s="133"/>
      <c r="F136" s="134"/>
      <c r="G136" s="133"/>
    </row>
    <row r="137" spans="1:7" s="136" customFormat="1" ht="21" customHeight="1">
      <c r="A137" s="131" t="s">
        <v>2805</v>
      </c>
      <c r="B137" s="132" t="s">
        <v>2806</v>
      </c>
      <c r="C137" s="131"/>
      <c r="D137" s="135"/>
      <c r="E137" s="131"/>
      <c r="F137" s="132"/>
      <c r="G137" s="131"/>
    </row>
    <row r="138" spans="1:7" s="136" customFormat="1" ht="21" customHeight="1">
      <c r="A138" s="133" t="s">
        <v>2807</v>
      </c>
      <c r="B138" s="134" t="s">
        <v>2808</v>
      </c>
      <c r="C138" s="133"/>
      <c r="D138" s="135"/>
      <c r="E138" s="133"/>
      <c r="F138" s="134"/>
      <c r="G138" s="133"/>
    </row>
    <row r="139" spans="1:7" s="136" customFormat="1" ht="21" customHeight="1">
      <c r="A139" s="131" t="s">
        <v>2809</v>
      </c>
      <c r="B139" s="132" t="s">
        <v>2810</v>
      </c>
      <c r="C139" s="131"/>
      <c r="D139" s="135"/>
      <c r="E139" s="131"/>
      <c r="F139" s="132"/>
      <c r="G139" s="131"/>
    </row>
    <row r="140" spans="1:7">
      <c r="B140" s="122"/>
      <c r="D140" s="122"/>
    </row>
    <row r="141" spans="1:7">
      <c r="B141" s="122"/>
      <c r="D141" s="122"/>
    </row>
    <row r="142" spans="1:7">
      <c r="B142" s="122"/>
      <c r="D142" s="122"/>
    </row>
    <row r="143" spans="1:7">
      <c r="B143" s="122"/>
      <c r="D143" s="122"/>
    </row>
    <row r="144" spans="1:7">
      <c r="B144" s="122"/>
      <c r="D144" s="122"/>
    </row>
    <row r="145" spans="2:4">
      <c r="B145" s="122"/>
      <c r="D145" s="122"/>
    </row>
    <row r="146" spans="2:4">
      <c r="B146" s="122"/>
      <c r="D146" s="122"/>
    </row>
    <row r="147" spans="2:4">
      <c r="B147" s="122"/>
      <c r="D147" s="122"/>
    </row>
    <row r="148" spans="2:4">
      <c r="B148" s="122"/>
      <c r="D148" s="122"/>
    </row>
    <row r="149" spans="2:4">
      <c r="B149" s="122"/>
      <c r="D149" s="122"/>
    </row>
    <row r="150" spans="2:4">
      <c r="B150" s="122"/>
      <c r="D150" s="122"/>
    </row>
    <row r="151" spans="2:4">
      <c r="B151" s="122"/>
      <c r="D151" s="122"/>
    </row>
    <row r="152" spans="2:4">
      <c r="B152" s="122"/>
      <c r="D152" s="122"/>
    </row>
    <row r="153" spans="2:4">
      <c r="B153" s="122"/>
      <c r="D153" s="122"/>
    </row>
    <row r="154" spans="2:4">
      <c r="B154" s="122"/>
      <c r="D154" s="122"/>
    </row>
    <row r="155" spans="2:4">
      <c r="B155" s="122"/>
      <c r="D155" s="122"/>
    </row>
    <row r="156" spans="2:4">
      <c r="B156" s="122"/>
      <c r="D156" s="122"/>
    </row>
    <row r="157" spans="2:4">
      <c r="B157" s="122"/>
      <c r="D157" s="122"/>
    </row>
  </sheetData>
  <mergeCells count="2">
    <mergeCell ref="A12:G12"/>
    <mergeCell ref="A11:G1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8"/>
  <sheetViews>
    <sheetView zoomScale="80" zoomScaleNormal="80" zoomScalePageLayoutView="80" workbookViewId="0">
      <pane xSplit="4" ySplit="20" topLeftCell="E21" activePane="bottomRight" state="frozen"/>
      <selection activeCell="C23" sqref="C23"/>
      <selection pane="topRight" activeCell="C23" sqref="C23"/>
      <selection pane="bottomLeft" activeCell="C23" sqref="C23"/>
      <selection pane="bottomRight" activeCell="E11" sqref="E11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2" width="11" style="2"/>
    <col min="33" max="33" width="12.375" style="5" customWidth="1"/>
    <col min="34" max="34" width="13.625" style="2" customWidth="1"/>
    <col min="35" max="35" width="12.5" style="5" customWidth="1"/>
  </cols>
  <sheetData>
    <row r="1" spans="1:37" ht="24" thickBot="1">
      <c r="A1" s="1" t="s">
        <v>110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171" t="s">
        <v>6176</v>
      </c>
      <c r="AK1" s="172" t="s">
        <v>6177</v>
      </c>
    </row>
    <row r="2" spans="1:37" ht="16.5" thickBot="1">
      <c r="A2" s="3" t="s">
        <v>111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73" t="s">
        <v>3437</v>
      </c>
      <c r="AK2" s="174">
        <v>4</v>
      </c>
    </row>
    <row r="3" spans="1:37" ht="16.5" thickBot="1">
      <c r="A3" s="3"/>
      <c r="C3" s="4" t="s">
        <v>0</v>
      </c>
      <c r="D3" s="5">
        <v>200</v>
      </c>
      <c r="E3"/>
      <c r="F3" s="136" t="s">
        <v>3222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73" t="s">
        <v>6166</v>
      </c>
      <c r="AK3" s="174">
        <v>3.6669999999999998</v>
      </c>
    </row>
    <row r="4" spans="1:37" ht="16.5" thickBot="1">
      <c r="C4" s="4" t="s">
        <v>1</v>
      </c>
      <c r="D4" s="6">
        <f>AH16</f>
        <v>63</v>
      </c>
      <c r="E4"/>
      <c r="F4" s="136" t="s">
        <v>3223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3" t="s">
        <v>6170</v>
      </c>
      <c r="AK4" s="174">
        <v>3.3330000000000002</v>
      </c>
    </row>
    <row r="5" spans="1:37" ht="16.5" thickBot="1">
      <c r="B5" s="4"/>
      <c r="C5" s="4" t="s">
        <v>2</v>
      </c>
      <c r="D5" s="7">
        <f>AG18</f>
        <v>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73" t="s">
        <v>6168</v>
      </c>
      <c r="AK5" s="174">
        <v>3</v>
      </c>
    </row>
    <row r="6" spans="1:37" ht="16.5" thickBot="1">
      <c r="B6" s="4"/>
      <c r="C6" s="4" t="s">
        <v>3</v>
      </c>
      <c r="D6" s="5">
        <v>13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73" t="s">
        <v>6167</v>
      </c>
      <c r="AK6" s="174">
        <v>2.6669999999999998</v>
      </c>
    </row>
    <row r="7" spans="1:37" ht="16.5" thickBot="1">
      <c r="B7" s="4"/>
      <c r="C7" s="4" t="s">
        <v>4</v>
      </c>
      <c r="D7" s="8">
        <f>AI16</f>
        <v>247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173" t="s">
        <v>6164</v>
      </c>
      <c r="AK7" s="174">
        <v>2.3330000000000002</v>
      </c>
    </row>
    <row r="8" spans="1:37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73" t="s">
        <v>6162</v>
      </c>
      <c r="AK8" s="174">
        <v>2</v>
      </c>
    </row>
    <row r="9" spans="1:37" ht="16.5" thickBot="1">
      <c r="A9" s="61" t="s">
        <v>5</v>
      </c>
      <c r="B9" t="s">
        <v>108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73" t="s">
        <v>6173</v>
      </c>
      <c r="AK9" s="174">
        <v>1.667</v>
      </c>
    </row>
    <row r="10" spans="1:37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173" t="s">
        <v>6169</v>
      </c>
      <c r="AK10" s="174">
        <v>1.333</v>
      </c>
    </row>
    <row r="11" spans="1:37" ht="32.25" thickBot="1">
      <c r="A11" s="61" t="s">
        <v>6</v>
      </c>
      <c r="B11" s="112" t="s">
        <v>476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173" t="s">
        <v>3438</v>
      </c>
      <c r="AK11" s="174">
        <v>1</v>
      </c>
    </row>
    <row r="12" spans="1:37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73" t="s">
        <v>6172</v>
      </c>
      <c r="AK12" s="174">
        <v>0.66700000000000004</v>
      </c>
    </row>
    <row r="13" spans="1:37" s="137" customFormat="1" ht="16.5" thickBot="1">
      <c r="B13" s="61"/>
      <c r="C13" s="61" t="s">
        <v>6158</v>
      </c>
      <c r="D13" s="5"/>
      <c r="F13" s="137" t="s">
        <v>6144</v>
      </c>
      <c r="H13" s="137" t="s">
        <v>6145</v>
      </c>
      <c r="J13" s="137" t="s">
        <v>6146</v>
      </c>
      <c r="L13" s="137" t="s">
        <v>6147</v>
      </c>
      <c r="N13" s="137" t="s">
        <v>6148</v>
      </c>
      <c r="P13" s="137" t="s">
        <v>6149</v>
      </c>
      <c r="R13" s="137" t="s">
        <v>6160</v>
      </c>
      <c r="T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D13" s="137" t="s">
        <v>6156</v>
      </c>
      <c r="AF13" s="137" t="s">
        <v>6157</v>
      </c>
      <c r="AJ13" s="173" t="s">
        <v>6163</v>
      </c>
      <c r="AK13" s="174">
        <v>0</v>
      </c>
    </row>
    <row r="14" spans="1:37" s="5" customFormat="1" ht="16.5" thickBot="1">
      <c r="C14" s="5" t="s">
        <v>6159</v>
      </c>
      <c r="F14" s="5">
        <f>SUM(E16:F16)</f>
        <v>15</v>
      </c>
      <c r="G14" s="169"/>
      <c r="H14" s="5">
        <f>SUM(G16:H16)</f>
        <v>8</v>
      </c>
      <c r="I14" s="169"/>
      <c r="J14" s="5">
        <f>SUM(I16:J16)</f>
        <v>20</v>
      </c>
      <c r="L14" s="5">
        <f>SUM(K16:L16)</f>
        <v>44</v>
      </c>
      <c r="N14" s="5">
        <f>SUM(M16:N16)</f>
        <v>11</v>
      </c>
      <c r="P14" s="5">
        <f>SUM(O16:P16)</f>
        <v>21</v>
      </c>
      <c r="R14" s="5">
        <f>SUM(Q16:R16)</f>
        <v>14</v>
      </c>
      <c r="T14" s="5">
        <f>SUM(S16:T16)</f>
        <v>33</v>
      </c>
      <c r="V14" s="5">
        <f>SUM(U16:V16)</f>
        <v>8</v>
      </c>
      <c r="X14" s="5">
        <f>SUM(W16:X16)</f>
        <v>15</v>
      </c>
      <c r="Z14" s="5">
        <f>SUM(Y16:Z16)</f>
        <v>29</v>
      </c>
      <c r="AB14" s="5">
        <f>SUM(AA16:AB16)</f>
        <v>15</v>
      </c>
      <c r="AD14" s="5">
        <f>SUM(AC16:AD16)</f>
        <v>0</v>
      </c>
      <c r="AF14" s="5">
        <f>SUM(AE16:AF16)</f>
        <v>14</v>
      </c>
      <c r="AJ14" s="173" t="s">
        <v>6171</v>
      </c>
      <c r="AK14" s="174" t="s">
        <v>6178</v>
      </c>
    </row>
    <row r="15" spans="1:37" ht="48.95" customHeight="1" thickBot="1">
      <c r="B15" s="195" t="s">
        <v>7</v>
      </c>
      <c r="C15" s="196"/>
      <c r="D15" s="197"/>
      <c r="E15" s="113" t="s">
        <v>6045</v>
      </c>
      <c r="F15" s="113" t="s">
        <v>6046</v>
      </c>
      <c r="G15" s="114" t="s">
        <v>6048</v>
      </c>
      <c r="H15" s="114" t="s">
        <v>6050</v>
      </c>
      <c r="I15" s="114" t="s">
        <v>6047</v>
      </c>
      <c r="J15" s="114" t="s">
        <v>6051</v>
      </c>
      <c r="K15" s="113" t="s">
        <v>6052</v>
      </c>
      <c r="L15" s="113" t="s">
        <v>6053</v>
      </c>
      <c r="M15" s="113" t="s">
        <v>6079</v>
      </c>
      <c r="N15" s="113" t="s">
        <v>6068</v>
      </c>
      <c r="O15" s="113" t="s">
        <v>6080</v>
      </c>
      <c r="P15" s="113" t="s">
        <v>6076</v>
      </c>
      <c r="Q15" s="113" t="s">
        <v>6086</v>
      </c>
      <c r="R15" s="113" t="s">
        <v>6085</v>
      </c>
      <c r="S15" s="113" t="s">
        <v>6092</v>
      </c>
      <c r="T15" s="113" t="s">
        <v>6093</v>
      </c>
      <c r="U15" s="113" t="s">
        <v>6101</v>
      </c>
      <c r="V15" s="113" t="s">
        <v>6102</v>
      </c>
      <c r="W15" s="113" t="s">
        <v>6107</v>
      </c>
      <c r="X15" s="113" t="s">
        <v>6108</v>
      </c>
      <c r="Y15" s="113" t="s">
        <v>6119</v>
      </c>
      <c r="Z15" s="113" t="s">
        <v>6120</v>
      </c>
      <c r="AA15" s="113" t="s">
        <v>6123</v>
      </c>
      <c r="AB15" s="113" t="s">
        <v>6125</v>
      </c>
      <c r="AC15" s="113">
        <v>41605</v>
      </c>
      <c r="AD15" s="113">
        <v>41606</v>
      </c>
      <c r="AE15" s="113">
        <v>41613</v>
      </c>
      <c r="AF15" s="113">
        <v>41614</v>
      </c>
      <c r="AG15" s="13" t="s">
        <v>8</v>
      </c>
      <c r="AH15" s="14" t="s">
        <v>9</v>
      </c>
      <c r="AI15" s="13" t="s">
        <v>10</v>
      </c>
      <c r="AJ15" s="173" t="s">
        <v>6165</v>
      </c>
      <c r="AK15" s="174" t="s">
        <v>6179</v>
      </c>
    </row>
    <row r="16" spans="1:37" ht="16.5" thickBot="1">
      <c r="B16" s="198" t="s">
        <v>11</v>
      </c>
      <c r="C16" s="199"/>
      <c r="D16" s="200"/>
      <c r="E16" s="15">
        <f>SUM(E21:E288)</f>
        <v>9</v>
      </c>
      <c r="F16" s="15">
        <f t="shared" ref="F16:AF16" si="0">SUM(F21:F288)</f>
        <v>6</v>
      </c>
      <c r="G16" s="15">
        <f t="shared" si="0"/>
        <v>0</v>
      </c>
      <c r="H16" s="15">
        <f t="shared" si="0"/>
        <v>8</v>
      </c>
      <c r="I16" s="15">
        <f t="shared" si="0"/>
        <v>11</v>
      </c>
      <c r="J16" s="15">
        <f t="shared" si="0"/>
        <v>9</v>
      </c>
      <c r="K16" s="15">
        <f t="shared" si="0"/>
        <v>28</v>
      </c>
      <c r="L16" s="15">
        <f t="shared" si="0"/>
        <v>16</v>
      </c>
      <c r="M16" s="15">
        <f t="shared" si="0"/>
        <v>11</v>
      </c>
      <c r="N16" s="15">
        <f t="shared" si="0"/>
        <v>0</v>
      </c>
      <c r="O16" s="15">
        <f t="shared" si="0"/>
        <v>11</v>
      </c>
      <c r="P16" s="15">
        <f t="shared" si="0"/>
        <v>10</v>
      </c>
      <c r="Q16" s="15">
        <f t="shared" si="0"/>
        <v>8</v>
      </c>
      <c r="R16" s="15">
        <f t="shared" si="0"/>
        <v>6</v>
      </c>
      <c r="S16" s="15">
        <f t="shared" si="0"/>
        <v>16</v>
      </c>
      <c r="T16" s="15">
        <f t="shared" si="0"/>
        <v>17</v>
      </c>
      <c r="U16" s="15">
        <f t="shared" si="0"/>
        <v>4</v>
      </c>
      <c r="V16" s="15">
        <f t="shared" si="0"/>
        <v>4</v>
      </c>
      <c r="W16" s="15">
        <f t="shared" si="0"/>
        <v>8</v>
      </c>
      <c r="X16" s="15">
        <f t="shared" si="0"/>
        <v>7</v>
      </c>
      <c r="Y16" s="15">
        <f t="shared" si="0"/>
        <v>14</v>
      </c>
      <c r="Z16" s="15">
        <f t="shared" si="0"/>
        <v>15</v>
      </c>
      <c r="AA16" s="15">
        <f t="shared" si="0"/>
        <v>6</v>
      </c>
      <c r="AB16" s="15">
        <f t="shared" si="0"/>
        <v>9</v>
      </c>
      <c r="AC16" s="15">
        <f t="shared" si="0"/>
        <v>0</v>
      </c>
      <c r="AD16" s="15">
        <f t="shared" si="0"/>
        <v>0</v>
      </c>
      <c r="AE16" s="15">
        <f t="shared" si="0"/>
        <v>11</v>
      </c>
      <c r="AF16" s="15">
        <f t="shared" si="0"/>
        <v>3</v>
      </c>
      <c r="AG16" s="167">
        <f>SUM(AG21:AG272)</f>
        <v>247</v>
      </c>
      <c r="AH16" s="166">
        <f>SUM(AH21:AH272)</f>
        <v>63</v>
      </c>
      <c r="AI16" s="18">
        <f>SUM(AI21:AI272)</f>
        <v>247</v>
      </c>
      <c r="AJ16" s="173" t="s">
        <v>6175</v>
      </c>
      <c r="AK16" s="174" t="s">
        <v>6180</v>
      </c>
    </row>
    <row r="17" spans="1:37" ht="16.5" thickBot="1">
      <c r="A17" s="3"/>
      <c r="B17" s="201" t="s">
        <v>12</v>
      </c>
      <c r="C17" s="202"/>
      <c r="D17" s="203"/>
      <c r="E17" s="19">
        <v>1</v>
      </c>
      <c r="F17" s="19">
        <v>1</v>
      </c>
      <c r="G17" s="19">
        <v>0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0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1</v>
      </c>
      <c r="AF17" s="19">
        <v>1</v>
      </c>
      <c r="AG17" s="20"/>
      <c r="AH17" s="21"/>
      <c r="AI17" s="22"/>
      <c r="AJ17" s="173" t="s">
        <v>6174</v>
      </c>
      <c r="AK17" s="174" t="s">
        <v>6181</v>
      </c>
    </row>
    <row r="18" spans="1:37">
      <c r="B18" s="204" t="s">
        <v>13</v>
      </c>
      <c r="C18" s="205"/>
      <c r="D18" s="206"/>
      <c r="E18" s="23">
        <f t="shared" ref="E18:AE18" si="1">IF(E16=0,0,1)</f>
        <v>1</v>
      </c>
      <c r="F18" s="23">
        <f t="shared" si="1"/>
        <v>1</v>
      </c>
      <c r="G18" s="23">
        <f t="shared" si="1"/>
        <v>0</v>
      </c>
      <c r="H18" s="23">
        <f t="shared" si="1"/>
        <v>1</v>
      </c>
      <c r="I18" s="23">
        <f t="shared" si="1"/>
        <v>1</v>
      </c>
      <c r="J18" s="23">
        <f t="shared" si="1"/>
        <v>1</v>
      </c>
      <c r="K18" s="23">
        <f t="shared" si="1"/>
        <v>1</v>
      </c>
      <c r="L18" s="23">
        <f t="shared" si="1"/>
        <v>1</v>
      </c>
      <c r="M18" s="23">
        <f t="shared" si="1"/>
        <v>1</v>
      </c>
      <c r="N18" s="23">
        <f t="shared" si="1"/>
        <v>0</v>
      </c>
      <c r="O18" s="23">
        <f t="shared" si="1"/>
        <v>1</v>
      </c>
      <c r="P18" s="23">
        <f t="shared" si="1"/>
        <v>1</v>
      </c>
      <c r="Q18" s="23">
        <f t="shared" si="1"/>
        <v>1</v>
      </c>
      <c r="R18" s="23">
        <f t="shared" si="1"/>
        <v>1</v>
      </c>
      <c r="S18" s="23">
        <f t="shared" si="1"/>
        <v>1</v>
      </c>
      <c r="T18" s="23">
        <f t="shared" si="1"/>
        <v>1</v>
      </c>
      <c r="U18" s="23">
        <f t="shared" si="1"/>
        <v>1</v>
      </c>
      <c r="V18" s="23">
        <f t="shared" si="1"/>
        <v>1</v>
      </c>
      <c r="W18" s="23">
        <f t="shared" si="1"/>
        <v>1</v>
      </c>
      <c r="X18" s="23">
        <f t="shared" si="1"/>
        <v>1</v>
      </c>
      <c r="Y18" s="23">
        <f t="shared" si="1"/>
        <v>1</v>
      </c>
      <c r="Z18" s="23">
        <f t="shared" si="1"/>
        <v>1</v>
      </c>
      <c r="AA18" s="23">
        <f t="shared" si="1"/>
        <v>1</v>
      </c>
      <c r="AB18" s="23">
        <f t="shared" si="1"/>
        <v>1</v>
      </c>
      <c r="AC18" s="23">
        <f t="shared" si="1"/>
        <v>0</v>
      </c>
      <c r="AD18" s="23">
        <f t="shared" si="1"/>
        <v>0</v>
      </c>
      <c r="AE18" s="23">
        <f t="shared" si="1"/>
        <v>1</v>
      </c>
      <c r="AF18" s="23">
        <f>IF(AF16=0,0,1)</f>
        <v>1</v>
      </c>
      <c r="AG18" s="24">
        <f>SUM(E18:AF18)</f>
        <v>24</v>
      </c>
      <c r="AH18" s="25"/>
      <c r="AI18" s="26"/>
    </row>
    <row r="19" spans="1:37" ht="66.95" customHeight="1">
      <c r="A19" s="27"/>
      <c r="B19" s="190" t="s">
        <v>14</v>
      </c>
      <c r="C19" s="191"/>
      <c r="D19" s="192"/>
      <c r="E19" s="28"/>
      <c r="F19" s="28"/>
      <c r="G19" s="28" t="s">
        <v>6049</v>
      </c>
      <c r="H19" s="28"/>
      <c r="I19" s="28"/>
      <c r="J19" s="28"/>
      <c r="K19" s="28"/>
      <c r="L19" s="28"/>
      <c r="M19" s="28"/>
      <c r="N19" s="28" t="s">
        <v>6049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 t="s">
        <v>6130</v>
      </c>
      <c r="AD19" s="28" t="s">
        <v>6130</v>
      </c>
      <c r="AE19" s="28"/>
      <c r="AF19" s="28"/>
      <c r="AG19" s="20"/>
      <c r="AH19" s="29"/>
      <c r="AI19" s="26"/>
    </row>
    <row r="20" spans="1:37">
      <c r="A20" s="210" t="s">
        <v>3783</v>
      </c>
      <c r="B20" s="211" t="s">
        <v>15</v>
      </c>
      <c r="C20" s="211" t="s">
        <v>16</v>
      </c>
      <c r="D20" s="212" t="s">
        <v>17</v>
      </c>
      <c r="E20" s="212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4"/>
      <c r="AH20" s="214"/>
      <c r="AI20" s="215"/>
      <c r="AJ20" s="216" t="s">
        <v>6161</v>
      </c>
      <c r="AK20" s="210"/>
    </row>
    <row r="21" spans="1:37" s="129" customFormat="1">
      <c r="A21" s="129" t="s">
        <v>3437</v>
      </c>
      <c r="B21" s="156" t="s">
        <v>2838</v>
      </c>
      <c r="C21" s="156" t="s">
        <v>2839</v>
      </c>
      <c r="D21" s="156">
        <v>33255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8">
        <f t="shared" ref="AG21:AG84" si="2">SUM(E21:AF21)</f>
        <v>0</v>
      </c>
      <c r="AH21" s="159">
        <f t="shared" ref="AH21:AH84" si="3">IF(AG21=0,0,1)</f>
        <v>0</v>
      </c>
      <c r="AI21" s="160">
        <f t="shared" ref="AI21:AI84" si="4">SUMPRODUCT($E$17:$AF$17,E21:AF21)</f>
        <v>0</v>
      </c>
      <c r="AJ21" s="175" t="s">
        <v>6162</v>
      </c>
      <c r="AK21" s="129">
        <f>VLOOKUP(AJ21,$AJ$2:$AK$17,2,FALSE)</f>
        <v>2</v>
      </c>
    </row>
    <row r="22" spans="1:37" s="129" customFormat="1">
      <c r="B22" s="156" t="s">
        <v>3956</v>
      </c>
      <c r="C22" s="156" t="s">
        <v>3957</v>
      </c>
      <c r="D22" s="156">
        <v>33255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8">
        <f t="shared" si="2"/>
        <v>0</v>
      </c>
      <c r="AH22" s="159">
        <f t="shared" si="3"/>
        <v>0</v>
      </c>
      <c r="AI22" s="160">
        <f t="shared" si="4"/>
        <v>0</v>
      </c>
      <c r="AJ22" s="175" t="s">
        <v>6163</v>
      </c>
      <c r="AK22" s="129">
        <f t="shared" ref="AK22:AK85" si="5">VLOOKUP(AJ22,$AJ$2:$AK$17,2,FALSE)</f>
        <v>0</v>
      </c>
    </row>
    <row r="23" spans="1:37" s="129" customFormat="1">
      <c r="B23" s="156" t="s">
        <v>5619</v>
      </c>
      <c r="C23" s="156" t="s">
        <v>5620</v>
      </c>
      <c r="D23" s="156">
        <v>33255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1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0</v>
      </c>
      <c r="AG23" s="158">
        <f t="shared" si="2"/>
        <v>1</v>
      </c>
      <c r="AH23" s="159">
        <f t="shared" si="3"/>
        <v>1</v>
      </c>
      <c r="AI23" s="160">
        <f t="shared" si="4"/>
        <v>1</v>
      </c>
      <c r="AJ23" s="175" t="s">
        <v>6164</v>
      </c>
      <c r="AK23" s="129">
        <f t="shared" si="5"/>
        <v>2.3330000000000002</v>
      </c>
    </row>
    <row r="24" spans="1:37" s="129" customFormat="1">
      <c r="A24" s="129" t="s">
        <v>3437</v>
      </c>
      <c r="B24" s="156" t="s">
        <v>2842</v>
      </c>
      <c r="C24" s="156" t="s">
        <v>2843</v>
      </c>
      <c r="D24" s="156">
        <v>33255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8">
        <f t="shared" si="2"/>
        <v>0</v>
      </c>
      <c r="AH24" s="159">
        <f t="shared" si="3"/>
        <v>0</v>
      </c>
      <c r="AI24" s="160">
        <f t="shared" si="4"/>
        <v>0</v>
      </c>
      <c r="AJ24" s="175" t="s">
        <v>6165</v>
      </c>
      <c r="AK24" s="129" t="str">
        <f t="shared" si="5"/>
        <v>WWW</v>
      </c>
    </row>
    <row r="25" spans="1:37" s="129" customFormat="1">
      <c r="B25" s="156" t="s">
        <v>5621</v>
      </c>
      <c r="C25" s="156" t="s">
        <v>5622</v>
      </c>
      <c r="D25" s="156">
        <v>33255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8">
        <f t="shared" si="2"/>
        <v>0</v>
      </c>
      <c r="AH25" s="159">
        <f t="shared" si="3"/>
        <v>0</v>
      </c>
      <c r="AI25" s="160">
        <f t="shared" si="4"/>
        <v>0</v>
      </c>
      <c r="AJ25" s="175" t="s">
        <v>3437</v>
      </c>
      <c r="AK25" s="129">
        <f t="shared" si="5"/>
        <v>4</v>
      </c>
    </row>
    <row r="26" spans="1:37" s="129" customFormat="1">
      <c r="A26" s="129" t="s">
        <v>3437</v>
      </c>
      <c r="B26" s="156" t="s">
        <v>2846</v>
      </c>
      <c r="C26" s="156" t="s">
        <v>2847</v>
      </c>
      <c r="D26" s="156">
        <v>33255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8">
        <f t="shared" si="2"/>
        <v>0</v>
      </c>
      <c r="AH26" s="159">
        <f t="shared" si="3"/>
        <v>0</v>
      </c>
      <c r="AI26" s="160">
        <f t="shared" si="4"/>
        <v>0</v>
      </c>
      <c r="AJ26" s="175" t="s">
        <v>6163</v>
      </c>
      <c r="AK26" s="129">
        <f t="shared" si="5"/>
        <v>0</v>
      </c>
    </row>
    <row r="27" spans="1:37" s="129" customFormat="1">
      <c r="A27" s="129" t="s">
        <v>3437</v>
      </c>
      <c r="B27" s="156" t="s">
        <v>2848</v>
      </c>
      <c r="C27" s="156" t="s">
        <v>2849</v>
      </c>
      <c r="D27" s="156">
        <v>33255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8">
        <f t="shared" si="2"/>
        <v>0</v>
      </c>
      <c r="AH27" s="159">
        <f t="shared" si="3"/>
        <v>0</v>
      </c>
      <c r="AI27" s="160">
        <f t="shared" si="4"/>
        <v>0</v>
      </c>
      <c r="AJ27" s="175" t="s">
        <v>6166</v>
      </c>
      <c r="AK27" s="129">
        <f t="shared" si="5"/>
        <v>3.6669999999999998</v>
      </c>
    </row>
    <row r="28" spans="1:37" s="129" customFormat="1">
      <c r="A28" s="129" t="s">
        <v>3437</v>
      </c>
      <c r="B28" s="156" t="s">
        <v>2850</v>
      </c>
      <c r="C28" s="156" t="s">
        <v>2851</v>
      </c>
      <c r="D28" s="156">
        <v>33255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0</v>
      </c>
      <c r="AG28" s="158">
        <f t="shared" si="2"/>
        <v>0</v>
      </c>
      <c r="AH28" s="159">
        <f t="shared" si="3"/>
        <v>0</v>
      </c>
      <c r="AI28" s="160">
        <f t="shared" si="4"/>
        <v>0</v>
      </c>
      <c r="AJ28" s="175" t="s">
        <v>6164</v>
      </c>
      <c r="AK28" s="129">
        <f t="shared" si="5"/>
        <v>2.3330000000000002</v>
      </c>
    </row>
    <row r="29" spans="1:37" s="129" customFormat="1">
      <c r="B29" s="156" t="s">
        <v>5631</v>
      </c>
      <c r="C29" s="156" t="s">
        <v>5632</v>
      </c>
      <c r="D29" s="156">
        <v>33255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8">
        <f t="shared" si="2"/>
        <v>0</v>
      </c>
      <c r="AH29" s="159">
        <f t="shared" si="3"/>
        <v>0</v>
      </c>
      <c r="AI29" s="160">
        <f t="shared" si="4"/>
        <v>0</v>
      </c>
      <c r="AJ29" s="175" t="s">
        <v>6164</v>
      </c>
      <c r="AK29" s="129">
        <f t="shared" si="5"/>
        <v>2.3330000000000002</v>
      </c>
    </row>
    <row r="30" spans="1:37" s="129" customFormat="1">
      <c r="A30" s="129" t="s">
        <v>3437</v>
      </c>
      <c r="B30" s="156" t="s">
        <v>2854</v>
      </c>
      <c r="C30" s="156" t="s">
        <v>2855</v>
      </c>
      <c r="D30" s="156">
        <v>33255</v>
      </c>
      <c r="E30" s="157">
        <v>1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1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8">
        <f t="shared" si="2"/>
        <v>3</v>
      </c>
      <c r="AH30" s="159">
        <f t="shared" si="3"/>
        <v>1</v>
      </c>
      <c r="AI30" s="160">
        <f t="shared" si="4"/>
        <v>3</v>
      </c>
      <c r="AJ30" s="175" t="s">
        <v>6167</v>
      </c>
      <c r="AK30" s="129">
        <f t="shared" si="5"/>
        <v>2.6669999999999998</v>
      </c>
    </row>
    <row r="31" spans="1:37" s="129" customFormat="1">
      <c r="B31" s="156" t="s">
        <v>5635</v>
      </c>
      <c r="C31" s="156" t="s">
        <v>5636</v>
      </c>
      <c r="D31" s="156">
        <v>33255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8">
        <f t="shared" si="2"/>
        <v>0</v>
      </c>
      <c r="AH31" s="159">
        <f t="shared" si="3"/>
        <v>0</v>
      </c>
      <c r="AI31" s="160">
        <f t="shared" si="4"/>
        <v>0</v>
      </c>
      <c r="AJ31" s="175" t="s">
        <v>6163</v>
      </c>
      <c r="AK31" s="129">
        <f t="shared" si="5"/>
        <v>0</v>
      </c>
    </row>
    <row r="32" spans="1:37" s="129" customFormat="1">
      <c r="A32" s="129" t="s">
        <v>3437</v>
      </c>
      <c r="B32" s="156" t="s">
        <v>2858</v>
      </c>
      <c r="C32" s="156" t="s">
        <v>2859</v>
      </c>
      <c r="D32" s="156">
        <v>33255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8">
        <f t="shared" si="2"/>
        <v>0</v>
      </c>
      <c r="AH32" s="159">
        <f t="shared" si="3"/>
        <v>0</v>
      </c>
      <c r="AI32" s="160">
        <f t="shared" si="4"/>
        <v>0</v>
      </c>
      <c r="AJ32" s="175" t="s">
        <v>3437</v>
      </c>
      <c r="AK32" s="129">
        <f t="shared" si="5"/>
        <v>4</v>
      </c>
    </row>
    <row r="33" spans="1:37" s="129" customFormat="1">
      <c r="B33" s="156" t="s">
        <v>5639</v>
      </c>
      <c r="C33" s="156" t="s">
        <v>5640</v>
      </c>
      <c r="D33" s="156">
        <v>33255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1</v>
      </c>
      <c r="K33" s="157">
        <v>0</v>
      </c>
      <c r="L33" s="157">
        <v>1</v>
      </c>
      <c r="M33" s="157">
        <v>0</v>
      </c>
      <c r="N33" s="157">
        <v>0</v>
      </c>
      <c r="O33" s="157">
        <v>0</v>
      </c>
      <c r="P33" s="157">
        <v>1</v>
      </c>
      <c r="Q33" s="157">
        <v>0</v>
      </c>
      <c r="R33" s="157">
        <v>1</v>
      </c>
      <c r="S33" s="157">
        <v>0</v>
      </c>
      <c r="T33" s="157">
        <v>1</v>
      </c>
      <c r="U33" s="157">
        <v>0</v>
      </c>
      <c r="V33" s="157">
        <v>0</v>
      </c>
      <c r="W33" s="157">
        <v>0</v>
      </c>
      <c r="X33" s="157">
        <v>1</v>
      </c>
      <c r="Y33" s="157">
        <v>0</v>
      </c>
      <c r="Z33" s="157">
        <v>1</v>
      </c>
      <c r="AA33" s="157">
        <v>0</v>
      </c>
      <c r="AB33" s="157">
        <v>1</v>
      </c>
      <c r="AC33" s="157">
        <v>0</v>
      </c>
      <c r="AD33" s="157">
        <v>0</v>
      </c>
      <c r="AE33" s="157">
        <v>0</v>
      </c>
      <c r="AF33" s="157">
        <v>0</v>
      </c>
      <c r="AG33" s="158">
        <f t="shared" si="2"/>
        <v>8</v>
      </c>
      <c r="AH33" s="159">
        <f t="shared" si="3"/>
        <v>1</v>
      </c>
      <c r="AI33" s="160">
        <f t="shared" si="4"/>
        <v>8</v>
      </c>
      <c r="AJ33" s="175" t="s">
        <v>6168</v>
      </c>
      <c r="AK33" s="129">
        <f t="shared" si="5"/>
        <v>3</v>
      </c>
    </row>
    <row r="34" spans="1:37" s="129" customFormat="1">
      <c r="B34" s="156" t="s">
        <v>5641</v>
      </c>
      <c r="C34" s="156" t="s">
        <v>5642</v>
      </c>
      <c r="D34" s="156">
        <v>33255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8">
        <f t="shared" si="2"/>
        <v>0</v>
      </c>
      <c r="AH34" s="159">
        <f t="shared" si="3"/>
        <v>0</v>
      </c>
      <c r="AI34" s="160">
        <f t="shared" si="4"/>
        <v>0</v>
      </c>
      <c r="AJ34" s="175" t="s">
        <v>6166</v>
      </c>
      <c r="AK34" s="129">
        <f t="shared" si="5"/>
        <v>3.6669999999999998</v>
      </c>
    </row>
    <row r="35" spans="1:37" s="129" customFormat="1">
      <c r="B35" s="156" t="s">
        <v>5645</v>
      </c>
      <c r="C35" s="156" t="s">
        <v>5646</v>
      </c>
      <c r="D35" s="156">
        <v>33255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8">
        <f t="shared" si="2"/>
        <v>0</v>
      </c>
      <c r="AH35" s="159">
        <f t="shared" si="3"/>
        <v>0</v>
      </c>
      <c r="AI35" s="160">
        <f t="shared" si="4"/>
        <v>0</v>
      </c>
      <c r="AJ35" s="175" t="s">
        <v>6169</v>
      </c>
      <c r="AK35" s="129">
        <f t="shared" si="5"/>
        <v>1.333</v>
      </c>
    </row>
    <row r="36" spans="1:37" s="129" customFormat="1">
      <c r="B36" s="156" t="s">
        <v>5647</v>
      </c>
      <c r="C36" s="156" t="s">
        <v>5648</v>
      </c>
      <c r="D36" s="156">
        <v>33255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8">
        <f t="shared" si="2"/>
        <v>0</v>
      </c>
      <c r="AH36" s="159">
        <f t="shared" si="3"/>
        <v>0</v>
      </c>
      <c r="AI36" s="160">
        <f t="shared" si="4"/>
        <v>0</v>
      </c>
      <c r="AJ36" s="175" t="s">
        <v>6170</v>
      </c>
      <c r="AK36" s="129">
        <f t="shared" si="5"/>
        <v>3.3330000000000002</v>
      </c>
    </row>
    <row r="37" spans="1:37" s="129" customFormat="1">
      <c r="B37" s="156" t="s">
        <v>5655</v>
      </c>
      <c r="C37" s="156" t="s">
        <v>5656</v>
      </c>
      <c r="D37" s="156">
        <v>33255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1</v>
      </c>
      <c r="Q37" s="157">
        <v>0</v>
      </c>
      <c r="R37" s="157">
        <v>0</v>
      </c>
      <c r="S37" s="157">
        <v>0</v>
      </c>
      <c r="T37" s="157">
        <v>1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1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8">
        <f t="shared" si="2"/>
        <v>3</v>
      </c>
      <c r="AH37" s="159">
        <f t="shared" si="3"/>
        <v>1</v>
      </c>
      <c r="AI37" s="160">
        <f t="shared" si="4"/>
        <v>3</v>
      </c>
      <c r="AJ37" s="175" t="s">
        <v>6167</v>
      </c>
      <c r="AK37" s="129">
        <f t="shared" si="5"/>
        <v>2.6669999999999998</v>
      </c>
    </row>
    <row r="38" spans="1:37" s="129" customFormat="1">
      <c r="B38" s="156" t="s">
        <v>5659</v>
      </c>
      <c r="C38" s="156" t="s">
        <v>5660</v>
      </c>
      <c r="D38" s="156">
        <v>33255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1</v>
      </c>
      <c r="L38" s="157">
        <v>0</v>
      </c>
      <c r="M38" s="157">
        <v>1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8">
        <f t="shared" si="2"/>
        <v>2</v>
      </c>
      <c r="AH38" s="159">
        <f t="shared" si="3"/>
        <v>1</v>
      </c>
      <c r="AI38" s="160">
        <f t="shared" si="4"/>
        <v>2</v>
      </c>
      <c r="AJ38" s="175" t="s">
        <v>6167</v>
      </c>
      <c r="AK38" s="129">
        <f t="shared" si="5"/>
        <v>2.6669999999999998</v>
      </c>
    </row>
    <row r="39" spans="1:37" s="129" customFormat="1">
      <c r="A39" s="129" t="s">
        <v>3437</v>
      </c>
      <c r="B39" s="156" t="s">
        <v>2872</v>
      </c>
      <c r="C39" s="156" t="s">
        <v>2873</v>
      </c>
      <c r="D39" s="156">
        <v>33255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8">
        <f t="shared" si="2"/>
        <v>0</v>
      </c>
      <c r="AH39" s="159">
        <f t="shared" si="3"/>
        <v>0</v>
      </c>
      <c r="AI39" s="160">
        <f t="shared" si="4"/>
        <v>0</v>
      </c>
      <c r="AJ39" s="175" t="s">
        <v>6168</v>
      </c>
      <c r="AK39" s="129">
        <f t="shared" si="5"/>
        <v>3</v>
      </c>
    </row>
    <row r="40" spans="1:37" s="129" customFormat="1">
      <c r="A40" s="129" t="s">
        <v>3437</v>
      </c>
      <c r="B40" s="156" t="s">
        <v>2874</v>
      </c>
      <c r="C40" s="156" t="s">
        <v>2875</v>
      </c>
      <c r="D40" s="156">
        <v>33255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8">
        <f t="shared" si="2"/>
        <v>0</v>
      </c>
      <c r="AH40" s="159">
        <f t="shared" si="3"/>
        <v>0</v>
      </c>
      <c r="AI40" s="160">
        <f t="shared" si="4"/>
        <v>0</v>
      </c>
      <c r="AJ40" s="175" t="s">
        <v>6168</v>
      </c>
      <c r="AK40" s="129">
        <f t="shared" si="5"/>
        <v>3</v>
      </c>
    </row>
    <row r="41" spans="1:37" s="129" customFormat="1">
      <c r="A41" s="129" t="s">
        <v>3437</v>
      </c>
      <c r="B41" s="156" t="s">
        <v>2876</v>
      </c>
      <c r="C41" s="156" t="s">
        <v>2877</v>
      </c>
      <c r="D41" s="156">
        <v>33255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1</v>
      </c>
      <c r="L41" s="157">
        <v>0</v>
      </c>
      <c r="M41" s="157">
        <v>1</v>
      </c>
      <c r="N41" s="157">
        <v>0</v>
      </c>
      <c r="O41" s="157">
        <v>1</v>
      </c>
      <c r="P41" s="157">
        <v>0</v>
      </c>
      <c r="Q41" s="157">
        <v>1</v>
      </c>
      <c r="R41" s="157">
        <v>0</v>
      </c>
      <c r="S41" s="157">
        <v>1</v>
      </c>
      <c r="T41" s="157">
        <v>0</v>
      </c>
      <c r="U41" s="157">
        <v>0</v>
      </c>
      <c r="V41" s="157">
        <v>0</v>
      </c>
      <c r="W41" s="157">
        <v>1</v>
      </c>
      <c r="X41" s="157">
        <v>0</v>
      </c>
      <c r="Y41" s="157">
        <v>1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8">
        <f t="shared" si="2"/>
        <v>7</v>
      </c>
      <c r="AH41" s="159">
        <f t="shared" si="3"/>
        <v>1</v>
      </c>
      <c r="AI41" s="160">
        <f t="shared" si="4"/>
        <v>7</v>
      </c>
      <c r="AJ41" s="175" t="s">
        <v>6164</v>
      </c>
      <c r="AK41" s="129">
        <f t="shared" si="5"/>
        <v>2.3330000000000002</v>
      </c>
    </row>
    <row r="42" spans="1:37" s="129" customFormat="1">
      <c r="A42" s="129" t="s">
        <v>3437</v>
      </c>
      <c r="B42" s="156" t="s">
        <v>2878</v>
      </c>
      <c r="C42" s="156" t="s">
        <v>2879</v>
      </c>
      <c r="D42" s="156">
        <v>33255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7">
        <v>0</v>
      </c>
      <c r="AG42" s="158">
        <f t="shared" si="2"/>
        <v>0</v>
      </c>
      <c r="AH42" s="159">
        <f t="shared" si="3"/>
        <v>0</v>
      </c>
      <c r="AI42" s="160">
        <f t="shared" si="4"/>
        <v>0</v>
      </c>
      <c r="AJ42" s="175" t="s">
        <v>6171</v>
      </c>
      <c r="AK42" s="129" t="str">
        <f t="shared" si="5"/>
        <v>QQQ</v>
      </c>
    </row>
    <row r="43" spans="1:37" s="129" customFormat="1">
      <c r="A43" s="129" t="s">
        <v>3437</v>
      </c>
      <c r="B43" s="156" t="s">
        <v>2880</v>
      </c>
      <c r="C43" s="156" t="s">
        <v>2881</v>
      </c>
      <c r="D43" s="156">
        <v>33255</v>
      </c>
      <c r="E43" s="157">
        <v>0</v>
      </c>
      <c r="F43" s="157">
        <v>0</v>
      </c>
      <c r="G43" s="157">
        <v>0</v>
      </c>
      <c r="H43" s="157">
        <v>0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8">
        <f t="shared" si="2"/>
        <v>0</v>
      </c>
      <c r="AH43" s="159">
        <f t="shared" si="3"/>
        <v>0</v>
      </c>
      <c r="AI43" s="160">
        <f t="shared" si="4"/>
        <v>0</v>
      </c>
      <c r="AJ43" s="175" t="s">
        <v>6162</v>
      </c>
      <c r="AK43" s="129">
        <f t="shared" si="5"/>
        <v>2</v>
      </c>
    </row>
    <row r="44" spans="1:37" s="129" customFormat="1">
      <c r="A44" s="129" t="s">
        <v>3437</v>
      </c>
      <c r="B44" s="156" t="s">
        <v>2882</v>
      </c>
      <c r="C44" s="156" t="s">
        <v>2883</v>
      </c>
      <c r="D44" s="156">
        <v>33255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1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8">
        <f t="shared" si="2"/>
        <v>1</v>
      </c>
      <c r="AH44" s="159">
        <f t="shared" si="3"/>
        <v>1</v>
      </c>
      <c r="AI44" s="160">
        <f t="shared" si="4"/>
        <v>1</v>
      </c>
      <c r="AJ44" s="175" t="s">
        <v>6171</v>
      </c>
      <c r="AK44" s="129" t="str">
        <f t="shared" si="5"/>
        <v>QQQ</v>
      </c>
    </row>
    <row r="45" spans="1:37" s="129" customFormat="1">
      <c r="B45" s="156" t="s">
        <v>5669</v>
      </c>
      <c r="C45" s="156" t="s">
        <v>5670</v>
      </c>
      <c r="D45" s="156">
        <v>33255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8">
        <f t="shared" si="2"/>
        <v>0</v>
      </c>
      <c r="AH45" s="159">
        <f t="shared" si="3"/>
        <v>0</v>
      </c>
      <c r="AI45" s="160">
        <f t="shared" si="4"/>
        <v>0</v>
      </c>
      <c r="AJ45" s="175" t="s">
        <v>6164</v>
      </c>
      <c r="AK45" s="129">
        <f t="shared" si="5"/>
        <v>2.3330000000000002</v>
      </c>
    </row>
    <row r="46" spans="1:37" s="129" customFormat="1">
      <c r="B46" s="156" t="s">
        <v>5673</v>
      </c>
      <c r="C46" s="156" t="s">
        <v>5674</v>
      </c>
      <c r="D46" s="156">
        <v>33255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8">
        <f t="shared" si="2"/>
        <v>0</v>
      </c>
      <c r="AH46" s="159">
        <f t="shared" si="3"/>
        <v>0</v>
      </c>
      <c r="AI46" s="160">
        <f t="shared" si="4"/>
        <v>0</v>
      </c>
      <c r="AJ46" s="175" t="s">
        <v>6172</v>
      </c>
      <c r="AK46" s="129">
        <f t="shared" si="5"/>
        <v>0.66700000000000004</v>
      </c>
    </row>
    <row r="47" spans="1:37" s="129" customFormat="1">
      <c r="A47" s="129" t="s">
        <v>3437</v>
      </c>
      <c r="B47" s="156" t="s">
        <v>2888</v>
      </c>
      <c r="C47" s="156" t="s">
        <v>2889</v>
      </c>
      <c r="D47" s="156">
        <v>33255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8">
        <f t="shared" si="2"/>
        <v>0</v>
      </c>
      <c r="AH47" s="159">
        <f t="shared" si="3"/>
        <v>0</v>
      </c>
      <c r="AI47" s="160">
        <f t="shared" si="4"/>
        <v>0</v>
      </c>
      <c r="AJ47" s="175" t="s">
        <v>6163</v>
      </c>
      <c r="AK47" s="129">
        <f t="shared" si="5"/>
        <v>0</v>
      </c>
    </row>
    <row r="48" spans="1:37" s="129" customFormat="1">
      <c r="B48" s="156" t="s">
        <v>5681</v>
      </c>
      <c r="C48" s="156" t="s">
        <v>5682</v>
      </c>
      <c r="D48" s="156">
        <v>33255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1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1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8">
        <f t="shared" si="2"/>
        <v>2</v>
      </c>
      <c r="AH48" s="159">
        <f t="shared" si="3"/>
        <v>1</v>
      </c>
      <c r="AI48" s="160">
        <f t="shared" si="4"/>
        <v>2</v>
      </c>
      <c r="AJ48" s="175" t="s">
        <v>3437</v>
      </c>
      <c r="AK48" s="129">
        <f t="shared" si="5"/>
        <v>4</v>
      </c>
    </row>
    <row r="49" spans="1:37" s="129" customFormat="1">
      <c r="B49" s="156" t="s">
        <v>5685</v>
      </c>
      <c r="C49" s="156" t="s">
        <v>5686</v>
      </c>
      <c r="D49" s="156">
        <v>33255</v>
      </c>
      <c r="E49" s="157">
        <v>1</v>
      </c>
      <c r="F49" s="157">
        <v>0</v>
      </c>
      <c r="G49" s="157">
        <v>0</v>
      </c>
      <c r="H49" s="157">
        <v>0</v>
      </c>
      <c r="I49" s="157">
        <v>1</v>
      </c>
      <c r="J49" s="157">
        <v>0</v>
      </c>
      <c r="K49" s="157">
        <v>1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1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1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1</v>
      </c>
      <c r="AF49" s="157">
        <v>0</v>
      </c>
      <c r="AG49" s="158">
        <f t="shared" si="2"/>
        <v>6</v>
      </c>
      <c r="AH49" s="159">
        <f t="shared" si="3"/>
        <v>1</v>
      </c>
      <c r="AI49" s="160">
        <f t="shared" si="4"/>
        <v>6</v>
      </c>
      <c r="AJ49" s="175" t="s">
        <v>3437</v>
      </c>
      <c r="AK49" s="129">
        <f t="shared" si="5"/>
        <v>4</v>
      </c>
    </row>
    <row r="50" spans="1:37" s="129" customFormat="1">
      <c r="B50" s="156" t="s">
        <v>5687</v>
      </c>
      <c r="C50" s="156" t="s">
        <v>5688</v>
      </c>
      <c r="D50" s="156">
        <v>33255</v>
      </c>
      <c r="E50" s="157">
        <v>0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1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1</v>
      </c>
      <c r="AG50" s="158">
        <f t="shared" si="2"/>
        <v>2</v>
      </c>
      <c r="AH50" s="159">
        <f t="shared" si="3"/>
        <v>1</v>
      </c>
      <c r="AI50" s="160">
        <f t="shared" si="4"/>
        <v>2</v>
      </c>
      <c r="AJ50" s="175" t="s">
        <v>6173</v>
      </c>
      <c r="AK50" s="129">
        <f t="shared" si="5"/>
        <v>1.667</v>
      </c>
    </row>
    <row r="51" spans="1:37" s="129" customFormat="1">
      <c r="B51" s="156" t="s">
        <v>5689</v>
      </c>
      <c r="C51" s="156" t="s">
        <v>5690</v>
      </c>
      <c r="D51" s="156">
        <v>33255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0</v>
      </c>
      <c r="AF51" s="157">
        <v>0</v>
      </c>
      <c r="AG51" s="158">
        <f t="shared" si="2"/>
        <v>0</v>
      </c>
      <c r="AH51" s="159">
        <f t="shared" si="3"/>
        <v>0</v>
      </c>
      <c r="AI51" s="160">
        <f t="shared" si="4"/>
        <v>0</v>
      </c>
      <c r="AJ51" s="175" t="s">
        <v>6169</v>
      </c>
      <c r="AK51" s="129">
        <f t="shared" si="5"/>
        <v>1.333</v>
      </c>
    </row>
    <row r="52" spans="1:37" s="129" customFormat="1">
      <c r="B52" s="156" t="s">
        <v>5691</v>
      </c>
      <c r="C52" s="156" t="s">
        <v>5692</v>
      </c>
      <c r="D52" s="156">
        <v>33255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8">
        <f t="shared" si="2"/>
        <v>0</v>
      </c>
      <c r="AH52" s="159">
        <f t="shared" si="3"/>
        <v>0</v>
      </c>
      <c r="AI52" s="160">
        <f t="shared" si="4"/>
        <v>0</v>
      </c>
      <c r="AJ52" s="175" t="s">
        <v>6163</v>
      </c>
      <c r="AK52" s="129">
        <f t="shared" si="5"/>
        <v>0</v>
      </c>
    </row>
    <row r="53" spans="1:37" s="129" customFormat="1">
      <c r="B53" s="156" t="s">
        <v>5693</v>
      </c>
      <c r="C53" s="156" t="s">
        <v>5694</v>
      </c>
      <c r="D53" s="156">
        <v>33255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1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8">
        <f t="shared" si="2"/>
        <v>1</v>
      </c>
      <c r="AH53" s="159">
        <f t="shared" si="3"/>
        <v>1</v>
      </c>
      <c r="AI53" s="160">
        <f t="shared" si="4"/>
        <v>1</v>
      </c>
      <c r="AJ53" s="175" t="s">
        <v>6167</v>
      </c>
      <c r="AK53" s="129">
        <f t="shared" si="5"/>
        <v>2.6669999999999998</v>
      </c>
    </row>
    <row r="54" spans="1:37" s="129" customFormat="1">
      <c r="B54" s="156" t="s">
        <v>5695</v>
      </c>
      <c r="C54" s="156" t="s">
        <v>5696</v>
      </c>
      <c r="D54" s="156">
        <v>33255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8">
        <f t="shared" si="2"/>
        <v>0</v>
      </c>
      <c r="AH54" s="159">
        <f t="shared" si="3"/>
        <v>0</v>
      </c>
      <c r="AI54" s="160">
        <f t="shared" si="4"/>
        <v>0</v>
      </c>
      <c r="AJ54" s="175" t="s">
        <v>6166</v>
      </c>
      <c r="AK54" s="129">
        <f t="shared" si="5"/>
        <v>3.6669999999999998</v>
      </c>
    </row>
    <row r="55" spans="1:37" s="129" customFormat="1">
      <c r="A55" s="129" t="s">
        <v>3437</v>
      </c>
      <c r="B55" s="156" t="s">
        <v>2904</v>
      </c>
      <c r="C55" s="156" t="s">
        <v>2905</v>
      </c>
      <c r="D55" s="156">
        <v>33255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1</v>
      </c>
      <c r="K55" s="157">
        <v>1</v>
      </c>
      <c r="L55" s="157">
        <v>0</v>
      </c>
      <c r="M55" s="157">
        <v>1</v>
      </c>
      <c r="N55" s="157">
        <v>0</v>
      </c>
      <c r="O55" s="157">
        <v>1</v>
      </c>
      <c r="P55" s="157">
        <v>0</v>
      </c>
      <c r="Q55" s="157">
        <v>1</v>
      </c>
      <c r="R55" s="157">
        <v>0</v>
      </c>
      <c r="S55" s="157">
        <v>1</v>
      </c>
      <c r="T55" s="157">
        <v>0</v>
      </c>
      <c r="U55" s="157">
        <v>1</v>
      </c>
      <c r="V55" s="157">
        <v>0</v>
      </c>
      <c r="W55" s="157">
        <v>1</v>
      </c>
      <c r="X55" s="157">
        <v>0</v>
      </c>
      <c r="Y55" s="157">
        <v>1</v>
      </c>
      <c r="Z55" s="157">
        <v>0</v>
      </c>
      <c r="AA55" s="157">
        <v>1</v>
      </c>
      <c r="AB55" s="157">
        <v>0</v>
      </c>
      <c r="AC55" s="157">
        <v>0</v>
      </c>
      <c r="AD55" s="157">
        <v>0</v>
      </c>
      <c r="AE55" s="157">
        <v>1</v>
      </c>
      <c r="AF55" s="157">
        <v>0</v>
      </c>
      <c r="AG55" s="158">
        <f t="shared" si="2"/>
        <v>11</v>
      </c>
      <c r="AH55" s="159">
        <f t="shared" si="3"/>
        <v>1</v>
      </c>
      <c r="AI55" s="160">
        <f t="shared" si="4"/>
        <v>11</v>
      </c>
      <c r="AJ55" s="175" t="s">
        <v>3437</v>
      </c>
      <c r="AK55" s="129">
        <f t="shared" si="5"/>
        <v>4</v>
      </c>
    </row>
    <row r="56" spans="1:37" s="129" customFormat="1">
      <c r="B56" s="156" t="s">
        <v>5701</v>
      </c>
      <c r="C56" s="156" t="s">
        <v>5702</v>
      </c>
      <c r="D56" s="156">
        <v>33255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1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1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8">
        <f t="shared" si="2"/>
        <v>2</v>
      </c>
      <c r="AH56" s="159">
        <f t="shared" si="3"/>
        <v>1</v>
      </c>
      <c r="AI56" s="160">
        <f t="shared" si="4"/>
        <v>2</v>
      </c>
      <c r="AJ56" s="175" t="s">
        <v>6170</v>
      </c>
      <c r="AK56" s="129">
        <f t="shared" si="5"/>
        <v>3.3330000000000002</v>
      </c>
    </row>
    <row r="57" spans="1:37" s="129" customFormat="1">
      <c r="A57" s="129" t="s">
        <v>3437</v>
      </c>
      <c r="B57" s="156" t="s">
        <v>2908</v>
      </c>
      <c r="C57" s="156" t="s">
        <v>2909</v>
      </c>
      <c r="D57" s="156">
        <v>33255</v>
      </c>
      <c r="E57" s="157">
        <v>1</v>
      </c>
      <c r="F57" s="157">
        <v>0</v>
      </c>
      <c r="G57" s="157">
        <v>0</v>
      </c>
      <c r="H57" s="157">
        <v>0</v>
      </c>
      <c r="I57" s="157">
        <v>1</v>
      </c>
      <c r="J57" s="157">
        <v>0</v>
      </c>
      <c r="K57" s="157">
        <v>1</v>
      </c>
      <c r="L57" s="157">
        <v>0</v>
      </c>
      <c r="M57" s="157">
        <v>1</v>
      </c>
      <c r="N57" s="157">
        <v>0</v>
      </c>
      <c r="O57" s="157">
        <v>1</v>
      </c>
      <c r="P57" s="157">
        <v>0</v>
      </c>
      <c r="Q57" s="157">
        <v>1</v>
      </c>
      <c r="R57" s="157">
        <v>0</v>
      </c>
      <c r="S57" s="157">
        <v>1</v>
      </c>
      <c r="T57" s="157">
        <v>0</v>
      </c>
      <c r="U57" s="157">
        <v>1</v>
      </c>
      <c r="V57" s="157">
        <v>0</v>
      </c>
      <c r="W57" s="157">
        <v>1</v>
      </c>
      <c r="X57" s="157">
        <v>0</v>
      </c>
      <c r="Y57" s="157">
        <v>1</v>
      </c>
      <c r="Z57" s="157">
        <v>0</v>
      </c>
      <c r="AA57" s="157">
        <v>1</v>
      </c>
      <c r="AB57" s="157">
        <v>0</v>
      </c>
      <c r="AC57" s="157">
        <v>0</v>
      </c>
      <c r="AD57" s="157">
        <v>0</v>
      </c>
      <c r="AE57" s="157">
        <v>1</v>
      </c>
      <c r="AF57" s="157">
        <v>0</v>
      </c>
      <c r="AG57" s="158">
        <f t="shared" si="2"/>
        <v>12</v>
      </c>
      <c r="AH57" s="159">
        <f t="shared" si="3"/>
        <v>1</v>
      </c>
      <c r="AI57" s="160">
        <f t="shared" si="4"/>
        <v>12</v>
      </c>
      <c r="AJ57" s="175" t="s">
        <v>3437</v>
      </c>
      <c r="AK57" s="129">
        <f t="shared" si="5"/>
        <v>4</v>
      </c>
    </row>
    <row r="58" spans="1:37" s="129" customFormat="1">
      <c r="B58" s="156" t="s">
        <v>5709</v>
      </c>
      <c r="C58" s="156" t="s">
        <v>5710</v>
      </c>
      <c r="D58" s="156">
        <v>33255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8">
        <f t="shared" si="2"/>
        <v>0</v>
      </c>
      <c r="AH58" s="159">
        <f t="shared" si="3"/>
        <v>0</v>
      </c>
      <c r="AI58" s="160">
        <f t="shared" si="4"/>
        <v>0</v>
      </c>
      <c r="AJ58" s="175" t="s">
        <v>6162</v>
      </c>
      <c r="AK58" s="129">
        <f t="shared" si="5"/>
        <v>2</v>
      </c>
    </row>
    <row r="59" spans="1:37" s="129" customFormat="1">
      <c r="B59" s="156" t="s">
        <v>5717</v>
      </c>
      <c r="C59" s="156" t="s">
        <v>5718</v>
      </c>
      <c r="D59" s="156">
        <v>33255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8">
        <f t="shared" si="2"/>
        <v>0</v>
      </c>
      <c r="AH59" s="159">
        <f t="shared" si="3"/>
        <v>0</v>
      </c>
      <c r="AI59" s="160">
        <f t="shared" si="4"/>
        <v>0</v>
      </c>
      <c r="AJ59" s="175" t="s">
        <v>6167</v>
      </c>
      <c r="AK59" s="129">
        <f t="shared" si="5"/>
        <v>2.6669999999999998</v>
      </c>
    </row>
    <row r="60" spans="1:37" s="129" customFormat="1">
      <c r="B60" s="156" t="s">
        <v>5719</v>
      </c>
      <c r="C60" s="156" t="s">
        <v>5720</v>
      </c>
      <c r="D60" s="156">
        <v>33255</v>
      </c>
      <c r="E60" s="157">
        <v>0</v>
      </c>
      <c r="F60" s="157">
        <v>1</v>
      </c>
      <c r="G60" s="157">
        <v>0</v>
      </c>
      <c r="H60" s="157">
        <v>0</v>
      </c>
      <c r="I60" s="157">
        <v>0</v>
      </c>
      <c r="J60" s="157">
        <v>1</v>
      </c>
      <c r="K60" s="157">
        <v>0</v>
      </c>
      <c r="L60" s="157">
        <v>1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1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1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8">
        <f t="shared" si="2"/>
        <v>5</v>
      </c>
      <c r="AH60" s="159">
        <f t="shared" si="3"/>
        <v>1</v>
      </c>
      <c r="AI60" s="160">
        <f t="shared" si="4"/>
        <v>5</v>
      </c>
      <c r="AJ60" s="175" t="s">
        <v>6170</v>
      </c>
      <c r="AK60" s="129">
        <f t="shared" si="5"/>
        <v>3.3330000000000002</v>
      </c>
    </row>
    <row r="61" spans="1:37" s="129" customFormat="1">
      <c r="A61" s="129" t="s">
        <v>3437</v>
      </c>
      <c r="B61" s="156" t="s">
        <v>2916</v>
      </c>
      <c r="C61" s="156" t="s">
        <v>2917</v>
      </c>
      <c r="D61" s="156">
        <v>33255</v>
      </c>
      <c r="E61" s="157">
        <v>0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8">
        <f t="shared" si="2"/>
        <v>0</v>
      </c>
      <c r="AH61" s="159">
        <f t="shared" si="3"/>
        <v>0</v>
      </c>
      <c r="AI61" s="160">
        <f t="shared" si="4"/>
        <v>0</v>
      </c>
      <c r="AJ61" s="175" t="s">
        <v>6171</v>
      </c>
      <c r="AK61" s="129" t="str">
        <f t="shared" si="5"/>
        <v>QQQ</v>
      </c>
    </row>
    <row r="62" spans="1:37" s="129" customFormat="1">
      <c r="B62" s="156" t="s">
        <v>5721</v>
      </c>
      <c r="C62" s="156" t="s">
        <v>5722</v>
      </c>
      <c r="D62" s="156">
        <v>33255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8">
        <f t="shared" si="2"/>
        <v>0</v>
      </c>
      <c r="AH62" s="159">
        <f t="shared" si="3"/>
        <v>0</v>
      </c>
      <c r="AI62" s="160">
        <f t="shared" si="4"/>
        <v>0</v>
      </c>
      <c r="AJ62" s="175" t="s">
        <v>6170</v>
      </c>
      <c r="AK62" s="129">
        <f t="shared" si="5"/>
        <v>3.3330000000000002</v>
      </c>
    </row>
    <row r="63" spans="1:37" s="129" customFormat="1">
      <c r="A63" s="129" t="s">
        <v>3437</v>
      </c>
      <c r="B63" s="156" t="s">
        <v>2920</v>
      </c>
      <c r="C63" s="156" t="s">
        <v>2921</v>
      </c>
      <c r="D63" s="156">
        <v>33255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8">
        <f t="shared" si="2"/>
        <v>0</v>
      </c>
      <c r="AH63" s="159">
        <f t="shared" si="3"/>
        <v>0</v>
      </c>
      <c r="AI63" s="160">
        <f t="shared" si="4"/>
        <v>0</v>
      </c>
      <c r="AJ63" s="175" t="s">
        <v>6167</v>
      </c>
      <c r="AK63" s="129">
        <f t="shared" si="5"/>
        <v>2.6669999999999998</v>
      </c>
    </row>
    <row r="64" spans="1:37" s="129" customFormat="1">
      <c r="A64" s="129" t="s">
        <v>3437</v>
      </c>
      <c r="B64" s="156" t="s">
        <v>2922</v>
      </c>
      <c r="C64" s="156" t="s">
        <v>2923</v>
      </c>
      <c r="D64" s="156">
        <v>33255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8">
        <f t="shared" si="2"/>
        <v>0</v>
      </c>
      <c r="AH64" s="159">
        <f t="shared" si="3"/>
        <v>0</v>
      </c>
      <c r="AI64" s="160">
        <f t="shared" si="4"/>
        <v>0</v>
      </c>
      <c r="AJ64" s="175" t="s">
        <v>6173</v>
      </c>
      <c r="AK64" s="129">
        <f t="shared" si="5"/>
        <v>1.667</v>
      </c>
    </row>
    <row r="65" spans="1:37" s="129" customFormat="1">
      <c r="B65" s="156" t="s">
        <v>5725</v>
      </c>
      <c r="C65" s="156" t="s">
        <v>5726</v>
      </c>
      <c r="D65" s="156">
        <v>33255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8">
        <f t="shared" si="2"/>
        <v>0</v>
      </c>
      <c r="AH65" s="159">
        <f t="shared" si="3"/>
        <v>0</v>
      </c>
      <c r="AI65" s="160">
        <f t="shared" si="4"/>
        <v>0</v>
      </c>
      <c r="AJ65" s="175" t="s">
        <v>6167</v>
      </c>
      <c r="AK65" s="129">
        <f t="shared" si="5"/>
        <v>2.6669999999999998</v>
      </c>
    </row>
    <row r="66" spans="1:37" s="129" customFormat="1">
      <c r="B66" s="156" t="s">
        <v>5727</v>
      </c>
      <c r="C66" s="156" t="s">
        <v>5728</v>
      </c>
      <c r="D66" s="156">
        <v>33255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8">
        <f t="shared" si="2"/>
        <v>0</v>
      </c>
      <c r="AH66" s="159">
        <f t="shared" si="3"/>
        <v>0</v>
      </c>
      <c r="AI66" s="160">
        <f t="shared" si="4"/>
        <v>0</v>
      </c>
      <c r="AJ66" s="175" t="s">
        <v>6163</v>
      </c>
      <c r="AK66" s="129">
        <f t="shared" si="5"/>
        <v>0</v>
      </c>
    </row>
    <row r="67" spans="1:37" s="129" customFormat="1">
      <c r="B67" s="156" t="s">
        <v>5729</v>
      </c>
      <c r="C67" s="156" t="s">
        <v>5730</v>
      </c>
      <c r="D67" s="156">
        <v>33255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8">
        <f t="shared" si="2"/>
        <v>0</v>
      </c>
      <c r="AH67" s="159">
        <f t="shared" si="3"/>
        <v>0</v>
      </c>
      <c r="AI67" s="160">
        <f t="shared" si="4"/>
        <v>0</v>
      </c>
      <c r="AJ67" s="175" t="s">
        <v>6167</v>
      </c>
      <c r="AK67" s="129">
        <f t="shared" si="5"/>
        <v>2.6669999999999998</v>
      </c>
    </row>
    <row r="68" spans="1:37" s="129" customFormat="1">
      <c r="B68" s="156" t="s">
        <v>5731</v>
      </c>
      <c r="C68" s="156" t="s">
        <v>5732</v>
      </c>
      <c r="D68" s="156">
        <v>33255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8">
        <f t="shared" si="2"/>
        <v>0</v>
      </c>
      <c r="AH68" s="159">
        <f t="shared" si="3"/>
        <v>0</v>
      </c>
      <c r="AI68" s="160">
        <f t="shared" si="4"/>
        <v>0</v>
      </c>
      <c r="AJ68" s="175" t="s">
        <v>6166</v>
      </c>
      <c r="AK68" s="129">
        <f t="shared" si="5"/>
        <v>3.6669999999999998</v>
      </c>
    </row>
    <row r="69" spans="1:37" s="129" customFormat="1">
      <c r="B69" s="156" t="s">
        <v>5733</v>
      </c>
      <c r="C69" s="156" t="s">
        <v>5734</v>
      </c>
      <c r="D69" s="156">
        <v>33255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1</v>
      </c>
      <c r="N69" s="157">
        <v>0</v>
      </c>
      <c r="O69" s="157">
        <v>1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1</v>
      </c>
      <c r="X69" s="157">
        <v>0</v>
      </c>
      <c r="Y69" s="157">
        <v>1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1</v>
      </c>
      <c r="AF69" s="157">
        <v>0</v>
      </c>
      <c r="AG69" s="158">
        <f t="shared" si="2"/>
        <v>5</v>
      </c>
      <c r="AH69" s="159">
        <f t="shared" si="3"/>
        <v>1</v>
      </c>
      <c r="AI69" s="160">
        <f t="shared" si="4"/>
        <v>5</v>
      </c>
      <c r="AJ69" s="175" t="s">
        <v>6170</v>
      </c>
      <c r="AK69" s="129">
        <f t="shared" si="5"/>
        <v>3.3330000000000002</v>
      </c>
    </row>
    <row r="70" spans="1:37" s="129" customFormat="1">
      <c r="B70" s="156" t="s">
        <v>5735</v>
      </c>
      <c r="C70" s="156" t="s">
        <v>5736</v>
      </c>
      <c r="D70" s="156">
        <v>33255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8">
        <f t="shared" si="2"/>
        <v>0</v>
      </c>
      <c r="AH70" s="159">
        <f t="shared" si="3"/>
        <v>0</v>
      </c>
      <c r="AI70" s="160">
        <f t="shared" si="4"/>
        <v>0</v>
      </c>
      <c r="AJ70" s="175" t="s">
        <v>6163</v>
      </c>
      <c r="AK70" s="129">
        <f t="shared" si="5"/>
        <v>0</v>
      </c>
    </row>
    <row r="71" spans="1:37" s="129" customFormat="1">
      <c r="B71" s="156" t="s">
        <v>5737</v>
      </c>
      <c r="C71" s="156" t="s">
        <v>5738</v>
      </c>
      <c r="D71" s="156">
        <v>33255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8">
        <f t="shared" si="2"/>
        <v>0</v>
      </c>
      <c r="AH71" s="159">
        <f t="shared" si="3"/>
        <v>0</v>
      </c>
      <c r="AI71" s="160">
        <f t="shared" si="4"/>
        <v>0</v>
      </c>
      <c r="AJ71" s="175" t="s">
        <v>3437</v>
      </c>
      <c r="AK71" s="129">
        <f t="shared" si="5"/>
        <v>4</v>
      </c>
    </row>
    <row r="72" spans="1:37" s="129" customFormat="1">
      <c r="A72" s="129" t="s">
        <v>3437</v>
      </c>
      <c r="B72" s="156" t="s">
        <v>2938</v>
      </c>
      <c r="C72" s="156" t="s">
        <v>2939</v>
      </c>
      <c r="D72" s="156">
        <v>33255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0</v>
      </c>
      <c r="AG72" s="158">
        <f t="shared" si="2"/>
        <v>0</v>
      </c>
      <c r="AH72" s="159">
        <f t="shared" si="3"/>
        <v>0</v>
      </c>
      <c r="AI72" s="160">
        <f t="shared" si="4"/>
        <v>0</v>
      </c>
      <c r="AJ72" s="175" t="s">
        <v>6164</v>
      </c>
      <c r="AK72" s="129">
        <f t="shared" si="5"/>
        <v>2.3330000000000002</v>
      </c>
    </row>
    <row r="73" spans="1:37" s="129" customFormat="1">
      <c r="B73" s="156" t="s">
        <v>5739</v>
      </c>
      <c r="C73" s="156" t="s">
        <v>5740</v>
      </c>
      <c r="D73" s="156">
        <v>33255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8">
        <f t="shared" si="2"/>
        <v>0</v>
      </c>
      <c r="AH73" s="159">
        <f t="shared" si="3"/>
        <v>0</v>
      </c>
      <c r="AI73" s="160">
        <f t="shared" si="4"/>
        <v>0</v>
      </c>
      <c r="AJ73" s="175" t="s">
        <v>6166</v>
      </c>
      <c r="AK73" s="129">
        <f t="shared" si="5"/>
        <v>3.6669999999999998</v>
      </c>
    </row>
    <row r="74" spans="1:37" s="129" customFormat="1">
      <c r="B74" s="156" t="s">
        <v>5745</v>
      </c>
      <c r="C74" s="156" t="s">
        <v>5746</v>
      </c>
      <c r="D74" s="156">
        <v>33255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7">
        <v>0</v>
      </c>
      <c r="AG74" s="158">
        <f t="shared" si="2"/>
        <v>0</v>
      </c>
      <c r="AH74" s="159">
        <f t="shared" si="3"/>
        <v>0</v>
      </c>
      <c r="AI74" s="160">
        <f t="shared" si="4"/>
        <v>0</v>
      </c>
      <c r="AJ74" s="175" t="s">
        <v>6173</v>
      </c>
      <c r="AK74" s="129">
        <f t="shared" si="5"/>
        <v>1.667</v>
      </c>
    </row>
    <row r="75" spans="1:37" s="129" customFormat="1">
      <c r="B75" s="156" t="s">
        <v>5747</v>
      </c>
      <c r="C75" s="156" t="s">
        <v>5748</v>
      </c>
      <c r="D75" s="156">
        <v>33255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1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1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7">
        <v>0</v>
      </c>
      <c r="AG75" s="158">
        <f t="shared" si="2"/>
        <v>2</v>
      </c>
      <c r="AH75" s="159">
        <f t="shared" si="3"/>
        <v>1</v>
      </c>
      <c r="AI75" s="160">
        <f t="shared" si="4"/>
        <v>2</v>
      </c>
      <c r="AJ75" s="175" t="s">
        <v>6166</v>
      </c>
      <c r="AK75" s="129">
        <f t="shared" si="5"/>
        <v>3.6669999999999998</v>
      </c>
    </row>
    <row r="76" spans="1:37" s="129" customFormat="1">
      <c r="B76" s="156" t="s">
        <v>5749</v>
      </c>
      <c r="C76" s="156" t="s">
        <v>5750</v>
      </c>
      <c r="D76" s="156">
        <v>33255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8">
        <f t="shared" si="2"/>
        <v>0</v>
      </c>
      <c r="AH76" s="159">
        <f t="shared" si="3"/>
        <v>0</v>
      </c>
      <c r="AI76" s="160">
        <f t="shared" si="4"/>
        <v>0</v>
      </c>
      <c r="AJ76" s="175" t="s">
        <v>6167</v>
      </c>
      <c r="AK76" s="129">
        <f t="shared" si="5"/>
        <v>2.6669999999999998</v>
      </c>
    </row>
    <row r="77" spans="1:37" s="129" customFormat="1">
      <c r="A77" s="129" t="s">
        <v>3437</v>
      </c>
      <c r="B77" s="156" t="s">
        <v>2948</v>
      </c>
      <c r="C77" s="156" t="s">
        <v>2949</v>
      </c>
      <c r="D77" s="156">
        <v>33255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8">
        <f t="shared" si="2"/>
        <v>0</v>
      </c>
      <c r="AH77" s="159">
        <f t="shared" si="3"/>
        <v>0</v>
      </c>
      <c r="AI77" s="160">
        <f t="shared" si="4"/>
        <v>0</v>
      </c>
      <c r="AJ77" s="175" t="s">
        <v>6171</v>
      </c>
      <c r="AK77" s="129" t="str">
        <f t="shared" si="5"/>
        <v>QQQ</v>
      </c>
    </row>
    <row r="78" spans="1:37" s="129" customFormat="1">
      <c r="B78" s="156" t="s">
        <v>5751</v>
      </c>
      <c r="C78" s="156" t="s">
        <v>5752</v>
      </c>
      <c r="D78" s="156">
        <v>33255</v>
      </c>
      <c r="E78" s="157">
        <v>0</v>
      </c>
      <c r="F78" s="157">
        <v>0</v>
      </c>
      <c r="G78" s="157">
        <v>0</v>
      </c>
      <c r="H78" s="157">
        <v>0</v>
      </c>
      <c r="I78" s="157">
        <v>1</v>
      </c>
      <c r="J78" s="157">
        <v>0</v>
      </c>
      <c r="K78" s="157">
        <v>1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8">
        <f t="shared" si="2"/>
        <v>2</v>
      </c>
      <c r="AH78" s="159">
        <f t="shared" si="3"/>
        <v>1</v>
      </c>
      <c r="AI78" s="160">
        <f t="shared" si="4"/>
        <v>2</v>
      </c>
      <c r="AJ78" s="175" t="s">
        <v>6167</v>
      </c>
      <c r="AK78" s="129">
        <f t="shared" si="5"/>
        <v>2.6669999999999998</v>
      </c>
    </row>
    <row r="79" spans="1:37" s="129" customFormat="1">
      <c r="A79" s="129" t="s">
        <v>3437</v>
      </c>
      <c r="B79" s="156" t="s">
        <v>2952</v>
      </c>
      <c r="C79" s="156" t="s">
        <v>2953</v>
      </c>
      <c r="D79" s="156">
        <v>33255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1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8">
        <f t="shared" si="2"/>
        <v>1</v>
      </c>
      <c r="AH79" s="159">
        <f t="shared" si="3"/>
        <v>1</v>
      </c>
      <c r="AI79" s="160">
        <f t="shared" si="4"/>
        <v>1</v>
      </c>
      <c r="AJ79" s="175" t="s">
        <v>6163</v>
      </c>
      <c r="AK79" s="129">
        <f t="shared" si="5"/>
        <v>0</v>
      </c>
    </row>
    <row r="80" spans="1:37" s="129" customFormat="1">
      <c r="A80" s="129" t="s">
        <v>3437</v>
      </c>
      <c r="B80" s="156" t="s">
        <v>2954</v>
      </c>
      <c r="C80" s="156" t="s">
        <v>2955</v>
      </c>
      <c r="D80" s="156">
        <v>33255</v>
      </c>
      <c r="E80" s="157">
        <v>0</v>
      </c>
      <c r="F80" s="157">
        <v>0</v>
      </c>
      <c r="G80" s="157">
        <v>0</v>
      </c>
      <c r="H80" s="157">
        <v>0</v>
      </c>
      <c r="I80" s="157">
        <v>1</v>
      </c>
      <c r="J80" s="157">
        <v>0</v>
      </c>
      <c r="K80" s="157">
        <v>1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1</v>
      </c>
      <c r="T80" s="157">
        <v>0</v>
      </c>
      <c r="U80" s="157">
        <v>0</v>
      </c>
      <c r="V80" s="157">
        <v>0</v>
      </c>
      <c r="W80" s="157">
        <v>1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8">
        <f t="shared" si="2"/>
        <v>4</v>
      </c>
      <c r="AH80" s="159">
        <f t="shared" si="3"/>
        <v>1</v>
      </c>
      <c r="AI80" s="160">
        <f t="shared" si="4"/>
        <v>4</v>
      </c>
      <c r="AJ80" s="175" t="s">
        <v>6167</v>
      </c>
      <c r="AK80" s="129">
        <f t="shared" si="5"/>
        <v>2.6669999999999998</v>
      </c>
    </row>
    <row r="81" spans="1:37" s="129" customFormat="1">
      <c r="B81" s="156" t="s">
        <v>5757</v>
      </c>
      <c r="C81" s="156" t="s">
        <v>5758</v>
      </c>
      <c r="D81" s="156">
        <v>33255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8">
        <f t="shared" si="2"/>
        <v>0</v>
      </c>
      <c r="AH81" s="159">
        <f t="shared" si="3"/>
        <v>0</v>
      </c>
      <c r="AI81" s="160">
        <f t="shared" si="4"/>
        <v>0</v>
      </c>
      <c r="AJ81" s="175" t="s">
        <v>6164</v>
      </c>
      <c r="AK81" s="129">
        <f t="shared" si="5"/>
        <v>2.3330000000000002</v>
      </c>
    </row>
    <row r="82" spans="1:37" s="129" customFormat="1">
      <c r="A82" s="129" t="s">
        <v>3437</v>
      </c>
      <c r="B82" s="156" t="s">
        <v>2958</v>
      </c>
      <c r="C82" s="156" t="s">
        <v>2959</v>
      </c>
      <c r="D82" s="156">
        <v>33255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8">
        <f t="shared" si="2"/>
        <v>0</v>
      </c>
      <c r="AH82" s="159">
        <f t="shared" si="3"/>
        <v>0</v>
      </c>
      <c r="AI82" s="160">
        <f t="shared" si="4"/>
        <v>0</v>
      </c>
      <c r="AJ82" s="175" t="s">
        <v>6171</v>
      </c>
      <c r="AK82" s="129" t="str">
        <f t="shared" si="5"/>
        <v>QQQ</v>
      </c>
    </row>
    <row r="83" spans="1:37" s="129" customFormat="1">
      <c r="B83" s="156" t="s">
        <v>5761</v>
      </c>
      <c r="C83" s="156" t="s">
        <v>5762</v>
      </c>
      <c r="D83" s="156">
        <v>33255</v>
      </c>
      <c r="E83" s="157">
        <v>0</v>
      </c>
      <c r="F83" s="157">
        <v>1</v>
      </c>
      <c r="G83" s="157">
        <v>0</v>
      </c>
      <c r="H83" s="157">
        <v>1</v>
      </c>
      <c r="I83" s="157">
        <v>0</v>
      </c>
      <c r="J83" s="157">
        <v>1</v>
      </c>
      <c r="K83" s="157">
        <v>0</v>
      </c>
      <c r="L83" s="157">
        <v>1</v>
      </c>
      <c r="M83" s="157">
        <v>0</v>
      </c>
      <c r="N83" s="157">
        <v>0</v>
      </c>
      <c r="O83" s="157">
        <v>0</v>
      </c>
      <c r="P83" s="157">
        <v>1</v>
      </c>
      <c r="Q83" s="157">
        <v>0</v>
      </c>
      <c r="R83" s="157">
        <v>0</v>
      </c>
      <c r="S83" s="157">
        <v>0</v>
      </c>
      <c r="T83" s="157">
        <v>1</v>
      </c>
      <c r="U83" s="157">
        <v>0</v>
      </c>
      <c r="V83" s="157">
        <v>0</v>
      </c>
      <c r="W83" s="157">
        <v>0</v>
      </c>
      <c r="X83" s="157">
        <v>1</v>
      </c>
      <c r="Y83" s="157">
        <v>0</v>
      </c>
      <c r="Z83" s="157">
        <v>1</v>
      </c>
      <c r="AA83" s="157">
        <v>0</v>
      </c>
      <c r="AB83" s="157">
        <v>1</v>
      </c>
      <c r="AC83" s="157">
        <v>0</v>
      </c>
      <c r="AD83" s="157">
        <v>0</v>
      </c>
      <c r="AE83" s="157">
        <v>0</v>
      </c>
      <c r="AF83" s="157">
        <v>0</v>
      </c>
      <c r="AG83" s="158">
        <f t="shared" si="2"/>
        <v>9</v>
      </c>
      <c r="AH83" s="159">
        <f t="shared" si="3"/>
        <v>1</v>
      </c>
      <c r="AI83" s="160">
        <f t="shared" si="4"/>
        <v>9</v>
      </c>
      <c r="AJ83" s="175" t="s">
        <v>6166</v>
      </c>
      <c r="AK83" s="129">
        <f t="shared" si="5"/>
        <v>3.6669999999999998</v>
      </c>
    </row>
    <row r="84" spans="1:37" s="129" customFormat="1">
      <c r="B84" s="156" t="s">
        <v>5763</v>
      </c>
      <c r="C84" s="156" t="s">
        <v>5764</v>
      </c>
      <c r="D84" s="156">
        <v>33255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8">
        <f t="shared" si="2"/>
        <v>0</v>
      </c>
      <c r="AH84" s="159">
        <f t="shared" si="3"/>
        <v>0</v>
      </c>
      <c r="AI84" s="160">
        <f t="shared" si="4"/>
        <v>0</v>
      </c>
      <c r="AJ84" s="175" t="s">
        <v>6170</v>
      </c>
      <c r="AK84" s="129">
        <f t="shared" si="5"/>
        <v>3.3330000000000002</v>
      </c>
    </row>
    <row r="85" spans="1:37" s="129" customFormat="1">
      <c r="B85" s="156" t="s">
        <v>5767</v>
      </c>
      <c r="C85" s="156" t="s">
        <v>5768</v>
      </c>
      <c r="D85" s="156">
        <v>33255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8">
        <f t="shared" ref="AG85:AG148" si="6">SUM(E85:AF85)</f>
        <v>0</v>
      </c>
      <c r="AH85" s="159">
        <f t="shared" ref="AH85:AH148" si="7">IF(AG85=0,0,1)</f>
        <v>0</v>
      </c>
      <c r="AI85" s="160">
        <f t="shared" ref="AI85:AI148" si="8">SUMPRODUCT($E$17:$AF$17,E85:AF85)</f>
        <v>0</v>
      </c>
      <c r="AJ85" s="175" t="s">
        <v>6168</v>
      </c>
      <c r="AK85" s="129">
        <f t="shared" si="5"/>
        <v>3</v>
      </c>
    </row>
    <row r="86" spans="1:37" s="129" customFormat="1">
      <c r="B86" s="156" t="s">
        <v>5769</v>
      </c>
      <c r="C86" s="156" t="s">
        <v>5770</v>
      </c>
      <c r="D86" s="156">
        <v>33255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8">
        <f t="shared" si="6"/>
        <v>0</v>
      </c>
      <c r="AH86" s="159">
        <f t="shared" si="7"/>
        <v>0</v>
      </c>
      <c r="AI86" s="160">
        <f t="shared" si="8"/>
        <v>0</v>
      </c>
      <c r="AJ86" s="175" t="s">
        <v>6163</v>
      </c>
      <c r="AK86" s="129">
        <f t="shared" ref="AK86:AK149" si="9">VLOOKUP(AJ86,$AJ$2:$AK$17,2,FALSE)</f>
        <v>0</v>
      </c>
    </row>
    <row r="87" spans="1:37" s="129" customFormat="1">
      <c r="B87" s="156" t="s">
        <v>5771</v>
      </c>
      <c r="C87" s="156" t="s">
        <v>5772</v>
      </c>
      <c r="D87" s="156">
        <v>33255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8">
        <f t="shared" si="6"/>
        <v>0</v>
      </c>
      <c r="AH87" s="159">
        <f t="shared" si="7"/>
        <v>0</v>
      </c>
      <c r="AI87" s="160">
        <f t="shared" si="8"/>
        <v>0</v>
      </c>
      <c r="AJ87" s="175" t="s">
        <v>6168</v>
      </c>
      <c r="AK87" s="129">
        <f t="shared" si="9"/>
        <v>3</v>
      </c>
    </row>
    <row r="88" spans="1:37" s="129" customFormat="1">
      <c r="B88" s="156" t="s">
        <v>5775</v>
      </c>
      <c r="C88" s="156" t="s">
        <v>5776</v>
      </c>
      <c r="D88" s="156">
        <v>33255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8">
        <f t="shared" si="6"/>
        <v>0</v>
      </c>
      <c r="AH88" s="159">
        <f t="shared" si="7"/>
        <v>0</v>
      </c>
      <c r="AI88" s="160">
        <f t="shared" si="8"/>
        <v>0</v>
      </c>
      <c r="AJ88" s="175" t="s">
        <v>6164</v>
      </c>
      <c r="AK88" s="129">
        <f t="shared" si="9"/>
        <v>2.3330000000000002</v>
      </c>
    </row>
    <row r="89" spans="1:37" s="129" customFormat="1">
      <c r="B89" s="156" t="s">
        <v>5779</v>
      </c>
      <c r="C89" s="156" t="s">
        <v>5780</v>
      </c>
      <c r="D89" s="156">
        <v>33255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8">
        <f t="shared" si="6"/>
        <v>0</v>
      </c>
      <c r="AH89" s="159">
        <f t="shared" si="7"/>
        <v>0</v>
      </c>
      <c r="AI89" s="160">
        <f t="shared" si="8"/>
        <v>0</v>
      </c>
      <c r="AJ89" s="175" t="s">
        <v>3437</v>
      </c>
      <c r="AK89" s="129">
        <f t="shared" si="9"/>
        <v>4</v>
      </c>
    </row>
    <row r="90" spans="1:37" s="129" customFormat="1">
      <c r="A90" s="129" t="s">
        <v>3437</v>
      </c>
      <c r="B90" s="156" t="s">
        <v>2972</v>
      </c>
      <c r="C90" s="156" t="s">
        <v>2973</v>
      </c>
      <c r="D90" s="156">
        <v>33255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1</v>
      </c>
      <c r="L90" s="157">
        <v>0</v>
      </c>
      <c r="M90" s="157">
        <v>1</v>
      </c>
      <c r="N90" s="157">
        <v>0</v>
      </c>
      <c r="O90" s="157">
        <v>1</v>
      </c>
      <c r="P90" s="157">
        <v>0</v>
      </c>
      <c r="Q90" s="157">
        <v>1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8">
        <f t="shared" si="6"/>
        <v>4</v>
      </c>
      <c r="AH90" s="159">
        <f t="shared" si="7"/>
        <v>1</v>
      </c>
      <c r="AI90" s="160">
        <f t="shared" si="8"/>
        <v>4</v>
      </c>
      <c r="AJ90" s="175" t="s">
        <v>6166</v>
      </c>
      <c r="AK90" s="129">
        <f t="shared" si="9"/>
        <v>3.6669999999999998</v>
      </c>
    </row>
    <row r="91" spans="1:37" s="129" customFormat="1">
      <c r="B91" s="156" t="s">
        <v>5781</v>
      </c>
      <c r="C91" s="156" t="s">
        <v>5782</v>
      </c>
      <c r="D91" s="156">
        <v>33255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8">
        <f t="shared" si="6"/>
        <v>0</v>
      </c>
      <c r="AH91" s="159">
        <f t="shared" si="7"/>
        <v>0</v>
      </c>
      <c r="AI91" s="160">
        <f t="shared" si="8"/>
        <v>0</v>
      </c>
      <c r="AJ91" s="175" t="s">
        <v>6167</v>
      </c>
      <c r="AK91" s="129">
        <f t="shared" si="9"/>
        <v>2.6669999999999998</v>
      </c>
    </row>
    <row r="92" spans="1:37" s="129" customFormat="1">
      <c r="B92" s="156" t="s">
        <v>5783</v>
      </c>
      <c r="C92" s="156" t="s">
        <v>5784</v>
      </c>
      <c r="D92" s="156">
        <v>33255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8">
        <f t="shared" si="6"/>
        <v>0</v>
      </c>
      <c r="AH92" s="159">
        <f t="shared" si="7"/>
        <v>0</v>
      </c>
      <c r="AI92" s="160">
        <f t="shared" si="8"/>
        <v>0</v>
      </c>
      <c r="AJ92" s="175" t="s">
        <v>6167</v>
      </c>
      <c r="AK92" s="129">
        <f t="shared" si="9"/>
        <v>2.6669999999999998</v>
      </c>
    </row>
    <row r="93" spans="1:37" s="129" customFormat="1">
      <c r="B93" s="156" t="s">
        <v>5785</v>
      </c>
      <c r="C93" s="156" t="s">
        <v>5786</v>
      </c>
      <c r="D93" s="156">
        <v>33255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8">
        <f t="shared" si="6"/>
        <v>0</v>
      </c>
      <c r="AH93" s="159">
        <f t="shared" si="7"/>
        <v>0</v>
      </c>
      <c r="AI93" s="160">
        <f t="shared" si="8"/>
        <v>0</v>
      </c>
      <c r="AJ93" s="175" t="s">
        <v>6162</v>
      </c>
      <c r="AK93" s="129">
        <f t="shared" si="9"/>
        <v>2</v>
      </c>
    </row>
    <row r="94" spans="1:37" s="129" customFormat="1">
      <c r="B94" s="156" t="s">
        <v>4744</v>
      </c>
      <c r="C94" s="156" t="s">
        <v>4745</v>
      </c>
      <c r="D94" s="156">
        <v>33255</v>
      </c>
      <c r="E94" s="157">
        <v>0</v>
      </c>
      <c r="F94" s="157">
        <v>0</v>
      </c>
      <c r="G94" s="157">
        <v>0</v>
      </c>
      <c r="H94" s="157">
        <v>0</v>
      </c>
      <c r="I94" s="157">
        <v>0</v>
      </c>
      <c r="J94" s="157">
        <v>0</v>
      </c>
      <c r="K94" s="157">
        <v>0</v>
      </c>
      <c r="L94" s="157">
        <v>0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7">
        <v>0</v>
      </c>
      <c r="S94" s="157">
        <v>0</v>
      </c>
      <c r="T94" s="157">
        <v>0</v>
      </c>
      <c r="U94" s="157">
        <v>0</v>
      </c>
      <c r="V94" s="157">
        <v>0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0</v>
      </c>
      <c r="AC94" s="157">
        <v>0</v>
      </c>
      <c r="AD94" s="157">
        <v>0</v>
      </c>
      <c r="AE94" s="157">
        <v>0</v>
      </c>
      <c r="AF94" s="157">
        <v>0</v>
      </c>
      <c r="AG94" s="158">
        <f t="shared" si="6"/>
        <v>0</v>
      </c>
      <c r="AH94" s="159">
        <f t="shared" si="7"/>
        <v>0</v>
      </c>
      <c r="AI94" s="160">
        <f t="shared" si="8"/>
        <v>0</v>
      </c>
      <c r="AJ94" s="175" t="s">
        <v>3437</v>
      </c>
      <c r="AK94" s="129">
        <f t="shared" si="9"/>
        <v>4</v>
      </c>
    </row>
    <row r="95" spans="1:37" s="129" customFormat="1">
      <c r="B95" s="156" t="s">
        <v>5787</v>
      </c>
      <c r="C95" s="156" t="s">
        <v>5788</v>
      </c>
      <c r="D95" s="156">
        <v>33255</v>
      </c>
      <c r="E95" s="157">
        <v>0</v>
      </c>
      <c r="F95" s="157">
        <v>0</v>
      </c>
      <c r="G95" s="157">
        <v>0</v>
      </c>
      <c r="H95" s="157">
        <v>0</v>
      </c>
      <c r="I95" s="157">
        <v>0</v>
      </c>
      <c r="J95" s="157">
        <v>0</v>
      </c>
      <c r="K95" s="157">
        <v>0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0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0</v>
      </c>
      <c r="AF95" s="157">
        <v>0</v>
      </c>
      <c r="AG95" s="158">
        <f t="shared" si="6"/>
        <v>0</v>
      </c>
      <c r="AH95" s="159">
        <f t="shared" si="7"/>
        <v>0</v>
      </c>
      <c r="AI95" s="160">
        <f t="shared" si="8"/>
        <v>0</v>
      </c>
      <c r="AJ95" s="175" t="s">
        <v>6168</v>
      </c>
      <c r="AK95" s="129">
        <f t="shared" si="9"/>
        <v>3</v>
      </c>
    </row>
    <row r="96" spans="1:37" s="129" customFormat="1">
      <c r="B96" s="156" t="s">
        <v>5789</v>
      </c>
      <c r="C96" s="156" t="s">
        <v>5790</v>
      </c>
      <c r="D96" s="156">
        <v>33255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7">
        <v>0</v>
      </c>
      <c r="AG96" s="158">
        <f t="shared" si="6"/>
        <v>0</v>
      </c>
      <c r="AH96" s="159">
        <f t="shared" si="7"/>
        <v>0</v>
      </c>
      <c r="AI96" s="160">
        <f t="shared" si="8"/>
        <v>0</v>
      </c>
      <c r="AJ96" s="175" t="s">
        <v>6173</v>
      </c>
      <c r="AK96" s="129">
        <f t="shared" si="9"/>
        <v>1.667</v>
      </c>
    </row>
    <row r="97" spans="1:37" s="129" customFormat="1">
      <c r="B97" s="156" t="s">
        <v>5791</v>
      </c>
      <c r="C97" s="156" t="s">
        <v>5792</v>
      </c>
      <c r="D97" s="156">
        <v>33255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57">
        <v>1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7">
        <v>0</v>
      </c>
      <c r="AG97" s="158">
        <f t="shared" si="6"/>
        <v>1</v>
      </c>
      <c r="AH97" s="159">
        <f t="shared" si="7"/>
        <v>1</v>
      </c>
      <c r="AI97" s="160">
        <f t="shared" si="8"/>
        <v>1</v>
      </c>
      <c r="AJ97" s="175" t="s">
        <v>6168</v>
      </c>
      <c r="AK97" s="129">
        <f t="shared" si="9"/>
        <v>3</v>
      </c>
    </row>
    <row r="98" spans="1:37" s="129" customFormat="1">
      <c r="A98" s="129" t="s">
        <v>3437</v>
      </c>
      <c r="B98" s="156" t="s">
        <v>2984</v>
      </c>
      <c r="C98" s="156" t="s">
        <v>2985</v>
      </c>
      <c r="D98" s="156">
        <v>33255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8">
        <f t="shared" si="6"/>
        <v>0</v>
      </c>
      <c r="AH98" s="159">
        <f t="shared" si="7"/>
        <v>0</v>
      </c>
      <c r="AI98" s="160">
        <f t="shared" si="8"/>
        <v>0</v>
      </c>
      <c r="AJ98" s="175" t="s">
        <v>6169</v>
      </c>
      <c r="AK98" s="129">
        <f t="shared" si="9"/>
        <v>1.333</v>
      </c>
    </row>
    <row r="99" spans="1:37" s="129" customFormat="1">
      <c r="B99" s="156" t="s">
        <v>5793</v>
      </c>
      <c r="C99" s="156" t="s">
        <v>5794</v>
      </c>
      <c r="D99" s="156">
        <v>33255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8">
        <f t="shared" si="6"/>
        <v>0</v>
      </c>
      <c r="AH99" s="159">
        <f t="shared" si="7"/>
        <v>0</v>
      </c>
      <c r="AI99" s="160">
        <f t="shared" si="8"/>
        <v>0</v>
      </c>
      <c r="AJ99" s="175" t="s">
        <v>6162</v>
      </c>
      <c r="AK99" s="129">
        <f t="shared" si="9"/>
        <v>2</v>
      </c>
    </row>
    <row r="100" spans="1:37" s="129" customFormat="1">
      <c r="A100" s="129" t="s">
        <v>3437</v>
      </c>
      <c r="B100" s="156" t="s">
        <v>2986</v>
      </c>
      <c r="C100" s="156" t="s">
        <v>2987</v>
      </c>
      <c r="D100" s="156">
        <v>33255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8">
        <f t="shared" si="6"/>
        <v>0</v>
      </c>
      <c r="AH100" s="159">
        <f t="shared" si="7"/>
        <v>0</v>
      </c>
      <c r="AI100" s="160">
        <f t="shared" si="8"/>
        <v>0</v>
      </c>
      <c r="AJ100" s="175" t="s">
        <v>6162</v>
      </c>
      <c r="AK100" s="129">
        <f t="shared" si="9"/>
        <v>2</v>
      </c>
    </row>
    <row r="101" spans="1:37" s="129" customFormat="1">
      <c r="A101" s="129" t="s">
        <v>3437</v>
      </c>
      <c r="B101" s="156" t="s">
        <v>2988</v>
      </c>
      <c r="C101" s="156" t="s">
        <v>2989</v>
      </c>
      <c r="D101" s="156">
        <v>33255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1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8">
        <f t="shared" si="6"/>
        <v>1</v>
      </c>
      <c r="AH101" s="159">
        <f t="shared" si="7"/>
        <v>1</v>
      </c>
      <c r="AI101" s="160">
        <f t="shared" si="8"/>
        <v>1</v>
      </c>
      <c r="AJ101" s="175" t="s">
        <v>3437</v>
      </c>
      <c r="AK101" s="129">
        <f t="shared" si="9"/>
        <v>4</v>
      </c>
    </row>
    <row r="102" spans="1:37" s="129" customFormat="1">
      <c r="B102" s="156" t="s">
        <v>5795</v>
      </c>
      <c r="C102" s="156" t="s">
        <v>5796</v>
      </c>
      <c r="D102" s="156">
        <v>33255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0</v>
      </c>
      <c r="U102" s="157">
        <v>0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0</v>
      </c>
      <c r="AC102" s="157">
        <v>0</v>
      </c>
      <c r="AD102" s="157">
        <v>0</v>
      </c>
      <c r="AE102" s="157">
        <v>0</v>
      </c>
      <c r="AF102" s="157">
        <v>0</v>
      </c>
      <c r="AG102" s="158">
        <f t="shared" si="6"/>
        <v>0</v>
      </c>
      <c r="AH102" s="159">
        <f t="shared" si="7"/>
        <v>0</v>
      </c>
      <c r="AI102" s="160">
        <f t="shared" si="8"/>
        <v>0</v>
      </c>
      <c r="AJ102" s="175" t="s">
        <v>6166</v>
      </c>
      <c r="AK102" s="129">
        <f t="shared" si="9"/>
        <v>3.6669999999999998</v>
      </c>
    </row>
    <row r="103" spans="1:37" s="129" customFormat="1">
      <c r="B103" s="156" t="s">
        <v>5799</v>
      </c>
      <c r="C103" s="156" t="s">
        <v>5800</v>
      </c>
      <c r="D103" s="156">
        <v>33255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8">
        <f t="shared" si="6"/>
        <v>0</v>
      </c>
      <c r="AH103" s="159">
        <f t="shared" si="7"/>
        <v>0</v>
      </c>
      <c r="AI103" s="160">
        <f t="shared" si="8"/>
        <v>0</v>
      </c>
      <c r="AJ103" s="175" t="s">
        <v>6166</v>
      </c>
      <c r="AK103" s="129">
        <f t="shared" si="9"/>
        <v>3.6669999999999998</v>
      </c>
    </row>
    <row r="104" spans="1:37" s="129" customFormat="1">
      <c r="A104" s="129" t="s">
        <v>3437</v>
      </c>
      <c r="B104" s="156" t="s">
        <v>2994</v>
      </c>
      <c r="C104" s="156" t="s">
        <v>2995</v>
      </c>
      <c r="D104" s="156">
        <v>33255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8">
        <f t="shared" si="6"/>
        <v>0</v>
      </c>
      <c r="AH104" s="159">
        <f t="shared" si="7"/>
        <v>0</v>
      </c>
      <c r="AI104" s="160">
        <f t="shared" si="8"/>
        <v>0</v>
      </c>
      <c r="AJ104" s="175" t="s">
        <v>3438</v>
      </c>
      <c r="AK104" s="129">
        <f t="shared" si="9"/>
        <v>1</v>
      </c>
    </row>
    <row r="105" spans="1:37" s="129" customFormat="1">
      <c r="B105" s="156" t="s">
        <v>5803</v>
      </c>
      <c r="C105" s="156" t="s">
        <v>5804</v>
      </c>
      <c r="D105" s="156">
        <v>33255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8">
        <f t="shared" si="6"/>
        <v>0</v>
      </c>
      <c r="AH105" s="159">
        <f t="shared" si="7"/>
        <v>0</v>
      </c>
      <c r="AI105" s="160">
        <f t="shared" si="8"/>
        <v>0</v>
      </c>
      <c r="AJ105" s="175" t="s">
        <v>6164</v>
      </c>
      <c r="AK105" s="129">
        <f t="shared" si="9"/>
        <v>2.3330000000000002</v>
      </c>
    </row>
    <row r="106" spans="1:37" s="129" customFormat="1">
      <c r="A106" s="129" t="s">
        <v>3437</v>
      </c>
      <c r="B106" s="156" t="s">
        <v>2998</v>
      </c>
      <c r="C106" s="156" t="s">
        <v>2999</v>
      </c>
      <c r="D106" s="156">
        <v>33255</v>
      </c>
      <c r="E106" s="157">
        <v>0</v>
      </c>
      <c r="F106" s="157">
        <v>0</v>
      </c>
      <c r="G106" s="157">
        <v>0</v>
      </c>
      <c r="H106" s="157">
        <v>0</v>
      </c>
      <c r="I106" s="157">
        <v>1</v>
      </c>
      <c r="J106" s="157">
        <v>0</v>
      </c>
      <c r="K106" s="157">
        <v>1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1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1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1</v>
      </c>
      <c r="AF106" s="157">
        <v>0</v>
      </c>
      <c r="AG106" s="158">
        <f t="shared" si="6"/>
        <v>5</v>
      </c>
      <c r="AH106" s="159">
        <f t="shared" si="7"/>
        <v>1</v>
      </c>
      <c r="AI106" s="160">
        <f t="shared" si="8"/>
        <v>5</v>
      </c>
      <c r="AJ106" s="175" t="s">
        <v>6166</v>
      </c>
      <c r="AK106" s="129">
        <f t="shared" si="9"/>
        <v>3.6669999999999998</v>
      </c>
    </row>
    <row r="107" spans="1:37" s="129" customFormat="1">
      <c r="B107" s="156" t="s">
        <v>5805</v>
      </c>
      <c r="C107" s="156" t="s">
        <v>5806</v>
      </c>
      <c r="D107" s="156">
        <v>33255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8">
        <f t="shared" si="6"/>
        <v>0</v>
      </c>
      <c r="AH107" s="159">
        <f t="shared" si="7"/>
        <v>0</v>
      </c>
      <c r="AI107" s="160">
        <f t="shared" si="8"/>
        <v>0</v>
      </c>
      <c r="AJ107" s="175" t="s">
        <v>6168</v>
      </c>
      <c r="AK107" s="129">
        <f t="shared" si="9"/>
        <v>3</v>
      </c>
    </row>
    <row r="108" spans="1:37" s="129" customFormat="1">
      <c r="B108" s="156" t="s">
        <v>5807</v>
      </c>
      <c r="C108" s="156" t="s">
        <v>5808</v>
      </c>
      <c r="D108" s="156">
        <v>33255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0</v>
      </c>
      <c r="K108" s="157">
        <v>1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7">
        <v>0</v>
      </c>
      <c r="AG108" s="158">
        <f t="shared" si="6"/>
        <v>1</v>
      </c>
      <c r="AH108" s="159">
        <f t="shared" si="7"/>
        <v>1</v>
      </c>
      <c r="AI108" s="160">
        <f t="shared" si="8"/>
        <v>1</v>
      </c>
      <c r="AJ108" s="175" t="s">
        <v>6173</v>
      </c>
      <c r="AK108" s="129">
        <f t="shared" si="9"/>
        <v>1.667</v>
      </c>
    </row>
    <row r="109" spans="1:37" s="129" customFormat="1">
      <c r="B109" s="156" t="s">
        <v>5813</v>
      </c>
      <c r="C109" s="156" t="s">
        <v>5814</v>
      </c>
      <c r="D109" s="156">
        <v>33255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7">
        <v>0</v>
      </c>
      <c r="AG109" s="158">
        <f t="shared" si="6"/>
        <v>0</v>
      </c>
      <c r="AH109" s="159">
        <f t="shared" si="7"/>
        <v>0</v>
      </c>
      <c r="AI109" s="160">
        <f t="shared" si="8"/>
        <v>0</v>
      </c>
      <c r="AJ109" s="175" t="s">
        <v>6166</v>
      </c>
      <c r="AK109" s="129">
        <f t="shared" si="9"/>
        <v>3.6669999999999998</v>
      </c>
    </row>
    <row r="110" spans="1:37" s="129" customFormat="1">
      <c r="B110" s="156" t="s">
        <v>5817</v>
      </c>
      <c r="C110" s="156" t="s">
        <v>5818</v>
      </c>
      <c r="D110" s="156">
        <v>33255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7">
        <v>0</v>
      </c>
      <c r="AF110" s="157">
        <v>0</v>
      </c>
      <c r="AG110" s="158">
        <f t="shared" si="6"/>
        <v>0</v>
      </c>
      <c r="AH110" s="159">
        <f t="shared" si="7"/>
        <v>0</v>
      </c>
      <c r="AI110" s="160">
        <f t="shared" si="8"/>
        <v>0</v>
      </c>
      <c r="AJ110" s="175" t="s">
        <v>6162</v>
      </c>
      <c r="AK110" s="129">
        <f t="shared" si="9"/>
        <v>2</v>
      </c>
    </row>
    <row r="111" spans="1:37" s="129" customFormat="1">
      <c r="A111" s="129" t="s">
        <v>3437</v>
      </c>
      <c r="B111" s="156" t="s">
        <v>3008</v>
      </c>
      <c r="C111" s="156" t="s">
        <v>3009</v>
      </c>
      <c r="D111" s="156">
        <v>33255</v>
      </c>
      <c r="E111" s="157">
        <v>0</v>
      </c>
      <c r="F111" s="157">
        <v>0</v>
      </c>
      <c r="G111" s="157">
        <v>0</v>
      </c>
      <c r="H111" s="157">
        <v>0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8">
        <f t="shared" si="6"/>
        <v>0</v>
      </c>
      <c r="AH111" s="159">
        <f t="shared" si="7"/>
        <v>0</v>
      </c>
      <c r="AI111" s="160">
        <f t="shared" si="8"/>
        <v>0</v>
      </c>
      <c r="AJ111" s="175" t="s">
        <v>6171</v>
      </c>
      <c r="AK111" s="129" t="str">
        <f t="shared" si="9"/>
        <v>QQQ</v>
      </c>
    </row>
    <row r="112" spans="1:37" s="129" customFormat="1">
      <c r="A112" s="129" t="s">
        <v>3437</v>
      </c>
      <c r="B112" s="156" t="s">
        <v>3010</v>
      </c>
      <c r="C112" s="156" t="s">
        <v>3011</v>
      </c>
      <c r="D112" s="156">
        <v>33255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8">
        <f t="shared" si="6"/>
        <v>0</v>
      </c>
      <c r="AH112" s="159">
        <f t="shared" si="7"/>
        <v>0</v>
      </c>
      <c r="AI112" s="160">
        <f t="shared" si="8"/>
        <v>0</v>
      </c>
      <c r="AJ112" s="175" t="s">
        <v>6170</v>
      </c>
      <c r="AK112" s="129">
        <f t="shared" si="9"/>
        <v>3.3330000000000002</v>
      </c>
    </row>
    <row r="113" spans="1:37" s="129" customFormat="1">
      <c r="B113" s="156" t="s">
        <v>5819</v>
      </c>
      <c r="C113" s="156" t="s">
        <v>5820</v>
      </c>
      <c r="D113" s="156">
        <v>33255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1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7">
        <v>0</v>
      </c>
      <c r="AF113" s="157">
        <v>0</v>
      </c>
      <c r="AG113" s="158">
        <f t="shared" si="6"/>
        <v>1</v>
      </c>
      <c r="AH113" s="159">
        <f t="shared" si="7"/>
        <v>1</v>
      </c>
      <c r="AI113" s="160">
        <f t="shared" si="8"/>
        <v>1</v>
      </c>
      <c r="AJ113" s="175" t="s">
        <v>6170</v>
      </c>
      <c r="AK113" s="129">
        <f t="shared" si="9"/>
        <v>3.3330000000000002</v>
      </c>
    </row>
    <row r="114" spans="1:37" s="129" customFormat="1">
      <c r="B114" s="156" t="s">
        <v>5823</v>
      </c>
      <c r="C114" s="156" t="s">
        <v>5824</v>
      </c>
      <c r="D114" s="156">
        <v>33255</v>
      </c>
      <c r="E114" s="157">
        <v>1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1</v>
      </c>
      <c r="L114" s="157">
        <v>0</v>
      </c>
      <c r="M114" s="157">
        <v>0</v>
      </c>
      <c r="N114" s="157">
        <v>0</v>
      </c>
      <c r="O114" s="157">
        <v>1</v>
      </c>
      <c r="P114" s="157">
        <v>0</v>
      </c>
      <c r="Q114" s="157">
        <v>1</v>
      </c>
      <c r="R114" s="157">
        <v>0</v>
      </c>
      <c r="S114" s="157">
        <v>0</v>
      </c>
      <c r="T114" s="157">
        <v>1</v>
      </c>
      <c r="U114" s="157">
        <v>0</v>
      </c>
      <c r="V114" s="157">
        <v>0</v>
      </c>
      <c r="W114" s="157">
        <v>0</v>
      </c>
      <c r="X114" s="157">
        <v>1</v>
      </c>
      <c r="Y114" s="157">
        <v>0</v>
      </c>
      <c r="Z114" s="157">
        <v>1</v>
      </c>
      <c r="AA114" s="157">
        <v>0</v>
      </c>
      <c r="AB114" s="157">
        <v>1</v>
      </c>
      <c r="AC114" s="157">
        <v>0</v>
      </c>
      <c r="AD114" s="157">
        <v>0</v>
      </c>
      <c r="AE114" s="157">
        <v>0</v>
      </c>
      <c r="AF114" s="157">
        <v>0</v>
      </c>
      <c r="AG114" s="158">
        <f t="shared" si="6"/>
        <v>8</v>
      </c>
      <c r="AH114" s="159">
        <f t="shared" si="7"/>
        <v>1</v>
      </c>
      <c r="AI114" s="160">
        <f t="shared" si="8"/>
        <v>8</v>
      </c>
      <c r="AJ114" s="175" t="s">
        <v>6166</v>
      </c>
      <c r="AK114" s="129">
        <f t="shared" si="9"/>
        <v>3.6669999999999998</v>
      </c>
    </row>
    <row r="115" spans="1:37" s="129" customFormat="1">
      <c r="B115" s="156" t="s">
        <v>5825</v>
      </c>
      <c r="C115" s="156" t="s">
        <v>5826</v>
      </c>
      <c r="D115" s="156">
        <v>33255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1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1</v>
      </c>
      <c r="AA115" s="157">
        <v>0</v>
      </c>
      <c r="AB115" s="157">
        <v>1</v>
      </c>
      <c r="AC115" s="157">
        <v>0</v>
      </c>
      <c r="AD115" s="157">
        <v>0</v>
      </c>
      <c r="AE115" s="157">
        <v>0</v>
      </c>
      <c r="AF115" s="157">
        <v>0</v>
      </c>
      <c r="AG115" s="158">
        <f t="shared" si="6"/>
        <v>3</v>
      </c>
      <c r="AH115" s="159">
        <f t="shared" si="7"/>
        <v>1</v>
      </c>
      <c r="AI115" s="160">
        <f t="shared" si="8"/>
        <v>3</v>
      </c>
      <c r="AJ115" s="175" t="s">
        <v>6170</v>
      </c>
      <c r="AK115" s="129">
        <f t="shared" si="9"/>
        <v>3.3330000000000002</v>
      </c>
    </row>
    <row r="116" spans="1:37" s="129" customFormat="1">
      <c r="B116" s="156" t="s">
        <v>5827</v>
      </c>
      <c r="C116" s="156" t="s">
        <v>5828</v>
      </c>
      <c r="D116" s="156">
        <v>33255</v>
      </c>
      <c r="E116" s="157">
        <v>0</v>
      </c>
      <c r="F116" s="157">
        <v>1</v>
      </c>
      <c r="G116" s="157">
        <v>0</v>
      </c>
      <c r="H116" s="157">
        <v>1</v>
      </c>
      <c r="I116" s="157">
        <v>0</v>
      </c>
      <c r="J116" s="157">
        <v>0</v>
      </c>
      <c r="K116" s="157">
        <v>0</v>
      </c>
      <c r="L116" s="157">
        <v>1</v>
      </c>
      <c r="M116" s="157">
        <v>0</v>
      </c>
      <c r="N116" s="157">
        <v>0</v>
      </c>
      <c r="O116" s="157">
        <v>0</v>
      </c>
      <c r="P116" s="157">
        <v>1</v>
      </c>
      <c r="Q116" s="157">
        <v>0</v>
      </c>
      <c r="R116" s="157">
        <v>0</v>
      </c>
      <c r="S116" s="157">
        <v>0</v>
      </c>
      <c r="T116" s="157">
        <v>1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8">
        <f t="shared" si="6"/>
        <v>5</v>
      </c>
      <c r="AH116" s="159">
        <f t="shared" si="7"/>
        <v>1</v>
      </c>
      <c r="AI116" s="160">
        <f t="shared" si="8"/>
        <v>5</v>
      </c>
      <c r="AJ116" s="175" t="s">
        <v>6168</v>
      </c>
      <c r="AK116" s="129">
        <f t="shared" si="9"/>
        <v>3</v>
      </c>
    </row>
    <row r="117" spans="1:37" s="129" customFormat="1">
      <c r="B117" s="156" t="s">
        <v>5829</v>
      </c>
      <c r="C117" s="156" t="s">
        <v>5830</v>
      </c>
      <c r="D117" s="156">
        <v>33255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8">
        <f t="shared" si="6"/>
        <v>0</v>
      </c>
      <c r="AH117" s="159">
        <f t="shared" si="7"/>
        <v>0</v>
      </c>
      <c r="AI117" s="160">
        <f t="shared" si="8"/>
        <v>0</v>
      </c>
      <c r="AJ117" s="175" t="s">
        <v>6168</v>
      </c>
      <c r="AK117" s="129">
        <f t="shared" si="9"/>
        <v>3</v>
      </c>
    </row>
    <row r="118" spans="1:37" s="129" customFormat="1">
      <c r="B118" s="156" t="s">
        <v>5831</v>
      </c>
      <c r="C118" s="156" t="s">
        <v>5832</v>
      </c>
      <c r="D118" s="156">
        <v>33255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1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8">
        <f t="shared" si="6"/>
        <v>1</v>
      </c>
      <c r="AH118" s="159">
        <f t="shared" si="7"/>
        <v>1</v>
      </c>
      <c r="AI118" s="160">
        <f t="shared" si="8"/>
        <v>1</v>
      </c>
      <c r="AJ118" s="175" t="s">
        <v>6167</v>
      </c>
      <c r="AK118" s="129">
        <f t="shared" si="9"/>
        <v>2.6669999999999998</v>
      </c>
    </row>
    <row r="119" spans="1:37" s="129" customFormat="1">
      <c r="B119" s="156" t="s">
        <v>5833</v>
      </c>
      <c r="C119" s="156" t="s">
        <v>5834</v>
      </c>
      <c r="D119" s="156">
        <v>33255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0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8">
        <f t="shared" si="6"/>
        <v>0</v>
      </c>
      <c r="AH119" s="159">
        <f t="shared" si="7"/>
        <v>0</v>
      </c>
      <c r="AI119" s="160">
        <f t="shared" si="8"/>
        <v>0</v>
      </c>
      <c r="AJ119" s="175" t="s">
        <v>6170</v>
      </c>
      <c r="AK119" s="129">
        <f t="shared" si="9"/>
        <v>3.3330000000000002</v>
      </c>
    </row>
    <row r="120" spans="1:37" s="129" customFormat="1">
      <c r="A120" s="129" t="s">
        <v>3437</v>
      </c>
      <c r="B120" s="156" t="s">
        <v>3026</v>
      </c>
      <c r="C120" s="156" t="s">
        <v>3027</v>
      </c>
      <c r="D120" s="156">
        <v>33255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1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1</v>
      </c>
      <c r="AF120" s="157">
        <v>0</v>
      </c>
      <c r="AG120" s="158">
        <f t="shared" si="6"/>
        <v>2</v>
      </c>
      <c r="AH120" s="159">
        <f t="shared" si="7"/>
        <v>1</v>
      </c>
      <c r="AI120" s="160">
        <f t="shared" si="8"/>
        <v>2</v>
      </c>
      <c r="AJ120" s="175" t="s">
        <v>6170</v>
      </c>
      <c r="AK120" s="129">
        <f t="shared" si="9"/>
        <v>3.3330000000000002</v>
      </c>
    </row>
    <row r="121" spans="1:37" s="129" customFormat="1">
      <c r="B121" s="156" t="s">
        <v>5835</v>
      </c>
      <c r="C121" s="156" t="s">
        <v>5836</v>
      </c>
      <c r="D121" s="156">
        <v>33255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8">
        <f t="shared" si="6"/>
        <v>0</v>
      </c>
      <c r="AH121" s="159">
        <f t="shared" si="7"/>
        <v>0</v>
      </c>
      <c r="AI121" s="160">
        <f t="shared" si="8"/>
        <v>0</v>
      </c>
      <c r="AJ121" s="175" t="s">
        <v>6168</v>
      </c>
      <c r="AK121" s="129">
        <f t="shared" si="9"/>
        <v>3</v>
      </c>
    </row>
    <row r="122" spans="1:37" s="129" customFormat="1">
      <c r="A122" s="129" t="s">
        <v>3437</v>
      </c>
      <c r="B122" s="156" t="s">
        <v>3030</v>
      </c>
      <c r="C122" s="156" t="s">
        <v>3031</v>
      </c>
      <c r="D122" s="156">
        <v>33255</v>
      </c>
      <c r="E122" s="157">
        <v>0</v>
      </c>
      <c r="F122" s="157">
        <v>0</v>
      </c>
      <c r="G122" s="157">
        <v>0</v>
      </c>
      <c r="H122" s="157">
        <v>1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8">
        <f t="shared" si="6"/>
        <v>1</v>
      </c>
      <c r="AH122" s="159">
        <f t="shared" si="7"/>
        <v>1</v>
      </c>
      <c r="AI122" s="160">
        <f t="shared" si="8"/>
        <v>1</v>
      </c>
      <c r="AJ122" s="175" t="s">
        <v>6162</v>
      </c>
      <c r="AK122" s="129">
        <f t="shared" si="9"/>
        <v>2</v>
      </c>
    </row>
    <row r="123" spans="1:37" s="129" customFormat="1">
      <c r="B123" s="156" t="s">
        <v>5837</v>
      </c>
      <c r="C123" s="156" t="s">
        <v>5838</v>
      </c>
      <c r="D123" s="156">
        <v>33255</v>
      </c>
      <c r="E123" s="157">
        <v>0</v>
      </c>
      <c r="F123" s="157">
        <v>1</v>
      </c>
      <c r="G123" s="157">
        <v>0</v>
      </c>
      <c r="H123" s="157">
        <v>1</v>
      </c>
      <c r="I123" s="157">
        <v>0</v>
      </c>
      <c r="J123" s="157">
        <v>1</v>
      </c>
      <c r="K123" s="157">
        <v>0</v>
      </c>
      <c r="L123" s="157">
        <v>1</v>
      </c>
      <c r="M123" s="157">
        <v>0</v>
      </c>
      <c r="N123" s="157">
        <v>0</v>
      </c>
      <c r="O123" s="157">
        <v>0</v>
      </c>
      <c r="P123" s="157">
        <v>1</v>
      </c>
      <c r="Q123" s="157">
        <v>0</v>
      </c>
      <c r="R123" s="157">
        <v>1</v>
      </c>
      <c r="S123" s="157">
        <v>0</v>
      </c>
      <c r="T123" s="157">
        <v>1</v>
      </c>
      <c r="U123" s="157">
        <v>0</v>
      </c>
      <c r="V123" s="157">
        <v>1</v>
      </c>
      <c r="W123" s="157">
        <v>0</v>
      </c>
      <c r="X123" s="157">
        <v>1</v>
      </c>
      <c r="Y123" s="157">
        <v>0</v>
      </c>
      <c r="Z123" s="157">
        <v>1</v>
      </c>
      <c r="AA123" s="157">
        <v>0</v>
      </c>
      <c r="AB123" s="157">
        <v>1</v>
      </c>
      <c r="AC123" s="157">
        <v>0</v>
      </c>
      <c r="AD123" s="157">
        <v>0</v>
      </c>
      <c r="AE123" s="157">
        <v>0</v>
      </c>
      <c r="AF123" s="157">
        <v>0</v>
      </c>
      <c r="AG123" s="158">
        <f t="shared" si="6"/>
        <v>11</v>
      </c>
      <c r="AH123" s="159">
        <f t="shared" si="7"/>
        <v>1</v>
      </c>
      <c r="AI123" s="160">
        <f t="shared" si="8"/>
        <v>11</v>
      </c>
      <c r="AJ123" s="175" t="s">
        <v>6168</v>
      </c>
      <c r="AK123" s="129">
        <f t="shared" si="9"/>
        <v>3</v>
      </c>
    </row>
    <row r="124" spans="1:37" s="129" customFormat="1">
      <c r="B124" s="156" t="s">
        <v>5839</v>
      </c>
      <c r="C124" s="156" t="s">
        <v>5840</v>
      </c>
      <c r="D124" s="156">
        <v>33255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8">
        <f t="shared" si="6"/>
        <v>0</v>
      </c>
      <c r="AH124" s="159">
        <f t="shared" si="7"/>
        <v>0</v>
      </c>
      <c r="AI124" s="160">
        <f t="shared" si="8"/>
        <v>0</v>
      </c>
      <c r="AJ124" s="175" t="s">
        <v>6168</v>
      </c>
      <c r="AK124" s="129">
        <f t="shared" si="9"/>
        <v>3</v>
      </c>
    </row>
    <row r="125" spans="1:37" s="129" customFormat="1">
      <c r="B125" s="156" t="s">
        <v>5841</v>
      </c>
      <c r="C125" s="156" t="s">
        <v>5842</v>
      </c>
      <c r="D125" s="156">
        <v>33255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7">
        <v>0</v>
      </c>
      <c r="AG125" s="158">
        <f t="shared" si="6"/>
        <v>0</v>
      </c>
      <c r="AH125" s="159">
        <f t="shared" si="7"/>
        <v>0</v>
      </c>
      <c r="AI125" s="160">
        <f t="shared" si="8"/>
        <v>0</v>
      </c>
      <c r="AJ125" s="175" t="s">
        <v>6166</v>
      </c>
      <c r="AK125" s="129">
        <f t="shared" si="9"/>
        <v>3.6669999999999998</v>
      </c>
    </row>
    <row r="126" spans="1:37" s="129" customFormat="1">
      <c r="B126" s="156" t="s">
        <v>5845</v>
      </c>
      <c r="C126" s="156" t="s">
        <v>5846</v>
      </c>
      <c r="D126" s="156">
        <v>33255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8">
        <f t="shared" si="6"/>
        <v>0</v>
      </c>
      <c r="AH126" s="159">
        <f t="shared" si="7"/>
        <v>0</v>
      </c>
      <c r="AI126" s="160">
        <f t="shared" si="8"/>
        <v>0</v>
      </c>
      <c r="AJ126" s="175" t="s">
        <v>6162</v>
      </c>
      <c r="AK126" s="129">
        <f t="shared" si="9"/>
        <v>2</v>
      </c>
    </row>
    <row r="127" spans="1:37" s="129" customFormat="1">
      <c r="B127" s="156" t="s">
        <v>5847</v>
      </c>
      <c r="C127" s="156" t="s">
        <v>5848</v>
      </c>
      <c r="D127" s="156">
        <v>33255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8">
        <f t="shared" si="6"/>
        <v>0</v>
      </c>
      <c r="AH127" s="159">
        <f t="shared" si="7"/>
        <v>0</v>
      </c>
      <c r="AI127" s="160">
        <f t="shared" si="8"/>
        <v>0</v>
      </c>
      <c r="AJ127" s="175" t="s">
        <v>6162</v>
      </c>
      <c r="AK127" s="129">
        <f t="shared" si="9"/>
        <v>2</v>
      </c>
    </row>
    <row r="128" spans="1:37" s="129" customFormat="1">
      <c r="B128" s="156" t="s">
        <v>5851</v>
      </c>
      <c r="C128" s="156" t="s">
        <v>5852</v>
      </c>
      <c r="D128" s="156">
        <v>33255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0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0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7">
        <v>0</v>
      </c>
      <c r="AG128" s="158">
        <f t="shared" si="6"/>
        <v>0</v>
      </c>
      <c r="AH128" s="159">
        <f t="shared" si="7"/>
        <v>0</v>
      </c>
      <c r="AI128" s="160">
        <f t="shared" si="8"/>
        <v>0</v>
      </c>
      <c r="AJ128" s="175" t="s">
        <v>6170</v>
      </c>
      <c r="AK128" s="129">
        <f t="shared" si="9"/>
        <v>3.3330000000000002</v>
      </c>
    </row>
    <row r="129" spans="1:37" s="129" customFormat="1">
      <c r="B129" s="156" t="s">
        <v>5855</v>
      </c>
      <c r="C129" s="156" t="s">
        <v>5856</v>
      </c>
      <c r="D129" s="156">
        <v>33255</v>
      </c>
      <c r="E129" s="157">
        <v>1</v>
      </c>
      <c r="F129" s="157">
        <v>0</v>
      </c>
      <c r="G129" s="157">
        <v>0</v>
      </c>
      <c r="H129" s="157">
        <v>0</v>
      </c>
      <c r="I129" s="157">
        <v>1</v>
      </c>
      <c r="J129" s="157">
        <v>0</v>
      </c>
      <c r="K129" s="157">
        <v>1</v>
      </c>
      <c r="L129" s="157">
        <v>0</v>
      </c>
      <c r="M129" s="157">
        <v>1</v>
      </c>
      <c r="N129" s="157">
        <v>0</v>
      </c>
      <c r="O129" s="157">
        <v>1</v>
      </c>
      <c r="P129" s="157">
        <v>0</v>
      </c>
      <c r="Q129" s="157">
        <v>1</v>
      </c>
      <c r="R129" s="157">
        <v>0</v>
      </c>
      <c r="S129" s="157">
        <v>1</v>
      </c>
      <c r="T129" s="157">
        <v>0</v>
      </c>
      <c r="U129" s="157">
        <v>1</v>
      </c>
      <c r="V129" s="157">
        <v>0</v>
      </c>
      <c r="W129" s="157">
        <v>1</v>
      </c>
      <c r="X129" s="157">
        <v>0</v>
      </c>
      <c r="Y129" s="157">
        <v>1</v>
      </c>
      <c r="Z129" s="157">
        <v>0</v>
      </c>
      <c r="AA129" s="157">
        <v>1</v>
      </c>
      <c r="AB129" s="157">
        <v>0</v>
      </c>
      <c r="AC129" s="157">
        <v>0</v>
      </c>
      <c r="AD129" s="157">
        <v>0</v>
      </c>
      <c r="AE129" s="157">
        <v>1</v>
      </c>
      <c r="AF129" s="157">
        <v>0</v>
      </c>
      <c r="AG129" s="158">
        <f t="shared" si="6"/>
        <v>12</v>
      </c>
      <c r="AH129" s="159">
        <f t="shared" si="7"/>
        <v>1</v>
      </c>
      <c r="AI129" s="160">
        <f t="shared" si="8"/>
        <v>12</v>
      </c>
      <c r="AJ129" s="175" t="s">
        <v>6162</v>
      </c>
      <c r="AK129" s="129">
        <f t="shared" si="9"/>
        <v>2</v>
      </c>
    </row>
    <row r="130" spans="1:37" s="129" customFormat="1">
      <c r="B130" s="156" t="s">
        <v>5857</v>
      </c>
      <c r="C130" s="156" t="s">
        <v>5858</v>
      </c>
      <c r="D130" s="156">
        <v>33255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8">
        <f t="shared" si="6"/>
        <v>0</v>
      </c>
      <c r="AH130" s="159">
        <f t="shared" si="7"/>
        <v>0</v>
      </c>
      <c r="AI130" s="160">
        <f t="shared" si="8"/>
        <v>0</v>
      </c>
      <c r="AJ130" s="175" t="s">
        <v>6168</v>
      </c>
      <c r="AK130" s="129">
        <f t="shared" si="9"/>
        <v>3</v>
      </c>
    </row>
    <row r="131" spans="1:37" s="129" customFormat="1">
      <c r="B131" s="156" t="s">
        <v>5859</v>
      </c>
      <c r="C131" s="162" t="s">
        <v>5860</v>
      </c>
      <c r="D131" s="156">
        <v>33255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8">
        <f t="shared" si="6"/>
        <v>0</v>
      </c>
      <c r="AH131" s="159">
        <f t="shared" si="7"/>
        <v>0</v>
      </c>
      <c r="AI131" s="160">
        <f t="shared" si="8"/>
        <v>0</v>
      </c>
      <c r="AJ131" s="175" t="s">
        <v>6170</v>
      </c>
      <c r="AK131" s="129">
        <f t="shared" si="9"/>
        <v>3.3330000000000002</v>
      </c>
    </row>
    <row r="132" spans="1:37" s="129" customFormat="1">
      <c r="B132" s="156" t="s">
        <v>5861</v>
      </c>
      <c r="C132" s="156" t="s">
        <v>5862</v>
      </c>
      <c r="D132" s="156">
        <v>33255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7">
        <v>0</v>
      </c>
      <c r="AF132" s="157">
        <v>0</v>
      </c>
      <c r="AG132" s="158">
        <f t="shared" si="6"/>
        <v>0</v>
      </c>
      <c r="AH132" s="159">
        <f t="shared" si="7"/>
        <v>0</v>
      </c>
      <c r="AI132" s="160">
        <f t="shared" si="8"/>
        <v>0</v>
      </c>
      <c r="AJ132" s="175" t="s">
        <v>3438</v>
      </c>
      <c r="AK132" s="129">
        <f t="shared" si="9"/>
        <v>1</v>
      </c>
    </row>
    <row r="133" spans="1:37" s="129" customFormat="1">
      <c r="B133" s="156" t="s">
        <v>5863</v>
      </c>
      <c r="C133" s="156" t="s">
        <v>5864</v>
      </c>
      <c r="D133" s="156">
        <v>33255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0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7">
        <v>0</v>
      </c>
      <c r="AF133" s="157">
        <v>0</v>
      </c>
      <c r="AG133" s="158">
        <f t="shared" si="6"/>
        <v>0</v>
      </c>
      <c r="AH133" s="159">
        <f t="shared" si="7"/>
        <v>0</v>
      </c>
      <c r="AI133" s="160">
        <f t="shared" si="8"/>
        <v>0</v>
      </c>
      <c r="AJ133" s="175" t="s">
        <v>6168</v>
      </c>
      <c r="AK133" s="129">
        <f t="shared" si="9"/>
        <v>3</v>
      </c>
    </row>
    <row r="134" spans="1:37" s="129" customFormat="1">
      <c r="B134" s="156" t="s">
        <v>5865</v>
      </c>
      <c r="C134" s="156" t="s">
        <v>5866</v>
      </c>
      <c r="D134" s="156">
        <v>33255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7">
        <v>0</v>
      </c>
      <c r="AF134" s="157">
        <v>0</v>
      </c>
      <c r="AG134" s="158">
        <f t="shared" si="6"/>
        <v>0</v>
      </c>
      <c r="AH134" s="159">
        <f t="shared" si="7"/>
        <v>0</v>
      </c>
      <c r="AI134" s="160">
        <f t="shared" si="8"/>
        <v>0</v>
      </c>
      <c r="AJ134" s="175" t="s">
        <v>6163</v>
      </c>
      <c r="AK134" s="129">
        <f t="shared" si="9"/>
        <v>0</v>
      </c>
    </row>
    <row r="135" spans="1:37" s="129" customFormat="1">
      <c r="B135" s="156" t="s">
        <v>5867</v>
      </c>
      <c r="C135" s="156" t="s">
        <v>5868</v>
      </c>
      <c r="D135" s="156">
        <v>33255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1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7">
        <v>0</v>
      </c>
      <c r="AF135" s="157">
        <v>0</v>
      </c>
      <c r="AG135" s="158">
        <f t="shared" si="6"/>
        <v>1</v>
      </c>
      <c r="AH135" s="159">
        <f t="shared" si="7"/>
        <v>1</v>
      </c>
      <c r="AI135" s="160">
        <f t="shared" si="8"/>
        <v>1</v>
      </c>
      <c r="AJ135" s="175" t="s">
        <v>3437</v>
      </c>
      <c r="AK135" s="129">
        <f t="shared" si="9"/>
        <v>4</v>
      </c>
    </row>
    <row r="136" spans="1:37" s="129" customFormat="1">
      <c r="B136" s="156" t="s">
        <v>5869</v>
      </c>
      <c r="C136" s="156" t="s">
        <v>5870</v>
      </c>
      <c r="D136" s="156">
        <v>33255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7">
        <v>0</v>
      </c>
      <c r="AG136" s="158">
        <f t="shared" si="6"/>
        <v>0</v>
      </c>
      <c r="AH136" s="159">
        <f t="shared" si="7"/>
        <v>0</v>
      </c>
      <c r="AI136" s="160">
        <f t="shared" si="8"/>
        <v>0</v>
      </c>
      <c r="AJ136" s="175" t="s">
        <v>6167</v>
      </c>
      <c r="AK136" s="129">
        <f t="shared" si="9"/>
        <v>2.6669999999999998</v>
      </c>
    </row>
    <row r="137" spans="1:37" s="129" customFormat="1">
      <c r="B137" s="156" t="s">
        <v>5871</v>
      </c>
      <c r="C137" s="156" t="s">
        <v>5872</v>
      </c>
      <c r="D137" s="156">
        <v>33255</v>
      </c>
      <c r="E137" s="157">
        <v>0</v>
      </c>
      <c r="F137" s="157">
        <v>0</v>
      </c>
      <c r="G137" s="157">
        <v>0</v>
      </c>
      <c r="H137" s="157">
        <v>0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0</v>
      </c>
      <c r="AF137" s="157">
        <v>0</v>
      </c>
      <c r="AG137" s="158">
        <f t="shared" si="6"/>
        <v>0</v>
      </c>
      <c r="AH137" s="159">
        <f t="shared" si="7"/>
        <v>0</v>
      </c>
      <c r="AI137" s="160">
        <f t="shared" si="8"/>
        <v>0</v>
      </c>
      <c r="AJ137" s="175" t="s">
        <v>6165</v>
      </c>
      <c r="AK137" s="129" t="str">
        <f t="shared" si="9"/>
        <v>WWW</v>
      </c>
    </row>
    <row r="138" spans="1:37" s="129" customFormat="1">
      <c r="A138" s="129" t="s">
        <v>3437</v>
      </c>
      <c r="B138" s="156" t="s">
        <v>3062</v>
      </c>
      <c r="C138" s="156" t="s">
        <v>3063</v>
      </c>
      <c r="D138" s="156">
        <v>33255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8">
        <f t="shared" si="6"/>
        <v>0</v>
      </c>
      <c r="AH138" s="159">
        <f t="shared" si="7"/>
        <v>0</v>
      </c>
      <c r="AI138" s="160">
        <f t="shared" si="8"/>
        <v>0</v>
      </c>
      <c r="AJ138" s="175" t="s">
        <v>6168</v>
      </c>
      <c r="AK138" s="129">
        <f t="shared" si="9"/>
        <v>3</v>
      </c>
    </row>
    <row r="139" spans="1:37" s="129" customFormat="1">
      <c r="B139" s="156" t="s">
        <v>5873</v>
      </c>
      <c r="C139" s="156" t="s">
        <v>5874</v>
      </c>
      <c r="D139" s="156">
        <v>33255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8">
        <f t="shared" si="6"/>
        <v>0</v>
      </c>
      <c r="AH139" s="159">
        <f t="shared" si="7"/>
        <v>0</v>
      </c>
      <c r="AI139" s="160">
        <f t="shared" si="8"/>
        <v>0</v>
      </c>
      <c r="AJ139" s="175" t="s">
        <v>6168</v>
      </c>
      <c r="AK139" s="129">
        <f t="shared" si="9"/>
        <v>3</v>
      </c>
    </row>
    <row r="140" spans="1:37" s="129" customFormat="1">
      <c r="A140" s="129" t="s">
        <v>3437</v>
      </c>
      <c r="B140" s="156" t="s">
        <v>3066</v>
      </c>
      <c r="C140" s="156" t="s">
        <v>3067</v>
      </c>
      <c r="D140" s="156">
        <v>33255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7">
        <v>0</v>
      </c>
      <c r="AG140" s="158">
        <f t="shared" si="6"/>
        <v>0</v>
      </c>
      <c r="AH140" s="159">
        <f t="shared" si="7"/>
        <v>0</v>
      </c>
      <c r="AI140" s="160">
        <f t="shared" si="8"/>
        <v>0</v>
      </c>
      <c r="AJ140" s="175" t="s">
        <v>6163</v>
      </c>
      <c r="AK140" s="129">
        <f t="shared" si="9"/>
        <v>0</v>
      </c>
    </row>
    <row r="141" spans="1:37" s="129" customFormat="1">
      <c r="B141" s="156" t="s">
        <v>5875</v>
      </c>
      <c r="C141" s="156" t="s">
        <v>5876</v>
      </c>
      <c r="D141" s="156">
        <v>33255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7">
        <v>0</v>
      </c>
      <c r="AG141" s="158">
        <f t="shared" si="6"/>
        <v>0</v>
      </c>
      <c r="AH141" s="159">
        <f t="shared" si="7"/>
        <v>0</v>
      </c>
      <c r="AI141" s="160">
        <f t="shared" si="8"/>
        <v>0</v>
      </c>
      <c r="AJ141" s="175" t="s">
        <v>6166</v>
      </c>
      <c r="AK141" s="129">
        <f t="shared" si="9"/>
        <v>3.6669999999999998</v>
      </c>
    </row>
    <row r="142" spans="1:37" s="129" customFormat="1">
      <c r="B142" s="156" t="s">
        <v>3663</v>
      </c>
      <c r="C142" s="156" t="s">
        <v>3664</v>
      </c>
      <c r="D142" s="156">
        <v>33255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7">
        <v>0</v>
      </c>
      <c r="AG142" s="158">
        <f t="shared" si="6"/>
        <v>0</v>
      </c>
      <c r="AH142" s="159">
        <f t="shared" si="7"/>
        <v>0</v>
      </c>
      <c r="AI142" s="160">
        <f t="shared" si="8"/>
        <v>0</v>
      </c>
      <c r="AJ142" s="175" t="s">
        <v>6173</v>
      </c>
      <c r="AK142" s="129">
        <f t="shared" si="9"/>
        <v>1.667</v>
      </c>
    </row>
    <row r="143" spans="1:37" s="129" customFormat="1">
      <c r="B143" s="156" t="s">
        <v>5877</v>
      </c>
      <c r="C143" s="156" t="s">
        <v>5878</v>
      </c>
      <c r="D143" s="156">
        <v>33255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8">
        <f t="shared" si="6"/>
        <v>0</v>
      </c>
      <c r="AH143" s="159">
        <f t="shared" si="7"/>
        <v>0</v>
      </c>
      <c r="AI143" s="160">
        <f t="shared" si="8"/>
        <v>0</v>
      </c>
      <c r="AJ143" s="175" t="s">
        <v>6162</v>
      </c>
      <c r="AK143" s="129">
        <f t="shared" si="9"/>
        <v>2</v>
      </c>
    </row>
    <row r="144" spans="1:37" s="129" customFormat="1">
      <c r="B144" s="156" t="s">
        <v>5879</v>
      </c>
      <c r="C144" s="156" t="s">
        <v>5880</v>
      </c>
      <c r="D144" s="156">
        <v>33255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8">
        <f t="shared" si="6"/>
        <v>0</v>
      </c>
      <c r="AH144" s="159">
        <f t="shared" si="7"/>
        <v>0</v>
      </c>
      <c r="AI144" s="160">
        <f t="shared" si="8"/>
        <v>0</v>
      </c>
      <c r="AJ144" s="175" t="s">
        <v>6166</v>
      </c>
      <c r="AK144" s="129">
        <f t="shared" si="9"/>
        <v>3.6669999999999998</v>
      </c>
    </row>
    <row r="145" spans="1:37" s="129" customFormat="1">
      <c r="A145" s="129" t="s">
        <v>3437</v>
      </c>
      <c r="B145" s="156" t="s">
        <v>3074</v>
      </c>
      <c r="C145" s="156" t="s">
        <v>3075</v>
      </c>
      <c r="D145" s="156">
        <v>33255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7">
        <v>0</v>
      </c>
      <c r="AG145" s="158">
        <f t="shared" si="6"/>
        <v>0</v>
      </c>
      <c r="AH145" s="159">
        <f t="shared" si="7"/>
        <v>0</v>
      </c>
      <c r="AI145" s="160">
        <f t="shared" si="8"/>
        <v>0</v>
      </c>
      <c r="AJ145" s="175" t="s">
        <v>6171</v>
      </c>
      <c r="AK145" s="129" t="str">
        <f t="shared" si="9"/>
        <v>QQQ</v>
      </c>
    </row>
    <row r="146" spans="1:37" s="129" customFormat="1">
      <c r="A146" s="129" t="s">
        <v>3437</v>
      </c>
      <c r="B146" s="156" t="s">
        <v>3076</v>
      </c>
      <c r="C146" s="162" t="s">
        <v>3077</v>
      </c>
      <c r="D146" s="156">
        <v>33255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7">
        <v>0</v>
      </c>
      <c r="AG146" s="158">
        <f t="shared" si="6"/>
        <v>0</v>
      </c>
      <c r="AH146" s="159">
        <f t="shared" si="7"/>
        <v>0</v>
      </c>
      <c r="AI146" s="160">
        <f t="shared" si="8"/>
        <v>0</v>
      </c>
      <c r="AJ146" s="175" t="s">
        <v>6168</v>
      </c>
      <c r="AK146" s="129">
        <f t="shared" si="9"/>
        <v>3</v>
      </c>
    </row>
    <row r="147" spans="1:37" s="129" customFormat="1">
      <c r="B147" s="156" t="s">
        <v>5887</v>
      </c>
      <c r="C147" s="156" t="s">
        <v>5888</v>
      </c>
      <c r="D147" s="156">
        <v>33255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7">
        <v>0</v>
      </c>
      <c r="AF147" s="157">
        <v>0</v>
      </c>
      <c r="AG147" s="158">
        <f t="shared" si="6"/>
        <v>0</v>
      </c>
      <c r="AH147" s="159">
        <f t="shared" si="7"/>
        <v>0</v>
      </c>
      <c r="AI147" s="160">
        <f t="shared" si="8"/>
        <v>0</v>
      </c>
      <c r="AJ147" s="175" t="s">
        <v>6167</v>
      </c>
      <c r="AK147" s="129">
        <f t="shared" si="9"/>
        <v>2.6669999999999998</v>
      </c>
    </row>
    <row r="148" spans="1:37" s="129" customFormat="1">
      <c r="A148" s="129" t="s">
        <v>3437</v>
      </c>
      <c r="B148" s="156" t="s">
        <v>3080</v>
      </c>
      <c r="C148" s="156" t="s">
        <v>3081</v>
      </c>
      <c r="D148" s="156">
        <v>33255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8">
        <f t="shared" si="6"/>
        <v>0</v>
      </c>
      <c r="AH148" s="159">
        <f t="shared" si="7"/>
        <v>0</v>
      </c>
      <c r="AI148" s="160">
        <f t="shared" si="8"/>
        <v>0</v>
      </c>
      <c r="AJ148" s="175" t="s">
        <v>6162</v>
      </c>
      <c r="AK148" s="129">
        <f t="shared" si="9"/>
        <v>2</v>
      </c>
    </row>
    <row r="149" spans="1:37" s="129" customFormat="1">
      <c r="B149" s="156" t="s">
        <v>5895</v>
      </c>
      <c r="C149" s="156" t="s">
        <v>5896</v>
      </c>
      <c r="D149" s="156">
        <v>33255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7">
        <v>0</v>
      </c>
      <c r="AG149" s="158">
        <f t="shared" ref="AG149:AG212" si="10">SUM(E149:AF149)</f>
        <v>0</v>
      </c>
      <c r="AH149" s="159">
        <f t="shared" ref="AH149:AH212" si="11">IF(AG149=0,0,1)</f>
        <v>0</v>
      </c>
      <c r="AI149" s="160">
        <f t="shared" ref="AI149:AI212" si="12">SUMPRODUCT($E$17:$AF$17,E149:AF149)</f>
        <v>0</v>
      </c>
      <c r="AJ149" s="175" t="s">
        <v>6164</v>
      </c>
      <c r="AK149" s="129">
        <f t="shared" si="9"/>
        <v>2.3330000000000002</v>
      </c>
    </row>
    <row r="150" spans="1:37" s="129" customFormat="1">
      <c r="A150" s="129" t="s">
        <v>3437</v>
      </c>
      <c r="B150" s="156" t="s">
        <v>3084</v>
      </c>
      <c r="C150" s="156" t="s">
        <v>3085</v>
      </c>
      <c r="D150" s="156">
        <v>33255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8">
        <f t="shared" si="10"/>
        <v>0</v>
      </c>
      <c r="AH150" s="159">
        <f t="shared" si="11"/>
        <v>0</v>
      </c>
      <c r="AI150" s="160">
        <f t="shared" si="12"/>
        <v>0</v>
      </c>
      <c r="AJ150" s="175" t="s">
        <v>6164</v>
      </c>
      <c r="AK150" s="129">
        <f t="shared" ref="AK150:AK213" si="13">VLOOKUP(AJ150,$AJ$2:$AK$17,2,FALSE)</f>
        <v>2.3330000000000002</v>
      </c>
    </row>
    <row r="151" spans="1:37" s="129" customFormat="1">
      <c r="B151" s="156" t="s">
        <v>5897</v>
      </c>
      <c r="C151" s="156" t="s">
        <v>5898</v>
      </c>
      <c r="D151" s="156">
        <v>33255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1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7">
        <v>0</v>
      </c>
      <c r="AG151" s="158">
        <f t="shared" si="10"/>
        <v>1</v>
      </c>
      <c r="AH151" s="159">
        <f t="shared" si="11"/>
        <v>1</v>
      </c>
      <c r="AI151" s="160">
        <f t="shared" si="12"/>
        <v>1</v>
      </c>
      <c r="AJ151" s="175" t="s">
        <v>6170</v>
      </c>
      <c r="AK151" s="129">
        <f t="shared" si="13"/>
        <v>3.3330000000000002</v>
      </c>
    </row>
    <row r="152" spans="1:37" s="129" customFormat="1">
      <c r="B152" s="156" t="s">
        <v>5899</v>
      </c>
      <c r="C152" s="156" t="s">
        <v>5900</v>
      </c>
      <c r="D152" s="156">
        <v>33255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7">
        <v>0</v>
      </c>
      <c r="AG152" s="158">
        <f t="shared" si="10"/>
        <v>0</v>
      </c>
      <c r="AH152" s="159">
        <f t="shared" si="11"/>
        <v>0</v>
      </c>
      <c r="AI152" s="160">
        <f t="shared" si="12"/>
        <v>0</v>
      </c>
      <c r="AJ152" s="175" t="s">
        <v>6167</v>
      </c>
      <c r="AK152" s="129">
        <f t="shared" si="13"/>
        <v>2.6669999999999998</v>
      </c>
    </row>
    <row r="153" spans="1:37" s="129" customFormat="1">
      <c r="B153" s="156" t="s">
        <v>5901</v>
      </c>
      <c r="C153" s="156" t="s">
        <v>5902</v>
      </c>
      <c r="D153" s="156">
        <v>33255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7">
        <v>0</v>
      </c>
      <c r="AF153" s="157">
        <v>0</v>
      </c>
      <c r="AG153" s="158">
        <f t="shared" si="10"/>
        <v>0</v>
      </c>
      <c r="AH153" s="159">
        <f t="shared" si="11"/>
        <v>0</v>
      </c>
      <c r="AI153" s="160">
        <f t="shared" si="12"/>
        <v>0</v>
      </c>
      <c r="AJ153" s="175" t="s">
        <v>6168</v>
      </c>
      <c r="AK153" s="129">
        <f t="shared" si="13"/>
        <v>3</v>
      </c>
    </row>
    <row r="154" spans="1:37" s="129" customFormat="1">
      <c r="B154" s="156" t="s">
        <v>5903</v>
      </c>
      <c r="C154" s="156" t="s">
        <v>5904</v>
      </c>
      <c r="D154" s="156">
        <v>33255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7">
        <v>0</v>
      </c>
      <c r="AG154" s="158">
        <f t="shared" si="10"/>
        <v>0</v>
      </c>
      <c r="AH154" s="159">
        <f t="shared" si="11"/>
        <v>0</v>
      </c>
      <c r="AI154" s="160">
        <f t="shared" si="12"/>
        <v>0</v>
      </c>
      <c r="AJ154" s="175" t="s">
        <v>6171</v>
      </c>
      <c r="AK154" s="129" t="str">
        <f t="shared" si="13"/>
        <v>QQQ</v>
      </c>
    </row>
    <row r="155" spans="1:37" s="129" customFormat="1">
      <c r="B155" s="156" t="s">
        <v>5905</v>
      </c>
      <c r="C155" s="156" t="s">
        <v>5906</v>
      </c>
      <c r="D155" s="156">
        <v>33255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7">
        <v>0</v>
      </c>
      <c r="AG155" s="158">
        <f t="shared" si="10"/>
        <v>0</v>
      </c>
      <c r="AH155" s="159">
        <f t="shared" si="11"/>
        <v>0</v>
      </c>
      <c r="AI155" s="160">
        <f t="shared" si="12"/>
        <v>0</v>
      </c>
      <c r="AJ155" s="175" t="s">
        <v>6163</v>
      </c>
      <c r="AK155" s="129">
        <f t="shared" si="13"/>
        <v>0</v>
      </c>
    </row>
    <row r="156" spans="1:37" s="129" customFormat="1">
      <c r="B156" s="156" t="s">
        <v>5907</v>
      </c>
      <c r="C156" s="156" t="s">
        <v>5908</v>
      </c>
      <c r="D156" s="156">
        <v>33255</v>
      </c>
      <c r="E156" s="157">
        <v>0</v>
      </c>
      <c r="F156" s="157">
        <v>0</v>
      </c>
      <c r="G156" s="157">
        <v>0</v>
      </c>
      <c r="H156" s="157">
        <v>0</v>
      </c>
      <c r="I156" s="157">
        <v>1</v>
      </c>
      <c r="J156" s="157">
        <v>0</v>
      </c>
      <c r="K156" s="157">
        <v>1</v>
      </c>
      <c r="L156" s="157">
        <v>0</v>
      </c>
      <c r="M156" s="157">
        <v>1</v>
      </c>
      <c r="N156" s="157">
        <v>0</v>
      </c>
      <c r="O156" s="157">
        <v>1</v>
      </c>
      <c r="P156" s="157">
        <v>0</v>
      </c>
      <c r="Q156" s="157">
        <v>1</v>
      </c>
      <c r="R156" s="157">
        <v>0</v>
      </c>
      <c r="S156" s="157">
        <v>1</v>
      </c>
      <c r="T156" s="157">
        <v>0</v>
      </c>
      <c r="U156" s="157">
        <v>1</v>
      </c>
      <c r="V156" s="157">
        <v>0</v>
      </c>
      <c r="W156" s="157">
        <v>1</v>
      </c>
      <c r="X156" s="157">
        <v>0</v>
      </c>
      <c r="Y156" s="157">
        <v>1</v>
      </c>
      <c r="Z156" s="157">
        <v>0</v>
      </c>
      <c r="AA156" s="157">
        <v>1</v>
      </c>
      <c r="AB156" s="157">
        <v>0</v>
      </c>
      <c r="AC156" s="157">
        <v>0</v>
      </c>
      <c r="AD156" s="157">
        <v>0</v>
      </c>
      <c r="AE156" s="157">
        <v>1</v>
      </c>
      <c r="AF156" s="157">
        <v>0</v>
      </c>
      <c r="AG156" s="158">
        <f t="shared" si="10"/>
        <v>11</v>
      </c>
      <c r="AH156" s="159">
        <f t="shared" si="11"/>
        <v>1</v>
      </c>
      <c r="AI156" s="160">
        <f t="shared" si="12"/>
        <v>11</v>
      </c>
      <c r="AJ156" s="175" t="s">
        <v>6166</v>
      </c>
      <c r="AK156" s="129">
        <f t="shared" si="13"/>
        <v>3.6669999999999998</v>
      </c>
    </row>
    <row r="157" spans="1:37" s="129" customFormat="1">
      <c r="A157" s="129" t="s">
        <v>3437</v>
      </c>
      <c r="B157" s="156" t="s">
        <v>3098</v>
      </c>
      <c r="C157" s="156" t="s">
        <v>3099</v>
      </c>
      <c r="D157" s="156">
        <v>33255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7">
        <v>0</v>
      </c>
      <c r="AG157" s="158">
        <f t="shared" si="10"/>
        <v>0</v>
      </c>
      <c r="AH157" s="159">
        <f t="shared" si="11"/>
        <v>0</v>
      </c>
      <c r="AI157" s="160">
        <f t="shared" si="12"/>
        <v>0</v>
      </c>
      <c r="AJ157" s="175" t="s">
        <v>6165</v>
      </c>
      <c r="AK157" s="129" t="str">
        <f t="shared" si="13"/>
        <v>WWW</v>
      </c>
    </row>
    <row r="158" spans="1:37" s="129" customFormat="1">
      <c r="B158" s="156" t="s">
        <v>5909</v>
      </c>
      <c r="C158" s="156" t="s">
        <v>5910</v>
      </c>
      <c r="D158" s="156">
        <v>33255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7">
        <v>0</v>
      </c>
      <c r="AG158" s="158">
        <f t="shared" si="10"/>
        <v>0</v>
      </c>
      <c r="AH158" s="159">
        <f t="shared" si="11"/>
        <v>0</v>
      </c>
      <c r="AI158" s="160">
        <f t="shared" si="12"/>
        <v>0</v>
      </c>
      <c r="AJ158" s="175" t="s">
        <v>6172</v>
      </c>
      <c r="AK158" s="129">
        <f t="shared" si="13"/>
        <v>0.66700000000000004</v>
      </c>
    </row>
    <row r="159" spans="1:37" s="129" customFormat="1">
      <c r="B159" s="156" t="s">
        <v>5913</v>
      </c>
      <c r="C159" s="156" t="s">
        <v>5914</v>
      </c>
      <c r="D159" s="156">
        <v>33255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7">
        <v>0</v>
      </c>
      <c r="AG159" s="158">
        <f t="shared" si="10"/>
        <v>0</v>
      </c>
      <c r="AH159" s="159">
        <f t="shared" si="11"/>
        <v>0</v>
      </c>
      <c r="AI159" s="160">
        <f t="shared" si="12"/>
        <v>0</v>
      </c>
      <c r="AJ159" s="175" t="s">
        <v>6168</v>
      </c>
      <c r="AK159" s="129">
        <f t="shared" si="13"/>
        <v>3</v>
      </c>
    </row>
    <row r="160" spans="1:37" s="129" customFormat="1">
      <c r="B160" s="156" t="s">
        <v>5915</v>
      </c>
      <c r="C160" s="156" t="s">
        <v>5916</v>
      </c>
      <c r="D160" s="156">
        <v>33255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7">
        <v>0</v>
      </c>
      <c r="AG160" s="158">
        <f t="shared" si="10"/>
        <v>0</v>
      </c>
      <c r="AH160" s="159">
        <f t="shared" si="11"/>
        <v>0</v>
      </c>
      <c r="AI160" s="160">
        <f t="shared" si="12"/>
        <v>0</v>
      </c>
      <c r="AJ160" s="175" t="s">
        <v>6173</v>
      </c>
      <c r="AK160" s="129">
        <f t="shared" si="13"/>
        <v>1.667</v>
      </c>
    </row>
    <row r="161" spans="1:52" s="129" customFormat="1">
      <c r="B161" s="156" t="s">
        <v>5917</v>
      </c>
      <c r="C161" s="156" t="s">
        <v>5918</v>
      </c>
      <c r="D161" s="156">
        <v>33255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7">
        <v>0</v>
      </c>
      <c r="AG161" s="158">
        <f t="shared" si="10"/>
        <v>0</v>
      </c>
      <c r="AH161" s="159">
        <f t="shared" si="11"/>
        <v>0</v>
      </c>
      <c r="AI161" s="160">
        <f t="shared" si="12"/>
        <v>0</v>
      </c>
      <c r="AJ161" s="175" t="s">
        <v>6168</v>
      </c>
      <c r="AK161" s="129">
        <f t="shared" si="13"/>
        <v>3</v>
      </c>
    </row>
    <row r="162" spans="1:52" s="129" customFormat="1">
      <c r="B162" s="156" t="s">
        <v>5919</v>
      </c>
      <c r="C162" s="156" t="s">
        <v>5920</v>
      </c>
      <c r="D162" s="156">
        <v>33255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7">
        <v>0</v>
      </c>
      <c r="AG162" s="158">
        <f t="shared" si="10"/>
        <v>0</v>
      </c>
      <c r="AH162" s="159">
        <f t="shared" si="11"/>
        <v>0</v>
      </c>
      <c r="AI162" s="160">
        <f t="shared" si="12"/>
        <v>0</v>
      </c>
      <c r="AJ162" s="175" t="s">
        <v>6162</v>
      </c>
      <c r="AK162" s="129">
        <f t="shared" si="13"/>
        <v>2</v>
      </c>
    </row>
    <row r="163" spans="1:52" s="129" customFormat="1">
      <c r="B163" s="156" t="s">
        <v>5921</v>
      </c>
      <c r="C163" s="156" t="s">
        <v>5922</v>
      </c>
      <c r="D163" s="156">
        <v>33255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7">
        <v>0</v>
      </c>
      <c r="AF163" s="157">
        <v>0</v>
      </c>
      <c r="AG163" s="158">
        <f t="shared" si="10"/>
        <v>0</v>
      </c>
      <c r="AH163" s="159">
        <f t="shared" si="11"/>
        <v>0</v>
      </c>
      <c r="AI163" s="160">
        <f t="shared" si="12"/>
        <v>0</v>
      </c>
      <c r="AJ163" s="175" t="s">
        <v>6164</v>
      </c>
      <c r="AK163" s="129">
        <f t="shared" si="13"/>
        <v>2.3330000000000002</v>
      </c>
    </row>
    <row r="164" spans="1:52" s="129" customFormat="1">
      <c r="B164" s="156" t="s">
        <v>5925</v>
      </c>
      <c r="C164" s="156" t="s">
        <v>5926</v>
      </c>
      <c r="D164" s="156">
        <v>33255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1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1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8">
        <f t="shared" si="10"/>
        <v>2</v>
      </c>
      <c r="AH164" s="159">
        <f t="shared" si="11"/>
        <v>1</v>
      </c>
      <c r="AI164" s="160">
        <f t="shared" si="12"/>
        <v>2</v>
      </c>
      <c r="AJ164" s="175" t="s">
        <v>6170</v>
      </c>
      <c r="AK164" s="129">
        <f t="shared" si="13"/>
        <v>3.3330000000000002</v>
      </c>
    </row>
    <row r="165" spans="1:52" s="129" customFormat="1">
      <c r="B165" s="156" t="s">
        <v>5927</v>
      </c>
      <c r="C165" s="156" t="s">
        <v>5928</v>
      </c>
      <c r="D165" s="156">
        <v>33255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8">
        <f t="shared" si="10"/>
        <v>0</v>
      </c>
      <c r="AH165" s="159">
        <f t="shared" si="11"/>
        <v>0</v>
      </c>
      <c r="AI165" s="160">
        <f t="shared" si="12"/>
        <v>0</v>
      </c>
      <c r="AJ165" s="175" t="s">
        <v>6162</v>
      </c>
      <c r="AK165" s="129">
        <f t="shared" si="13"/>
        <v>2</v>
      </c>
    </row>
    <row r="166" spans="1:52" s="129" customFormat="1">
      <c r="A166" s="129" t="s">
        <v>3437</v>
      </c>
      <c r="B166" s="156" t="s">
        <v>3116</v>
      </c>
      <c r="C166" s="156" t="s">
        <v>3117</v>
      </c>
      <c r="D166" s="156">
        <v>33255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7">
        <v>0</v>
      </c>
      <c r="AG166" s="158">
        <f t="shared" si="10"/>
        <v>0</v>
      </c>
      <c r="AH166" s="159">
        <f t="shared" si="11"/>
        <v>0</v>
      </c>
      <c r="AI166" s="160">
        <f t="shared" si="12"/>
        <v>0</v>
      </c>
      <c r="AJ166" s="175" t="s">
        <v>6164</v>
      </c>
      <c r="AK166" s="129">
        <f t="shared" si="13"/>
        <v>2.3330000000000002</v>
      </c>
    </row>
    <row r="167" spans="1:52" s="129" customFormat="1">
      <c r="B167" s="156" t="s">
        <v>5929</v>
      </c>
      <c r="C167" s="156" t="s">
        <v>5930</v>
      </c>
      <c r="D167" s="156">
        <v>33255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7">
        <v>0</v>
      </c>
      <c r="AF167" s="157">
        <v>0</v>
      </c>
      <c r="AG167" s="158">
        <f t="shared" si="10"/>
        <v>0</v>
      </c>
      <c r="AH167" s="159">
        <f t="shared" si="11"/>
        <v>0</v>
      </c>
      <c r="AI167" s="160">
        <f t="shared" si="12"/>
        <v>0</v>
      </c>
      <c r="AJ167" s="175" t="s">
        <v>6171</v>
      </c>
      <c r="AK167" s="129" t="str">
        <f t="shared" si="13"/>
        <v>QQQ</v>
      </c>
    </row>
    <row r="168" spans="1:52" s="129" customFormat="1">
      <c r="A168" s="129" t="s">
        <v>3437</v>
      </c>
      <c r="B168" s="156" t="s">
        <v>3120</v>
      </c>
      <c r="C168" s="156" t="s">
        <v>3121</v>
      </c>
      <c r="D168" s="156">
        <v>33255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8">
        <f t="shared" si="10"/>
        <v>0</v>
      </c>
      <c r="AH168" s="159">
        <f t="shared" si="11"/>
        <v>0</v>
      </c>
      <c r="AI168" s="160">
        <f t="shared" si="12"/>
        <v>0</v>
      </c>
      <c r="AJ168" s="175" t="s">
        <v>6162</v>
      </c>
      <c r="AK168" s="129">
        <f t="shared" si="13"/>
        <v>2</v>
      </c>
    </row>
    <row r="169" spans="1:52" s="153" customFormat="1">
      <c r="A169" s="129"/>
      <c r="B169" s="156" t="s">
        <v>5933</v>
      </c>
      <c r="C169" s="156" t="s">
        <v>5934</v>
      </c>
      <c r="D169" s="156">
        <v>33255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8">
        <f t="shared" si="10"/>
        <v>0</v>
      </c>
      <c r="AH169" s="159">
        <f t="shared" si="11"/>
        <v>0</v>
      </c>
      <c r="AI169" s="160">
        <f t="shared" si="12"/>
        <v>0</v>
      </c>
      <c r="AJ169" s="175" t="s">
        <v>6167</v>
      </c>
      <c r="AK169" s="129">
        <f t="shared" si="13"/>
        <v>2.6669999999999998</v>
      </c>
      <c r="AL169" s="129"/>
      <c r="AM169" s="129"/>
      <c r="AN169" s="129"/>
      <c r="AO169" s="129"/>
      <c r="AP169" s="129"/>
      <c r="AQ169" s="129"/>
      <c r="AR169" s="129"/>
      <c r="AS169" s="129"/>
      <c r="AT169" s="129"/>
      <c r="AU169" s="129"/>
      <c r="AV169" s="129"/>
      <c r="AW169" s="129"/>
      <c r="AX169" s="129"/>
      <c r="AY169" s="129"/>
      <c r="AZ169" s="129"/>
    </row>
    <row r="170" spans="1:52" s="153" customFormat="1">
      <c r="A170" s="129"/>
      <c r="B170" s="156" t="s">
        <v>5937</v>
      </c>
      <c r="C170" s="156" t="s">
        <v>5938</v>
      </c>
      <c r="D170" s="156">
        <v>33255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8">
        <f t="shared" si="10"/>
        <v>0</v>
      </c>
      <c r="AH170" s="159">
        <f t="shared" si="11"/>
        <v>0</v>
      </c>
      <c r="AI170" s="160">
        <f t="shared" si="12"/>
        <v>0</v>
      </c>
      <c r="AJ170" s="175" t="s">
        <v>6164</v>
      </c>
      <c r="AK170" s="129">
        <f t="shared" si="13"/>
        <v>2.3330000000000002</v>
      </c>
      <c r="AL170" s="129"/>
      <c r="AM170" s="129"/>
      <c r="AN170" s="129"/>
      <c r="AO170" s="129"/>
      <c r="AP170" s="129"/>
      <c r="AQ170" s="129"/>
      <c r="AR170" s="129"/>
      <c r="AS170" s="129"/>
      <c r="AT170" s="129"/>
      <c r="AU170" s="129"/>
      <c r="AV170" s="129"/>
      <c r="AW170" s="129"/>
      <c r="AX170" s="129"/>
      <c r="AY170" s="129"/>
      <c r="AZ170" s="129"/>
    </row>
    <row r="171" spans="1:52" s="153" customFormat="1">
      <c r="A171" s="129"/>
      <c r="B171" s="156" t="s">
        <v>5941</v>
      </c>
      <c r="C171" s="156" t="s">
        <v>5942</v>
      </c>
      <c r="D171" s="156">
        <v>33255</v>
      </c>
      <c r="E171" s="157">
        <v>0</v>
      </c>
      <c r="F171" s="157">
        <v>1</v>
      </c>
      <c r="G171" s="157">
        <v>0</v>
      </c>
      <c r="H171" s="157">
        <v>1</v>
      </c>
      <c r="I171" s="157">
        <v>0</v>
      </c>
      <c r="J171" s="157">
        <v>1</v>
      </c>
      <c r="K171" s="157">
        <v>0</v>
      </c>
      <c r="L171" s="157">
        <v>1</v>
      </c>
      <c r="M171" s="157">
        <v>0</v>
      </c>
      <c r="N171" s="157">
        <v>0</v>
      </c>
      <c r="O171" s="157">
        <v>0</v>
      </c>
      <c r="P171" s="157">
        <v>1</v>
      </c>
      <c r="Q171" s="157">
        <v>0</v>
      </c>
      <c r="R171" s="157">
        <v>0</v>
      </c>
      <c r="S171" s="157">
        <v>0</v>
      </c>
      <c r="T171" s="157">
        <v>1</v>
      </c>
      <c r="U171" s="157">
        <v>0</v>
      </c>
      <c r="V171" s="157">
        <v>1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1</v>
      </c>
      <c r="AC171" s="157">
        <v>0</v>
      </c>
      <c r="AD171" s="157">
        <v>0</v>
      </c>
      <c r="AE171" s="157">
        <v>0</v>
      </c>
      <c r="AF171" s="157">
        <v>0</v>
      </c>
      <c r="AG171" s="158">
        <f t="shared" si="10"/>
        <v>8</v>
      </c>
      <c r="AH171" s="159">
        <f t="shared" si="11"/>
        <v>1</v>
      </c>
      <c r="AI171" s="160">
        <f t="shared" si="12"/>
        <v>8</v>
      </c>
      <c r="AJ171" s="175" t="s">
        <v>6170</v>
      </c>
      <c r="AK171" s="129">
        <f t="shared" si="13"/>
        <v>3.3330000000000002</v>
      </c>
      <c r="AL171" s="129"/>
      <c r="AM171" s="129"/>
      <c r="AN171" s="129"/>
      <c r="AO171" s="129"/>
      <c r="AP171" s="129"/>
      <c r="AQ171" s="129"/>
      <c r="AR171" s="129"/>
      <c r="AS171" s="129"/>
      <c r="AT171" s="129"/>
      <c r="AU171" s="129"/>
      <c r="AV171" s="129"/>
      <c r="AW171" s="129"/>
      <c r="AX171" s="129"/>
      <c r="AY171" s="129"/>
      <c r="AZ171" s="129"/>
    </row>
    <row r="172" spans="1:52" s="153" customFormat="1">
      <c r="A172" s="129"/>
      <c r="B172" s="156" t="s">
        <v>5943</v>
      </c>
      <c r="C172" s="156" t="s">
        <v>5944</v>
      </c>
      <c r="D172" s="156">
        <v>33255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1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1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1</v>
      </c>
      <c r="AF172" s="157">
        <v>0</v>
      </c>
      <c r="AG172" s="158">
        <f t="shared" si="10"/>
        <v>3</v>
      </c>
      <c r="AH172" s="159">
        <f t="shared" si="11"/>
        <v>1</v>
      </c>
      <c r="AI172" s="160">
        <f t="shared" si="12"/>
        <v>3</v>
      </c>
      <c r="AJ172" s="175" t="s">
        <v>6169</v>
      </c>
      <c r="AK172" s="129">
        <f t="shared" si="13"/>
        <v>1.333</v>
      </c>
      <c r="AL172" s="129"/>
      <c r="AM172" s="129"/>
      <c r="AN172" s="129"/>
      <c r="AO172" s="129"/>
      <c r="AP172" s="129"/>
      <c r="AQ172" s="129"/>
      <c r="AR172" s="129"/>
      <c r="AS172" s="129"/>
      <c r="AT172" s="129"/>
      <c r="AU172" s="129"/>
      <c r="AV172" s="129"/>
      <c r="AW172" s="129"/>
      <c r="AX172" s="129"/>
      <c r="AY172" s="129"/>
      <c r="AZ172" s="129"/>
    </row>
    <row r="173" spans="1:52" s="153" customFormat="1">
      <c r="A173" s="129"/>
      <c r="B173" s="156" t="s">
        <v>5945</v>
      </c>
      <c r="C173" s="156" t="s">
        <v>5946</v>
      </c>
      <c r="D173" s="156">
        <v>33255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7">
        <v>0</v>
      </c>
      <c r="AF173" s="157">
        <v>0</v>
      </c>
      <c r="AG173" s="158">
        <f t="shared" si="10"/>
        <v>0</v>
      </c>
      <c r="AH173" s="159">
        <f t="shared" si="11"/>
        <v>0</v>
      </c>
      <c r="AI173" s="160">
        <f t="shared" si="12"/>
        <v>0</v>
      </c>
      <c r="AJ173" s="175" t="s">
        <v>6162</v>
      </c>
      <c r="AK173" s="129">
        <f t="shared" si="13"/>
        <v>2</v>
      </c>
      <c r="AL173" s="129"/>
      <c r="AM173" s="129"/>
      <c r="AN173" s="129"/>
      <c r="AO173" s="129"/>
      <c r="AP173" s="129"/>
      <c r="AQ173" s="129"/>
      <c r="AR173" s="129"/>
      <c r="AS173" s="129"/>
      <c r="AT173" s="129"/>
      <c r="AU173" s="129"/>
      <c r="AV173" s="129"/>
      <c r="AW173" s="129"/>
      <c r="AX173" s="129"/>
      <c r="AY173" s="129"/>
      <c r="AZ173" s="129"/>
    </row>
    <row r="174" spans="1:52" s="153" customFormat="1">
      <c r="A174" s="129"/>
      <c r="B174" s="156" t="s">
        <v>5949</v>
      </c>
      <c r="C174" s="156" t="s">
        <v>5950</v>
      </c>
      <c r="D174" s="156">
        <v>33255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1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7">
        <v>0</v>
      </c>
      <c r="AF174" s="157">
        <v>0</v>
      </c>
      <c r="AG174" s="158">
        <f t="shared" si="10"/>
        <v>1</v>
      </c>
      <c r="AH174" s="159">
        <f t="shared" si="11"/>
        <v>1</v>
      </c>
      <c r="AI174" s="160">
        <f t="shared" si="12"/>
        <v>1</v>
      </c>
      <c r="AJ174" s="175" t="s">
        <v>6168</v>
      </c>
      <c r="AK174" s="129">
        <f t="shared" si="13"/>
        <v>3</v>
      </c>
      <c r="AL174" s="129"/>
      <c r="AM174" s="129"/>
      <c r="AN174" s="129"/>
      <c r="AO174" s="129"/>
      <c r="AP174" s="129"/>
      <c r="AQ174" s="129"/>
      <c r="AR174" s="129"/>
      <c r="AS174" s="129"/>
      <c r="AT174" s="129"/>
      <c r="AU174" s="129"/>
      <c r="AV174" s="129"/>
      <c r="AW174" s="129"/>
      <c r="AX174" s="129"/>
      <c r="AY174" s="129"/>
      <c r="AZ174" s="129"/>
    </row>
    <row r="175" spans="1:52" s="153" customFormat="1">
      <c r="A175" s="129"/>
      <c r="B175" s="156" t="s">
        <v>5951</v>
      </c>
      <c r="C175" s="156" t="s">
        <v>5952</v>
      </c>
      <c r="D175" s="156">
        <v>33255</v>
      </c>
      <c r="E175" s="157">
        <v>1</v>
      </c>
      <c r="F175" s="157">
        <v>0</v>
      </c>
      <c r="G175" s="157">
        <v>0</v>
      </c>
      <c r="H175" s="157">
        <v>0</v>
      </c>
      <c r="I175" s="157">
        <v>1</v>
      </c>
      <c r="J175" s="157">
        <v>0</v>
      </c>
      <c r="K175" s="157">
        <v>1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8">
        <f t="shared" si="10"/>
        <v>3</v>
      </c>
      <c r="AH175" s="159">
        <f t="shared" si="11"/>
        <v>1</v>
      </c>
      <c r="AI175" s="160">
        <f t="shared" si="12"/>
        <v>3</v>
      </c>
      <c r="AJ175" s="175" t="s">
        <v>6162</v>
      </c>
      <c r="AK175" s="129">
        <f t="shared" si="13"/>
        <v>2</v>
      </c>
      <c r="AL175" s="129"/>
      <c r="AM175" s="129"/>
      <c r="AN175" s="129"/>
      <c r="AO175" s="129"/>
      <c r="AP175" s="129"/>
      <c r="AQ175" s="129"/>
      <c r="AR175" s="129"/>
      <c r="AS175" s="129"/>
      <c r="AT175" s="129"/>
      <c r="AU175" s="129"/>
      <c r="AV175" s="129"/>
      <c r="AW175" s="129"/>
      <c r="AX175" s="129"/>
      <c r="AY175" s="129"/>
      <c r="AZ175" s="129"/>
    </row>
    <row r="176" spans="1:52" s="153" customFormat="1">
      <c r="A176" s="129"/>
      <c r="B176" s="156" t="s">
        <v>5953</v>
      </c>
      <c r="C176" s="156" t="s">
        <v>5954</v>
      </c>
      <c r="D176" s="156">
        <v>33255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8">
        <f t="shared" si="10"/>
        <v>0</v>
      </c>
      <c r="AH176" s="159">
        <f t="shared" si="11"/>
        <v>0</v>
      </c>
      <c r="AI176" s="160">
        <f t="shared" si="12"/>
        <v>0</v>
      </c>
      <c r="AJ176" s="175" t="s">
        <v>6167</v>
      </c>
      <c r="AK176" s="129">
        <f t="shared" si="13"/>
        <v>2.6669999999999998</v>
      </c>
      <c r="AL176" s="129"/>
      <c r="AM176" s="129"/>
      <c r="AN176" s="129"/>
      <c r="AO176" s="129"/>
      <c r="AP176" s="129"/>
      <c r="AQ176" s="129"/>
      <c r="AR176" s="129"/>
      <c r="AS176" s="129"/>
      <c r="AT176" s="129"/>
      <c r="AU176" s="129"/>
      <c r="AV176" s="129"/>
      <c r="AW176" s="129"/>
      <c r="AX176" s="129"/>
      <c r="AY176" s="129"/>
      <c r="AZ176" s="129"/>
    </row>
    <row r="177" spans="1:52" s="153" customFormat="1">
      <c r="A177" s="129"/>
      <c r="B177" s="156" t="s">
        <v>5955</v>
      </c>
      <c r="C177" s="156" t="s">
        <v>5956</v>
      </c>
      <c r="D177" s="156">
        <v>33255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1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7">
        <v>0</v>
      </c>
      <c r="AG177" s="158">
        <f t="shared" si="10"/>
        <v>1</v>
      </c>
      <c r="AH177" s="159">
        <f t="shared" si="11"/>
        <v>1</v>
      </c>
      <c r="AI177" s="160">
        <f t="shared" si="12"/>
        <v>1</v>
      </c>
      <c r="AJ177" s="175" t="s">
        <v>3437</v>
      </c>
      <c r="AK177" s="129">
        <f t="shared" si="13"/>
        <v>4</v>
      </c>
      <c r="AL177" s="129"/>
      <c r="AM177" s="129"/>
      <c r="AN177" s="129"/>
      <c r="AO177" s="129"/>
      <c r="AP177" s="129"/>
      <c r="AQ177" s="129"/>
      <c r="AR177" s="129"/>
      <c r="AS177" s="129"/>
      <c r="AT177" s="129"/>
      <c r="AU177" s="129"/>
      <c r="AV177" s="129"/>
      <c r="AW177" s="129"/>
      <c r="AX177" s="129"/>
      <c r="AY177" s="129"/>
      <c r="AZ177" s="129"/>
    </row>
    <row r="178" spans="1:52" s="153" customFormat="1">
      <c r="A178" s="129"/>
      <c r="B178" s="156" t="s">
        <v>5957</v>
      </c>
      <c r="C178" s="156" t="s">
        <v>5958</v>
      </c>
      <c r="D178" s="156">
        <v>33255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7">
        <v>0</v>
      </c>
      <c r="AG178" s="158">
        <f t="shared" si="10"/>
        <v>0</v>
      </c>
      <c r="AH178" s="159">
        <f t="shared" si="11"/>
        <v>0</v>
      </c>
      <c r="AI178" s="160">
        <f t="shared" si="12"/>
        <v>0</v>
      </c>
      <c r="AJ178" s="175" t="s">
        <v>6166</v>
      </c>
      <c r="AK178" s="129">
        <f t="shared" si="13"/>
        <v>3.6669999999999998</v>
      </c>
      <c r="AL178" s="129"/>
      <c r="AM178" s="129"/>
      <c r="AN178" s="129"/>
      <c r="AO178" s="129"/>
      <c r="AP178" s="129"/>
      <c r="AQ178" s="129"/>
      <c r="AR178" s="129"/>
      <c r="AS178" s="129"/>
      <c r="AT178" s="129"/>
      <c r="AU178" s="129"/>
      <c r="AV178" s="129"/>
      <c r="AW178" s="129"/>
      <c r="AX178" s="129"/>
      <c r="AY178" s="129"/>
      <c r="AZ178" s="129"/>
    </row>
    <row r="179" spans="1:52" s="153" customFormat="1">
      <c r="A179" s="129"/>
      <c r="B179" s="156" t="s">
        <v>5959</v>
      </c>
      <c r="C179" s="156" t="s">
        <v>5960</v>
      </c>
      <c r="D179" s="156">
        <v>33255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7">
        <v>0</v>
      </c>
      <c r="AF179" s="157">
        <v>0</v>
      </c>
      <c r="AG179" s="158">
        <f t="shared" si="10"/>
        <v>0</v>
      </c>
      <c r="AH179" s="159">
        <f t="shared" si="11"/>
        <v>0</v>
      </c>
      <c r="AI179" s="160">
        <f t="shared" si="12"/>
        <v>0</v>
      </c>
      <c r="AJ179" s="175" t="s">
        <v>6163</v>
      </c>
      <c r="AK179" s="129">
        <f t="shared" si="13"/>
        <v>0</v>
      </c>
      <c r="AL179" s="129"/>
      <c r="AM179" s="129"/>
      <c r="AN179" s="129"/>
      <c r="AO179" s="129"/>
      <c r="AP179" s="129"/>
      <c r="AQ179" s="129"/>
      <c r="AR179" s="129"/>
      <c r="AS179" s="129"/>
      <c r="AT179" s="129"/>
      <c r="AU179" s="129"/>
      <c r="AV179" s="129"/>
      <c r="AW179" s="129"/>
      <c r="AX179" s="129"/>
      <c r="AY179" s="129"/>
      <c r="AZ179" s="129"/>
    </row>
    <row r="180" spans="1:52" s="153" customFormat="1">
      <c r="A180" s="129" t="s">
        <v>3437</v>
      </c>
      <c r="B180" s="156" t="s">
        <v>3144</v>
      </c>
      <c r="C180" s="156" t="s">
        <v>3145</v>
      </c>
      <c r="D180" s="156">
        <v>33255</v>
      </c>
      <c r="E180" s="157">
        <v>0</v>
      </c>
      <c r="F180" s="157">
        <v>0</v>
      </c>
      <c r="G180" s="157">
        <v>0</v>
      </c>
      <c r="H180" s="157">
        <v>0</v>
      </c>
      <c r="I180" s="157">
        <v>1</v>
      </c>
      <c r="J180" s="157">
        <v>0</v>
      </c>
      <c r="K180" s="157">
        <v>1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7">
        <v>0</v>
      </c>
      <c r="AG180" s="158">
        <f t="shared" si="10"/>
        <v>2</v>
      </c>
      <c r="AH180" s="159">
        <f t="shared" si="11"/>
        <v>1</v>
      </c>
      <c r="AI180" s="160">
        <f t="shared" si="12"/>
        <v>2</v>
      </c>
      <c r="AJ180" s="175" t="s">
        <v>6168</v>
      </c>
      <c r="AK180" s="129">
        <f t="shared" si="13"/>
        <v>3</v>
      </c>
      <c r="AL180" s="129"/>
      <c r="AM180" s="129"/>
      <c r="AN180" s="129"/>
      <c r="AO180" s="129"/>
      <c r="AP180" s="129"/>
      <c r="AQ180" s="129"/>
      <c r="AR180" s="129"/>
      <c r="AS180" s="129"/>
      <c r="AT180" s="129"/>
      <c r="AU180" s="129"/>
      <c r="AV180" s="129"/>
      <c r="AW180" s="129"/>
      <c r="AX180" s="129"/>
      <c r="AY180" s="129"/>
      <c r="AZ180" s="129"/>
    </row>
    <row r="181" spans="1:52" s="153" customFormat="1">
      <c r="A181" s="129" t="s">
        <v>3437</v>
      </c>
      <c r="B181" s="156" t="s">
        <v>3146</v>
      </c>
      <c r="C181" s="156" t="s">
        <v>3147</v>
      </c>
      <c r="D181" s="156">
        <v>33255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7">
        <v>0</v>
      </c>
      <c r="AG181" s="158">
        <f t="shared" si="10"/>
        <v>0</v>
      </c>
      <c r="AH181" s="159">
        <f t="shared" si="11"/>
        <v>0</v>
      </c>
      <c r="AI181" s="160">
        <f t="shared" si="12"/>
        <v>0</v>
      </c>
      <c r="AJ181" s="175" t="s">
        <v>6164</v>
      </c>
      <c r="AK181" s="129">
        <f t="shared" si="13"/>
        <v>2.3330000000000002</v>
      </c>
      <c r="AL181" s="129"/>
      <c r="AM181" s="129"/>
      <c r="AN181" s="129"/>
      <c r="AO181" s="129"/>
      <c r="AP181" s="129"/>
      <c r="AQ181" s="129"/>
      <c r="AR181" s="129"/>
      <c r="AS181" s="129"/>
      <c r="AT181" s="129"/>
      <c r="AU181" s="129"/>
      <c r="AV181" s="129"/>
      <c r="AW181" s="129"/>
      <c r="AX181" s="129"/>
      <c r="AY181" s="129"/>
      <c r="AZ181" s="129"/>
    </row>
    <row r="182" spans="1:52" s="153" customFormat="1">
      <c r="A182" s="129"/>
      <c r="B182" s="156" t="s">
        <v>5961</v>
      </c>
      <c r="C182" s="156" t="s">
        <v>5962</v>
      </c>
      <c r="D182" s="156">
        <v>33255</v>
      </c>
      <c r="E182" s="157">
        <v>1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1</v>
      </c>
      <c r="L182" s="157">
        <v>0</v>
      </c>
      <c r="M182" s="157">
        <v>1</v>
      </c>
      <c r="N182" s="157">
        <v>0</v>
      </c>
      <c r="O182" s="157">
        <v>1</v>
      </c>
      <c r="P182" s="157">
        <v>0</v>
      </c>
      <c r="Q182" s="157">
        <v>0</v>
      </c>
      <c r="R182" s="157">
        <v>0</v>
      </c>
      <c r="S182" s="157">
        <v>1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8">
        <f t="shared" si="10"/>
        <v>5</v>
      </c>
      <c r="AH182" s="159">
        <f t="shared" si="11"/>
        <v>1</v>
      </c>
      <c r="AI182" s="160">
        <f t="shared" si="12"/>
        <v>5</v>
      </c>
      <c r="AJ182" s="175" t="s">
        <v>6167</v>
      </c>
      <c r="AK182" s="129">
        <f t="shared" si="13"/>
        <v>2.6669999999999998</v>
      </c>
      <c r="AL182" s="129"/>
      <c r="AM182" s="129"/>
      <c r="AN182" s="129"/>
      <c r="AO182" s="129"/>
      <c r="AP182" s="129"/>
      <c r="AQ182" s="129"/>
      <c r="AR182" s="129"/>
      <c r="AS182" s="129"/>
      <c r="AT182" s="129"/>
      <c r="AU182" s="129"/>
      <c r="AV182" s="129"/>
      <c r="AW182" s="129"/>
      <c r="AX182" s="129"/>
      <c r="AY182" s="129"/>
      <c r="AZ182" s="129"/>
    </row>
    <row r="183" spans="1:52" s="153" customFormat="1">
      <c r="A183" s="129"/>
      <c r="B183" s="156" t="s">
        <v>5963</v>
      </c>
      <c r="C183" s="156" t="s">
        <v>5964</v>
      </c>
      <c r="D183" s="156">
        <v>33255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8">
        <f t="shared" si="10"/>
        <v>0</v>
      </c>
      <c r="AH183" s="159">
        <f t="shared" si="11"/>
        <v>0</v>
      </c>
      <c r="AI183" s="160">
        <f t="shared" si="12"/>
        <v>0</v>
      </c>
      <c r="AJ183" s="175" t="s">
        <v>6162</v>
      </c>
      <c r="AK183" s="129">
        <f t="shared" si="13"/>
        <v>2</v>
      </c>
      <c r="AL183" s="129"/>
      <c r="AM183" s="129"/>
      <c r="AN183" s="129"/>
      <c r="AO183" s="129"/>
      <c r="AP183" s="129"/>
      <c r="AQ183" s="129"/>
      <c r="AR183" s="129"/>
      <c r="AS183" s="129"/>
      <c r="AT183" s="129"/>
      <c r="AU183" s="129"/>
      <c r="AV183" s="129"/>
      <c r="AW183" s="129"/>
      <c r="AX183" s="129"/>
      <c r="AY183" s="129"/>
      <c r="AZ183" s="129"/>
    </row>
    <row r="184" spans="1:52" s="153" customFormat="1">
      <c r="A184" s="129"/>
      <c r="B184" s="156" t="s">
        <v>5965</v>
      </c>
      <c r="C184" s="156" t="s">
        <v>5966</v>
      </c>
      <c r="D184" s="156">
        <v>33255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7">
        <v>0</v>
      </c>
      <c r="AG184" s="158">
        <f t="shared" si="10"/>
        <v>0</v>
      </c>
      <c r="AH184" s="159">
        <f t="shared" si="11"/>
        <v>0</v>
      </c>
      <c r="AI184" s="160">
        <f t="shared" si="12"/>
        <v>0</v>
      </c>
      <c r="AJ184" s="175" t="s">
        <v>6170</v>
      </c>
      <c r="AK184" s="129">
        <f t="shared" si="13"/>
        <v>3.3330000000000002</v>
      </c>
      <c r="AL184" s="129"/>
      <c r="AM184" s="129"/>
      <c r="AN184" s="129"/>
      <c r="AO184" s="129"/>
      <c r="AP184" s="129"/>
      <c r="AQ184" s="129"/>
      <c r="AR184" s="129"/>
      <c r="AS184" s="129"/>
      <c r="AT184" s="129"/>
      <c r="AU184" s="129"/>
      <c r="AV184" s="129"/>
      <c r="AW184" s="129"/>
      <c r="AX184" s="129"/>
      <c r="AY184" s="129"/>
      <c r="AZ184" s="129"/>
    </row>
    <row r="185" spans="1:52" s="153" customFormat="1">
      <c r="A185" s="129"/>
      <c r="B185" s="156" t="s">
        <v>5967</v>
      </c>
      <c r="C185" s="156" t="s">
        <v>5968</v>
      </c>
      <c r="D185" s="156">
        <v>33255</v>
      </c>
      <c r="E185" s="157">
        <v>0</v>
      </c>
      <c r="F185" s="157">
        <v>0</v>
      </c>
      <c r="G185" s="157">
        <v>0</v>
      </c>
      <c r="H185" s="157">
        <v>0</v>
      </c>
      <c r="I185" s="157">
        <v>1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1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1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8">
        <f t="shared" si="10"/>
        <v>3</v>
      </c>
      <c r="AH185" s="159">
        <f t="shared" si="11"/>
        <v>1</v>
      </c>
      <c r="AI185" s="160">
        <f t="shared" si="12"/>
        <v>3</v>
      </c>
      <c r="AJ185" s="175" t="s">
        <v>3437</v>
      </c>
      <c r="AK185" s="129">
        <f t="shared" si="13"/>
        <v>4</v>
      </c>
      <c r="AL185" s="129"/>
      <c r="AM185" s="129"/>
      <c r="AN185" s="129"/>
      <c r="AO185" s="129"/>
      <c r="AP185" s="129"/>
      <c r="AQ185" s="129"/>
      <c r="AR185" s="129"/>
      <c r="AS185" s="129"/>
      <c r="AT185" s="129"/>
      <c r="AU185" s="129"/>
      <c r="AV185" s="129"/>
      <c r="AW185" s="129"/>
      <c r="AX185" s="129"/>
      <c r="AY185" s="129"/>
      <c r="AZ185" s="129"/>
    </row>
    <row r="186" spans="1:52" s="153" customFormat="1">
      <c r="A186" s="129"/>
      <c r="B186" s="156" t="s">
        <v>5969</v>
      </c>
      <c r="C186" s="156" t="s">
        <v>5970</v>
      </c>
      <c r="D186" s="156">
        <v>33255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1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7">
        <v>0</v>
      </c>
      <c r="AG186" s="158">
        <f t="shared" si="10"/>
        <v>1</v>
      </c>
      <c r="AH186" s="159">
        <f t="shared" si="11"/>
        <v>1</v>
      </c>
      <c r="AI186" s="160">
        <f t="shared" si="12"/>
        <v>1</v>
      </c>
      <c r="AJ186" s="175" t="s">
        <v>6173</v>
      </c>
      <c r="AK186" s="129">
        <f t="shared" si="13"/>
        <v>1.667</v>
      </c>
      <c r="AL186" s="129"/>
      <c r="AM186" s="129"/>
      <c r="AN186" s="129"/>
      <c r="AO186" s="129"/>
      <c r="AP186" s="129"/>
      <c r="AQ186" s="129"/>
      <c r="AR186" s="129"/>
      <c r="AS186" s="129"/>
      <c r="AT186" s="129"/>
      <c r="AU186" s="129"/>
      <c r="AV186" s="129"/>
      <c r="AW186" s="129"/>
      <c r="AX186" s="129"/>
      <c r="AY186" s="129"/>
      <c r="AZ186" s="129"/>
    </row>
    <row r="187" spans="1:52" s="153" customFormat="1">
      <c r="A187" s="129" t="s">
        <v>3437</v>
      </c>
      <c r="B187" s="156" t="s">
        <v>3156</v>
      </c>
      <c r="C187" s="156" t="s">
        <v>3157</v>
      </c>
      <c r="D187" s="156">
        <v>33255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7">
        <v>0</v>
      </c>
      <c r="AF187" s="157">
        <v>0</v>
      </c>
      <c r="AG187" s="158">
        <f t="shared" si="10"/>
        <v>0</v>
      </c>
      <c r="AH187" s="159">
        <f t="shared" si="11"/>
        <v>0</v>
      </c>
      <c r="AI187" s="160">
        <f t="shared" si="12"/>
        <v>0</v>
      </c>
      <c r="AJ187" s="175" t="s">
        <v>6167</v>
      </c>
      <c r="AK187" s="129">
        <f t="shared" si="13"/>
        <v>2.6669999999999998</v>
      </c>
      <c r="AL187" s="129"/>
      <c r="AM187" s="129"/>
      <c r="AN187" s="129"/>
      <c r="AO187" s="129"/>
      <c r="AP187" s="129"/>
      <c r="AQ187" s="129"/>
      <c r="AR187" s="129"/>
      <c r="AS187" s="129"/>
      <c r="AT187" s="129"/>
      <c r="AU187" s="129"/>
      <c r="AV187" s="129"/>
      <c r="AW187" s="129"/>
      <c r="AX187" s="129"/>
      <c r="AY187" s="129"/>
      <c r="AZ187" s="129"/>
    </row>
    <row r="188" spans="1:52" s="153" customFormat="1">
      <c r="A188" s="129"/>
      <c r="B188" s="156" t="s">
        <v>5971</v>
      </c>
      <c r="C188" s="156" t="s">
        <v>5972</v>
      </c>
      <c r="D188" s="156">
        <v>33255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7">
        <v>0</v>
      </c>
      <c r="AF188" s="157">
        <v>0</v>
      </c>
      <c r="AG188" s="158">
        <f t="shared" si="10"/>
        <v>0</v>
      </c>
      <c r="AH188" s="159">
        <f t="shared" si="11"/>
        <v>0</v>
      </c>
      <c r="AI188" s="160">
        <f t="shared" si="12"/>
        <v>0</v>
      </c>
      <c r="AJ188" s="175" t="s">
        <v>3438</v>
      </c>
      <c r="AK188" s="129">
        <f t="shared" si="13"/>
        <v>1</v>
      </c>
      <c r="AL188" s="129"/>
      <c r="AM188" s="129"/>
      <c r="AN188" s="129"/>
      <c r="AO188" s="129"/>
      <c r="AP188" s="129"/>
      <c r="AQ188" s="129"/>
      <c r="AR188" s="129"/>
      <c r="AS188" s="129"/>
      <c r="AT188" s="129"/>
      <c r="AU188" s="129"/>
      <c r="AV188" s="129"/>
      <c r="AW188" s="129"/>
      <c r="AX188" s="129"/>
      <c r="AY188" s="129"/>
      <c r="AZ188" s="129"/>
    </row>
    <row r="189" spans="1:52" s="153" customFormat="1">
      <c r="A189" s="129"/>
      <c r="B189" s="156" t="s">
        <v>5973</v>
      </c>
      <c r="C189" s="156" t="s">
        <v>5974</v>
      </c>
      <c r="D189" s="156">
        <v>33255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1</v>
      </c>
      <c r="L189" s="157">
        <v>0</v>
      </c>
      <c r="M189" s="157">
        <v>1</v>
      </c>
      <c r="N189" s="157">
        <v>0</v>
      </c>
      <c r="O189" s="157">
        <v>1</v>
      </c>
      <c r="P189" s="157">
        <v>0</v>
      </c>
      <c r="Q189" s="157">
        <v>1</v>
      </c>
      <c r="R189" s="157">
        <v>0</v>
      </c>
      <c r="S189" s="157">
        <v>1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1</v>
      </c>
      <c r="Z189" s="157">
        <v>0</v>
      </c>
      <c r="AA189" s="157">
        <v>1</v>
      </c>
      <c r="AB189" s="157">
        <v>0</v>
      </c>
      <c r="AC189" s="157">
        <v>0</v>
      </c>
      <c r="AD189" s="157">
        <v>0</v>
      </c>
      <c r="AE189" s="157">
        <v>1</v>
      </c>
      <c r="AF189" s="157">
        <v>0</v>
      </c>
      <c r="AG189" s="158">
        <f t="shared" si="10"/>
        <v>8</v>
      </c>
      <c r="AH189" s="159">
        <f t="shared" si="11"/>
        <v>1</v>
      </c>
      <c r="AI189" s="160">
        <f t="shared" si="12"/>
        <v>8</v>
      </c>
      <c r="AJ189" s="175" t="s">
        <v>6166</v>
      </c>
      <c r="AK189" s="129">
        <f t="shared" si="13"/>
        <v>3.6669999999999998</v>
      </c>
      <c r="AL189" s="129"/>
      <c r="AM189" s="129"/>
      <c r="AN189" s="129"/>
      <c r="AO189" s="129"/>
      <c r="AP189" s="129"/>
      <c r="AQ189" s="129"/>
      <c r="AR189" s="129"/>
      <c r="AS189" s="129"/>
      <c r="AT189" s="129"/>
      <c r="AU189" s="129"/>
      <c r="AV189" s="129"/>
      <c r="AW189" s="129"/>
      <c r="AX189" s="129"/>
      <c r="AY189" s="129"/>
      <c r="AZ189" s="129"/>
    </row>
    <row r="190" spans="1:52" s="153" customFormat="1">
      <c r="A190" s="129"/>
      <c r="B190" s="156" t="s">
        <v>5975</v>
      </c>
      <c r="C190" s="156" t="s">
        <v>5976</v>
      </c>
      <c r="D190" s="156">
        <v>33255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7">
        <v>0</v>
      </c>
      <c r="AG190" s="158">
        <f t="shared" si="10"/>
        <v>0</v>
      </c>
      <c r="AH190" s="159">
        <f t="shared" si="11"/>
        <v>0</v>
      </c>
      <c r="AI190" s="160">
        <f t="shared" si="12"/>
        <v>0</v>
      </c>
      <c r="AJ190" s="175" t="s">
        <v>6173</v>
      </c>
      <c r="AK190" s="129">
        <f t="shared" si="13"/>
        <v>1.667</v>
      </c>
      <c r="AL190" s="129"/>
      <c r="AM190" s="129"/>
      <c r="AN190" s="129"/>
      <c r="AO190" s="129"/>
      <c r="AP190" s="129"/>
      <c r="AQ190" s="129"/>
      <c r="AR190" s="129"/>
      <c r="AS190" s="129"/>
      <c r="AT190" s="129"/>
      <c r="AU190" s="129"/>
      <c r="AV190" s="129"/>
      <c r="AW190" s="129"/>
      <c r="AX190" s="129"/>
      <c r="AY190" s="129"/>
      <c r="AZ190" s="129"/>
    </row>
    <row r="191" spans="1:52" s="153" customFormat="1">
      <c r="A191" s="129"/>
      <c r="B191" s="156" t="s">
        <v>5977</v>
      </c>
      <c r="C191" s="156" t="s">
        <v>5978</v>
      </c>
      <c r="D191" s="156">
        <v>33255</v>
      </c>
      <c r="E191" s="157">
        <v>0</v>
      </c>
      <c r="F191" s="157">
        <v>1</v>
      </c>
      <c r="G191" s="157">
        <v>0</v>
      </c>
      <c r="H191" s="157">
        <v>1</v>
      </c>
      <c r="I191" s="157">
        <v>0</v>
      </c>
      <c r="J191" s="157">
        <v>1</v>
      </c>
      <c r="K191" s="157">
        <v>0</v>
      </c>
      <c r="L191" s="157">
        <v>1</v>
      </c>
      <c r="M191" s="157">
        <v>0</v>
      </c>
      <c r="N191" s="157">
        <v>0</v>
      </c>
      <c r="O191" s="157">
        <v>0</v>
      </c>
      <c r="P191" s="157">
        <v>1</v>
      </c>
      <c r="Q191" s="157">
        <v>0</v>
      </c>
      <c r="R191" s="157">
        <v>0</v>
      </c>
      <c r="S191" s="157">
        <v>0</v>
      </c>
      <c r="T191" s="157">
        <v>1</v>
      </c>
      <c r="U191" s="157">
        <v>0</v>
      </c>
      <c r="V191" s="157">
        <v>1</v>
      </c>
      <c r="W191" s="157">
        <v>0</v>
      </c>
      <c r="X191" s="157">
        <v>1</v>
      </c>
      <c r="Y191" s="157">
        <v>0</v>
      </c>
      <c r="Z191" s="157">
        <v>1</v>
      </c>
      <c r="AA191" s="157">
        <v>0</v>
      </c>
      <c r="AB191" s="157">
        <v>1</v>
      </c>
      <c r="AC191" s="157">
        <v>0</v>
      </c>
      <c r="AD191" s="157">
        <v>0</v>
      </c>
      <c r="AE191" s="157">
        <v>0</v>
      </c>
      <c r="AF191" s="157">
        <v>0</v>
      </c>
      <c r="AG191" s="158">
        <f t="shared" si="10"/>
        <v>10</v>
      </c>
      <c r="AH191" s="159">
        <f t="shared" si="11"/>
        <v>1</v>
      </c>
      <c r="AI191" s="160">
        <f t="shared" si="12"/>
        <v>10</v>
      </c>
      <c r="AJ191" s="175" t="s">
        <v>6170</v>
      </c>
      <c r="AK191" s="129">
        <f t="shared" si="13"/>
        <v>3.3330000000000002</v>
      </c>
      <c r="AL191" s="129"/>
      <c r="AM191" s="129"/>
      <c r="AN191" s="129"/>
      <c r="AO191" s="129"/>
      <c r="AP191" s="129"/>
      <c r="AQ191" s="129"/>
      <c r="AR191" s="129"/>
      <c r="AS191" s="129"/>
      <c r="AT191" s="129"/>
      <c r="AU191" s="129"/>
      <c r="AV191" s="129"/>
      <c r="AW191" s="129"/>
      <c r="AX191" s="129"/>
      <c r="AY191" s="129"/>
      <c r="AZ191" s="129"/>
    </row>
    <row r="192" spans="1:52" s="153" customFormat="1">
      <c r="A192" s="129" t="s">
        <v>3437</v>
      </c>
      <c r="B192" s="156" t="s">
        <v>3166</v>
      </c>
      <c r="C192" s="156" t="s">
        <v>3167</v>
      </c>
      <c r="D192" s="156">
        <v>33255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8">
        <f t="shared" si="10"/>
        <v>0</v>
      </c>
      <c r="AH192" s="159">
        <f t="shared" si="11"/>
        <v>0</v>
      </c>
      <c r="AI192" s="160">
        <f t="shared" si="12"/>
        <v>0</v>
      </c>
      <c r="AJ192" s="175" t="s">
        <v>6162</v>
      </c>
      <c r="AK192" s="129">
        <f t="shared" si="13"/>
        <v>2</v>
      </c>
      <c r="AL192" s="129"/>
      <c r="AM192" s="129"/>
      <c r="AN192" s="129"/>
      <c r="AO192" s="129"/>
      <c r="AP192" s="129"/>
      <c r="AQ192" s="129"/>
      <c r="AR192" s="129"/>
      <c r="AS192" s="129"/>
      <c r="AT192" s="129"/>
      <c r="AU192" s="129"/>
      <c r="AV192" s="129"/>
      <c r="AW192" s="129"/>
      <c r="AX192" s="129"/>
      <c r="AY192" s="129"/>
      <c r="AZ192" s="129"/>
    </row>
    <row r="193" spans="1:52" s="153" customFormat="1">
      <c r="A193" s="129" t="s">
        <v>3437</v>
      </c>
      <c r="B193" s="156" t="s">
        <v>3168</v>
      </c>
      <c r="C193" s="156" t="s">
        <v>3169</v>
      </c>
      <c r="D193" s="156">
        <v>33255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7">
        <v>0</v>
      </c>
      <c r="AG193" s="158">
        <f t="shared" si="10"/>
        <v>0</v>
      </c>
      <c r="AH193" s="159">
        <f t="shared" si="11"/>
        <v>0</v>
      </c>
      <c r="AI193" s="160">
        <f t="shared" si="12"/>
        <v>0</v>
      </c>
      <c r="AJ193" s="175" t="s">
        <v>6171</v>
      </c>
      <c r="AK193" s="129" t="str">
        <f t="shared" si="13"/>
        <v>QQQ</v>
      </c>
      <c r="AL193" s="129"/>
      <c r="AM193" s="129"/>
      <c r="AN193" s="129"/>
      <c r="AO193" s="129"/>
      <c r="AP193" s="129"/>
      <c r="AQ193" s="129"/>
      <c r="AR193" s="129"/>
      <c r="AS193" s="129"/>
      <c r="AT193" s="129"/>
      <c r="AU193" s="129"/>
      <c r="AV193" s="129"/>
      <c r="AW193" s="129"/>
      <c r="AX193" s="129"/>
      <c r="AY193" s="129"/>
      <c r="AZ193" s="129"/>
    </row>
    <row r="194" spans="1:52" s="153" customFormat="1">
      <c r="A194" s="129"/>
      <c r="B194" s="156" t="s">
        <v>5981</v>
      </c>
      <c r="C194" s="156" t="s">
        <v>5982</v>
      </c>
      <c r="D194" s="156">
        <v>33255</v>
      </c>
      <c r="E194" s="157">
        <v>0</v>
      </c>
      <c r="F194" s="157">
        <v>0</v>
      </c>
      <c r="G194" s="157">
        <v>0</v>
      </c>
      <c r="H194" s="157">
        <v>1</v>
      </c>
      <c r="I194" s="157">
        <v>0</v>
      </c>
      <c r="J194" s="157">
        <v>0</v>
      </c>
      <c r="K194" s="157">
        <v>0</v>
      </c>
      <c r="L194" s="157">
        <v>1</v>
      </c>
      <c r="M194" s="157">
        <v>0</v>
      </c>
      <c r="N194" s="157">
        <v>0</v>
      </c>
      <c r="O194" s="157">
        <v>0</v>
      </c>
      <c r="P194" s="157">
        <v>1</v>
      </c>
      <c r="Q194" s="157">
        <v>0</v>
      </c>
      <c r="R194" s="157">
        <v>0</v>
      </c>
      <c r="S194" s="157">
        <v>0</v>
      </c>
      <c r="T194" s="157">
        <v>1</v>
      </c>
      <c r="U194" s="157">
        <v>0</v>
      </c>
      <c r="V194" s="157">
        <v>0</v>
      </c>
      <c r="W194" s="157">
        <v>0</v>
      </c>
      <c r="X194" s="157">
        <v>1</v>
      </c>
      <c r="Y194" s="157">
        <v>0</v>
      </c>
      <c r="Z194" s="157">
        <v>1</v>
      </c>
      <c r="AA194" s="157">
        <v>0</v>
      </c>
      <c r="AB194" s="157">
        <v>1</v>
      </c>
      <c r="AC194" s="157">
        <v>0</v>
      </c>
      <c r="AD194" s="157">
        <v>0</v>
      </c>
      <c r="AE194" s="157">
        <v>0</v>
      </c>
      <c r="AF194" s="157">
        <v>0</v>
      </c>
      <c r="AG194" s="158">
        <f t="shared" si="10"/>
        <v>7</v>
      </c>
      <c r="AH194" s="159">
        <f t="shared" si="11"/>
        <v>1</v>
      </c>
      <c r="AI194" s="160">
        <f t="shared" si="12"/>
        <v>7</v>
      </c>
      <c r="AJ194" s="175" t="s">
        <v>6170</v>
      </c>
      <c r="AK194" s="129">
        <f t="shared" si="13"/>
        <v>3.3330000000000002</v>
      </c>
      <c r="AL194" s="129"/>
      <c r="AM194" s="129"/>
      <c r="AN194" s="129"/>
      <c r="AO194" s="129"/>
      <c r="AP194" s="129"/>
      <c r="AQ194" s="129"/>
      <c r="AR194" s="129"/>
      <c r="AS194" s="129"/>
      <c r="AT194" s="129"/>
      <c r="AU194" s="129"/>
      <c r="AV194" s="129"/>
      <c r="AW194" s="129"/>
      <c r="AX194" s="129"/>
      <c r="AY194" s="129"/>
      <c r="AZ194" s="129"/>
    </row>
    <row r="195" spans="1:52" s="153" customFormat="1">
      <c r="A195" s="129"/>
      <c r="B195" s="156" t="s">
        <v>5985</v>
      </c>
      <c r="C195" s="156" t="s">
        <v>5986</v>
      </c>
      <c r="D195" s="156">
        <v>33255</v>
      </c>
      <c r="E195" s="157">
        <v>0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8">
        <f t="shared" si="10"/>
        <v>0</v>
      </c>
      <c r="AH195" s="159">
        <f t="shared" si="11"/>
        <v>0</v>
      </c>
      <c r="AI195" s="160">
        <f t="shared" si="12"/>
        <v>0</v>
      </c>
      <c r="AJ195" s="175" t="s">
        <v>6168</v>
      </c>
      <c r="AK195" s="129">
        <f t="shared" si="13"/>
        <v>3</v>
      </c>
      <c r="AL195" s="129"/>
      <c r="AM195" s="129"/>
      <c r="AN195" s="129"/>
      <c r="AO195" s="129"/>
      <c r="AP195" s="129"/>
      <c r="AQ195" s="129"/>
      <c r="AR195" s="129"/>
      <c r="AS195" s="129"/>
      <c r="AT195" s="129"/>
      <c r="AU195" s="129"/>
      <c r="AV195" s="129"/>
      <c r="AW195" s="129"/>
      <c r="AX195" s="129"/>
      <c r="AY195" s="129"/>
      <c r="AZ195" s="129"/>
    </row>
    <row r="196" spans="1:52" s="153" customFormat="1">
      <c r="A196" s="129"/>
      <c r="B196" s="156" t="s">
        <v>5987</v>
      </c>
      <c r="C196" s="156" t="s">
        <v>5988</v>
      </c>
      <c r="D196" s="156">
        <v>33255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8">
        <f t="shared" si="10"/>
        <v>0</v>
      </c>
      <c r="AH196" s="159">
        <f t="shared" si="11"/>
        <v>0</v>
      </c>
      <c r="AI196" s="160">
        <f t="shared" si="12"/>
        <v>0</v>
      </c>
      <c r="AJ196" s="175" t="s">
        <v>6168</v>
      </c>
      <c r="AK196" s="129">
        <f t="shared" si="13"/>
        <v>3</v>
      </c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</row>
    <row r="197" spans="1:52" s="153" customFormat="1">
      <c r="A197" s="129"/>
      <c r="B197" s="156" t="s">
        <v>5995</v>
      </c>
      <c r="C197" s="156" t="s">
        <v>5996</v>
      </c>
      <c r="D197" s="156">
        <v>33255</v>
      </c>
      <c r="E197" s="157">
        <v>0</v>
      </c>
      <c r="F197" s="157">
        <v>0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7">
        <v>0</v>
      </c>
      <c r="AF197" s="157">
        <v>0</v>
      </c>
      <c r="AG197" s="158">
        <f t="shared" si="10"/>
        <v>0</v>
      </c>
      <c r="AH197" s="159">
        <f t="shared" si="11"/>
        <v>0</v>
      </c>
      <c r="AI197" s="160">
        <f t="shared" si="12"/>
        <v>0</v>
      </c>
      <c r="AJ197" s="175" t="s">
        <v>6173</v>
      </c>
      <c r="AK197" s="129">
        <f t="shared" si="13"/>
        <v>1.667</v>
      </c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</row>
    <row r="198" spans="1:52" s="153" customFormat="1">
      <c r="A198" s="129"/>
      <c r="B198" s="156" t="s">
        <v>5997</v>
      </c>
      <c r="C198" s="156" t="s">
        <v>5998</v>
      </c>
      <c r="D198" s="156">
        <v>33255</v>
      </c>
      <c r="E198" s="157">
        <v>0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0</v>
      </c>
      <c r="AG198" s="158">
        <f t="shared" si="10"/>
        <v>0</v>
      </c>
      <c r="AH198" s="159">
        <f t="shared" si="11"/>
        <v>0</v>
      </c>
      <c r="AI198" s="160">
        <f t="shared" si="12"/>
        <v>0</v>
      </c>
      <c r="AJ198" s="175" t="s">
        <v>6167</v>
      </c>
      <c r="AK198" s="129">
        <f t="shared" si="13"/>
        <v>2.6669999999999998</v>
      </c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</row>
    <row r="199" spans="1:52" s="153" customFormat="1">
      <c r="A199" s="129"/>
      <c r="B199" s="156" t="s">
        <v>5999</v>
      </c>
      <c r="C199" s="156" t="s">
        <v>6000</v>
      </c>
      <c r="D199" s="156">
        <v>33255</v>
      </c>
      <c r="E199" s="157">
        <v>0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1</v>
      </c>
      <c r="L199" s="157">
        <v>0</v>
      </c>
      <c r="M199" s="157">
        <v>0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1</v>
      </c>
      <c r="T199" s="157">
        <v>0</v>
      </c>
      <c r="U199" s="157">
        <v>0</v>
      </c>
      <c r="V199" s="157">
        <v>0</v>
      </c>
      <c r="W199" s="157">
        <v>0</v>
      </c>
      <c r="X199" s="157">
        <v>0</v>
      </c>
      <c r="Y199" s="157">
        <v>1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7">
        <v>0</v>
      </c>
      <c r="AG199" s="158">
        <f t="shared" si="10"/>
        <v>3</v>
      </c>
      <c r="AH199" s="159">
        <f t="shared" si="11"/>
        <v>1</v>
      </c>
      <c r="AI199" s="160">
        <f t="shared" si="12"/>
        <v>3</v>
      </c>
      <c r="AJ199" s="175" t="s">
        <v>3437</v>
      </c>
      <c r="AK199" s="129">
        <f t="shared" si="13"/>
        <v>4</v>
      </c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</row>
    <row r="200" spans="1:52" s="153" customFormat="1">
      <c r="A200" s="129"/>
      <c r="B200" s="156" t="s">
        <v>6001</v>
      </c>
      <c r="C200" s="156" t="s">
        <v>6002</v>
      </c>
      <c r="D200" s="156">
        <v>33255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1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7">
        <v>0</v>
      </c>
      <c r="AG200" s="158">
        <f t="shared" si="10"/>
        <v>1</v>
      </c>
      <c r="AH200" s="159">
        <f t="shared" si="11"/>
        <v>1</v>
      </c>
      <c r="AI200" s="160">
        <f t="shared" si="12"/>
        <v>1</v>
      </c>
      <c r="AJ200" s="175" t="s">
        <v>6166</v>
      </c>
      <c r="AK200" s="129">
        <f t="shared" si="13"/>
        <v>3.6669999999999998</v>
      </c>
      <c r="AL200" s="129"/>
      <c r="AM200" s="129"/>
      <c r="AN200" s="129"/>
      <c r="AO200" s="129"/>
      <c r="AP200" s="129"/>
      <c r="AQ200" s="129"/>
      <c r="AR200" s="129"/>
      <c r="AS200" s="129"/>
      <c r="AT200" s="129"/>
      <c r="AU200" s="129"/>
      <c r="AV200" s="129"/>
      <c r="AW200" s="129"/>
      <c r="AX200" s="129"/>
      <c r="AY200" s="129"/>
      <c r="AZ200" s="129"/>
    </row>
    <row r="201" spans="1:52" s="153" customFormat="1">
      <c r="A201" s="129"/>
      <c r="B201" s="156" t="s">
        <v>6003</v>
      </c>
      <c r="C201" s="156" t="s">
        <v>6004</v>
      </c>
      <c r="D201" s="156">
        <v>33255</v>
      </c>
      <c r="E201" s="157">
        <v>0</v>
      </c>
      <c r="F201" s="157">
        <v>0</v>
      </c>
      <c r="G201" s="157">
        <v>0</v>
      </c>
      <c r="H201" s="157">
        <v>0</v>
      </c>
      <c r="I201" s="157">
        <v>0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0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7">
        <v>0</v>
      </c>
      <c r="AF201" s="157">
        <v>0</v>
      </c>
      <c r="AG201" s="158">
        <f t="shared" si="10"/>
        <v>0</v>
      </c>
      <c r="AH201" s="159">
        <f t="shared" si="11"/>
        <v>0</v>
      </c>
      <c r="AI201" s="160">
        <f t="shared" si="12"/>
        <v>0</v>
      </c>
      <c r="AJ201" s="175" t="s">
        <v>6169</v>
      </c>
      <c r="AK201" s="129">
        <f t="shared" si="13"/>
        <v>1.333</v>
      </c>
      <c r="AL201" s="129"/>
      <c r="AM201" s="129"/>
      <c r="AN201" s="129"/>
      <c r="AO201" s="129"/>
      <c r="AP201" s="129"/>
      <c r="AQ201" s="129"/>
      <c r="AR201" s="129"/>
      <c r="AS201" s="129"/>
      <c r="AT201" s="129"/>
      <c r="AU201" s="129"/>
      <c r="AV201" s="129"/>
      <c r="AW201" s="129"/>
      <c r="AX201" s="129"/>
      <c r="AY201" s="129"/>
      <c r="AZ201" s="129"/>
    </row>
    <row r="202" spans="1:52" s="153" customFormat="1">
      <c r="A202" s="129" t="s">
        <v>3437</v>
      </c>
      <c r="B202" s="156" t="s">
        <v>3186</v>
      </c>
      <c r="C202" s="156" t="s">
        <v>3187</v>
      </c>
      <c r="D202" s="156">
        <v>33255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1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7">
        <v>0</v>
      </c>
      <c r="AG202" s="158">
        <f t="shared" si="10"/>
        <v>1</v>
      </c>
      <c r="AH202" s="159">
        <f t="shared" si="11"/>
        <v>1</v>
      </c>
      <c r="AI202" s="160">
        <f t="shared" si="12"/>
        <v>1</v>
      </c>
      <c r="AJ202" s="175" t="s">
        <v>6167</v>
      </c>
      <c r="AK202" s="129">
        <f t="shared" si="13"/>
        <v>2.6669999999999998</v>
      </c>
      <c r="AL202" s="129"/>
      <c r="AM202" s="129"/>
      <c r="AN202" s="129"/>
      <c r="AO202" s="129"/>
      <c r="AP202" s="129"/>
      <c r="AQ202" s="129"/>
      <c r="AR202" s="129"/>
      <c r="AS202" s="129"/>
      <c r="AT202" s="129"/>
      <c r="AU202" s="129"/>
      <c r="AV202" s="129"/>
      <c r="AW202" s="129"/>
      <c r="AX202" s="129"/>
      <c r="AY202" s="129"/>
      <c r="AZ202" s="129"/>
    </row>
    <row r="203" spans="1:52" s="153" customFormat="1">
      <c r="A203" s="129"/>
      <c r="B203" s="156" t="s">
        <v>6005</v>
      </c>
      <c r="C203" s="156" t="s">
        <v>6006</v>
      </c>
      <c r="D203" s="156">
        <v>33255</v>
      </c>
      <c r="E203" s="157">
        <v>1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0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7">
        <v>0</v>
      </c>
      <c r="AF203" s="157">
        <v>0</v>
      </c>
      <c r="AG203" s="158">
        <f t="shared" si="10"/>
        <v>1</v>
      </c>
      <c r="AH203" s="159">
        <f t="shared" si="11"/>
        <v>1</v>
      </c>
      <c r="AI203" s="160">
        <f t="shared" si="12"/>
        <v>1</v>
      </c>
      <c r="AJ203" s="175" t="s">
        <v>6168</v>
      </c>
      <c r="AK203" s="129">
        <f t="shared" si="13"/>
        <v>3</v>
      </c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29"/>
      <c r="AY203" s="129"/>
      <c r="AZ203" s="129"/>
    </row>
    <row r="204" spans="1:52" s="153" customFormat="1">
      <c r="A204" s="129"/>
      <c r="B204" s="156" t="s">
        <v>6009</v>
      </c>
      <c r="C204" s="156" t="s">
        <v>6010</v>
      </c>
      <c r="D204" s="156">
        <v>33255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1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7">
        <v>0</v>
      </c>
      <c r="AF204" s="157">
        <v>0</v>
      </c>
      <c r="AG204" s="158">
        <f t="shared" si="10"/>
        <v>1</v>
      </c>
      <c r="AH204" s="159">
        <f t="shared" si="11"/>
        <v>1</v>
      </c>
      <c r="AI204" s="160">
        <f t="shared" si="12"/>
        <v>1</v>
      </c>
      <c r="AJ204" s="175" t="s">
        <v>6166</v>
      </c>
      <c r="AK204" s="129">
        <f t="shared" si="13"/>
        <v>3.6669999999999998</v>
      </c>
      <c r="AL204" s="129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29"/>
      <c r="AW204" s="129"/>
      <c r="AX204" s="129"/>
      <c r="AY204" s="129"/>
      <c r="AZ204" s="129"/>
    </row>
    <row r="205" spans="1:52" s="153" customFormat="1">
      <c r="A205" s="129"/>
      <c r="B205" s="156" t="s">
        <v>6011</v>
      </c>
      <c r="C205" s="156" t="s">
        <v>6012</v>
      </c>
      <c r="D205" s="156">
        <v>33255</v>
      </c>
      <c r="E205" s="157">
        <v>1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1</v>
      </c>
      <c r="N205" s="157">
        <v>0</v>
      </c>
      <c r="O205" s="157">
        <v>1</v>
      </c>
      <c r="P205" s="157">
        <v>0</v>
      </c>
      <c r="Q205" s="157">
        <v>0</v>
      </c>
      <c r="R205" s="157">
        <v>0</v>
      </c>
      <c r="S205" s="157">
        <v>1</v>
      </c>
      <c r="T205" s="157">
        <v>0</v>
      </c>
      <c r="U205" s="157">
        <v>0</v>
      </c>
      <c r="V205" s="157">
        <v>0</v>
      </c>
      <c r="W205" s="157">
        <v>1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7">
        <v>0</v>
      </c>
      <c r="AF205" s="157">
        <v>0</v>
      </c>
      <c r="AG205" s="158">
        <f t="shared" si="10"/>
        <v>5</v>
      </c>
      <c r="AH205" s="159">
        <f t="shared" si="11"/>
        <v>1</v>
      </c>
      <c r="AI205" s="160">
        <f t="shared" si="12"/>
        <v>5</v>
      </c>
      <c r="AJ205" s="175" t="s">
        <v>6166</v>
      </c>
      <c r="AK205" s="129">
        <f t="shared" si="13"/>
        <v>3.6669999999999998</v>
      </c>
      <c r="AL205" s="129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29"/>
      <c r="AW205" s="129"/>
      <c r="AX205" s="129"/>
      <c r="AY205" s="129"/>
      <c r="AZ205" s="129"/>
    </row>
    <row r="206" spans="1:52" s="153" customFormat="1">
      <c r="A206" s="129"/>
      <c r="B206" s="156" t="s">
        <v>6013</v>
      </c>
      <c r="C206" s="156" t="s">
        <v>6014</v>
      </c>
      <c r="D206" s="156">
        <v>33255</v>
      </c>
      <c r="E206" s="157">
        <v>0</v>
      </c>
      <c r="F206" s="157">
        <v>0</v>
      </c>
      <c r="G206" s="157">
        <v>0</v>
      </c>
      <c r="H206" s="157">
        <v>1</v>
      </c>
      <c r="I206" s="157">
        <v>0</v>
      </c>
      <c r="J206" s="157">
        <v>1</v>
      </c>
      <c r="K206" s="157">
        <v>0</v>
      </c>
      <c r="L206" s="157">
        <v>1</v>
      </c>
      <c r="M206" s="157">
        <v>0</v>
      </c>
      <c r="N206" s="157">
        <v>0</v>
      </c>
      <c r="O206" s="157">
        <v>0</v>
      </c>
      <c r="P206" s="157">
        <v>1</v>
      </c>
      <c r="Q206" s="157">
        <v>0</v>
      </c>
      <c r="R206" s="157">
        <v>1</v>
      </c>
      <c r="S206" s="157">
        <v>0</v>
      </c>
      <c r="T206" s="157">
        <v>1</v>
      </c>
      <c r="U206" s="157">
        <v>0</v>
      </c>
      <c r="V206" s="157">
        <v>1</v>
      </c>
      <c r="W206" s="157">
        <v>0</v>
      </c>
      <c r="X206" s="157">
        <v>1</v>
      </c>
      <c r="Y206" s="157">
        <v>0</v>
      </c>
      <c r="Z206" s="157">
        <v>1</v>
      </c>
      <c r="AA206" s="157">
        <v>0</v>
      </c>
      <c r="AB206" s="157">
        <v>1</v>
      </c>
      <c r="AC206" s="157">
        <v>0</v>
      </c>
      <c r="AD206" s="157">
        <v>0</v>
      </c>
      <c r="AE206" s="157">
        <v>0</v>
      </c>
      <c r="AF206" s="157">
        <v>1</v>
      </c>
      <c r="AG206" s="158">
        <f t="shared" si="10"/>
        <v>11</v>
      </c>
      <c r="AH206" s="159">
        <f t="shared" si="11"/>
        <v>1</v>
      </c>
      <c r="AI206" s="160">
        <f t="shared" si="12"/>
        <v>11</v>
      </c>
      <c r="AJ206" s="175" t="s">
        <v>3437</v>
      </c>
      <c r="AK206" s="129">
        <f t="shared" si="13"/>
        <v>4</v>
      </c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</row>
    <row r="207" spans="1:52" s="153" customFormat="1">
      <c r="A207" s="129"/>
      <c r="B207" s="156" t="s">
        <v>6015</v>
      </c>
      <c r="C207" s="156" t="s">
        <v>6016</v>
      </c>
      <c r="D207" s="156">
        <v>33255</v>
      </c>
      <c r="E207" s="157">
        <v>0</v>
      </c>
      <c r="F207" s="157">
        <v>0</v>
      </c>
      <c r="G207" s="157">
        <v>0</v>
      </c>
      <c r="H207" s="157">
        <v>0</v>
      </c>
      <c r="I207" s="157">
        <v>0</v>
      </c>
      <c r="J207" s="157">
        <v>0</v>
      </c>
      <c r="K207" s="157">
        <v>0</v>
      </c>
      <c r="L207" s="157">
        <v>1</v>
      </c>
      <c r="M207" s="157">
        <v>0</v>
      </c>
      <c r="N207" s="157">
        <v>0</v>
      </c>
      <c r="O207" s="157">
        <v>0</v>
      </c>
      <c r="P207" s="157">
        <v>1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7">
        <v>0</v>
      </c>
      <c r="AG207" s="158">
        <f t="shared" si="10"/>
        <v>2</v>
      </c>
      <c r="AH207" s="159">
        <f t="shared" si="11"/>
        <v>1</v>
      </c>
      <c r="AI207" s="160">
        <f t="shared" si="12"/>
        <v>2</v>
      </c>
      <c r="AJ207" s="175" t="s">
        <v>3437</v>
      </c>
      <c r="AK207" s="129">
        <f t="shared" si="13"/>
        <v>4</v>
      </c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</row>
    <row r="208" spans="1:52" s="153" customFormat="1">
      <c r="A208" s="129" t="s">
        <v>3437</v>
      </c>
      <c r="B208" s="156" t="s">
        <v>3198</v>
      </c>
      <c r="C208" s="156" t="s">
        <v>3199</v>
      </c>
      <c r="D208" s="156">
        <v>33255</v>
      </c>
      <c r="E208" s="157">
        <v>0</v>
      </c>
      <c r="F208" s="157">
        <v>0</v>
      </c>
      <c r="G208" s="157">
        <v>0</v>
      </c>
      <c r="H208" s="157">
        <v>0</v>
      </c>
      <c r="I208" s="157">
        <v>1</v>
      </c>
      <c r="J208" s="157">
        <v>0</v>
      </c>
      <c r="K208" s="157">
        <v>1</v>
      </c>
      <c r="L208" s="157">
        <v>0</v>
      </c>
      <c r="M208" s="157">
        <v>0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1</v>
      </c>
      <c r="AB208" s="157">
        <v>0</v>
      </c>
      <c r="AC208" s="157">
        <v>0</v>
      </c>
      <c r="AD208" s="157">
        <v>0</v>
      </c>
      <c r="AE208" s="157">
        <v>1</v>
      </c>
      <c r="AF208" s="157">
        <v>0</v>
      </c>
      <c r="AG208" s="158">
        <f t="shared" si="10"/>
        <v>4</v>
      </c>
      <c r="AH208" s="159">
        <f t="shared" si="11"/>
        <v>1</v>
      </c>
      <c r="AI208" s="160">
        <f t="shared" si="12"/>
        <v>4</v>
      </c>
      <c r="AJ208" s="175" t="s">
        <v>6167</v>
      </c>
      <c r="AK208" s="129">
        <f t="shared" si="13"/>
        <v>2.6669999999999998</v>
      </c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</row>
    <row r="209" spans="1:52" s="153" customFormat="1">
      <c r="A209" s="129"/>
      <c r="B209" s="156" t="s">
        <v>6019</v>
      </c>
      <c r="C209" s="156" t="s">
        <v>6020</v>
      </c>
      <c r="D209" s="156">
        <v>33255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1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1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1</v>
      </c>
      <c r="AA209" s="157">
        <v>0</v>
      </c>
      <c r="AB209" s="157">
        <v>0</v>
      </c>
      <c r="AC209" s="157">
        <v>0</v>
      </c>
      <c r="AD209" s="157">
        <v>0</v>
      </c>
      <c r="AE209" s="157">
        <v>0</v>
      </c>
      <c r="AF209" s="157">
        <v>0</v>
      </c>
      <c r="AG209" s="158">
        <f t="shared" si="10"/>
        <v>3</v>
      </c>
      <c r="AH209" s="159">
        <f t="shared" si="11"/>
        <v>1</v>
      </c>
      <c r="AI209" s="160">
        <f t="shared" si="12"/>
        <v>3</v>
      </c>
      <c r="AJ209" s="175" t="s">
        <v>6166</v>
      </c>
      <c r="AK209" s="129">
        <f t="shared" si="13"/>
        <v>3.6669999999999998</v>
      </c>
      <c r="AL209" s="129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29"/>
      <c r="AW209" s="129"/>
      <c r="AX209" s="129"/>
      <c r="AY209" s="129"/>
      <c r="AZ209" s="129"/>
    </row>
    <row r="210" spans="1:52" s="153" customFormat="1">
      <c r="A210" s="129" t="s">
        <v>3437</v>
      </c>
      <c r="B210" s="156" t="s">
        <v>3202</v>
      </c>
      <c r="C210" s="156" t="s">
        <v>3203</v>
      </c>
      <c r="D210" s="156">
        <v>33255</v>
      </c>
      <c r="E210" s="157">
        <v>0</v>
      </c>
      <c r="F210" s="157">
        <v>0</v>
      </c>
      <c r="G210" s="157">
        <v>0</v>
      </c>
      <c r="H210" s="157">
        <v>0</v>
      </c>
      <c r="I210" s="157">
        <v>0</v>
      </c>
      <c r="J210" s="157">
        <v>0</v>
      </c>
      <c r="K210" s="157">
        <v>0</v>
      </c>
      <c r="L210" s="157">
        <v>0</v>
      </c>
      <c r="M210" s="157">
        <v>0</v>
      </c>
      <c r="N210" s="157">
        <v>0</v>
      </c>
      <c r="O210" s="157">
        <v>0</v>
      </c>
      <c r="P210" s="157">
        <v>0</v>
      </c>
      <c r="Q210" s="157">
        <v>0</v>
      </c>
      <c r="R210" s="157">
        <v>0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0</v>
      </c>
      <c r="Z210" s="157">
        <v>0</v>
      </c>
      <c r="AA210" s="157">
        <v>0</v>
      </c>
      <c r="AB210" s="157">
        <v>0</v>
      </c>
      <c r="AC210" s="157">
        <v>0</v>
      </c>
      <c r="AD210" s="157">
        <v>0</v>
      </c>
      <c r="AE210" s="157">
        <v>0</v>
      </c>
      <c r="AF210" s="157">
        <v>0</v>
      </c>
      <c r="AG210" s="158">
        <f t="shared" si="10"/>
        <v>0</v>
      </c>
      <c r="AH210" s="159">
        <f t="shared" si="11"/>
        <v>0</v>
      </c>
      <c r="AI210" s="160">
        <f t="shared" si="12"/>
        <v>0</v>
      </c>
      <c r="AJ210" s="175" t="s">
        <v>6168</v>
      </c>
      <c r="AK210" s="129">
        <f t="shared" si="13"/>
        <v>3</v>
      </c>
      <c r="AL210" s="129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29"/>
      <c r="AW210" s="129"/>
      <c r="AX210" s="129"/>
      <c r="AY210" s="129"/>
      <c r="AZ210" s="129"/>
    </row>
    <row r="211" spans="1:52" s="153" customFormat="1">
      <c r="A211" s="129"/>
      <c r="B211" s="156" t="s">
        <v>6021</v>
      </c>
      <c r="C211" s="156" t="s">
        <v>6022</v>
      </c>
      <c r="D211" s="156">
        <v>33255</v>
      </c>
      <c r="E211" s="157">
        <v>0</v>
      </c>
      <c r="F211" s="157">
        <v>0</v>
      </c>
      <c r="G211" s="157">
        <v>0</v>
      </c>
      <c r="H211" s="157">
        <v>0</v>
      </c>
      <c r="I211" s="157">
        <v>0</v>
      </c>
      <c r="J211" s="157">
        <v>0</v>
      </c>
      <c r="K211" s="157">
        <v>0</v>
      </c>
      <c r="L211" s="157">
        <v>1</v>
      </c>
      <c r="M211" s="157">
        <v>0</v>
      </c>
      <c r="N211" s="157">
        <v>0</v>
      </c>
      <c r="O211" s="157">
        <v>0</v>
      </c>
      <c r="P211" s="157">
        <v>0</v>
      </c>
      <c r="Q211" s="157">
        <v>0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7">
        <v>0</v>
      </c>
      <c r="AF211" s="157">
        <v>1</v>
      </c>
      <c r="AG211" s="158">
        <f t="shared" si="10"/>
        <v>2</v>
      </c>
      <c r="AH211" s="159">
        <f t="shared" si="11"/>
        <v>1</v>
      </c>
      <c r="AI211" s="160">
        <f t="shared" si="12"/>
        <v>2</v>
      </c>
      <c r="AJ211" s="175" t="s">
        <v>6168</v>
      </c>
      <c r="AK211" s="129">
        <f t="shared" si="13"/>
        <v>3</v>
      </c>
      <c r="AL211" s="129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29"/>
      <c r="AW211" s="129"/>
      <c r="AX211" s="129"/>
      <c r="AY211" s="129"/>
      <c r="AZ211" s="129"/>
    </row>
    <row r="212" spans="1:52" s="153" customFormat="1">
      <c r="A212" s="129"/>
      <c r="B212" s="156" t="s">
        <v>6023</v>
      </c>
      <c r="C212" s="156" t="s">
        <v>6024</v>
      </c>
      <c r="D212" s="156">
        <v>33255</v>
      </c>
      <c r="E212" s="157">
        <v>0</v>
      </c>
      <c r="F212" s="157">
        <v>0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0</v>
      </c>
      <c r="M212" s="157">
        <v>0</v>
      </c>
      <c r="N212" s="157">
        <v>0</v>
      </c>
      <c r="O212" s="157">
        <v>0</v>
      </c>
      <c r="P212" s="157">
        <v>0</v>
      </c>
      <c r="Q212" s="157">
        <v>0</v>
      </c>
      <c r="R212" s="157">
        <v>0</v>
      </c>
      <c r="S212" s="157">
        <v>0</v>
      </c>
      <c r="T212" s="157">
        <v>0</v>
      </c>
      <c r="U212" s="157">
        <v>0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7">
        <v>0</v>
      </c>
      <c r="AF212" s="157">
        <v>0</v>
      </c>
      <c r="AG212" s="158">
        <f t="shared" si="10"/>
        <v>0</v>
      </c>
      <c r="AH212" s="159">
        <f t="shared" si="11"/>
        <v>0</v>
      </c>
      <c r="AI212" s="160">
        <f t="shared" si="12"/>
        <v>0</v>
      </c>
      <c r="AJ212" s="175" t="s">
        <v>6170</v>
      </c>
      <c r="AK212" s="129">
        <f t="shared" si="13"/>
        <v>3.3330000000000002</v>
      </c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</row>
    <row r="213" spans="1:52" s="153" customFormat="1">
      <c r="A213" s="129"/>
      <c r="B213" s="156" t="s">
        <v>6025</v>
      </c>
      <c r="C213" s="156" t="s">
        <v>6026</v>
      </c>
      <c r="D213" s="156">
        <v>33255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7">
        <v>0</v>
      </c>
      <c r="AF213" s="157">
        <v>0</v>
      </c>
      <c r="AG213" s="158">
        <f t="shared" ref="AG213:AG276" si="14">SUM(E213:AF213)</f>
        <v>0</v>
      </c>
      <c r="AH213" s="159">
        <f t="shared" ref="AH213:AH276" si="15">IF(AG213=0,0,1)</f>
        <v>0</v>
      </c>
      <c r="AI213" s="160">
        <f t="shared" ref="AI213:AI276" si="16">SUMPRODUCT($E$17:$AF$17,E213:AF213)</f>
        <v>0</v>
      </c>
      <c r="AJ213" s="175" t="s">
        <v>6167</v>
      </c>
      <c r="AK213" s="129">
        <f t="shared" si="13"/>
        <v>2.6669999999999998</v>
      </c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</row>
    <row r="214" spans="1:52" s="153" customFormat="1">
      <c r="A214" s="129"/>
      <c r="B214" s="156" t="s">
        <v>6027</v>
      </c>
      <c r="C214" s="156" t="s">
        <v>6028</v>
      </c>
      <c r="D214" s="156">
        <v>33255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1</v>
      </c>
      <c r="L214" s="157">
        <v>0</v>
      </c>
      <c r="M214" s="157">
        <v>0</v>
      </c>
      <c r="N214" s="157">
        <v>0</v>
      </c>
      <c r="O214" s="157">
        <v>0</v>
      </c>
      <c r="P214" s="157">
        <v>0</v>
      </c>
      <c r="Q214" s="157">
        <v>0</v>
      </c>
      <c r="R214" s="157">
        <v>0</v>
      </c>
      <c r="S214" s="157">
        <v>0</v>
      </c>
      <c r="T214" s="157">
        <v>0</v>
      </c>
      <c r="U214" s="157">
        <v>0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0</v>
      </c>
      <c r="AC214" s="157">
        <v>0</v>
      </c>
      <c r="AD214" s="157">
        <v>0</v>
      </c>
      <c r="AE214" s="157">
        <v>0</v>
      </c>
      <c r="AF214" s="157">
        <v>0</v>
      </c>
      <c r="AG214" s="158">
        <f t="shared" si="14"/>
        <v>1</v>
      </c>
      <c r="AH214" s="159">
        <f t="shared" si="15"/>
        <v>1</v>
      </c>
      <c r="AI214" s="160">
        <f t="shared" si="16"/>
        <v>1</v>
      </c>
      <c r="AJ214" s="175" t="s">
        <v>6170</v>
      </c>
      <c r="AK214" s="129">
        <f t="shared" ref="AK214:AK220" si="17">VLOOKUP(AJ214,$AJ$2:$AK$17,2,FALSE)</f>
        <v>3.3330000000000002</v>
      </c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</row>
    <row r="215" spans="1:52" s="153" customFormat="1">
      <c r="A215" s="129"/>
      <c r="B215" s="156" t="s">
        <v>6029</v>
      </c>
      <c r="C215" s="156" t="s">
        <v>6030</v>
      </c>
      <c r="D215" s="156">
        <v>33255</v>
      </c>
      <c r="E215" s="157">
        <v>0</v>
      </c>
      <c r="F215" s="157">
        <v>0</v>
      </c>
      <c r="G215" s="157">
        <v>0</v>
      </c>
      <c r="H215" s="157">
        <v>0</v>
      </c>
      <c r="I215" s="157">
        <v>0</v>
      </c>
      <c r="J215" s="157">
        <v>0</v>
      </c>
      <c r="K215" s="157">
        <v>0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0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0</v>
      </c>
      <c r="AC215" s="157">
        <v>0</v>
      </c>
      <c r="AD215" s="157">
        <v>0</v>
      </c>
      <c r="AE215" s="157">
        <v>0</v>
      </c>
      <c r="AF215" s="157">
        <v>0</v>
      </c>
      <c r="AG215" s="158">
        <f t="shared" si="14"/>
        <v>0</v>
      </c>
      <c r="AH215" s="159">
        <f t="shared" si="15"/>
        <v>0</v>
      </c>
      <c r="AI215" s="160">
        <f t="shared" si="16"/>
        <v>0</v>
      </c>
      <c r="AJ215" s="175" t="s">
        <v>6168</v>
      </c>
      <c r="AK215" s="129">
        <f t="shared" si="17"/>
        <v>3</v>
      </c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</row>
    <row r="216" spans="1:52" s="153" customFormat="1">
      <c r="A216" s="129"/>
      <c r="B216" s="156" t="s">
        <v>6031</v>
      </c>
      <c r="C216" s="156" t="s">
        <v>6032</v>
      </c>
      <c r="D216" s="156">
        <v>33255</v>
      </c>
      <c r="E216" s="157">
        <v>0</v>
      </c>
      <c r="F216" s="157">
        <v>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7">
        <v>0</v>
      </c>
      <c r="AF216" s="157">
        <v>0</v>
      </c>
      <c r="AG216" s="158">
        <f t="shared" si="14"/>
        <v>0</v>
      </c>
      <c r="AH216" s="159">
        <f t="shared" si="15"/>
        <v>0</v>
      </c>
      <c r="AI216" s="160">
        <f t="shared" si="16"/>
        <v>0</v>
      </c>
      <c r="AJ216" s="175" t="s">
        <v>6167</v>
      </c>
      <c r="AK216" s="129">
        <f t="shared" si="17"/>
        <v>2.6669999999999998</v>
      </c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</row>
    <row r="217" spans="1:52" s="153" customFormat="1">
      <c r="A217" s="129" t="s">
        <v>3437</v>
      </c>
      <c r="B217" s="156" t="s">
        <v>3216</v>
      </c>
      <c r="C217" s="156" t="s">
        <v>3217</v>
      </c>
      <c r="D217" s="156">
        <v>33255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7">
        <v>0</v>
      </c>
      <c r="AF217" s="157">
        <v>0</v>
      </c>
      <c r="AG217" s="158">
        <f t="shared" si="14"/>
        <v>0</v>
      </c>
      <c r="AH217" s="159">
        <f t="shared" si="15"/>
        <v>0</v>
      </c>
      <c r="AI217" s="160">
        <f t="shared" si="16"/>
        <v>0</v>
      </c>
      <c r="AJ217" s="175" t="s">
        <v>6168</v>
      </c>
      <c r="AK217" s="129">
        <f t="shared" si="17"/>
        <v>3</v>
      </c>
      <c r="AL217" s="129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29"/>
      <c r="AW217" s="129"/>
      <c r="AX217" s="129"/>
      <c r="AY217" s="129"/>
      <c r="AZ217" s="129"/>
    </row>
    <row r="218" spans="1:52" s="153" customFormat="1">
      <c r="A218" s="129"/>
      <c r="B218" s="156" t="s">
        <v>6033</v>
      </c>
      <c r="C218" s="156" t="s">
        <v>6034</v>
      </c>
      <c r="D218" s="156">
        <v>33255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7">
        <v>0</v>
      </c>
      <c r="AF218" s="157">
        <v>0</v>
      </c>
      <c r="AG218" s="158">
        <f t="shared" si="14"/>
        <v>0</v>
      </c>
      <c r="AH218" s="159">
        <f t="shared" si="15"/>
        <v>0</v>
      </c>
      <c r="AI218" s="160">
        <f t="shared" si="16"/>
        <v>0</v>
      </c>
      <c r="AJ218" s="175" t="s">
        <v>6167</v>
      </c>
      <c r="AK218" s="129">
        <f t="shared" si="17"/>
        <v>2.6669999999999998</v>
      </c>
      <c r="AL218" s="129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29"/>
      <c r="AW218" s="129"/>
      <c r="AX218" s="129"/>
      <c r="AY218" s="129"/>
      <c r="AZ218" s="129"/>
    </row>
    <row r="219" spans="1:52" s="153" customFormat="1">
      <c r="A219" s="129"/>
      <c r="B219" s="156" t="s">
        <v>6035</v>
      </c>
      <c r="C219" s="156" t="s">
        <v>6036</v>
      </c>
      <c r="D219" s="156">
        <v>33255</v>
      </c>
      <c r="E219" s="157">
        <v>0</v>
      </c>
      <c r="F219" s="157">
        <v>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7">
        <v>0</v>
      </c>
      <c r="AF219" s="157">
        <v>0</v>
      </c>
      <c r="AG219" s="158">
        <f t="shared" si="14"/>
        <v>0</v>
      </c>
      <c r="AH219" s="159">
        <f t="shared" si="15"/>
        <v>0</v>
      </c>
      <c r="AI219" s="160">
        <f t="shared" si="16"/>
        <v>0</v>
      </c>
      <c r="AJ219" s="175" t="s">
        <v>6168</v>
      </c>
      <c r="AK219" s="129">
        <f t="shared" si="17"/>
        <v>3</v>
      </c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</row>
    <row r="220" spans="1:52" s="153" customFormat="1">
      <c r="A220" s="129"/>
      <c r="B220" s="156" t="s">
        <v>6037</v>
      </c>
      <c r="C220" s="156" t="s">
        <v>6038</v>
      </c>
      <c r="D220" s="156">
        <v>33255</v>
      </c>
      <c r="E220" s="157">
        <v>0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7">
        <v>0</v>
      </c>
      <c r="AF220" s="157">
        <v>0</v>
      </c>
      <c r="AG220" s="158">
        <f t="shared" si="14"/>
        <v>0</v>
      </c>
      <c r="AH220" s="159">
        <f t="shared" si="15"/>
        <v>0</v>
      </c>
      <c r="AI220" s="160">
        <f t="shared" si="16"/>
        <v>0</v>
      </c>
      <c r="AJ220" s="175" t="s">
        <v>6167</v>
      </c>
      <c r="AK220" s="129">
        <f t="shared" si="17"/>
        <v>2.6669999999999998</v>
      </c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</row>
    <row r="221" spans="1:52" s="153" customFormat="1" hidden="1">
      <c r="A221" s="153" t="s">
        <v>3438</v>
      </c>
      <c r="B221" s="148" t="s">
        <v>5617</v>
      </c>
      <c r="C221" s="148" t="s">
        <v>5618</v>
      </c>
      <c r="D221" s="148">
        <v>33255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49">
        <v>0</v>
      </c>
      <c r="T221" s="149">
        <v>0</v>
      </c>
      <c r="U221" s="149">
        <v>0</v>
      </c>
      <c r="V221" s="149">
        <v>0</v>
      </c>
      <c r="W221" s="149">
        <v>0</v>
      </c>
      <c r="X221" s="149">
        <v>0</v>
      </c>
      <c r="Y221" s="149">
        <v>0</v>
      </c>
      <c r="Z221" s="149">
        <v>0</v>
      </c>
      <c r="AA221" s="149">
        <v>0</v>
      </c>
      <c r="AB221" s="149">
        <v>0</v>
      </c>
      <c r="AC221" s="149">
        <v>0</v>
      </c>
      <c r="AD221" s="149">
        <v>0</v>
      </c>
      <c r="AE221" s="149">
        <v>0</v>
      </c>
      <c r="AF221" s="149">
        <v>0</v>
      </c>
      <c r="AG221" s="150">
        <f t="shared" si="14"/>
        <v>0</v>
      </c>
      <c r="AH221" s="151">
        <f t="shared" si="15"/>
        <v>0</v>
      </c>
      <c r="AI221" s="152">
        <f t="shared" si="16"/>
        <v>0</v>
      </c>
    </row>
    <row r="222" spans="1:52" s="153" customFormat="1" hidden="1">
      <c r="A222" s="153" t="s">
        <v>3438</v>
      </c>
      <c r="B222" s="148" t="s">
        <v>5623</v>
      </c>
      <c r="C222" s="148" t="s">
        <v>5624</v>
      </c>
      <c r="D222" s="148">
        <v>33255</v>
      </c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49">
        <v>0</v>
      </c>
      <c r="T222" s="149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49">
        <v>0</v>
      </c>
      <c r="AF222" s="149">
        <v>0</v>
      </c>
      <c r="AG222" s="150">
        <f t="shared" si="14"/>
        <v>0</v>
      </c>
      <c r="AH222" s="151">
        <f t="shared" si="15"/>
        <v>0</v>
      </c>
      <c r="AI222" s="152">
        <f t="shared" si="16"/>
        <v>0</v>
      </c>
    </row>
    <row r="223" spans="1:52" s="153" customFormat="1" hidden="1">
      <c r="A223" s="153" t="s">
        <v>3438</v>
      </c>
      <c r="B223" s="148" t="s">
        <v>5625</v>
      </c>
      <c r="C223" s="148" t="s">
        <v>5626</v>
      </c>
      <c r="D223" s="148">
        <v>33255</v>
      </c>
      <c r="E223" s="149">
        <v>0</v>
      </c>
      <c r="F223" s="149">
        <v>0</v>
      </c>
      <c r="G223" s="149">
        <v>0</v>
      </c>
      <c r="H223" s="149">
        <v>0</v>
      </c>
      <c r="I223" s="149">
        <v>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49">
        <v>0</v>
      </c>
      <c r="T223" s="149">
        <v>0</v>
      </c>
      <c r="U223" s="149">
        <v>0</v>
      </c>
      <c r="V223" s="149">
        <v>0</v>
      </c>
      <c r="W223" s="149">
        <v>0</v>
      </c>
      <c r="X223" s="149">
        <v>0</v>
      </c>
      <c r="Y223" s="149">
        <v>0</v>
      </c>
      <c r="Z223" s="149">
        <v>0</v>
      </c>
      <c r="AA223" s="149">
        <v>0</v>
      </c>
      <c r="AB223" s="149">
        <v>0</v>
      </c>
      <c r="AC223" s="149">
        <v>0</v>
      </c>
      <c r="AD223" s="149">
        <v>0</v>
      </c>
      <c r="AE223" s="149">
        <v>0</v>
      </c>
      <c r="AF223" s="149">
        <v>0</v>
      </c>
      <c r="AG223" s="150">
        <f t="shared" si="14"/>
        <v>0</v>
      </c>
      <c r="AH223" s="151">
        <f t="shared" si="15"/>
        <v>0</v>
      </c>
      <c r="AI223" s="152">
        <f t="shared" si="16"/>
        <v>0</v>
      </c>
    </row>
    <row r="224" spans="1:52" s="153" customFormat="1" hidden="1">
      <c r="A224" s="153" t="s">
        <v>3438</v>
      </c>
      <c r="B224" s="148" t="s">
        <v>5627</v>
      </c>
      <c r="C224" s="148" t="s">
        <v>5628</v>
      </c>
      <c r="D224" s="148">
        <v>33255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49">
        <v>0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49">
        <v>0</v>
      </c>
      <c r="T224" s="149">
        <v>0</v>
      </c>
      <c r="U224" s="149">
        <v>0</v>
      </c>
      <c r="V224" s="149">
        <v>0</v>
      </c>
      <c r="W224" s="149">
        <v>0</v>
      </c>
      <c r="X224" s="149">
        <v>0</v>
      </c>
      <c r="Y224" s="149">
        <v>0</v>
      </c>
      <c r="Z224" s="149">
        <v>0</v>
      </c>
      <c r="AA224" s="149">
        <v>0</v>
      </c>
      <c r="AB224" s="149">
        <v>0</v>
      </c>
      <c r="AC224" s="149">
        <v>0</v>
      </c>
      <c r="AD224" s="149">
        <v>0</v>
      </c>
      <c r="AE224" s="149">
        <v>0</v>
      </c>
      <c r="AF224" s="149">
        <v>0</v>
      </c>
      <c r="AG224" s="150">
        <f t="shared" si="14"/>
        <v>0</v>
      </c>
      <c r="AH224" s="151">
        <f t="shared" si="15"/>
        <v>0</v>
      </c>
      <c r="AI224" s="152">
        <f t="shared" si="16"/>
        <v>0</v>
      </c>
    </row>
    <row r="225" spans="1:35" s="153" customFormat="1" hidden="1">
      <c r="A225" s="153" t="s">
        <v>3438</v>
      </c>
      <c r="B225" s="148" t="s">
        <v>5629</v>
      </c>
      <c r="C225" s="148" t="s">
        <v>5630</v>
      </c>
      <c r="D225" s="148">
        <v>33255</v>
      </c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149">
        <v>0</v>
      </c>
      <c r="P225" s="149">
        <v>0</v>
      </c>
      <c r="Q225" s="149">
        <v>0</v>
      </c>
      <c r="R225" s="149">
        <v>0</v>
      </c>
      <c r="S225" s="149">
        <v>0</v>
      </c>
      <c r="T225" s="149">
        <v>0</v>
      </c>
      <c r="U225" s="149">
        <v>0</v>
      </c>
      <c r="V225" s="149">
        <v>0</v>
      </c>
      <c r="W225" s="149">
        <v>0</v>
      </c>
      <c r="X225" s="149">
        <v>0</v>
      </c>
      <c r="Y225" s="149">
        <v>0</v>
      </c>
      <c r="Z225" s="149">
        <v>0</v>
      </c>
      <c r="AA225" s="149">
        <v>0</v>
      </c>
      <c r="AB225" s="149">
        <v>0</v>
      </c>
      <c r="AC225" s="149">
        <v>0</v>
      </c>
      <c r="AD225" s="149">
        <v>0</v>
      </c>
      <c r="AE225" s="149">
        <v>0</v>
      </c>
      <c r="AF225" s="149">
        <v>0</v>
      </c>
      <c r="AG225" s="150">
        <f t="shared" si="14"/>
        <v>0</v>
      </c>
      <c r="AH225" s="151">
        <f t="shared" si="15"/>
        <v>0</v>
      </c>
      <c r="AI225" s="152">
        <f t="shared" si="16"/>
        <v>0</v>
      </c>
    </row>
    <row r="226" spans="1:35" s="153" customFormat="1" hidden="1">
      <c r="A226" s="153" t="s">
        <v>3438</v>
      </c>
      <c r="B226" s="148" t="s">
        <v>5633</v>
      </c>
      <c r="C226" s="148" t="s">
        <v>5634</v>
      </c>
      <c r="D226" s="148">
        <v>33255</v>
      </c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49">
        <v>0</v>
      </c>
      <c r="T226" s="149">
        <v>0</v>
      </c>
      <c r="U226" s="149">
        <v>0</v>
      </c>
      <c r="V226" s="149">
        <v>0</v>
      </c>
      <c r="W226" s="149">
        <v>0</v>
      </c>
      <c r="X226" s="149">
        <v>0</v>
      </c>
      <c r="Y226" s="149">
        <v>0</v>
      </c>
      <c r="Z226" s="149">
        <v>0</v>
      </c>
      <c r="AA226" s="149">
        <v>0</v>
      </c>
      <c r="AB226" s="149">
        <v>0</v>
      </c>
      <c r="AC226" s="149">
        <v>0</v>
      </c>
      <c r="AD226" s="149">
        <v>0</v>
      </c>
      <c r="AE226" s="149">
        <v>0</v>
      </c>
      <c r="AF226" s="149">
        <v>0</v>
      </c>
      <c r="AG226" s="150">
        <f t="shared" si="14"/>
        <v>0</v>
      </c>
      <c r="AH226" s="151">
        <f t="shared" si="15"/>
        <v>0</v>
      </c>
      <c r="AI226" s="152">
        <f t="shared" si="16"/>
        <v>0</v>
      </c>
    </row>
    <row r="227" spans="1:35" s="153" customFormat="1" hidden="1">
      <c r="A227" s="153" t="s">
        <v>3438</v>
      </c>
      <c r="B227" s="148" t="s">
        <v>5637</v>
      </c>
      <c r="C227" s="148" t="s">
        <v>5638</v>
      </c>
      <c r="D227" s="148">
        <v>33255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49">
        <v>0</v>
      </c>
      <c r="T227" s="149">
        <v>0</v>
      </c>
      <c r="U227" s="149">
        <v>0</v>
      </c>
      <c r="V227" s="149">
        <v>0</v>
      </c>
      <c r="W227" s="149">
        <v>0</v>
      </c>
      <c r="X227" s="149">
        <v>0</v>
      </c>
      <c r="Y227" s="149">
        <v>0</v>
      </c>
      <c r="Z227" s="149">
        <v>0</v>
      </c>
      <c r="AA227" s="149">
        <v>0</v>
      </c>
      <c r="AB227" s="149">
        <v>0</v>
      </c>
      <c r="AC227" s="149">
        <v>0</v>
      </c>
      <c r="AD227" s="149">
        <v>0</v>
      </c>
      <c r="AE227" s="149">
        <v>0</v>
      </c>
      <c r="AF227" s="149">
        <v>0</v>
      </c>
      <c r="AG227" s="150">
        <f t="shared" si="14"/>
        <v>0</v>
      </c>
      <c r="AH227" s="151">
        <f t="shared" si="15"/>
        <v>0</v>
      </c>
      <c r="AI227" s="152">
        <f t="shared" si="16"/>
        <v>0</v>
      </c>
    </row>
    <row r="228" spans="1:35" s="153" customFormat="1" hidden="1">
      <c r="A228" s="153" t="s">
        <v>3438</v>
      </c>
      <c r="B228" s="148" t="s">
        <v>5643</v>
      </c>
      <c r="C228" s="148" t="s">
        <v>5644</v>
      </c>
      <c r="D228" s="148">
        <v>33255</v>
      </c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149">
        <v>0</v>
      </c>
      <c r="P228" s="149">
        <v>0</v>
      </c>
      <c r="Q228" s="149">
        <v>0</v>
      </c>
      <c r="R228" s="149">
        <v>0</v>
      </c>
      <c r="S228" s="149">
        <v>0</v>
      </c>
      <c r="T228" s="149">
        <v>0</v>
      </c>
      <c r="U228" s="149">
        <v>0</v>
      </c>
      <c r="V228" s="149">
        <v>0</v>
      </c>
      <c r="W228" s="149">
        <v>0</v>
      </c>
      <c r="X228" s="149">
        <v>0</v>
      </c>
      <c r="Y228" s="149">
        <v>0</v>
      </c>
      <c r="Z228" s="149">
        <v>0</v>
      </c>
      <c r="AA228" s="149">
        <v>0</v>
      </c>
      <c r="AB228" s="149">
        <v>0</v>
      </c>
      <c r="AC228" s="149">
        <v>0</v>
      </c>
      <c r="AD228" s="149">
        <v>0</v>
      </c>
      <c r="AE228" s="149">
        <v>0</v>
      </c>
      <c r="AF228" s="149">
        <v>0</v>
      </c>
      <c r="AG228" s="150">
        <f t="shared" si="14"/>
        <v>0</v>
      </c>
      <c r="AH228" s="151">
        <f t="shared" si="15"/>
        <v>0</v>
      </c>
      <c r="AI228" s="152">
        <f t="shared" si="16"/>
        <v>0</v>
      </c>
    </row>
    <row r="229" spans="1:35" s="153" customFormat="1" hidden="1">
      <c r="A229" s="153" t="s">
        <v>3438</v>
      </c>
      <c r="B229" s="148" t="s">
        <v>5649</v>
      </c>
      <c r="C229" s="148" t="s">
        <v>5650</v>
      </c>
      <c r="D229" s="148">
        <v>33255</v>
      </c>
      <c r="E229" s="149">
        <v>0</v>
      </c>
      <c r="F229" s="149">
        <v>0</v>
      </c>
      <c r="G229" s="149">
        <v>0</v>
      </c>
      <c r="H229" s="149">
        <v>0</v>
      </c>
      <c r="I229" s="149">
        <v>0</v>
      </c>
      <c r="J229" s="149">
        <v>0</v>
      </c>
      <c r="K229" s="149">
        <v>0</v>
      </c>
      <c r="L229" s="149">
        <v>0</v>
      </c>
      <c r="M229" s="149">
        <v>0</v>
      </c>
      <c r="N229" s="149">
        <v>0</v>
      </c>
      <c r="O229" s="149">
        <v>0</v>
      </c>
      <c r="P229" s="149">
        <v>0</v>
      </c>
      <c r="Q229" s="149">
        <v>0</v>
      </c>
      <c r="R229" s="149">
        <v>0</v>
      </c>
      <c r="S229" s="149">
        <v>0</v>
      </c>
      <c r="T229" s="149">
        <v>0</v>
      </c>
      <c r="U229" s="149">
        <v>0</v>
      </c>
      <c r="V229" s="149">
        <v>0</v>
      </c>
      <c r="W229" s="149">
        <v>0</v>
      </c>
      <c r="X229" s="149">
        <v>0</v>
      </c>
      <c r="Y229" s="149">
        <v>0</v>
      </c>
      <c r="Z229" s="149">
        <v>0</v>
      </c>
      <c r="AA229" s="149">
        <v>0</v>
      </c>
      <c r="AB229" s="149">
        <v>0</v>
      </c>
      <c r="AC229" s="149">
        <v>0</v>
      </c>
      <c r="AD229" s="149">
        <v>0</v>
      </c>
      <c r="AE229" s="149">
        <v>0</v>
      </c>
      <c r="AF229" s="149">
        <v>0</v>
      </c>
      <c r="AG229" s="150">
        <f t="shared" si="14"/>
        <v>0</v>
      </c>
      <c r="AH229" s="151">
        <f t="shared" si="15"/>
        <v>0</v>
      </c>
      <c r="AI229" s="152">
        <f t="shared" si="16"/>
        <v>0</v>
      </c>
    </row>
    <row r="230" spans="1:35" s="153" customFormat="1" hidden="1">
      <c r="A230" s="153" t="s">
        <v>3438</v>
      </c>
      <c r="B230" s="148" t="s">
        <v>5651</v>
      </c>
      <c r="C230" s="148" t="s">
        <v>5652</v>
      </c>
      <c r="D230" s="148">
        <v>33255</v>
      </c>
      <c r="E230" s="149">
        <v>0</v>
      </c>
      <c r="F230" s="149">
        <v>0</v>
      </c>
      <c r="G230" s="149">
        <v>0</v>
      </c>
      <c r="H230" s="149">
        <v>0</v>
      </c>
      <c r="I230" s="149">
        <v>0</v>
      </c>
      <c r="J230" s="149">
        <v>0</v>
      </c>
      <c r="K230" s="149">
        <v>0</v>
      </c>
      <c r="L230" s="149">
        <v>0</v>
      </c>
      <c r="M230" s="149">
        <v>0</v>
      </c>
      <c r="N230" s="149">
        <v>0</v>
      </c>
      <c r="O230" s="149">
        <v>0</v>
      </c>
      <c r="P230" s="149">
        <v>0</v>
      </c>
      <c r="Q230" s="149">
        <v>0</v>
      </c>
      <c r="R230" s="149">
        <v>0</v>
      </c>
      <c r="S230" s="149">
        <v>0</v>
      </c>
      <c r="T230" s="149">
        <v>0</v>
      </c>
      <c r="U230" s="149">
        <v>0</v>
      </c>
      <c r="V230" s="149">
        <v>0</v>
      </c>
      <c r="W230" s="149">
        <v>0</v>
      </c>
      <c r="X230" s="149">
        <v>0</v>
      </c>
      <c r="Y230" s="149">
        <v>0</v>
      </c>
      <c r="Z230" s="149">
        <v>0</v>
      </c>
      <c r="AA230" s="149">
        <v>0</v>
      </c>
      <c r="AB230" s="149">
        <v>0</v>
      </c>
      <c r="AC230" s="149">
        <v>0</v>
      </c>
      <c r="AD230" s="149">
        <v>0</v>
      </c>
      <c r="AE230" s="149">
        <v>0</v>
      </c>
      <c r="AF230" s="149">
        <v>0</v>
      </c>
      <c r="AG230" s="150">
        <f t="shared" si="14"/>
        <v>0</v>
      </c>
      <c r="AH230" s="151">
        <f t="shared" si="15"/>
        <v>0</v>
      </c>
      <c r="AI230" s="152">
        <f t="shared" si="16"/>
        <v>0</v>
      </c>
    </row>
    <row r="231" spans="1:35" s="153" customFormat="1" hidden="1">
      <c r="A231" s="153" t="s">
        <v>3438</v>
      </c>
      <c r="B231" s="148" t="s">
        <v>5653</v>
      </c>
      <c r="C231" s="148" t="s">
        <v>5654</v>
      </c>
      <c r="D231" s="148">
        <v>33255</v>
      </c>
      <c r="E231" s="149">
        <v>0</v>
      </c>
      <c r="F231" s="149">
        <v>0</v>
      </c>
      <c r="G231" s="149">
        <v>0</v>
      </c>
      <c r="H231" s="149">
        <v>0</v>
      </c>
      <c r="I231" s="149">
        <v>0</v>
      </c>
      <c r="J231" s="149">
        <v>0</v>
      </c>
      <c r="K231" s="149">
        <v>0</v>
      </c>
      <c r="L231" s="149">
        <v>0</v>
      </c>
      <c r="M231" s="149">
        <v>0</v>
      </c>
      <c r="N231" s="149">
        <v>0</v>
      </c>
      <c r="O231" s="149">
        <v>0</v>
      </c>
      <c r="P231" s="149">
        <v>0</v>
      </c>
      <c r="Q231" s="149">
        <v>0</v>
      </c>
      <c r="R231" s="149">
        <v>0</v>
      </c>
      <c r="S231" s="149">
        <v>0</v>
      </c>
      <c r="T231" s="149">
        <v>0</v>
      </c>
      <c r="U231" s="149">
        <v>0</v>
      </c>
      <c r="V231" s="149">
        <v>0</v>
      </c>
      <c r="W231" s="149">
        <v>0</v>
      </c>
      <c r="X231" s="149">
        <v>0</v>
      </c>
      <c r="Y231" s="149">
        <v>0</v>
      </c>
      <c r="Z231" s="149">
        <v>0</v>
      </c>
      <c r="AA231" s="149">
        <v>0</v>
      </c>
      <c r="AB231" s="149">
        <v>0</v>
      </c>
      <c r="AC231" s="149">
        <v>0</v>
      </c>
      <c r="AD231" s="149">
        <v>0</v>
      </c>
      <c r="AE231" s="149">
        <v>0</v>
      </c>
      <c r="AF231" s="149">
        <v>0</v>
      </c>
      <c r="AG231" s="150">
        <f t="shared" si="14"/>
        <v>0</v>
      </c>
      <c r="AH231" s="151">
        <f t="shared" si="15"/>
        <v>0</v>
      </c>
      <c r="AI231" s="152">
        <f t="shared" si="16"/>
        <v>0</v>
      </c>
    </row>
    <row r="232" spans="1:35" s="153" customFormat="1" hidden="1">
      <c r="A232" s="153" t="s">
        <v>3438</v>
      </c>
      <c r="B232" s="148" t="s">
        <v>5657</v>
      </c>
      <c r="C232" s="148" t="s">
        <v>5658</v>
      </c>
      <c r="D232" s="148">
        <v>33255</v>
      </c>
      <c r="E232" s="149">
        <v>0</v>
      </c>
      <c r="F232" s="149">
        <v>0</v>
      </c>
      <c r="G232" s="149">
        <v>0</v>
      </c>
      <c r="H232" s="149">
        <v>0</v>
      </c>
      <c r="I232" s="149"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49">
        <v>0</v>
      </c>
      <c r="AF232" s="149">
        <v>0</v>
      </c>
      <c r="AG232" s="150">
        <f t="shared" si="14"/>
        <v>0</v>
      </c>
      <c r="AH232" s="151">
        <f t="shared" si="15"/>
        <v>0</v>
      </c>
      <c r="AI232" s="152">
        <f t="shared" si="16"/>
        <v>0</v>
      </c>
    </row>
    <row r="233" spans="1:35" s="153" customFormat="1" hidden="1">
      <c r="A233" s="153" t="s">
        <v>3438</v>
      </c>
      <c r="B233" s="148" t="s">
        <v>5661</v>
      </c>
      <c r="C233" s="148" t="s">
        <v>5662</v>
      </c>
      <c r="D233" s="148">
        <v>33255</v>
      </c>
      <c r="E233" s="149">
        <v>0</v>
      </c>
      <c r="F233" s="149">
        <v>0</v>
      </c>
      <c r="G233" s="149">
        <v>0</v>
      </c>
      <c r="H233" s="149">
        <v>0</v>
      </c>
      <c r="I233" s="149">
        <v>0</v>
      </c>
      <c r="J233" s="149">
        <v>0</v>
      </c>
      <c r="K233" s="149">
        <v>0</v>
      </c>
      <c r="L233" s="149">
        <v>0</v>
      </c>
      <c r="M233" s="149">
        <v>0</v>
      </c>
      <c r="N233" s="149">
        <v>0</v>
      </c>
      <c r="O233" s="149">
        <v>0</v>
      </c>
      <c r="P233" s="149">
        <v>0</v>
      </c>
      <c r="Q233" s="149">
        <v>0</v>
      </c>
      <c r="R233" s="149">
        <v>0</v>
      </c>
      <c r="S233" s="149">
        <v>0</v>
      </c>
      <c r="T233" s="149">
        <v>0</v>
      </c>
      <c r="U233" s="149">
        <v>0</v>
      </c>
      <c r="V233" s="149">
        <v>0</v>
      </c>
      <c r="W233" s="149">
        <v>0</v>
      </c>
      <c r="X233" s="149">
        <v>0</v>
      </c>
      <c r="Y233" s="149">
        <v>0</v>
      </c>
      <c r="Z233" s="149">
        <v>0</v>
      </c>
      <c r="AA233" s="149">
        <v>0</v>
      </c>
      <c r="AB233" s="149">
        <v>0</v>
      </c>
      <c r="AC233" s="149">
        <v>0</v>
      </c>
      <c r="AD233" s="149">
        <v>0</v>
      </c>
      <c r="AE233" s="149">
        <v>0</v>
      </c>
      <c r="AF233" s="149">
        <v>0</v>
      </c>
      <c r="AG233" s="150">
        <f t="shared" si="14"/>
        <v>0</v>
      </c>
      <c r="AH233" s="151">
        <f t="shared" si="15"/>
        <v>0</v>
      </c>
      <c r="AI233" s="152">
        <f t="shared" si="16"/>
        <v>0</v>
      </c>
    </row>
    <row r="234" spans="1:35" s="153" customFormat="1" hidden="1">
      <c r="A234" s="153" t="s">
        <v>3438</v>
      </c>
      <c r="B234" s="148" t="s">
        <v>4014</v>
      </c>
      <c r="C234" s="148" t="s">
        <v>4015</v>
      </c>
      <c r="D234" s="148">
        <v>33255</v>
      </c>
      <c r="E234" s="149">
        <v>0</v>
      </c>
      <c r="F234" s="149">
        <v>0</v>
      </c>
      <c r="G234" s="149">
        <v>0</v>
      </c>
      <c r="H234" s="149">
        <v>0</v>
      </c>
      <c r="I234" s="149">
        <v>0</v>
      </c>
      <c r="J234" s="149">
        <v>0</v>
      </c>
      <c r="K234" s="149">
        <v>0</v>
      </c>
      <c r="L234" s="149">
        <v>0</v>
      </c>
      <c r="M234" s="149">
        <v>0</v>
      </c>
      <c r="N234" s="149">
        <v>0</v>
      </c>
      <c r="O234" s="149">
        <v>0</v>
      </c>
      <c r="P234" s="149">
        <v>0</v>
      </c>
      <c r="Q234" s="149">
        <v>0</v>
      </c>
      <c r="R234" s="149">
        <v>0</v>
      </c>
      <c r="S234" s="149">
        <v>0</v>
      </c>
      <c r="T234" s="149">
        <v>0</v>
      </c>
      <c r="U234" s="149">
        <v>0</v>
      </c>
      <c r="V234" s="149">
        <v>0</v>
      </c>
      <c r="W234" s="149">
        <v>0</v>
      </c>
      <c r="X234" s="149">
        <v>0</v>
      </c>
      <c r="Y234" s="149">
        <v>0</v>
      </c>
      <c r="Z234" s="149">
        <v>0</v>
      </c>
      <c r="AA234" s="149">
        <v>0</v>
      </c>
      <c r="AB234" s="149">
        <v>0</v>
      </c>
      <c r="AC234" s="149">
        <v>0</v>
      </c>
      <c r="AD234" s="149">
        <v>0</v>
      </c>
      <c r="AE234" s="149">
        <v>0</v>
      </c>
      <c r="AF234" s="149">
        <v>0</v>
      </c>
      <c r="AG234" s="150">
        <f t="shared" si="14"/>
        <v>0</v>
      </c>
      <c r="AH234" s="151">
        <f t="shared" si="15"/>
        <v>0</v>
      </c>
      <c r="AI234" s="152">
        <f t="shared" si="16"/>
        <v>0</v>
      </c>
    </row>
    <row r="235" spans="1:35" s="153" customFormat="1" hidden="1">
      <c r="A235" s="153" t="s">
        <v>3438</v>
      </c>
      <c r="B235" s="148" t="s">
        <v>5663</v>
      </c>
      <c r="C235" s="148" t="s">
        <v>5664</v>
      </c>
      <c r="D235" s="148">
        <v>33255</v>
      </c>
      <c r="E235" s="149">
        <v>0</v>
      </c>
      <c r="F235" s="149">
        <v>0</v>
      </c>
      <c r="G235" s="149">
        <v>0</v>
      </c>
      <c r="H235" s="149">
        <v>0</v>
      </c>
      <c r="I235" s="149">
        <v>0</v>
      </c>
      <c r="J235" s="149">
        <v>0</v>
      </c>
      <c r="K235" s="149">
        <v>0</v>
      </c>
      <c r="L235" s="149">
        <v>0</v>
      </c>
      <c r="M235" s="149">
        <v>0</v>
      </c>
      <c r="N235" s="149">
        <v>0</v>
      </c>
      <c r="O235" s="149">
        <v>0</v>
      </c>
      <c r="P235" s="149">
        <v>0</v>
      </c>
      <c r="Q235" s="149">
        <v>0</v>
      </c>
      <c r="R235" s="149">
        <v>0</v>
      </c>
      <c r="S235" s="149">
        <v>0</v>
      </c>
      <c r="T235" s="149">
        <v>0</v>
      </c>
      <c r="U235" s="149">
        <v>0</v>
      </c>
      <c r="V235" s="149">
        <v>0</v>
      </c>
      <c r="W235" s="149">
        <v>0</v>
      </c>
      <c r="X235" s="149">
        <v>0</v>
      </c>
      <c r="Y235" s="149">
        <v>0</v>
      </c>
      <c r="Z235" s="149">
        <v>0</v>
      </c>
      <c r="AA235" s="149">
        <v>0</v>
      </c>
      <c r="AB235" s="149">
        <v>0</v>
      </c>
      <c r="AC235" s="149">
        <v>0</v>
      </c>
      <c r="AD235" s="149">
        <v>0</v>
      </c>
      <c r="AE235" s="149">
        <v>0</v>
      </c>
      <c r="AF235" s="149">
        <v>0</v>
      </c>
      <c r="AG235" s="150">
        <f t="shared" si="14"/>
        <v>0</v>
      </c>
      <c r="AH235" s="151">
        <f t="shared" si="15"/>
        <v>0</v>
      </c>
      <c r="AI235" s="152">
        <f t="shared" si="16"/>
        <v>0</v>
      </c>
    </row>
    <row r="236" spans="1:35" s="153" customFormat="1" hidden="1">
      <c r="A236" s="153" t="s">
        <v>3438</v>
      </c>
      <c r="B236" s="148" t="s">
        <v>5665</v>
      </c>
      <c r="C236" s="148" t="s">
        <v>5666</v>
      </c>
      <c r="D236" s="148">
        <v>33255</v>
      </c>
      <c r="E236" s="149">
        <v>0</v>
      </c>
      <c r="F236" s="149">
        <v>0</v>
      </c>
      <c r="G236" s="149">
        <v>0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0</v>
      </c>
      <c r="N236" s="149">
        <v>0</v>
      </c>
      <c r="O236" s="149">
        <v>0</v>
      </c>
      <c r="P236" s="149">
        <v>0</v>
      </c>
      <c r="Q236" s="149">
        <v>0</v>
      </c>
      <c r="R236" s="149">
        <v>0</v>
      </c>
      <c r="S236" s="149">
        <v>0</v>
      </c>
      <c r="T236" s="149">
        <v>0</v>
      </c>
      <c r="U236" s="149">
        <v>0</v>
      </c>
      <c r="V236" s="149">
        <v>0</v>
      </c>
      <c r="W236" s="149">
        <v>0</v>
      </c>
      <c r="X236" s="149">
        <v>0</v>
      </c>
      <c r="Y236" s="149">
        <v>0</v>
      </c>
      <c r="Z236" s="149">
        <v>0</v>
      </c>
      <c r="AA236" s="149">
        <v>0</v>
      </c>
      <c r="AB236" s="149">
        <v>0</v>
      </c>
      <c r="AC236" s="149">
        <v>0</v>
      </c>
      <c r="AD236" s="149">
        <v>0</v>
      </c>
      <c r="AE236" s="149">
        <v>0</v>
      </c>
      <c r="AF236" s="149">
        <v>0</v>
      </c>
      <c r="AG236" s="150">
        <f t="shared" si="14"/>
        <v>0</v>
      </c>
      <c r="AH236" s="151">
        <f t="shared" si="15"/>
        <v>0</v>
      </c>
      <c r="AI236" s="152">
        <f t="shared" si="16"/>
        <v>0</v>
      </c>
    </row>
    <row r="237" spans="1:35" s="153" customFormat="1" hidden="1">
      <c r="A237" s="153" t="s">
        <v>3438</v>
      </c>
      <c r="B237" s="148" t="s">
        <v>5667</v>
      </c>
      <c r="C237" s="148" t="s">
        <v>5668</v>
      </c>
      <c r="D237" s="148">
        <v>33255</v>
      </c>
      <c r="E237" s="149">
        <v>0</v>
      </c>
      <c r="F237" s="149">
        <v>0</v>
      </c>
      <c r="G237" s="149">
        <v>0</v>
      </c>
      <c r="H237" s="149">
        <v>0</v>
      </c>
      <c r="I237" s="149">
        <v>0</v>
      </c>
      <c r="J237" s="149">
        <v>0</v>
      </c>
      <c r="K237" s="149">
        <v>0</v>
      </c>
      <c r="L237" s="149">
        <v>0</v>
      </c>
      <c r="M237" s="149">
        <v>0</v>
      </c>
      <c r="N237" s="149">
        <v>0</v>
      </c>
      <c r="O237" s="149">
        <v>0</v>
      </c>
      <c r="P237" s="149">
        <v>0</v>
      </c>
      <c r="Q237" s="149">
        <v>0</v>
      </c>
      <c r="R237" s="149">
        <v>0</v>
      </c>
      <c r="S237" s="149">
        <v>0</v>
      </c>
      <c r="T237" s="149">
        <v>0</v>
      </c>
      <c r="U237" s="149">
        <v>0</v>
      </c>
      <c r="V237" s="149">
        <v>0</v>
      </c>
      <c r="W237" s="149">
        <v>0</v>
      </c>
      <c r="X237" s="149">
        <v>0</v>
      </c>
      <c r="Y237" s="149">
        <v>0</v>
      </c>
      <c r="Z237" s="149">
        <v>0</v>
      </c>
      <c r="AA237" s="149">
        <v>0</v>
      </c>
      <c r="AB237" s="149">
        <v>0</v>
      </c>
      <c r="AC237" s="149">
        <v>0</v>
      </c>
      <c r="AD237" s="149">
        <v>0</v>
      </c>
      <c r="AE237" s="149">
        <v>0</v>
      </c>
      <c r="AF237" s="149">
        <v>0</v>
      </c>
      <c r="AG237" s="150">
        <f t="shared" si="14"/>
        <v>0</v>
      </c>
      <c r="AH237" s="151">
        <f t="shared" si="15"/>
        <v>0</v>
      </c>
      <c r="AI237" s="152">
        <f t="shared" si="16"/>
        <v>0</v>
      </c>
    </row>
    <row r="238" spans="1:35" s="153" customFormat="1" hidden="1">
      <c r="A238" s="153" t="s">
        <v>3438</v>
      </c>
      <c r="B238" s="148" t="s">
        <v>5671</v>
      </c>
      <c r="C238" s="148" t="s">
        <v>5672</v>
      </c>
      <c r="D238" s="148">
        <v>33255</v>
      </c>
      <c r="E238" s="149">
        <v>0</v>
      </c>
      <c r="F238" s="149">
        <v>0</v>
      </c>
      <c r="G238" s="149">
        <v>0</v>
      </c>
      <c r="H238" s="149">
        <v>0</v>
      </c>
      <c r="I238" s="149">
        <v>0</v>
      </c>
      <c r="J238" s="149">
        <v>0</v>
      </c>
      <c r="K238" s="149">
        <v>0</v>
      </c>
      <c r="L238" s="149">
        <v>0</v>
      </c>
      <c r="M238" s="149">
        <v>0</v>
      </c>
      <c r="N238" s="149">
        <v>0</v>
      </c>
      <c r="O238" s="149">
        <v>0</v>
      </c>
      <c r="P238" s="149">
        <v>0</v>
      </c>
      <c r="Q238" s="149">
        <v>0</v>
      </c>
      <c r="R238" s="149">
        <v>0</v>
      </c>
      <c r="S238" s="149">
        <v>0</v>
      </c>
      <c r="T238" s="149">
        <v>0</v>
      </c>
      <c r="U238" s="149">
        <v>0</v>
      </c>
      <c r="V238" s="149">
        <v>0</v>
      </c>
      <c r="W238" s="149">
        <v>0</v>
      </c>
      <c r="X238" s="149">
        <v>0</v>
      </c>
      <c r="Y238" s="149">
        <v>0</v>
      </c>
      <c r="Z238" s="149">
        <v>0</v>
      </c>
      <c r="AA238" s="149">
        <v>0</v>
      </c>
      <c r="AB238" s="149">
        <v>0</v>
      </c>
      <c r="AC238" s="149">
        <v>0</v>
      </c>
      <c r="AD238" s="149">
        <v>0</v>
      </c>
      <c r="AE238" s="149">
        <v>0</v>
      </c>
      <c r="AF238" s="149">
        <v>0</v>
      </c>
      <c r="AG238" s="150">
        <f t="shared" si="14"/>
        <v>0</v>
      </c>
      <c r="AH238" s="151">
        <f t="shared" si="15"/>
        <v>0</v>
      </c>
      <c r="AI238" s="152">
        <f t="shared" si="16"/>
        <v>0</v>
      </c>
    </row>
    <row r="239" spans="1:35" s="153" customFormat="1" hidden="1">
      <c r="A239" s="153" t="s">
        <v>3438</v>
      </c>
      <c r="B239" s="148" t="s">
        <v>5675</v>
      </c>
      <c r="C239" s="148" t="s">
        <v>5676</v>
      </c>
      <c r="D239" s="148">
        <v>33255</v>
      </c>
      <c r="E239" s="149">
        <v>0</v>
      </c>
      <c r="F239" s="149">
        <v>0</v>
      </c>
      <c r="G239" s="149">
        <v>0</v>
      </c>
      <c r="H239" s="149">
        <v>0</v>
      </c>
      <c r="I239" s="149">
        <v>0</v>
      </c>
      <c r="J239" s="149">
        <v>0</v>
      </c>
      <c r="K239" s="149">
        <v>0</v>
      </c>
      <c r="L239" s="149">
        <v>0</v>
      </c>
      <c r="M239" s="149">
        <v>0</v>
      </c>
      <c r="N239" s="149">
        <v>0</v>
      </c>
      <c r="O239" s="149">
        <v>0</v>
      </c>
      <c r="P239" s="149">
        <v>0</v>
      </c>
      <c r="Q239" s="149">
        <v>0</v>
      </c>
      <c r="R239" s="149">
        <v>0</v>
      </c>
      <c r="S239" s="149">
        <v>0</v>
      </c>
      <c r="T239" s="149">
        <v>0</v>
      </c>
      <c r="U239" s="149">
        <v>0</v>
      </c>
      <c r="V239" s="149">
        <v>0</v>
      </c>
      <c r="W239" s="149">
        <v>0</v>
      </c>
      <c r="X239" s="149">
        <v>0</v>
      </c>
      <c r="Y239" s="149">
        <v>0</v>
      </c>
      <c r="Z239" s="149">
        <v>0</v>
      </c>
      <c r="AA239" s="149">
        <v>0</v>
      </c>
      <c r="AB239" s="149">
        <v>0</v>
      </c>
      <c r="AC239" s="149">
        <v>0</v>
      </c>
      <c r="AD239" s="149">
        <v>0</v>
      </c>
      <c r="AE239" s="149">
        <v>0</v>
      </c>
      <c r="AF239" s="149">
        <v>0</v>
      </c>
      <c r="AG239" s="150">
        <f t="shared" si="14"/>
        <v>0</v>
      </c>
      <c r="AH239" s="151">
        <f t="shared" si="15"/>
        <v>0</v>
      </c>
      <c r="AI239" s="152">
        <f t="shared" si="16"/>
        <v>0</v>
      </c>
    </row>
    <row r="240" spans="1:35" s="153" customFormat="1" hidden="1">
      <c r="A240" s="153" t="s">
        <v>3438</v>
      </c>
      <c r="B240" s="148" t="s">
        <v>5677</v>
      </c>
      <c r="C240" s="148" t="s">
        <v>5678</v>
      </c>
      <c r="D240" s="148">
        <v>33255</v>
      </c>
      <c r="E240" s="149">
        <v>0</v>
      </c>
      <c r="F240" s="149">
        <v>0</v>
      </c>
      <c r="G240" s="149">
        <v>0</v>
      </c>
      <c r="H240" s="149">
        <v>0</v>
      </c>
      <c r="I240" s="149">
        <v>0</v>
      </c>
      <c r="J240" s="149">
        <v>0</v>
      </c>
      <c r="K240" s="149">
        <v>0</v>
      </c>
      <c r="L240" s="149">
        <v>0</v>
      </c>
      <c r="M240" s="149">
        <v>0</v>
      </c>
      <c r="N240" s="149">
        <v>0</v>
      </c>
      <c r="O240" s="149">
        <v>0</v>
      </c>
      <c r="P240" s="149">
        <v>0</v>
      </c>
      <c r="Q240" s="149">
        <v>0</v>
      </c>
      <c r="R240" s="149">
        <v>0</v>
      </c>
      <c r="S240" s="149">
        <v>0</v>
      </c>
      <c r="T240" s="149">
        <v>0</v>
      </c>
      <c r="U240" s="149">
        <v>0</v>
      </c>
      <c r="V240" s="149">
        <v>0</v>
      </c>
      <c r="W240" s="149">
        <v>0</v>
      </c>
      <c r="X240" s="149">
        <v>0</v>
      </c>
      <c r="Y240" s="149">
        <v>0</v>
      </c>
      <c r="Z240" s="149">
        <v>0</v>
      </c>
      <c r="AA240" s="149">
        <v>0</v>
      </c>
      <c r="AB240" s="149">
        <v>0</v>
      </c>
      <c r="AC240" s="149">
        <v>0</v>
      </c>
      <c r="AD240" s="149">
        <v>0</v>
      </c>
      <c r="AE240" s="149">
        <v>0</v>
      </c>
      <c r="AF240" s="149">
        <v>0</v>
      </c>
      <c r="AG240" s="150">
        <f t="shared" si="14"/>
        <v>0</v>
      </c>
      <c r="AH240" s="151">
        <f t="shared" si="15"/>
        <v>0</v>
      </c>
      <c r="AI240" s="152">
        <f t="shared" si="16"/>
        <v>0</v>
      </c>
    </row>
    <row r="241" spans="1:35" s="153" customFormat="1" hidden="1">
      <c r="A241" s="153" t="s">
        <v>3438</v>
      </c>
      <c r="B241" s="148" t="s">
        <v>5679</v>
      </c>
      <c r="C241" s="148" t="s">
        <v>5680</v>
      </c>
      <c r="D241" s="148">
        <v>33255</v>
      </c>
      <c r="E241" s="149">
        <v>0</v>
      </c>
      <c r="F241" s="149">
        <v>0</v>
      </c>
      <c r="G241" s="149">
        <v>0</v>
      </c>
      <c r="H241" s="149">
        <v>0</v>
      </c>
      <c r="I241" s="149">
        <v>0</v>
      </c>
      <c r="J241" s="149">
        <v>0</v>
      </c>
      <c r="K241" s="149">
        <v>0</v>
      </c>
      <c r="L241" s="149">
        <v>0</v>
      </c>
      <c r="M241" s="149">
        <v>0</v>
      </c>
      <c r="N241" s="149">
        <v>0</v>
      </c>
      <c r="O241" s="149">
        <v>0</v>
      </c>
      <c r="P241" s="149">
        <v>0</v>
      </c>
      <c r="Q241" s="149">
        <v>0</v>
      </c>
      <c r="R241" s="149">
        <v>0</v>
      </c>
      <c r="S241" s="149">
        <v>0</v>
      </c>
      <c r="T241" s="149">
        <v>0</v>
      </c>
      <c r="U241" s="149">
        <v>0</v>
      </c>
      <c r="V241" s="149">
        <v>0</v>
      </c>
      <c r="W241" s="149">
        <v>0</v>
      </c>
      <c r="X241" s="149">
        <v>0</v>
      </c>
      <c r="Y241" s="149">
        <v>0</v>
      </c>
      <c r="Z241" s="149">
        <v>0</v>
      </c>
      <c r="AA241" s="149">
        <v>0</v>
      </c>
      <c r="AB241" s="149">
        <v>0</v>
      </c>
      <c r="AC241" s="149">
        <v>0</v>
      </c>
      <c r="AD241" s="149">
        <v>0</v>
      </c>
      <c r="AE241" s="149">
        <v>0</v>
      </c>
      <c r="AF241" s="149">
        <v>0</v>
      </c>
      <c r="AG241" s="150">
        <f t="shared" si="14"/>
        <v>0</v>
      </c>
      <c r="AH241" s="151">
        <f t="shared" si="15"/>
        <v>0</v>
      </c>
      <c r="AI241" s="152">
        <f t="shared" si="16"/>
        <v>0</v>
      </c>
    </row>
    <row r="242" spans="1:35" s="153" customFormat="1" hidden="1">
      <c r="A242" s="153" t="s">
        <v>3438</v>
      </c>
      <c r="B242" s="148" t="s">
        <v>5683</v>
      </c>
      <c r="C242" s="148" t="s">
        <v>5684</v>
      </c>
      <c r="D242" s="148">
        <v>33255</v>
      </c>
      <c r="E242" s="149">
        <v>0</v>
      </c>
      <c r="F242" s="149">
        <v>0</v>
      </c>
      <c r="G242" s="149">
        <v>0</v>
      </c>
      <c r="H242" s="149">
        <v>0</v>
      </c>
      <c r="I242" s="149">
        <v>0</v>
      </c>
      <c r="J242" s="149">
        <v>0</v>
      </c>
      <c r="K242" s="149">
        <v>0</v>
      </c>
      <c r="L242" s="149">
        <v>0</v>
      </c>
      <c r="M242" s="149">
        <v>0</v>
      </c>
      <c r="N242" s="149">
        <v>0</v>
      </c>
      <c r="O242" s="149">
        <v>0</v>
      </c>
      <c r="P242" s="149">
        <v>0</v>
      </c>
      <c r="Q242" s="149">
        <v>0</v>
      </c>
      <c r="R242" s="149">
        <v>0</v>
      </c>
      <c r="S242" s="149">
        <v>0</v>
      </c>
      <c r="T242" s="149">
        <v>0</v>
      </c>
      <c r="U242" s="149">
        <v>0</v>
      </c>
      <c r="V242" s="149">
        <v>0</v>
      </c>
      <c r="W242" s="149">
        <v>0</v>
      </c>
      <c r="X242" s="149">
        <v>0</v>
      </c>
      <c r="Y242" s="149">
        <v>0</v>
      </c>
      <c r="Z242" s="149">
        <v>0</v>
      </c>
      <c r="AA242" s="149">
        <v>0</v>
      </c>
      <c r="AB242" s="149">
        <v>0</v>
      </c>
      <c r="AC242" s="149">
        <v>0</v>
      </c>
      <c r="AD242" s="149">
        <v>0</v>
      </c>
      <c r="AE242" s="149">
        <v>0</v>
      </c>
      <c r="AF242" s="149">
        <v>0</v>
      </c>
      <c r="AG242" s="150">
        <f t="shared" si="14"/>
        <v>0</v>
      </c>
      <c r="AH242" s="151">
        <f t="shared" si="15"/>
        <v>0</v>
      </c>
      <c r="AI242" s="152">
        <f t="shared" si="16"/>
        <v>0</v>
      </c>
    </row>
    <row r="243" spans="1:35" s="153" customFormat="1" hidden="1">
      <c r="A243" s="153" t="s">
        <v>3438</v>
      </c>
      <c r="B243" s="148" t="s">
        <v>4028</v>
      </c>
      <c r="C243" s="148" t="s">
        <v>4029</v>
      </c>
      <c r="D243" s="148">
        <v>33255</v>
      </c>
      <c r="E243" s="149">
        <v>0</v>
      </c>
      <c r="F243" s="149">
        <v>0</v>
      </c>
      <c r="G243" s="149">
        <v>0</v>
      </c>
      <c r="H243" s="149">
        <v>0</v>
      </c>
      <c r="I243" s="149">
        <v>0</v>
      </c>
      <c r="J243" s="149">
        <v>0</v>
      </c>
      <c r="K243" s="149">
        <v>0</v>
      </c>
      <c r="L243" s="149">
        <v>0</v>
      </c>
      <c r="M243" s="149">
        <v>0</v>
      </c>
      <c r="N243" s="149">
        <v>0</v>
      </c>
      <c r="O243" s="149">
        <v>0</v>
      </c>
      <c r="P243" s="149">
        <v>0</v>
      </c>
      <c r="Q243" s="149">
        <v>0</v>
      </c>
      <c r="R243" s="149">
        <v>0</v>
      </c>
      <c r="S243" s="149">
        <v>0</v>
      </c>
      <c r="T243" s="149">
        <v>0</v>
      </c>
      <c r="U243" s="149">
        <v>0</v>
      </c>
      <c r="V243" s="149">
        <v>0</v>
      </c>
      <c r="W243" s="149">
        <v>0</v>
      </c>
      <c r="X243" s="149">
        <v>0</v>
      </c>
      <c r="Y243" s="149">
        <v>0</v>
      </c>
      <c r="Z243" s="149">
        <v>0</v>
      </c>
      <c r="AA243" s="149">
        <v>0</v>
      </c>
      <c r="AB243" s="149">
        <v>0</v>
      </c>
      <c r="AC243" s="149">
        <v>0</v>
      </c>
      <c r="AD243" s="149">
        <v>0</v>
      </c>
      <c r="AE243" s="149">
        <v>0</v>
      </c>
      <c r="AF243" s="149">
        <v>0</v>
      </c>
      <c r="AG243" s="150">
        <f t="shared" si="14"/>
        <v>0</v>
      </c>
      <c r="AH243" s="151">
        <f t="shared" si="15"/>
        <v>0</v>
      </c>
      <c r="AI243" s="152">
        <f t="shared" si="16"/>
        <v>0</v>
      </c>
    </row>
    <row r="244" spans="1:35" s="153" customFormat="1" hidden="1">
      <c r="A244" s="153" t="s">
        <v>3438</v>
      </c>
      <c r="B244" s="148" t="s">
        <v>5697</v>
      </c>
      <c r="C244" s="148" t="s">
        <v>5698</v>
      </c>
      <c r="D244" s="148">
        <v>33255</v>
      </c>
      <c r="E244" s="149">
        <v>0</v>
      </c>
      <c r="F244" s="149">
        <v>0</v>
      </c>
      <c r="G244" s="149">
        <v>0</v>
      </c>
      <c r="H244" s="149">
        <v>0</v>
      </c>
      <c r="I244" s="149">
        <v>0</v>
      </c>
      <c r="J244" s="149">
        <v>0</v>
      </c>
      <c r="K244" s="149">
        <v>0</v>
      </c>
      <c r="L244" s="149">
        <v>0</v>
      </c>
      <c r="M244" s="149">
        <v>0</v>
      </c>
      <c r="N244" s="149">
        <v>0</v>
      </c>
      <c r="O244" s="149">
        <v>0</v>
      </c>
      <c r="P244" s="149">
        <v>0</v>
      </c>
      <c r="Q244" s="149">
        <v>0</v>
      </c>
      <c r="R244" s="149">
        <v>0</v>
      </c>
      <c r="S244" s="149">
        <v>0</v>
      </c>
      <c r="T244" s="149">
        <v>0</v>
      </c>
      <c r="U244" s="149">
        <v>0</v>
      </c>
      <c r="V244" s="149">
        <v>0</v>
      </c>
      <c r="W244" s="149">
        <v>0</v>
      </c>
      <c r="X244" s="149">
        <v>0</v>
      </c>
      <c r="Y244" s="149">
        <v>0</v>
      </c>
      <c r="Z244" s="149">
        <v>0</v>
      </c>
      <c r="AA244" s="149">
        <v>0</v>
      </c>
      <c r="AB244" s="149">
        <v>0</v>
      </c>
      <c r="AC244" s="149">
        <v>0</v>
      </c>
      <c r="AD244" s="149">
        <v>0</v>
      </c>
      <c r="AE244" s="149">
        <v>0</v>
      </c>
      <c r="AF244" s="149">
        <v>0</v>
      </c>
      <c r="AG244" s="150">
        <f t="shared" si="14"/>
        <v>0</v>
      </c>
      <c r="AH244" s="151">
        <f t="shared" si="15"/>
        <v>0</v>
      </c>
      <c r="AI244" s="152">
        <f t="shared" si="16"/>
        <v>0</v>
      </c>
    </row>
    <row r="245" spans="1:35" s="153" customFormat="1" hidden="1">
      <c r="A245" s="153" t="s">
        <v>3438</v>
      </c>
      <c r="B245" s="148" t="s">
        <v>5699</v>
      </c>
      <c r="C245" s="148" t="s">
        <v>5700</v>
      </c>
      <c r="D245" s="148">
        <v>33255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50">
        <f t="shared" si="14"/>
        <v>0</v>
      </c>
      <c r="AH245" s="151">
        <f t="shared" si="15"/>
        <v>0</v>
      </c>
      <c r="AI245" s="152">
        <f t="shared" si="16"/>
        <v>0</v>
      </c>
    </row>
    <row r="246" spans="1:35" s="153" customFormat="1" hidden="1">
      <c r="A246" s="153" t="s">
        <v>3438</v>
      </c>
      <c r="B246" s="148" t="s">
        <v>5703</v>
      </c>
      <c r="C246" s="148" t="s">
        <v>5704</v>
      </c>
      <c r="D246" s="148">
        <v>33255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149">
        <v>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  <c r="U246" s="149">
        <v>0</v>
      </c>
      <c r="V246" s="149">
        <v>0</v>
      </c>
      <c r="W246" s="149">
        <v>0</v>
      </c>
      <c r="X246" s="149">
        <v>0</v>
      </c>
      <c r="Y246" s="149">
        <v>0</v>
      </c>
      <c r="Z246" s="149">
        <v>0</v>
      </c>
      <c r="AA246" s="149">
        <v>0</v>
      </c>
      <c r="AB246" s="149">
        <v>0</v>
      </c>
      <c r="AC246" s="149">
        <v>0</v>
      </c>
      <c r="AD246" s="149">
        <v>0</v>
      </c>
      <c r="AE246" s="149">
        <v>0</v>
      </c>
      <c r="AF246" s="149">
        <v>0</v>
      </c>
      <c r="AG246" s="150">
        <f t="shared" si="14"/>
        <v>0</v>
      </c>
      <c r="AH246" s="151">
        <f t="shared" si="15"/>
        <v>0</v>
      </c>
      <c r="AI246" s="152">
        <f t="shared" si="16"/>
        <v>0</v>
      </c>
    </row>
    <row r="247" spans="1:35" s="153" customFormat="1" hidden="1">
      <c r="A247" s="153" t="s">
        <v>3438</v>
      </c>
      <c r="B247" s="148" t="s">
        <v>5705</v>
      </c>
      <c r="C247" s="148" t="s">
        <v>5706</v>
      </c>
      <c r="D247" s="148">
        <v>33255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49">
        <v>0</v>
      </c>
      <c r="T247" s="149">
        <v>0</v>
      </c>
      <c r="U247" s="149">
        <v>0</v>
      </c>
      <c r="V247" s="149">
        <v>0</v>
      </c>
      <c r="W247" s="149">
        <v>0</v>
      </c>
      <c r="X247" s="149">
        <v>0</v>
      </c>
      <c r="Y247" s="149">
        <v>0</v>
      </c>
      <c r="Z247" s="149">
        <v>0</v>
      </c>
      <c r="AA247" s="149">
        <v>0</v>
      </c>
      <c r="AB247" s="149">
        <v>0</v>
      </c>
      <c r="AC247" s="149">
        <v>0</v>
      </c>
      <c r="AD247" s="149">
        <v>0</v>
      </c>
      <c r="AE247" s="149">
        <v>0</v>
      </c>
      <c r="AF247" s="149">
        <v>0</v>
      </c>
      <c r="AG247" s="150">
        <f t="shared" si="14"/>
        <v>0</v>
      </c>
      <c r="AH247" s="151">
        <f t="shared" si="15"/>
        <v>0</v>
      </c>
      <c r="AI247" s="152">
        <f t="shared" si="16"/>
        <v>0</v>
      </c>
    </row>
    <row r="248" spans="1:35" s="153" customFormat="1" hidden="1">
      <c r="A248" s="153" t="s">
        <v>3438</v>
      </c>
      <c r="B248" s="148" t="s">
        <v>5707</v>
      </c>
      <c r="C248" s="148" t="s">
        <v>5708</v>
      </c>
      <c r="D248" s="148">
        <v>33255</v>
      </c>
      <c r="E248" s="149">
        <v>0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49">
        <v>0</v>
      </c>
      <c r="R248" s="149">
        <v>0</v>
      </c>
      <c r="S248" s="149">
        <v>0</v>
      </c>
      <c r="T248" s="149">
        <v>0</v>
      </c>
      <c r="U248" s="149">
        <v>0</v>
      </c>
      <c r="V248" s="149">
        <v>0</v>
      </c>
      <c r="W248" s="149">
        <v>0</v>
      </c>
      <c r="X248" s="149">
        <v>0</v>
      </c>
      <c r="Y248" s="149">
        <v>0</v>
      </c>
      <c r="Z248" s="149">
        <v>0</v>
      </c>
      <c r="AA248" s="149">
        <v>0</v>
      </c>
      <c r="AB248" s="149">
        <v>0</v>
      </c>
      <c r="AC248" s="149">
        <v>0</v>
      </c>
      <c r="AD248" s="149">
        <v>0</v>
      </c>
      <c r="AE248" s="149">
        <v>0</v>
      </c>
      <c r="AF248" s="149">
        <v>0</v>
      </c>
      <c r="AG248" s="150">
        <f t="shared" si="14"/>
        <v>0</v>
      </c>
      <c r="AH248" s="151">
        <f t="shared" si="15"/>
        <v>0</v>
      </c>
      <c r="AI248" s="152">
        <f t="shared" si="16"/>
        <v>0</v>
      </c>
    </row>
    <row r="249" spans="1:35" s="153" customFormat="1" hidden="1">
      <c r="A249" s="153" t="s">
        <v>3438</v>
      </c>
      <c r="B249" s="148" t="s">
        <v>5711</v>
      </c>
      <c r="C249" s="148" t="s">
        <v>5712</v>
      </c>
      <c r="D249" s="148">
        <v>33255</v>
      </c>
      <c r="E249" s="149">
        <v>0</v>
      </c>
      <c r="F249" s="149">
        <v>0</v>
      </c>
      <c r="G249" s="149">
        <v>0</v>
      </c>
      <c r="H249" s="149">
        <v>0</v>
      </c>
      <c r="I249" s="149">
        <v>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  <c r="U249" s="149">
        <v>0</v>
      </c>
      <c r="V249" s="149">
        <v>0</v>
      </c>
      <c r="W249" s="149">
        <v>0</v>
      </c>
      <c r="X249" s="149">
        <v>0</v>
      </c>
      <c r="Y249" s="149">
        <v>0</v>
      </c>
      <c r="Z249" s="149">
        <v>0</v>
      </c>
      <c r="AA249" s="149">
        <v>0</v>
      </c>
      <c r="AB249" s="149">
        <v>0</v>
      </c>
      <c r="AC249" s="149">
        <v>0</v>
      </c>
      <c r="AD249" s="149">
        <v>0</v>
      </c>
      <c r="AE249" s="149">
        <v>0</v>
      </c>
      <c r="AF249" s="149">
        <v>0</v>
      </c>
      <c r="AG249" s="150">
        <f t="shared" si="14"/>
        <v>0</v>
      </c>
      <c r="AH249" s="151">
        <f t="shared" si="15"/>
        <v>0</v>
      </c>
      <c r="AI249" s="152">
        <f t="shared" si="16"/>
        <v>0</v>
      </c>
    </row>
    <row r="250" spans="1:35" s="153" customFormat="1" hidden="1">
      <c r="A250" s="153" t="s">
        <v>3438</v>
      </c>
      <c r="B250" s="148" t="s">
        <v>5713</v>
      </c>
      <c r="C250" s="148" t="s">
        <v>5714</v>
      </c>
      <c r="D250" s="148">
        <v>33255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  <c r="U250" s="149">
        <v>0</v>
      </c>
      <c r="V250" s="149">
        <v>0</v>
      </c>
      <c r="W250" s="149">
        <v>0</v>
      </c>
      <c r="X250" s="149">
        <v>0</v>
      </c>
      <c r="Y250" s="149">
        <v>0</v>
      </c>
      <c r="Z250" s="149">
        <v>0</v>
      </c>
      <c r="AA250" s="149">
        <v>0</v>
      </c>
      <c r="AB250" s="149">
        <v>0</v>
      </c>
      <c r="AC250" s="149">
        <v>0</v>
      </c>
      <c r="AD250" s="149">
        <v>0</v>
      </c>
      <c r="AE250" s="149">
        <v>0</v>
      </c>
      <c r="AF250" s="149">
        <v>0</v>
      </c>
      <c r="AG250" s="150">
        <f t="shared" si="14"/>
        <v>0</v>
      </c>
      <c r="AH250" s="151">
        <f t="shared" si="15"/>
        <v>0</v>
      </c>
      <c r="AI250" s="152">
        <f t="shared" si="16"/>
        <v>0</v>
      </c>
    </row>
    <row r="251" spans="1:35" s="153" customFormat="1" hidden="1">
      <c r="A251" s="153" t="s">
        <v>3438</v>
      </c>
      <c r="B251" s="148" t="s">
        <v>5715</v>
      </c>
      <c r="C251" s="148" t="s">
        <v>5716</v>
      </c>
      <c r="D251" s="148">
        <v>33255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0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  <c r="U251" s="149">
        <v>0</v>
      </c>
      <c r="V251" s="149">
        <v>0</v>
      </c>
      <c r="W251" s="149">
        <v>0</v>
      </c>
      <c r="X251" s="149">
        <v>0</v>
      </c>
      <c r="Y251" s="149">
        <v>0</v>
      </c>
      <c r="Z251" s="149">
        <v>0</v>
      </c>
      <c r="AA251" s="149">
        <v>0</v>
      </c>
      <c r="AB251" s="149">
        <v>0</v>
      </c>
      <c r="AC251" s="149">
        <v>0</v>
      </c>
      <c r="AD251" s="149">
        <v>0</v>
      </c>
      <c r="AE251" s="149">
        <v>0</v>
      </c>
      <c r="AF251" s="149">
        <v>0</v>
      </c>
      <c r="AG251" s="150">
        <f t="shared" si="14"/>
        <v>0</v>
      </c>
      <c r="AH251" s="151">
        <f t="shared" si="15"/>
        <v>0</v>
      </c>
      <c r="AI251" s="152">
        <f t="shared" si="16"/>
        <v>0</v>
      </c>
    </row>
    <row r="252" spans="1:35" s="153" customFormat="1" hidden="1">
      <c r="A252" s="153" t="s">
        <v>3438</v>
      </c>
      <c r="B252" s="148" t="s">
        <v>5723</v>
      </c>
      <c r="C252" s="148" t="s">
        <v>5724</v>
      </c>
      <c r="D252" s="148">
        <v>33255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0</v>
      </c>
      <c r="N252" s="149">
        <v>0</v>
      </c>
      <c r="O252" s="149">
        <v>0</v>
      </c>
      <c r="P252" s="149">
        <v>0</v>
      </c>
      <c r="Q252" s="149">
        <v>0</v>
      </c>
      <c r="R252" s="149">
        <v>0</v>
      </c>
      <c r="S252" s="149">
        <v>0</v>
      </c>
      <c r="T252" s="149">
        <v>0</v>
      </c>
      <c r="U252" s="149">
        <v>0</v>
      </c>
      <c r="V252" s="149">
        <v>0</v>
      </c>
      <c r="W252" s="149">
        <v>0</v>
      </c>
      <c r="X252" s="149">
        <v>0</v>
      </c>
      <c r="Y252" s="149">
        <v>0</v>
      </c>
      <c r="Z252" s="149">
        <v>0</v>
      </c>
      <c r="AA252" s="149">
        <v>0</v>
      </c>
      <c r="AB252" s="149">
        <v>0</v>
      </c>
      <c r="AC252" s="149">
        <v>0</v>
      </c>
      <c r="AD252" s="149">
        <v>0</v>
      </c>
      <c r="AE252" s="149">
        <v>0</v>
      </c>
      <c r="AF252" s="149">
        <v>0</v>
      </c>
      <c r="AG252" s="150">
        <f t="shared" si="14"/>
        <v>0</v>
      </c>
      <c r="AH252" s="151">
        <f t="shared" si="15"/>
        <v>0</v>
      </c>
      <c r="AI252" s="152">
        <f t="shared" si="16"/>
        <v>0</v>
      </c>
    </row>
    <row r="253" spans="1:35" s="153" customFormat="1" hidden="1">
      <c r="A253" s="153" t="s">
        <v>3438</v>
      </c>
      <c r="B253" s="148" t="s">
        <v>5741</v>
      </c>
      <c r="C253" s="148" t="s">
        <v>5742</v>
      </c>
      <c r="D253" s="148">
        <v>33255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49">
        <v>0</v>
      </c>
      <c r="AG253" s="150">
        <f t="shared" si="14"/>
        <v>0</v>
      </c>
      <c r="AH253" s="151">
        <f t="shared" si="15"/>
        <v>0</v>
      </c>
      <c r="AI253" s="152">
        <f t="shared" si="16"/>
        <v>0</v>
      </c>
    </row>
    <row r="254" spans="1:35" s="153" customFormat="1" hidden="1">
      <c r="A254" s="153" t="s">
        <v>3438</v>
      </c>
      <c r="B254" s="148" t="s">
        <v>5743</v>
      </c>
      <c r="C254" s="148" t="s">
        <v>5744</v>
      </c>
      <c r="D254" s="148">
        <v>33255</v>
      </c>
      <c r="E254" s="149">
        <v>0</v>
      </c>
      <c r="F254" s="149">
        <v>0</v>
      </c>
      <c r="G254" s="149">
        <v>0</v>
      </c>
      <c r="H254" s="149">
        <v>0</v>
      </c>
      <c r="I254" s="149">
        <v>0</v>
      </c>
      <c r="J254" s="149">
        <v>0</v>
      </c>
      <c r="K254" s="149">
        <v>0</v>
      </c>
      <c r="L254" s="149">
        <v>0</v>
      </c>
      <c r="M254" s="149">
        <v>0</v>
      </c>
      <c r="N254" s="149">
        <v>0</v>
      </c>
      <c r="O254" s="149">
        <v>0</v>
      </c>
      <c r="P254" s="149">
        <v>0</v>
      </c>
      <c r="Q254" s="149">
        <v>0</v>
      </c>
      <c r="R254" s="149">
        <v>0</v>
      </c>
      <c r="S254" s="149">
        <v>0</v>
      </c>
      <c r="T254" s="149">
        <v>0</v>
      </c>
      <c r="U254" s="149">
        <v>0</v>
      </c>
      <c r="V254" s="149">
        <v>0</v>
      </c>
      <c r="W254" s="149">
        <v>0</v>
      </c>
      <c r="X254" s="149">
        <v>0</v>
      </c>
      <c r="Y254" s="149">
        <v>0</v>
      </c>
      <c r="Z254" s="149">
        <v>0</v>
      </c>
      <c r="AA254" s="149">
        <v>0</v>
      </c>
      <c r="AB254" s="149">
        <v>0</v>
      </c>
      <c r="AC254" s="149">
        <v>0</v>
      </c>
      <c r="AD254" s="149">
        <v>0</v>
      </c>
      <c r="AE254" s="149">
        <v>0</v>
      </c>
      <c r="AF254" s="149">
        <v>0</v>
      </c>
      <c r="AG254" s="150">
        <f t="shared" si="14"/>
        <v>0</v>
      </c>
      <c r="AH254" s="151">
        <f t="shared" si="15"/>
        <v>0</v>
      </c>
      <c r="AI254" s="152">
        <f t="shared" si="16"/>
        <v>0</v>
      </c>
    </row>
    <row r="255" spans="1:35" s="153" customFormat="1" hidden="1">
      <c r="A255" s="153" t="s">
        <v>3438</v>
      </c>
      <c r="B255" s="148" t="s">
        <v>5753</v>
      </c>
      <c r="C255" s="148" t="s">
        <v>5754</v>
      </c>
      <c r="D255" s="148">
        <v>33255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>
        <v>0</v>
      </c>
      <c r="L255" s="149">
        <v>0</v>
      </c>
      <c r="M255" s="149">
        <v>0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  <c r="U255" s="149">
        <v>0</v>
      </c>
      <c r="V255" s="149">
        <v>0</v>
      </c>
      <c r="W255" s="149">
        <v>0</v>
      </c>
      <c r="X255" s="149">
        <v>0</v>
      </c>
      <c r="Y255" s="149">
        <v>0</v>
      </c>
      <c r="Z255" s="149">
        <v>0</v>
      </c>
      <c r="AA255" s="149">
        <v>0</v>
      </c>
      <c r="AB255" s="149">
        <v>0</v>
      </c>
      <c r="AC255" s="149">
        <v>0</v>
      </c>
      <c r="AD255" s="149">
        <v>0</v>
      </c>
      <c r="AE255" s="149">
        <v>0</v>
      </c>
      <c r="AF255" s="149">
        <v>0</v>
      </c>
      <c r="AG255" s="150">
        <f t="shared" si="14"/>
        <v>0</v>
      </c>
      <c r="AH255" s="151">
        <f t="shared" si="15"/>
        <v>0</v>
      </c>
      <c r="AI255" s="152">
        <f t="shared" si="16"/>
        <v>0</v>
      </c>
    </row>
    <row r="256" spans="1:35" s="153" customFormat="1" hidden="1">
      <c r="A256" s="153" t="s">
        <v>3438</v>
      </c>
      <c r="B256" s="148" t="s">
        <v>5755</v>
      </c>
      <c r="C256" s="148" t="s">
        <v>5756</v>
      </c>
      <c r="D256" s="148">
        <v>33255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>
        <v>0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49">
        <v>0</v>
      </c>
      <c r="AG256" s="150">
        <f t="shared" si="14"/>
        <v>0</v>
      </c>
      <c r="AH256" s="151">
        <f t="shared" si="15"/>
        <v>0</v>
      </c>
      <c r="AI256" s="152">
        <f t="shared" si="16"/>
        <v>0</v>
      </c>
    </row>
    <row r="257" spans="1:35" s="153" customFormat="1" hidden="1">
      <c r="A257" s="153" t="s">
        <v>3438</v>
      </c>
      <c r="B257" s="148" t="s">
        <v>5759</v>
      </c>
      <c r="C257" s="148" t="s">
        <v>5760</v>
      </c>
      <c r="D257" s="148">
        <v>33255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49">
        <v>0</v>
      </c>
      <c r="AG257" s="150">
        <f t="shared" si="14"/>
        <v>0</v>
      </c>
      <c r="AH257" s="151">
        <f t="shared" si="15"/>
        <v>0</v>
      </c>
      <c r="AI257" s="152">
        <f t="shared" si="16"/>
        <v>0</v>
      </c>
    </row>
    <row r="258" spans="1:35" s="153" customFormat="1" hidden="1">
      <c r="A258" s="153" t="s">
        <v>3438</v>
      </c>
      <c r="B258" s="148" t="s">
        <v>5765</v>
      </c>
      <c r="C258" s="148" t="s">
        <v>5766</v>
      </c>
      <c r="D258" s="148">
        <v>33255</v>
      </c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149">
        <v>0</v>
      </c>
      <c r="Z258" s="149">
        <v>0</v>
      </c>
      <c r="AA258" s="149">
        <v>0</v>
      </c>
      <c r="AB258" s="149">
        <v>0</v>
      </c>
      <c r="AC258" s="149">
        <v>0</v>
      </c>
      <c r="AD258" s="149">
        <v>0</v>
      </c>
      <c r="AE258" s="149">
        <v>0</v>
      </c>
      <c r="AF258" s="149">
        <v>0</v>
      </c>
      <c r="AG258" s="150">
        <f t="shared" si="14"/>
        <v>0</v>
      </c>
      <c r="AH258" s="151">
        <f t="shared" si="15"/>
        <v>0</v>
      </c>
      <c r="AI258" s="152">
        <f t="shared" si="16"/>
        <v>0</v>
      </c>
    </row>
    <row r="259" spans="1:35" s="153" customFormat="1" hidden="1">
      <c r="A259" s="153" t="s">
        <v>3438</v>
      </c>
      <c r="B259" s="148" t="s">
        <v>5773</v>
      </c>
      <c r="C259" s="148" t="s">
        <v>5774</v>
      </c>
      <c r="D259" s="148">
        <v>33255</v>
      </c>
      <c r="E259" s="149">
        <v>0</v>
      </c>
      <c r="F259" s="149">
        <v>0</v>
      </c>
      <c r="G259" s="149">
        <v>0</v>
      </c>
      <c r="H259" s="149">
        <v>0</v>
      </c>
      <c r="I259" s="149">
        <v>0</v>
      </c>
      <c r="J259" s="149">
        <v>0</v>
      </c>
      <c r="K259" s="149">
        <v>0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49">
        <v>0</v>
      </c>
      <c r="AG259" s="150">
        <f t="shared" si="14"/>
        <v>0</v>
      </c>
      <c r="AH259" s="151">
        <f t="shared" si="15"/>
        <v>0</v>
      </c>
      <c r="AI259" s="152">
        <f t="shared" si="16"/>
        <v>0</v>
      </c>
    </row>
    <row r="260" spans="1:35" s="153" customFormat="1" hidden="1">
      <c r="A260" s="153" t="s">
        <v>3438</v>
      </c>
      <c r="B260" s="148" t="s">
        <v>5777</v>
      </c>
      <c r="C260" s="148" t="s">
        <v>5778</v>
      </c>
      <c r="D260" s="148">
        <v>33255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149">
        <v>0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  <c r="U260" s="149">
        <v>0</v>
      </c>
      <c r="V260" s="149">
        <v>0</v>
      </c>
      <c r="W260" s="149">
        <v>0</v>
      </c>
      <c r="X260" s="149">
        <v>0</v>
      </c>
      <c r="Y260" s="149">
        <v>0</v>
      </c>
      <c r="Z260" s="149">
        <v>0</v>
      </c>
      <c r="AA260" s="149">
        <v>0</v>
      </c>
      <c r="AB260" s="149">
        <v>0</v>
      </c>
      <c r="AC260" s="149">
        <v>0</v>
      </c>
      <c r="AD260" s="149">
        <v>0</v>
      </c>
      <c r="AE260" s="149">
        <v>0</v>
      </c>
      <c r="AF260" s="149">
        <v>0</v>
      </c>
      <c r="AG260" s="150">
        <f t="shared" si="14"/>
        <v>0</v>
      </c>
      <c r="AH260" s="151">
        <f t="shared" si="15"/>
        <v>0</v>
      </c>
      <c r="AI260" s="152">
        <f t="shared" si="16"/>
        <v>0</v>
      </c>
    </row>
    <row r="261" spans="1:35" s="153" customFormat="1" hidden="1">
      <c r="A261" s="153" t="s">
        <v>3438</v>
      </c>
      <c r="B261" s="148" t="s">
        <v>5797</v>
      </c>
      <c r="C261" s="148" t="s">
        <v>5798</v>
      </c>
      <c r="D261" s="148">
        <v>33255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>
        <v>0</v>
      </c>
      <c r="L261" s="149">
        <v>0</v>
      </c>
      <c r="M261" s="149">
        <v>0</v>
      </c>
      <c r="N261" s="149">
        <v>0</v>
      </c>
      <c r="O261" s="149">
        <v>0</v>
      </c>
      <c r="P261" s="149">
        <v>0</v>
      </c>
      <c r="Q261" s="149">
        <v>0</v>
      </c>
      <c r="R261" s="149">
        <v>0</v>
      </c>
      <c r="S261" s="149">
        <v>0</v>
      </c>
      <c r="T261" s="149">
        <v>0</v>
      </c>
      <c r="U261" s="149">
        <v>0</v>
      </c>
      <c r="V261" s="149">
        <v>0</v>
      </c>
      <c r="W261" s="149">
        <v>0</v>
      </c>
      <c r="X261" s="149">
        <v>0</v>
      </c>
      <c r="Y261" s="149">
        <v>0</v>
      </c>
      <c r="Z261" s="149">
        <v>0</v>
      </c>
      <c r="AA261" s="149">
        <v>0</v>
      </c>
      <c r="AB261" s="149">
        <v>0</v>
      </c>
      <c r="AC261" s="149">
        <v>0</v>
      </c>
      <c r="AD261" s="149">
        <v>0</v>
      </c>
      <c r="AE261" s="149">
        <v>0</v>
      </c>
      <c r="AF261" s="149">
        <v>0</v>
      </c>
      <c r="AG261" s="150">
        <f t="shared" si="14"/>
        <v>0</v>
      </c>
      <c r="AH261" s="151">
        <f t="shared" si="15"/>
        <v>0</v>
      </c>
      <c r="AI261" s="152">
        <f t="shared" si="16"/>
        <v>0</v>
      </c>
    </row>
    <row r="262" spans="1:35" s="153" customFormat="1" hidden="1">
      <c r="A262" s="153" t="s">
        <v>3438</v>
      </c>
      <c r="B262" s="148" t="s">
        <v>5801</v>
      </c>
      <c r="C262" s="148" t="s">
        <v>5802</v>
      </c>
      <c r="D262" s="148">
        <v>33255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49">
        <v>0</v>
      </c>
      <c r="AG262" s="150">
        <f t="shared" si="14"/>
        <v>0</v>
      </c>
      <c r="AH262" s="151">
        <f t="shared" si="15"/>
        <v>0</v>
      </c>
      <c r="AI262" s="152">
        <f t="shared" si="16"/>
        <v>0</v>
      </c>
    </row>
    <row r="263" spans="1:35" s="153" customFormat="1" hidden="1">
      <c r="A263" s="153" t="s">
        <v>3438</v>
      </c>
      <c r="B263" s="148" t="s">
        <v>5809</v>
      </c>
      <c r="C263" s="148" t="s">
        <v>5810</v>
      </c>
      <c r="D263" s="148">
        <v>33255</v>
      </c>
      <c r="E263" s="149">
        <v>0</v>
      </c>
      <c r="F263" s="149">
        <v>0</v>
      </c>
      <c r="G263" s="149">
        <v>0</v>
      </c>
      <c r="H263" s="149">
        <v>0</v>
      </c>
      <c r="I263" s="149">
        <v>0</v>
      </c>
      <c r="J263" s="149">
        <v>0</v>
      </c>
      <c r="K263" s="149">
        <v>0</v>
      </c>
      <c r="L263" s="149">
        <v>0</v>
      </c>
      <c r="M263" s="149">
        <v>0</v>
      </c>
      <c r="N263" s="149">
        <v>0</v>
      </c>
      <c r="O263" s="149">
        <v>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  <c r="U263" s="149">
        <v>0</v>
      </c>
      <c r="V263" s="149">
        <v>0</v>
      </c>
      <c r="W263" s="149">
        <v>0</v>
      </c>
      <c r="X263" s="149">
        <v>0</v>
      </c>
      <c r="Y263" s="149">
        <v>0</v>
      </c>
      <c r="Z263" s="149">
        <v>0</v>
      </c>
      <c r="AA263" s="149">
        <v>0</v>
      </c>
      <c r="AB263" s="149">
        <v>0</v>
      </c>
      <c r="AC263" s="149">
        <v>0</v>
      </c>
      <c r="AD263" s="149">
        <v>0</v>
      </c>
      <c r="AE263" s="149">
        <v>0</v>
      </c>
      <c r="AF263" s="149">
        <v>0</v>
      </c>
      <c r="AG263" s="150">
        <f t="shared" si="14"/>
        <v>0</v>
      </c>
      <c r="AH263" s="151">
        <f t="shared" si="15"/>
        <v>0</v>
      </c>
      <c r="AI263" s="152">
        <f t="shared" si="16"/>
        <v>0</v>
      </c>
    </row>
    <row r="264" spans="1:35" s="153" customFormat="1" hidden="1">
      <c r="A264" s="153" t="s">
        <v>3438</v>
      </c>
      <c r="B264" s="148" t="s">
        <v>5811</v>
      </c>
      <c r="C264" s="148" t="s">
        <v>5812</v>
      </c>
      <c r="D264" s="148">
        <v>33255</v>
      </c>
      <c r="E264" s="149">
        <v>0</v>
      </c>
      <c r="F264" s="149">
        <v>0</v>
      </c>
      <c r="G264" s="149">
        <v>0</v>
      </c>
      <c r="H264" s="149">
        <v>0</v>
      </c>
      <c r="I264" s="149">
        <v>0</v>
      </c>
      <c r="J264" s="149">
        <v>0</v>
      </c>
      <c r="K264" s="149">
        <v>0</v>
      </c>
      <c r="L264" s="149">
        <v>0</v>
      </c>
      <c r="M264" s="149">
        <v>0</v>
      </c>
      <c r="N264" s="149">
        <v>0</v>
      </c>
      <c r="O264" s="149">
        <v>0</v>
      </c>
      <c r="P264" s="149">
        <v>0</v>
      </c>
      <c r="Q264" s="149">
        <v>0</v>
      </c>
      <c r="R264" s="149">
        <v>0</v>
      </c>
      <c r="S264" s="149">
        <v>0</v>
      </c>
      <c r="T264" s="149">
        <v>0</v>
      </c>
      <c r="U264" s="149">
        <v>0</v>
      </c>
      <c r="V264" s="149">
        <v>0</v>
      </c>
      <c r="W264" s="149">
        <v>0</v>
      </c>
      <c r="X264" s="149">
        <v>0</v>
      </c>
      <c r="Y264" s="149">
        <v>0</v>
      </c>
      <c r="Z264" s="149">
        <v>0</v>
      </c>
      <c r="AA264" s="149">
        <v>0</v>
      </c>
      <c r="AB264" s="149">
        <v>0</v>
      </c>
      <c r="AC264" s="149">
        <v>0</v>
      </c>
      <c r="AD264" s="149">
        <v>0</v>
      </c>
      <c r="AE264" s="149">
        <v>0</v>
      </c>
      <c r="AF264" s="149">
        <v>0</v>
      </c>
      <c r="AG264" s="150">
        <f t="shared" si="14"/>
        <v>0</v>
      </c>
      <c r="AH264" s="151">
        <f t="shared" si="15"/>
        <v>0</v>
      </c>
      <c r="AI264" s="152">
        <f t="shared" si="16"/>
        <v>0</v>
      </c>
    </row>
    <row r="265" spans="1:35" s="153" customFormat="1" hidden="1">
      <c r="A265" s="153" t="s">
        <v>3438</v>
      </c>
      <c r="B265" s="148" t="s">
        <v>5815</v>
      </c>
      <c r="C265" s="148" t="s">
        <v>5816</v>
      </c>
      <c r="D265" s="148">
        <v>33255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49">
        <v>0</v>
      </c>
      <c r="AG265" s="150">
        <f t="shared" si="14"/>
        <v>0</v>
      </c>
      <c r="AH265" s="151">
        <f t="shared" si="15"/>
        <v>0</v>
      </c>
      <c r="AI265" s="152">
        <f t="shared" si="16"/>
        <v>0</v>
      </c>
    </row>
    <row r="266" spans="1:35" s="153" customFormat="1" hidden="1">
      <c r="A266" s="153" t="s">
        <v>3438</v>
      </c>
      <c r="B266" s="148" t="s">
        <v>5821</v>
      </c>
      <c r="C266" s="148" t="s">
        <v>5822</v>
      </c>
      <c r="D266" s="148">
        <v>33255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>
        <v>0</v>
      </c>
      <c r="L266" s="149">
        <v>0</v>
      </c>
      <c r="M266" s="149">
        <v>0</v>
      </c>
      <c r="N266" s="149">
        <v>0</v>
      </c>
      <c r="O266" s="149">
        <v>0</v>
      </c>
      <c r="P266" s="149">
        <v>0</v>
      </c>
      <c r="Q266" s="149">
        <v>0</v>
      </c>
      <c r="R266" s="149">
        <v>0</v>
      </c>
      <c r="S266" s="149">
        <v>0</v>
      </c>
      <c r="T266" s="149">
        <v>0</v>
      </c>
      <c r="U266" s="149">
        <v>0</v>
      </c>
      <c r="V266" s="149">
        <v>0</v>
      </c>
      <c r="W266" s="149">
        <v>0</v>
      </c>
      <c r="X266" s="149">
        <v>0</v>
      </c>
      <c r="Y266" s="149">
        <v>0</v>
      </c>
      <c r="Z266" s="149">
        <v>0</v>
      </c>
      <c r="AA266" s="149">
        <v>0</v>
      </c>
      <c r="AB266" s="149">
        <v>0</v>
      </c>
      <c r="AC266" s="149">
        <v>0</v>
      </c>
      <c r="AD266" s="149">
        <v>0</v>
      </c>
      <c r="AE266" s="149">
        <v>0</v>
      </c>
      <c r="AF266" s="149">
        <v>0</v>
      </c>
      <c r="AG266" s="150">
        <f t="shared" si="14"/>
        <v>0</v>
      </c>
      <c r="AH266" s="151">
        <f t="shared" si="15"/>
        <v>0</v>
      </c>
      <c r="AI266" s="152">
        <f t="shared" si="16"/>
        <v>0</v>
      </c>
    </row>
    <row r="267" spans="1:35" s="153" customFormat="1" hidden="1">
      <c r="A267" s="153" t="s">
        <v>3438</v>
      </c>
      <c r="B267" s="148" t="s">
        <v>5843</v>
      </c>
      <c r="C267" s="148" t="s">
        <v>5844</v>
      </c>
      <c r="D267" s="148">
        <v>33255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>
        <v>0</v>
      </c>
      <c r="L267" s="149">
        <v>0</v>
      </c>
      <c r="M267" s="149">
        <v>0</v>
      </c>
      <c r="N267" s="149">
        <v>0</v>
      </c>
      <c r="O267" s="149">
        <v>0</v>
      </c>
      <c r="P267" s="149">
        <v>0</v>
      </c>
      <c r="Q267" s="149">
        <v>0</v>
      </c>
      <c r="R267" s="149">
        <v>0</v>
      </c>
      <c r="S267" s="149">
        <v>0</v>
      </c>
      <c r="T267" s="149">
        <v>0</v>
      </c>
      <c r="U267" s="149">
        <v>0</v>
      </c>
      <c r="V267" s="149">
        <v>0</v>
      </c>
      <c r="W267" s="149">
        <v>0</v>
      </c>
      <c r="X267" s="149">
        <v>0</v>
      </c>
      <c r="Y267" s="149">
        <v>0</v>
      </c>
      <c r="Z267" s="149">
        <v>0</v>
      </c>
      <c r="AA267" s="149">
        <v>0</v>
      </c>
      <c r="AB267" s="149">
        <v>0</v>
      </c>
      <c r="AC267" s="149">
        <v>0</v>
      </c>
      <c r="AD267" s="149">
        <v>0</v>
      </c>
      <c r="AE267" s="149">
        <v>0</v>
      </c>
      <c r="AF267" s="149">
        <v>0</v>
      </c>
      <c r="AG267" s="150">
        <f t="shared" si="14"/>
        <v>0</v>
      </c>
      <c r="AH267" s="151">
        <f t="shared" si="15"/>
        <v>0</v>
      </c>
      <c r="AI267" s="152">
        <f t="shared" si="16"/>
        <v>0</v>
      </c>
    </row>
    <row r="268" spans="1:35" s="153" customFormat="1" hidden="1">
      <c r="A268" s="153" t="s">
        <v>3438</v>
      </c>
      <c r="B268" s="148" t="s">
        <v>5849</v>
      </c>
      <c r="C268" s="148" t="s">
        <v>5850</v>
      </c>
      <c r="D268" s="148">
        <v>33255</v>
      </c>
      <c r="E268" s="149">
        <v>0</v>
      </c>
      <c r="F268" s="149">
        <v>0</v>
      </c>
      <c r="G268" s="149">
        <v>0</v>
      </c>
      <c r="H268" s="149">
        <v>0</v>
      </c>
      <c r="I268" s="149">
        <v>0</v>
      </c>
      <c r="J268" s="149">
        <v>0</v>
      </c>
      <c r="K268" s="149">
        <v>0</v>
      </c>
      <c r="L268" s="149">
        <v>0</v>
      </c>
      <c r="M268" s="149">
        <v>0</v>
      </c>
      <c r="N268" s="149">
        <v>0</v>
      </c>
      <c r="O268" s="149">
        <v>0</v>
      </c>
      <c r="P268" s="149">
        <v>0</v>
      </c>
      <c r="Q268" s="149">
        <v>0</v>
      </c>
      <c r="R268" s="149">
        <v>0</v>
      </c>
      <c r="S268" s="149">
        <v>0</v>
      </c>
      <c r="T268" s="149">
        <v>0</v>
      </c>
      <c r="U268" s="149">
        <v>0</v>
      </c>
      <c r="V268" s="149">
        <v>0</v>
      </c>
      <c r="W268" s="149">
        <v>0</v>
      </c>
      <c r="X268" s="149">
        <v>0</v>
      </c>
      <c r="Y268" s="149">
        <v>0</v>
      </c>
      <c r="Z268" s="149">
        <v>0</v>
      </c>
      <c r="AA268" s="149">
        <v>0</v>
      </c>
      <c r="AB268" s="149">
        <v>0</v>
      </c>
      <c r="AC268" s="149">
        <v>0</v>
      </c>
      <c r="AD268" s="149">
        <v>0</v>
      </c>
      <c r="AE268" s="149">
        <v>0</v>
      </c>
      <c r="AF268" s="149">
        <v>0</v>
      </c>
      <c r="AG268" s="150">
        <f t="shared" si="14"/>
        <v>0</v>
      </c>
      <c r="AH268" s="151">
        <f t="shared" si="15"/>
        <v>0</v>
      </c>
      <c r="AI268" s="152">
        <f t="shared" si="16"/>
        <v>0</v>
      </c>
    </row>
    <row r="269" spans="1:35" s="153" customFormat="1" hidden="1">
      <c r="A269" s="153" t="s">
        <v>3438</v>
      </c>
      <c r="B269" s="148" t="s">
        <v>5853</v>
      </c>
      <c r="C269" s="148" t="s">
        <v>5854</v>
      </c>
      <c r="D269" s="148">
        <v>33255</v>
      </c>
      <c r="E269" s="149">
        <v>0</v>
      </c>
      <c r="F269" s="149">
        <v>0</v>
      </c>
      <c r="G269" s="149">
        <v>0</v>
      </c>
      <c r="H269" s="149">
        <v>0</v>
      </c>
      <c r="I269" s="149">
        <v>0</v>
      </c>
      <c r="J269" s="149">
        <v>0</v>
      </c>
      <c r="K269" s="149">
        <v>0</v>
      </c>
      <c r="L269" s="149">
        <v>0</v>
      </c>
      <c r="M269" s="149">
        <v>0</v>
      </c>
      <c r="N269" s="149">
        <v>0</v>
      </c>
      <c r="O269" s="149">
        <v>0</v>
      </c>
      <c r="P269" s="149">
        <v>0</v>
      </c>
      <c r="Q269" s="149">
        <v>0</v>
      </c>
      <c r="R269" s="149">
        <v>0</v>
      </c>
      <c r="S269" s="149">
        <v>0</v>
      </c>
      <c r="T269" s="149">
        <v>0</v>
      </c>
      <c r="U269" s="149">
        <v>0</v>
      </c>
      <c r="V269" s="149">
        <v>0</v>
      </c>
      <c r="W269" s="149">
        <v>0</v>
      </c>
      <c r="X269" s="149">
        <v>0</v>
      </c>
      <c r="Y269" s="149">
        <v>0</v>
      </c>
      <c r="Z269" s="149">
        <v>0</v>
      </c>
      <c r="AA269" s="149">
        <v>0</v>
      </c>
      <c r="AB269" s="149">
        <v>0</v>
      </c>
      <c r="AC269" s="149">
        <v>0</v>
      </c>
      <c r="AD269" s="149">
        <v>0</v>
      </c>
      <c r="AE269" s="149">
        <v>0</v>
      </c>
      <c r="AF269" s="149">
        <v>0</v>
      </c>
      <c r="AG269" s="150">
        <f t="shared" si="14"/>
        <v>0</v>
      </c>
      <c r="AH269" s="151">
        <f t="shared" si="15"/>
        <v>0</v>
      </c>
      <c r="AI269" s="152">
        <f t="shared" si="16"/>
        <v>0</v>
      </c>
    </row>
    <row r="270" spans="1:35" s="153" customFormat="1" hidden="1">
      <c r="A270" s="153" t="s">
        <v>3438</v>
      </c>
      <c r="B270" s="148" t="s">
        <v>5881</v>
      </c>
      <c r="C270" s="148" t="s">
        <v>5882</v>
      </c>
      <c r="D270" s="148">
        <v>33255</v>
      </c>
      <c r="E270" s="149">
        <v>0</v>
      </c>
      <c r="F270" s="149">
        <v>0</v>
      </c>
      <c r="G270" s="149">
        <v>0</v>
      </c>
      <c r="H270" s="149">
        <v>0</v>
      </c>
      <c r="I270" s="149">
        <v>0</v>
      </c>
      <c r="J270" s="149">
        <v>0</v>
      </c>
      <c r="K270" s="149">
        <v>0</v>
      </c>
      <c r="L270" s="149">
        <v>0</v>
      </c>
      <c r="M270" s="149">
        <v>0</v>
      </c>
      <c r="N270" s="149">
        <v>0</v>
      </c>
      <c r="O270" s="149">
        <v>0</v>
      </c>
      <c r="P270" s="149">
        <v>0</v>
      </c>
      <c r="Q270" s="149">
        <v>0</v>
      </c>
      <c r="R270" s="149">
        <v>0</v>
      </c>
      <c r="S270" s="149">
        <v>0</v>
      </c>
      <c r="T270" s="149">
        <v>0</v>
      </c>
      <c r="U270" s="149">
        <v>0</v>
      </c>
      <c r="V270" s="149">
        <v>0</v>
      </c>
      <c r="W270" s="149">
        <v>0</v>
      </c>
      <c r="X270" s="149">
        <v>0</v>
      </c>
      <c r="Y270" s="149">
        <v>0</v>
      </c>
      <c r="Z270" s="149">
        <v>0</v>
      </c>
      <c r="AA270" s="149">
        <v>0</v>
      </c>
      <c r="AB270" s="149">
        <v>0</v>
      </c>
      <c r="AC270" s="149">
        <v>0</v>
      </c>
      <c r="AD270" s="149">
        <v>0</v>
      </c>
      <c r="AE270" s="149">
        <v>0</v>
      </c>
      <c r="AF270" s="149">
        <v>0</v>
      </c>
      <c r="AG270" s="150">
        <f t="shared" si="14"/>
        <v>0</v>
      </c>
      <c r="AH270" s="151">
        <f t="shared" si="15"/>
        <v>0</v>
      </c>
      <c r="AI270" s="152">
        <f t="shared" si="16"/>
        <v>0</v>
      </c>
    </row>
    <row r="271" spans="1:35" s="153" customFormat="1" hidden="1">
      <c r="A271" s="153" t="s">
        <v>3438</v>
      </c>
      <c r="B271" s="148" t="s">
        <v>5883</v>
      </c>
      <c r="C271" s="148" t="s">
        <v>5884</v>
      </c>
      <c r="D271" s="148">
        <v>33255</v>
      </c>
      <c r="E271" s="149">
        <v>0</v>
      </c>
      <c r="F271" s="149">
        <v>0</v>
      </c>
      <c r="G271" s="149">
        <v>0</v>
      </c>
      <c r="H271" s="149">
        <v>0</v>
      </c>
      <c r="I271" s="149">
        <v>0</v>
      </c>
      <c r="J271" s="149">
        <v>0</v>
      </c>
      <c r="K271" s="149">
        <v>0</v>
      </c>
      <c r="L271" s="149">
        <v>0</v>
      </c>
      <c r="M271" s="149">
        <v>0</v>
      </c>
      <c r="N271" s="149">
        <v>0</v>
      </c>
      <c r="O271" s="149">
        <v>0</v>
      </c>
      <c r="P271" s="149">
        <v>0</v>
      </c>
      <c r="Q271" s="149">
        <v>0</v>
      </c>
      <c r="R271" s="149">
        <v>0</v>
      </c>
      <c r="S271" s="149">
        <v>0</v>
      </c>
      <c r="T271" s="149">
        <v>0</v>
      </c>
      <c r="U271" s="149">
        <v>0</v>
      </c>
      <c r="V271" s="149">
        <v>0</v>
      </c>
      <c r="W271" s="149">
        <v>0</v>
      </c>
      <c r="X271" s="149">
        <v>0</v>
      </c>
      <c r="Y271" s="149">
        <v>0</v>
      </c>
      <c r="Z271" s="149">
        <v>0</v>
      </c>
      <c r="AA271" s="149">
        <v>0</v>
      </c>
      <c r="AB271" s="149">
        <v>0</v>
      </c>
      <c r="AC271" s="149">
        <v>0</v>
      </c>
      <c r="AD271" s="149">
        <v>0</v>
      </c>
      <c r="AE271" s="149">
        <v>0</v>
      </c>
      <c r="AF271" s="149">
        <v>0</v>
      </c>
      <c r="AG271" s="150">
        <f t="shared" si="14"/>
        <v>0</v>
      </c>
      <c r="AH271" s="151">
        <f t="shared" si="15"/>
        <v>0</v>
      </c>
      <c r="AI271" s="152">
        <f t="shared" si="16"/>
        <v>0</v>
      </c>
    </row>
    <row r="272" spans="1:35" s="153" customFormat="1" hidden="1">
      <c r="A272" s="153" t="s">
        <v>3438</v>
      </c>
      <c r="B272" s="148" t="s">
        <v>5885</v>
      </c>
      <c r="C272" s="148" t="s">
        <v>5886</v>
      </c>
      <c r="D272" s="148">
        <v>33255</v>
      </c>
      <c r="E272" s="149">
        <v>0</v>
      </c>
      <c r="F272" s="149">
        <v>0</v>
      </c>
      <c r="G272" s="149">
        <v>0</v>
      </c>
      <c r="H272" s="149">
        <v>0</v>
      </c>
      <c r="I272" s="149">
        <v>0</v>
      </c>
      <c r="J272" s="149">
        <v>0</v>
      </c>
      <c r="K272" s="149">
        <v>0</v>
      </c>
      <c r="L272" s="149">
        <v>0</v>
      </c>
      <c r="M272" s="149">
        <v>0</v>
      </c>
      <c r="N272" s="149">
        <v>0</v>
      </c>
      <c r="O272" s="149">
        <v>0</v>
      </c>
      <c r="P272" s="149">
        <v>0</v>
      </c>
      <c r="Q272" s="149">
        <v>0</v>
      </c>
      <c r="R272" s="149">
        <v>0</v>
      </c>
      <c r="S272" s="149">
        <v>0</v>
      </c>
      <c r="T272" s="149">
        <v>0</v>
      </c>
      <c r="U272" s="149">
        <v>0</v>
      </c>
      <c r="V272" s="149">
        <v>0</v>
      </c>
      <c r="W272" s="149">
        <v>0</v>
      </c>
      <c r="X272" s="149">
        <v>0</v>
      </c>
      <c r="Y272" s="149">
        <v>0</v>
      </c>
      <c r="Z272" s="149">
        <v>0</v>
      </c>
      <c r="AA272" s="149">
        <v>0</v>
      </c>
      <c r="AB272" s="149">
        <v>0</v>
      </c>
      <c r="AC272" s="149">
        <v>0</v>
      </c>
      <c r="AD272" s="149">
        <v>0</v>
      </c>
      <c r="AE272" s="149">
        <v>0</v>
      </c>
      <c r="AF272" s="149">
        <v>0</v>
      </c>
      <c r="AG272" s="150">
        <f t="shared" si="14"/>
        <v>0</v>
      </c>
      <c r="AH272" s="151">
        <f t="shared" si="15"/>
        <v>0</v>
      </c>
      <c r="AI272" s="152">
        <f t="shared" si="16"/>
        <v>0</v>
      </c>
    </row>
    <row r="273" spans="1:35" s="153" customFormat="1" hidden="1">
      <c r="A273" s="153" t="s">
        <v>3438</v>
      </c>
      <c r="B273" s="148" t="s">
        <v>5889</v>
      </c>
      <c r="C273" s="148" t="s">
        <v>5890</v>
      </c>
      <c r="D273" s="148">
        <v>33255</v>
      </c>
      <c r="E273" s="149">
        <v>0</v>
      </c>
      <c r="F273" s="149">
        <v>0</v>
      </c>
      <c r="G273" s="149">
        <v>0</v>
      </c>
      <c r="H273" s="149">
        <v>0</v>
      </c>
      <c r="I273" s="149">
        <v>0</v>
      </c>
      <c r="J273" s="149">
        <v>0</v>
      </c>
      <c r="K273" s="149">
        <v>0</v>
      </c>
      <c r="L273" s="149">
        <v>0</v>
      </c>
      <c r="M273" s="149">
        <v>0</v>
      </c>
      <c r="N273" s="149">
        <v>0</v>
      </c>
      <c r="O273" s="149">
        <v>0</v>
      </c>
      <c r="P273" s="149">
        <v>0</v>
      </c>
      <c r="Q273" s="149">
        <v>0</v>
      </c>
      <c r="R273" s="149">
        <v>0</v>
      </c>
      <c r="S273" s="149">
        <v>0</v>
      </c>
      <c r="T273" s="149">
        <v>0</v>
      </c>
      <c r="U273" s="149">
        <v>0</v>
      </c>
      <c r="V273" s="149">
        <v>0</v>
      </c>
      <c r="W273" s="149">
        <v>0</v>
      </c>
      <c r="X273" s="149">
        <v>0</v>
      </c>
      <c r="Y273" s="149">
        <v>0</v>
      </c>
      <c r="Z273" s="149">
        <v>0</v>
      </c>
      <c r="AA273" s="149">
        <v>0</v>
      </c>
      <c r="AB273" s="149">
        <v>0</v>
      </c>
      <c r="AC273" s="149">
        <v>0</v>
      </c>
      <c r="AD273" s="149">
        <v>0</v>
      </c>
      <c r="AE273" s="149">
        <v>0</v>
      </c>
      <c r="AF273" s="149">
        <v>0</v>
      </c>
      <c r="AG273" s="150">
        <f t="shared" si="14"/>
        <v>0</v>
      </c>
      <c r="AH273" s="151">
        <f t="shared" si="15"/>
        <v>0</v>
      </c>
      <c r="AI273" s="152">
        <f t="shared" si="16"/>
        <v>0</v>
      </c>
    </row>
    <row r="274" spans="1:35" s="153" customFormat="1" hidden="1">
      <c r="A274" s="153" t="s">
        <v>3438</v>
      </c>
      <c r="B274" s="148" t="s">
        <v>5891</v>
      </c>
      <c r="C274" s="148" t="s">
        <v>5892</v>
      </c>
      <c r="D274" s="148">
        <v>33255</v>
      </c>
      <c r="E274" s="149">
        <v>0</v>
      </c>
      <c r="F274" s="149">
        <v>0</v>
      </c>
      <c r="G274" s="149">
        <v>0</v>
      </c>
      <c r="H274" s="149">
        <v>0</v>
      </c>
      <c r="I274" s="149">
        <v>0</v>
      </c>
      <c r="J274" s="149">
        <v>0</v>
      </c>
      <c r="K274" s="149">
        <v>0</v>
      </c>
      <c r="L274" s="149">
        <v>0</v>
      </c>
      <c r="M274" s="149">
        <v>0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  <c r="U274" s="149">
        <v>0</v>
      </c>
      <c r="V274" s="149">
        <v>0</v>
      </c>
      <c r="W274" s="149">
        <v>0</v>
      </c>
      <c r="X274" s="149">
        <v>0</v>
      </c>
      <c r="Y274" s="149">
        <v>0</v>
      </c>
      <c r="Z274" s="149">
        <v>0</v>
      </c>
      <c r="AA274" s="149">
        <v>0</v>
      </c>
      <c r="AB274" s="149">
        <v>0</v>
      </c>
      <c r="AC274" s="149">
        <v>0</v>
      </c>
      <c r="AD274" s="149">
        <v>0</v>
      </c>
      <c r="AE274" s="149">
        <v>0</v>
      </c>
      <c r="AF274" s="149">
        <v>0</v>
      </c>
      <c r="AG274" s="150">
        <f t="shared" si="14"/>
        <v>0</v>
      </c>
      <c r="AH274" s="151">
        <f t="shared" si="15"/>
        <v>0</v>
      </c>
      <c r="AI274" s="152">
        <f t="shared" si="16"/>
        <v>0</v>
      </c>
    </row>
    <row r="275" spans="1:35" s="153" customFormat="1" hidden="1">
      <c r="A275" s="153" t="s">
        <v>3438</v>
      </c>
      <c r="B275" s="148" t="s">
        <v>5893</v>
      </c>
      <c r="C275" s="148" t="s">
        <v>5894</v>
      </c>
      <c r="D275" s="148">
        <v>33255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  <c r="U275" s="149">
        <v>0</v>
      </c>
      <c r="V275" s="149">
        <v>0</v>
      </c>
      <c r="W275" s="149">
        <v>0</v>
      </c>
      <c r="X275" s="149">
        <v>0</v>
      </c>
      <c r="Y275" s="149">
        <v>0</v>
      </c>
      <c r="Z275" s="149">
        <v>0</v>
      </c>
      <c r="AA275" s="149">
        <v>0</v>
      </c>
      <c r="AB275" s="149">
        <v>0</v>
      </c>
      <c r="AC275" s="149">
        <v>0</v>
      </c>
      <c r="AD275" s="149">
        <v>0</v>
      </c>
      <c r="AE275" s="149">
        <v>0</v>
      </c>
      <c r="AF275" s="149">
        <v>0</v>
      </c>
      <c r="AG275" s="150">
        <f t="shared" si="14"/>
        <v>0</v>
      </c>
      <c r="AH275" s="151">
        <f t="shared" si="15"/>
        <v>0</v>
      </c>
      <c r="AI275" s="152">
        <f t="shared" si="16"/>
        <v>0</v>
      </c>
    </row>
    <row r="276" spans="1:35" s="153" customFormat="1" hidden="1">
      <c r="A276" s="153" t="s">
        <v>3438</v>
      </c>
      <c r="B276" s="148" t="s">
        <v>5911</v>
      </c>
      <c r="C276" s="148" t="s">
        <v>5912</v>
      </c>
      <c r="D276" s="148">
        <v>33255</v>
      </c>
      <c r="E276" s="149">
        <v>0</v>
      </c>
      <c r="F276" s="149">
        <v>0</v>
      </c>
      <c r="G276" s="149">
        <v>0</v>
      </c>
      <c r="H276" s="149">
        <v>0</v>
      </c>
      <c r="I276" s="149">
        <v>0</v>
      </c>
      <c r="J276" s="149">
        <v>0</v>
      </c>
      <c r="K276" s="149">
        <v>0</v>
      </c>
      <c r="L276" s="149">
        <v>0</v>
      </c>
      <c r="M276" s="149">
        <v>0</v>
      </c>
      <c r="N276" s="149">
        <v>0</v>
      </c>
      <c r="O276" s="149">
        <v>0</v>
      </c>
      <c r="P276" s="149">
        <v>0</v>
      </c>
      <c r="Q276" s="149">
        <v>0</v>
      </c>
      <c r="R276" s="149">
        <v>0</v>
      </c>
      <c r="S276" s="149">
        <v>0</v>
      </c>
      <c r="T276" s="149">
        <v>0</v>
      </c>
      <c r="U276" s="149">
        <v>0</v>
      </c>
      <c r="V276" s="149">
        <v>0</v>
      </c>
      <c r="W276" s="149">
        <v>0</v>
      </c>
      <c r="X276" s="149">
        <v>0</v>
      </c>
      <c r="Y276" s="149">
        <v>0</v>
      </c>
      <c r="Z276" s="149">
        <v>0</v>
      </c>
      <c r="AA276" s="149">
        <v>0</v>
      </c>
      <c r="AB276" s="149">
        <v>0</v>
      </c>
      <c r="AC276" s="149">
        <v>0</v>
      </c>
      <c r="AD276" s="149">
        <v>0</v>
      </c>
      <c r="AE276" s="149">
        <v>0</v>
      </c>
      <c r="AF276" s="149">
        <v>0</v>
      </c>
      <c r="AG276" s="150">
        <f t="shared" si="14"/>
        <v>0</v>
      </c>
      <c r="AH276" s="151">
        <f t="shared" si="15"/>
        <v>0</v>
      </c>
      <c r="AI276" s="152">
        <f t="shared" si="16"/>
        <v>0</v>
      </c>
    </row>
    <row r="277" spans="1:35" s="153" customFormat="1" hidden="1">
      <c r="A277" s="153" t="s">
        <v>3438</v>
      </c>
      <c r="B277" s="148" t="s">
        <v>5923</v>
      </c>
      <c r="C277" s="148" t="s">
        <v>5924</v>
      </c>
      <c r="D277" s="148">
        <v>33255</v>
      </c>
      <c r="E277" s="149">
        <v>0</v>
      </c>
      <c r="F277" s="149">
        <v>0</v>
      </c>
      <c r="G277" s="149">
        <v>0</v>
      </c>
      <c r="H277" s="149">
        <v>0</v>
      </c>
      <c r="I277" s="149">
        <v>0</v>
      </c>
      <c r="J277" s="149">
        <v>0</v>
      </c>
      <c r="K277" s="149">
        <v>0</v>
      </c>
      <c r="L277" s="149">
        <v>0</v>
      </c>
      <c r="M277" s="149">
        <v>0</v>
      </c>
      <c r="N277" s="149">
        <v>0</v>
      </c>
      <c r="O277" s="149">
        <v>0</v>
      </c>
      <c r="P277" s="149">
        <v>0</v>
      </c>
      <c r="Q277" s="149">
        <v>0</v>
      </c>
      <c r="R277" s="149">
        <v>0</v>
      </c>
      <c r="S277" s="149">
        <v>0</v>
      </c>
      <c r="T277" s="149">
        <v>0</v>
      </c>
      <c r="U277" s="149">
        <v>0</v>
      </c>
      <c r="V277" s="149">
        <v>0</v>
      </c>
      <c r="W277" s="149">
        <v>0</v>
      </c>
      <c r="X277" s="149">
        <v>0</v>
      </c>
      <c r="Y277" s="149">
        <v>0</v>
      </c>
      <c r="Z277" s="149">
        <v>0</v>
      </c>
      <c r="AA277" s="149">
        <v>0</v>
      </c>
      <c r="AB277" s="149">
        <v>0</v>
      </c>
      <c r="AC277" s="149">
        <v>0</v>
      </c>
      <c r="AD277" s="149">
        <v>0</v>
      </c>
      <c r="AE277" s="149">
        <v>0</v>
      </c>
      <c r="AF277" s="149">
        <v>0</v>
      </c>
      <c r="AG277" s="150">
        <f t="shared" ref="AG277:AG288" si="18">SUM(E277:AF277)</f>
        <v>0</v>
      </c>
      <c r="AH277" s="151">
        <f t="shared" ref="AH277:AH288" si="19">IF(AG277=0,0,1)</f>
        <v>0</v>
      </c>
      <c r="AI277" s="152">
        <f t="shared" ref="AI277:AI288" si="20">SUMPRODUCT($E$17:$AF$17,E277:AF277)</f>
        <v>0</v>
      </c>
    </row>
    <row r="278" spans="1:35" s="153" customFormat="1" hidden="1">
      <c r="A278" s="153" t="s">
        <v>3438</v>
      </c>
      <c r="B278" s="148" t="s">
        <v>5931</v>
      </c>
      <c r="C278" s="148" t="s">
        <v>5932</v>
      </c>
      <c r="D278" s="148">
        <v>33255</v>
      </c>
      <c r="E278" s="149">
        <v>0</v>
      </c>
      <c r="F278" s="149">
        <v>0</v>
      </c>
      <c r="G278" s="149">
        <v>0</v>
      </c>
      <c r="H278" s="149">
        <v>0</v>
      </c>
      <c r="I278" s="149">
        <v>0</v>
      </c>
      <c r="J278" s="149">
        <v>0</v>
      </c>
      <c r="K278" s="149">
        <v>0</v>
      </c>
      <c r="L278" s="149">
        <v>0</v>
      </c>
      <c r="M278" s="149">
        <v>0</v>
      </c>
      <c r="N278" s="149">
        <v>0</v>
      </c>
      <c r="O278" s="149">
        <v>0</v>
      </c>
      <c r="P278" s="149">
        <v>0</v>
      </c>
      <c r="Q278" s="149">
        <v>0</v>
      </c>
      <c r="R278" s="149">
        <v>0</v>
      </c>
      <c r="S278" s="149">
        <v>0</v>
      </c>
      <c r="T278" s="149">
        <v>0</v>
      </c>
      <c r="U278" s="149">
        <v>0</v>
      </c>
      <c r="V278" s="149">
        <v>0</v>
      </c>
      <c r="W278" s="149">
        <v>0</v>
      </c>
      <c r="X278" s="149">
        <v>0</v>
      </c>
      <c r="Y278" s="149">
        <v>0</v>
      </c>
      <c r="Z278" s="149">
        <v>0</v>
      </c>
      <c r="AA278" s="149">
        <v>0</v>
      </c>
      <c r="AB278" s="149">
        <v>0</v>
      </c>
      <c r="AC278" s="149">
        <v>0</v>
      </c>
      <c r="AD278" s="149">
        <v>0</v>
      </c>
      <c r="AE278" s="149">
        <v>0</v>
      </c>
      <c r="AF278" s="149">
        <v>0</v>
      </c>
      <c r="AG278" s="150">
        <f t="shared" si="18"/>
        <v>0</v>
      </c>
      <c r="AH278" s="151">
        <f t="shared" si="19"/>
        <v>0</v>
      </c>
      <c r="AI278" s="152">
        <f t="shared" si="20"/>
        <v>0</v>
      </c>
    </row>
    <row r="279" spans="1:35" s="153" customFormat="1" hidden="1">
      <c r="A279" s="153" t="s">
        <v>3438</v>
      </c>
      <c r="B279" s="148" t="s">
        <v>5935</v>
      </c>
      <c r="C279" s="148" t="s">
        <v>5936</v>
      </c>
      <c r="D279" s="148">
        <v>33255</v>
      </c>
      <c r="E279" s="149">
        <v>0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49">
        <v>0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  <c r="U279" s="149">
        <v>0</v>
      </c>
      <c r="V279" s="149">
        <v>0</v>
      </c>
      <c r="W279" s="149">
        <v>0</v>
      </c>
      <c r="X279" s="149">
        <v>0</v>
      </c>
      <c r="Y279" s="149">
        <v>0</v>
      </c>
      <c r="Z279" s="149">
        <v>0</v>
      </c>
      <c r="AA279" s="149">
        <v>0</v>
      </c>
      <c r="AB279" s="149">
        <v>0</v>
      </c>
      <c r="AC279" s="149">
        <v>0</v>
      </c>
      <c r="AD279" s="149">
        <v>0</v>
      </c>
      <c r="AE279" s="149">
        <v>0</v>
      </c>
      <c r="AF279" s="149">
        <v>0</v>
      </c>
      <c r="AG279" s="150">
        <f t="shared" si="18"/>
        <v>0</v>
      </c>
      <c r="AH279" s="151">
        <f t="shared" si="19"/>
        <v>0</v>
      </c>
      <c r="AI279" s="152">
        <f t="shared" si="20"/>
        <v>0</v>
      </c>
    </row>
    <row r="280" spans="1:35" s="153" customFormat="1" hidden="1">
      <c r="A280" s="153" t="s">
        <v>3438</v>
      </c>
      <c r="B280" s="148" t="s">
        <v>5939</v>
      </c>
      <c r="C280" s="148" t="s">
        <v>5940</v>
      </c>
      <c r="D280" s="148">
        <v>33255</v>
      </c>
      <c r="E280" s="149">
        <v>0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49">
        <v>0</v>
      </c>
      <c r="R280" s="149">
        <v>0</v>
      </c>
      <c r="S280" s="149">
        <v>0</v>
      </c>
      <c r="T280" s="149">
        <v>0</v>
      </c>
      <c r="U280" s="149">
        <v>0</v>
      </c>
      <c r="V280" s="149">
        <v>0</v>
      </c>
      <c r="W280" s="149">
        <v>0</v>
      </c>
      <c r="X280" s="149">
        <v>0</v>
      </c>
      <c r="Y280" s="149">
        <v>0</v>
      </c>
      <c r="Z280" s="149">
        <v>0</v>
      </c>
      <c r="AA280" s="149">
        <v>0</v>
      </c>
      <c r="AB280" s="149">
        <v>0</v>
      </c>
      <c r="AC280" s="149">
        <v>0</v>
      </c>
      <c r="AD280" s="149">
        <v>0</v>
      </c>
      <c r="AE280" s="149">
        <v>0</v>
      </c>
      <c r="AF280" s="149">
        <v>0</v>
      </c>
      <c r="AG280" s="150">
        <f t="shared" si="18"/>
        <v>0</v>
      </c>
      <c r="AH280" s="151">
        <f t="shared" si="19"/>
        <v>0</v>
      </c>
      <c r="AI280" s="152">
        <f t="shared" si="20"/>
        <v>0</v>
      </c>
    </row>
    <row r="281" spans="1:35" s="153" customFormat="1" hidden="1">
      <c r="A281" s="153" t="s">
        <v>3438</v>
      </c>
      <c r="B281" s="148" t="s">
        <v>5947</v>
      </c>
      <c r="C281" s="148" t="s">
        <v>5948</v>
      </c>
      <c r="D281" s="148">
        <v>33255</v>
      </c>
      <c r="E281" s="149">
        <v>0</v>
      </c>
      <c r="F281" s="149">
        <v>0</v>
      </c>
      <c r="G281" s="149">
        <v>0</v>
      </c>
      <c r="H281" s="149">
        <v>0</v>
      </c>
      <c r="I281" s="149">
        <v>0</v>
      </c>
      <c r="J281" s="149">
        <v>0</v>
      </c>
      <c r="K281" s="149">
        <v>0</v>
      </c>
      <c r="L281" s="149">
        <v>0</v>
      </c>
      <c r="M281" s="149">
        <v>0</v>
      </c>
      <c r="N281" s="149">
        <v>0</v>
      </c>
      <c r="O281" s="149">
        <v>0</v>
      </c>
      <c r="P281" s="149">
        <v>0</v>
      </c>
      <c r="Q281" s="149">
        <v>0</v>
      </c>
      <c r="R281" s="149">
        <v>0</v>
      </c>
      <c r="S281" s="149">
        <v>0</v>
      </c>
      <c r="T281" s="149">
        <v>0</v>
      </c>
      <c r="U281" s="149">
        <v>0</v>
      </c>
      <c r="V281" s="149">
        <v>0</v>
      </c>
      <c r="W281" s="149">
        <v>0</v>
      </c>
      <c r="X281" s="149">
        <v>0</v>
      </c>
      <c r="Y281" s="149">
        <v>0</v>
      </c>
      <c r="Z281" s="149">
        <v>0</v>
      </c>
      <c r="AA281" s="149">
        <v>0</v>
      </c>
      <c r="AB281" s="149">
        <v>0</v>
      </c>
      <c r="AC281" s="149">
        <v>0</v>
      </c>
      <c r="AD281" s="149">
        <v>0</v>
      </c>
      <c r="AE281" s="149">
        <v>0</v>
      </c>
      <c r="AF281" s="149">
        <v>0</v>
      </c>
      <c r="AG281" s="150">
        <f t="shared" si="18"/>
        <v>0</v>
      </c>
      <c r="AH281" s="151">
        <f t="shared" si="19"/>
        <v>0</v>
      </c>
      <c r="AI281" s="152">
        <f t="shared" si="20"/>
        <v>0</v>
      </c>
    </row>
    <row r="282" spans="1:35" s="153" customFormat="1" hidden="1">
      <c r="A282" s="153" t="s">
        <v>3438</v>
      </c>
      <c r="B282" s="148" t="s">
        <v>5979</v>
      </c>
      <c r="C282" s="148" t="s">
        <v>5980</v>
      </c>
      <c r="D282" s="148">
        <v>33255</v>
      </c>
      <c r="E282" s="149">
        <v>0</v>
      </c>
      <c r="F282" s="149">
        <v>0</v>
      </c>
      <c r="G282" s="149">
        <v>0</v>
      </c>
      <c r="H282" s="149">
        <v>0</v>
      </c>
      <c r="I282" s="149">
        <v>0</v>
      </c>
      <c r="J282" s="149">
        <v>0</v>
      </c>
      <c r="K282" s="149">
        <v>0</v>
      </c>
      <c r="L282" s="149">
        <v>0</v>
      </c>
      <c r="M282" s="149">
        <v>0</v>
      </c>
      <c r="N282" s="149">
        <v>0</v>
      </c>
      <c r="O282" s="149">
        <v>0</v>
      </c>
      <c r="P282" s="149">
        <v>0</v>
      </c>
      <c r="Q282" s="149">
        <v>0</v>
      </c>
      <c r="R282" s="149">
        <v>0</v>
      </c>
      <c r="S282" s="149">
        <v>0</v>
      </c>
      <c r="T282" s="149">
        <v>0</v>
      </c>
      <c r="U282" s="149">
        <v>0</v>
      </c>
      <c r="V282" s="149">
        <v>0</v>
      </c>
      <c r="W282" s="149">
        <v>0</v>
      </c>
      <c r="X282" s="149">
        <v>0</v>
      </c>
      <c r="Y282" s="149">
        <v>0</v>
      </c>
      <c r="Z282" s="149">
        <v>0</v>
      </c>
      <c r="AA282" s="149">
        <v>0</v>
      </c>
      <c r="AB282" s="149">
        <v>0</v>
      </c>
      <c r="AC282" s="149">
        <v>0</v>
      </c>
      <c r="AD282" s="149">
        <v>0</v>
      </c>
      <c r="AE282" s="149">
        <v>0</v>
      </c>
      <c r="AF282" s="149">
        <v>0</v>
      </c>
      <c r="AG282" s="150">
        <f t="shared" si="18"/>
        <v>0</v>
      </c>
      <c r="AH282" s="151">
        <f t="shared" si="19"/>
        <v>0</v>
      </c>
      <c r="AI282" s="152">
        <f t="shared" si="20"/>
        <v>0</v>
      </c>
    </row>
    <row r="283" spans="1:35" s="153" customFormat="1" hidden="1">
      <c r="A283" s="153" t="s">
        <v>3438</v>
      </c>
      <c r="B283" s="148" t="s">
        <v>5983</v>
      </c>
      <c r="C283" s="148" t="s">
        <v>5984</v>
      </c>
      <c r="D283" s="148">
        <v>33255</v>
      </c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149">
        <v>0</v>
      </c>
      <c r="P283" s="149">
        <v>0</v>
      </c>
      <c r="Q283" s="149">
        <v>0</v>
      </c>
      <c r="R283" s="149">
        <v>0</v>
      </c>
      <c r="S283" s="149">
        <v>0</v>
      </c>
      <c r="T283" s="149">
        <v>0</v>
      </c>
      <c r="U283" s="149">
        <v>0</v>
      </c>
      <c r="V283" s="149">
        <v>0</v>
      </c>
      <c r="W283" s="149">
        <v>0</v>
      </c>
      <c r="X283" s="149">
        <v>0</v>
      </c>
      <c r="Y283" s="149">
        <v>0</v>
      </c>
      <c r="Z283" s="149">
        <v>0</v>
      </c>
      <c r="AA283" s="149">
        <v>0</v>
      </c>
      <c r="AB283" s="149">
        <v>0</v>
      </c>
      <c r="AC283" s="149">
        <v>0</v>
      </c>
      <c r="AD283" s="149">
        <v>0</v>
      </c>
      <c r="AE283" s="149">
        <v>0</v>
      </c>
      <c r="AF283" s="149">
        <v>0</v>
      </c>
      <c r="AG283" s="150">
        <f t="shared" si="18"/>
        <v>0</v>
      </c>
      <c r="AH283" s="151">
        <f t="shared" si="19"/>
        <v>0</v>
      </c>
      <c r="AI283" s="152">
        <f t="shared" si="20"/>
        <v>0</v>
      </c>
    </row>
    <row r="284" spans="1:35" s="153" customFormat="1" hidden="1">
      <c r="A284" s="153" t="s">
        <v>3438</v>
      </c>
      <c r="B284" s="148" t="s">
        <v>5989</v>
      </c>
      <c r="C284" s="148" t="s">
        <v>5990</v>
      </c>
      <c r="D284" s="148">
        <v>33255</v>
      </c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149">
        <v>0</v>
      </c>
      <c r="P284" s="149">
        <v>0</v>
      </c>
      <c r="Q284" s="149">
        <v>0</v>
      </c>
      <c r="R284" s="149">
        <v>0</v>
      </c>
      <c r="S284" s="149">
        <v>0</v>
      </c>
      <c r="T284" s="149">
        <v>0</v>
      </c>
      <c r="U284" s="149">
        <v>0</v>
      </c>
      <c r="V284" s="149">
        <v>0</v>
      </c>
      <c r="W284" s="149">
        <v>0</v>
      </c>
      <c r="X284" s="149">
        <v>0</v>
      </c>
      <c r="Y284" s="149">
        <v>0</v>
      </c>
      <c r="Z284" s="149">
        <v>0</v>
      </c>
      <c r="AA284" s="149">
        <v>0</v>
      </c>
      <c r="AB284" s="149">
        <v>0</v>
      </c>
      <c r="AC284" s="149">
        <v>0</v>
      </c>
      <c r="AD284" s="149">
        <v>0</v>
      </c>
      <c r="AE284" s="149">
        <v>0</v>
      </c>
      <c r="AF284" s="149">
        <v>0</v>
      </c>
      <c r="AG284" s="150">
        <f t="shared" si="18"/>
        <v>0</v>
      </c>
      <c r="AH284" s="151">
        <f t="shared" si="19"/>
        <v>0</v>
      </c>
      <c r="AI284" s="152">
        <f t="shared" si="20"/>
        <v>0</v>
      </c>
    </row>
    <row r="285" spans="1:35" s="153" customFormat="1" hidden="1">
      <c r="A285" s="153" t="s">
        <v>3438</v>
      </c>
      <c r="B285" s="148" t="s">
        <v>5991</v>
      </c>
      <c r="C285" s="148" t="s">
        <v>5992</v>
      </c>
      <c r="D285" s="148">
        <v>33255</v>
      </c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149">
        <v>0</v>
      </c>
      <c r="P285" s="149">
        <v>0</v>
      </c>
      <c r="Q285" s="149">
        <v>0</v>
      </c>
      <c r="R285" s="149">
        <v>0</v>
      </c>
      <c r="S285" s="149">
        <v>0</v>
      </c>
      <c r="T285" s="149">
        <v>0</v>
      </c>
      <c r="U285" s="149">
        <v>0</v>
      </c>
      <c r="V285" s="149">
        <v>0</v>
      </c>
      <c r="W285" s="149">
        <v>0</v>
      </c>
      <c r="X285" s="149">
        <v>0</v>
      </c>
      <c r="Y285" s="149">
        <v>0</v>
      </c>
      <c r="Z285" s="149">
        <v>0</v>
      </c>
      <c r="AA285" s="149">
        <v>0</v>
      </c>
      <c r="AB285" s="149">
        <v>0</v>
      </c>
      <c r="AC285" s="149">
        <v>0</v>
      </c>
      <c r="AD285" s="149">
        <v>0</v>
      </c>
      <c r="AE285" s="149">
        <v>0</v>
      </c>
      <c r="AF285" s="149">
        <v>0</v>
      </c>
      <c r="AG285" s="150">
        <f t="shared" si="18"/>
        <v>0</v>
      </c>
      <c r="AH285" s="151">
        <f t="shared" si="19"/>
        <v>0</v>
      </c>
      <c r="AI285" s="152">
        <f t="shared" si="20"/>
        <v>0</v>
      </c>
    </row>
    <row r="286" spans="1:35" s="153" customFormat="1" hidden="1">
      <c r="A286" s="153" t="s">
        <v>3438</v>
      </c>
      <c r="B286" s="148" t="s">
        <v>5993</v>
      </c>
      <c r="C286" s="148" t="s">
        <v>5994</v>
      </c>
      <c r="D286" s="148">
        <v>33255</v>
      </c>
      <c r="E286" s="149">
        <v>0</v>
      </c>
      <c r="F286" s="149">
        <v>0</v>
      </c>
      <c r="G286" s="149">
        <v>0</v>
      </c>
      <c r="H286" s="149">
        <v>0</v>
      </c>
      <c r="I286" s="149">
        <v>0</v>
      </c>
      <c r="J286" s="149">
        <v>0</v>
      </c>
      <c r="K286" s="149">
        <v>0</v>
      </c>
      <c r="L286" s="149">
        <v>0</v>
      </c>
      <c r="M286" s="149">
        <v>0</v>
      </c>
      <c r="N286" s="149">
        <v>0</v>
      </c>
      <c r="O286" s="149">
        <v>0</v>
      </c>
      <c r="P286" s="149">
        <v>0</v>
      </c>
      <c r="Q286" s="149">
        <v>0</v>
      </c>
      <c r="R286" s="149">
        <v>0</v>
      </c>
      <c r="S286" s="149">
        <v>0</v>
      </c>
      <c r="T286" s="149">
        <v>0</v>
      </c>
      <c r="U286" s="149">
        <v>0</v>
      </c>
      <c r="V286" s="149">
        <v>0</v>
      </c>
      <c r="W286" s="149">
        <v>0</v>
      </c>
      <c r="X286" s="149">
        <v>0</v>
      </c>
      <c r="Y286" s="149">
        <v>0</v>
      </c>
      <c r="Z286" s="149">
        <v>0</v>
      </c>
      <c r="AA286" s="149">
        <v>0</v>
      </c>
      <c r="AB286" s="149">
        <v>0</v>
      </c>
      <c r="AC286" s="149">
        <v>0</v>
      </c>
      <c r="AD286" s="149">
        <v>0</v>
      </c>
      <c r="AE286" s="149">
        <v>0</v>
      </c>
      <c r="AF286" s="149">
        <v>0</v>
      </c>
      <c r="AG286" s="150">
        <f t="shared" si="18"/>
        <v>0</v>
      </c>
      <c r="AH286" s="151">
        <f t="shared" si="19"/>
        <v>0</v>
      </c>
      <c r="AI286" s="152">
        <f t="shared" si="20"/>
        <v>0</v>
      </c>
    </row>
    <row r="287" spans="1:35" s="153" customFormat="1" hidden="1">
      <c r="A287" s="153" t="s">
        <v>3438</v>
      </c>
      <c r="B287" s="148" t="s">
        <v>6007</v>
      </c>
      <c r="C287" s="148" t="s">
        <v>6008</v>
      </c>
      <c r="D287" s="148">
        <v>33255</v>
      </c>
      <c r="E287" s="149">
        <v>0</v>
      </c>
      <c r="F287" s="149">
        <v>0</v>
      </c>
      <c r="G287" s="149">
        <v>0</v>
      </c>
      <c r="H287" s="149">
        <v>0</v>
      </c>
      <c r="I287" s="149">
        <v>0</v>
      </c>
      <c r="J287" s="149">
        <v>0</v>
      </c>
      <c r="K287" s="149">
        <v>0</v>
      </c>
      <c r="L287" s="149">
        <v>0</v>
      </c>
      <c r="M287" s="149">
        <v>0</v>
      </c>
      <c r="N287" s="149">
        <v>0</v>
      </c>
      <c r="O287" s="149">
        <v>0</v>
      </c>
      <c r="P287" s="149">
        <v>0</v>
      </c>
      <c r="Q287" s="149">
        <v>0</v>
      </c>
      <c r="R287" s="149">
        <v>0</v>
      </c>
      <c r="S287" s="149">
        <v>0</v>
      </c>
      <c r="T287" s="149">
        <v>0</v>
      </c>
      <c r="U287" s="149">
        <v>0</v>
      </c>
      <c r="V287" s="149">
        <v>0</v>
      </c>
      <c r="W287" s="149">
        <v>0</v>
      </c>
      <c r="X287" s="149">
        <v>0</v>
      </c>
      <c r="Y287" s="149">
        <v>0</v>
      </c>
      <c r="Z287" s="149">
        <v>0</v>
      </c>
      <c r="AA287" s="149">
        <v>0</v>
      </c>
      <c r="AB287" s="149">
        <v>0</v>
      </c>
      <c r="AC287" s="149">
        <v>0</v>
      </c>
      <c r="AD287" s="149">
        <v>0</v>
      </c>
      <c r="AE287" s="149">
        <v>0</v>
      </c>
      <c r="AF287" s="149">
        <v>0</v>
      </c>
      <c r="AG287" s="150">
        <f t="shared" si="18"/>
        <v>0</v>
      </c>
      <c r="AH287" s="151">
        <f t="shared" si="19"/>
        <v>0</v>
      </c>
      <c r="AI287" s="152">
        <f t="shared" si="20"/>
        <v>0</v>
      </c>
    </row>
    <row r="288" spans="1:35" s="153" customFormat="1" hidden="1">
      <c r="A288" s="153" t="s">
        <v>3438</v>
      </c>
      <c r="B288" s="148" t="s">
        <v>6017</v>
      </c>
      <c r="C288" s="148" t="s">
        <v>6018</v>
      </c>
      <c r="D288" s="148">
        <v>33255</v>
      </c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149">
        <v>0</v>
      </c>
      <c r="P288" s="149">
        <v>0</v>
      </c>
      <c r="Q288" s="149">
        <v>0</v>
      </c>
      <c r="R288" s="149">
        <v>0</v>
      </c>
      <c r="S288" s="149">
        <v>0</v>
      </c>
      <c r="T288" s="149">
        <v>0</v>
      </c>
      <c r="U288" s="149">
        <v>0</v>
      </c>
      <c r="V288" s="149">
        <v>0</v>
      </c>
      <c r="W288" s="149">
        <v>0</v>
      </c>
      <c r="X288" s="149">
        <v>0</v>
      </c>
      <c r="Y288" s="149">
        <v>0</v>
      </c>
      <c r="Z288" s="149">
        <v>0</v>
      </c>
      <c r="AA288" s="149">
        <v>0</v>
      </c>
      <c r="AB288" s="149">
        <v>0</v>
      </c>
      <c r="AC288" s="149">
        <v>0</v>
      </c>
      <c r="AD288" s="149">
        <v>0</v>
      </c>
      <c r="AE288" s="149">
        <v>0</v>
      </c>
      <c r="AF288" s="149">
        <v>0</v>
      </c>
      <c r="AG288" s="150">
        <f t="shared" si="18"/>
        <v>0</v>
      </c>
      <c r="AH288" s="151">
        <f t="shared" si="19"/>
        <v>0</v>
      </c>
      <c r="AI288" s="152">
        <f t="shared" si="20"/>
        <v>0</v>
      </c>
    </row>
  </sheetData>
  <sortState ref="A21:AN220">
    <sortCondition ref="B21:B220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106" zoomScaleNormal="100" zoomScaleSheetLayoutView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110</v>
      </c>
      <c r="B1" s="126"/>
      <c r="C1" s="124"/>
      <c r="G1" s="125" t="s">
        <v>1534</v>
      </c>
    </row>
    <row r="2" spans="1:7" ht="21" customHeight="1">
      <c r="A2" s="137" t="s">
        <v>111</v>
      </c>
      <c r="B2" s="126"/>
      <c r="C2" s="124"/>
      <c r="G2" s="139" t="s">
        <v>2837</v>
      </c>
    </row>
    <row r="10" spans="1:7" ht="15.75" customHeight="1"/>
    <row r="11" spans="1:7" ht="21.95" customHeight="1">
      <c r="A11" s="207" t="s">
        <v>19</v>
      </c>
      <c r="B11" s="207"/>
      <c r="C11" s="207"/>
      <c r="D11" s="207"/>
      <c r="E11" s="207"/>
      <c r="F11" s="207"/>
      <c r="G11" s="207"/>
    </row>
    <row r="12" spans="1:7" ht="17.100000000000001" customHeight="1">
      <c r="A12" s="208" t="s">
        <v>20</v>
      </c>
      <c r="B12" s="208"/>
      <c r="C12" s="208"/>
      <c r="D12" s="208"/>
      <c r="E12" s="208"/>
      <c r="F12" s="208"/>
      <c r="G12" s="208"/>
    </row>
    <row r="13" spans="1:7" ht="15.75" customHeight="1"/>
    <row r="14" spans="1:7" s="128" customFormat="1" ht="21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 t="s">
        <v>2838</v>
      </c>
      <c r="B15" s="132" t="s">
        <v>2839</v>
      </c>
      <c r="C15" s="131"/>
      <c r="D15" s="135"/>
      <c r="E15" s="131" t="s">
        <v>2882</v>
      </c>
      <c r="F15" s="132" t="s">
        <v>2883</v>
      </c>
      <c r="G15" s="131"/>
    </row>
    <row r="16" spans="1:7" s="136" customFormat="1" ht="21" customHeight="1">
      <c r="A16" s="133" t="s">
        <v>1172</v>
      </c>
      <c r="B16" s="134" t="s">
        <v>1173</v>
      </c>
      <c r="C16" s="133"/>
      <c r="D16" s="135"/>
      <c r="E16" s="133" t="s">
        <v>2884</v>
      </c>
      <c r="F16" s="134" t="s">
        <v>2885</v>
      </c>
      <c r="G16" s="133"/>
    </row>
    <row r="17" spans="1:7" s="136" customFormat="1" ht="21" customHeight="1">
      <c r="A17" s="131" t="s">
        <v>2840</v>
      </c>
      <c r="B17" s="132" t="s">
        <v>2841</v>
      </c>
      <c r="C17" s="131"/>
      <c r="D17" s="135"/>
      <c r="E17" s="131" t="s">
        <v>2886</v>
      </c>
      <c r="F17" s="132" t="s">
        <v>2887</v>
      </c>
      <c r="G17" s="131"/>
    </row>
    <row r="18" spans="1:7" s="136" customFormat="1" ht="21" customHeight="1">
      <c r="A18" s="133" t="s">
        <v>2842</v>
      </c>
      <c r="B18" s="134" t="s">
        <v>2843</v>
      </c>
      <c r="C18" s="133"/>
      <c r="D18" s="135"/>
      <c r="E18" s="133" t="s">
        <v>2888</v>
      </c>
      <c r="F18" s="134" t="s">
        <v>2889</v>
      </c>
      <c r="G18" s="133"/>
    </row>
    <row r="19" spans="1:7" s="136" customFormat="1" ht="21" customHeight="1">
      <c r="A19" s="131" t="s">
        <v>2844</v>
      </c>
      <c r="B19" s="132" t="s">
        <v>2845</v>
      </c>
      <c r="C19" s="131"/>
      <c r="D19" s="135"/>
      <c r="E19" s="131" t="s">
        <v>2890</v>
      </c>
      <c r="F19" s="132" t="s">
        <v>2891</v>
      </c>
      <c r="G19" s="131"/>
    </row>
    <row r="20" spans="1:7" s="136" customFormat="1" ht="21" customHeight="1">
      <c r="A20" s="133" t="s">
        <v>2846</v>
      </c>
      <c r="B20" s="134" t="s">
        <v>2847</v>
      </c>
      <c r="C20" s="133"/>
      <c r="D20" s="135"/>
      <c r="E20" s="133" t="s">
        <v>2892</v>
      </c>
      <c r="F20" s="134" t="s">
        <v>2893</v>
      </c>
      <c r="G20" s="133"/>
    </row>
    <row r="21" spans="1:7" s="136" customFormat="1" ht="21" customHeight="1">
      <c r="A21" s="131" t="s">
        <v>2848</v>
      </c>
      <c r="B21" s="132" t="s">
        <v>2849</v>
      </c>
      <c r="C21" s="131"/>
      <c r="D21" s="135"/>
      <c r="E21" s="131" t="s">
        <v>2894</v>
      </c>
      <c r="F21" s="132" t="s">
        <v>2895</v>
      </c>
      <c r="G21" s="131"/>
    </row>
    <row r="22" spans="1:7" s="136" customFormat="1" ht="21" customHeight="1">
      <c r="A22" s="133" t="s">
        <v>2850</v>
      </c>
      <c r="B22" s="134" t="s">
        <v>2851</v>
      </c>
      <c r="C22" s="133"/>
      <c r="D22" s="135"/>
      <c r="E22" s="133" t="s">
        <v>2896</v>
      </c>
      <c r="F22" s="134" t="s">
        <v>2897</v>
      </c>
      <c r="G22" s="133"/>
    </row>
    <row r="23" spans="1:7" s="136" customFormat="1" ht="21" customHeight="1">
      <c r="A23" s="131" t="s">
        <v>2852</v>
      </c>
      <c r="B23" s="132" t="s">
        <v>2853</v>
      </c>
      <c r="C23" s="131"/>
      <c r="D23" s="135"/>
      <c r="E23" s="131" t="s">
        <v>2898</v>
      </c>
      <c r="F23" s="132" t="s">
        <v>2899</v>
      </c>
      <c r="G23" s="131"/>
    </row>
    <row r="24" spans="1:7" s="136" customFormat="1" ht="21" customHeight="1">
      <c r="A24" s="133" t="s">
        <v>2854</v>
      </c>
      <c r="B24" s="134" t="s">
        <v>2855</v>
      </c>
      <c r="C24" s="133"/>
      <c r="D24" s="135"/>
      <c r="E24" s="133" t="s">
        <v>2900</v>
      </c>
      <c r="F24" s="134" t="s">
        <v>2901</v>
      </c>
      <c r="G24" s="133"/>
    </row>
    <row r="25" spans="1:7" s="136" customFormat="1" ht="21" customHeight="1">
      <c r="A25" s="131" t="s">
        <v>2856</v>
      </c>
      <c r="B25" s="132" t="s">
        <v>2857</v>
      </c>
      <c r="C25" s="131"/>
      <c r="D25" s="135"/>
      <c r="E25" s="131" t="s">
        <v>2902</v>
      </c>
      <c r="F25" s="132" t="s">
        <v>2903</v>
      </c>
      <c r="G25" s="131"/>
    </row>
    <row r="26" spans="1:7" s="136" customFormat="1" ht="21" customHeight="1">
      <c r="A26" s="133" t="s">
        <v>2858</v>
      </c>
      <c r="B26" s="134" t="s">
        <v>2859</v>
      </c>
      <c r="C26" s="133"/>
      <c r="D26" s="135"/>
      <c r="E26" s="133" t="s">
        <v>2904</v>
      </c>
      <c r="F26" s="134" t="s">
        <v>2905</v>
      </c>
      <c r="G26" s="133"/>
    </row>
    <row r="27" spans="1:7" s="136" customFormat="1" ht="21" customHeight="1">
      <c r="A27" s="131" t="s">
        <v>2860</v>
      </c>
      <c r="B27" s="132" t="s">
        <v>2861</v>
      </c>
      <c r="C27" s="131"/>
      <c r="D27" s="135"/>
      <c r="E27" s="131" t="s">
        <v>2906</v>
      </c>
      <c r="F27" s="132" t="s">
        <v>2907</v>
      </c>
      <c r="G27" s="131"/>
    </row>
    <row r="28" spans="1:7" s="136" customFormat="1" ht="21" customHeight="1">
      <c r="A28" s="133" t="s">
        <v>2862</v>
      </c>
      <c r="B28" s="134" t="s">
        <v>2863</v>
      </c>
      <c r="C28" s="133"/>
      <c r="D28" s="135"/>
      <c r="E28" s="133" t="s">
        <v>2908</v>
      </c>
      <c r="F28" s="134" t="s">
        <v>2909</v>
      </c>
      <c r="G28" s="133"/>
    </row>
    <row r="29" spans="1:7" s="136" customFormat="1" ht="21" customHeight="1">
      <c r="A29" s="131" t="s">
        <v>2864</v>
      </c>
      <c r="B29" s="132" t="s">
        <v>2865</v>
      </c>
      <c r="C29" s="131"/>
      <c r="D29" s="135"/>
      <c r="E29" s="131" t="s">
        <v>2910</v>
      </c>
      <c r="F29" s="132" t="s">
        <v>2911</v>
      </c>
      <c r="G29" s="131"/>
    </row>
    <row r="30" spans="1:7" s="136" customFormat="1" ht="21" customHeight="1">
      <c r="A30" s="133" t="s">
        <v>2866</v>
      </c>
      <c r="B30" s="134" t="s">
        <v>2867</v>
      </c>
      <c r="C30" s="133"/>
      <c r="D30" s="135"/>
      <c r="E30" s="133" t="s">
        <v>2912</v>
      </c>
      <c r="F30" s="134" t="s">
        <v>2913</v>
      </c>
      <c r="G30" s="133"/>
    </row>
    <row r="31" spans="1:7" s="136" customFormat="1" ht="21" customHeight="1">
      <c r="A31" s="131" t="s">
        <v>2868</v>
      </c>
      <c r="B31" s="132" t="s">
        <v>2869</v>
      </c>
      <c r="C31" s="131"/>
      <c r="D31" s="135"/>
      <c r="E31" s="131" t="s">
        <v>2914</v>
      </c>
      <c r="F31" s="132" t="s">
        <v>2915</v>
      </c>
      <c r="G31" s="131"/>
    </row>
    <row r="32" spans="1:7" s="136" customFormat="1" ht="21" customHeight="1">
      <c r="A32" s="133" t="s">
        <v>2870</v>
      </c>
      <c r="B32" s="134" t="s">
        <v>2871</v>
      </c>
      <c r="C32" s="133"/>
      <c r="D32" s="135"/>
      <c r="E32" s="133" t="s">
        <v>2916</v>
      </c>
      <c r="F32" s="134" t="s">
        <v>2917</v>
      </c>
      <c r="G32" s="133"/>
    </row>
    <row r="33" spans="1:7" s="136" customFormat="1" ht="21" customHeight="1">
      <c r="A33" s="131" t="s">
        <v>2872</v>
      </c>
      <c r="B33" s="132" t="s">
        <v>2873</v>
      </c>
      <c r="C33" s="131"/>
      <c r="D33" s="135"/>
      <c r="E33" s="131" t="s">
        <v>2918</v>
      </c>
      <c r="F33" s="132" t="s">
        <v>2919</v>
      </c>
      <c r="G33" s="131"/>
    </row>
    <row r="34" spans="1:7" s="136" customFormat="1" ht="21" customHeight="1">
      <c r="A34" s="133" t="s">
        <v>2874</v>
      </c>
      <c r="B34" s="134" t="s">
        <v>2875</v>
      </c>
      <c r="C34" s="133"/>
      <c r="D34" s="135"/>
      <c r="E34" s="133" t="s">
        <v>2920</v>
      </c>
      <c r="F34" s="134" t="s">
        <v>2921</v>
      </c>
      <c r="G34" s="133"/>
    </row>
    <row r="35" spans="1:7" s="136" customFormat="1" ht="21" customHeight="1">
      <c r="A35" s="131" t="s">
        <v>2876</v>
      </c>
      <c r="B35" s="132" t="s">
        <v>2877</v>
      </c>
      <c r="C35" s="131"/>
      <c r="D35" s="135"/>
      <c r="E35" s="131" t="s">
        <v>2922</v>
      </c>
      <c r="F35" s="132" t="s">
        <v>2923</v>
      </c>
      <c r="G35" s="131"/>
    </row>
    <row r="36" spans="1:7" s="136" customFormat="1" ht="21" customHeight="1">
      <c r="A36" s="133" t="s">
        <v>2878</v>
      </c>
      <c r="B36" s="134" t="s">
        <v>2879</v>
      </c>
      <c r="C36" s="133"/>
      <c r="D36" s="135"/>
      <c r="E36" s="133" t="s">
        <v>2924</v>
      </c>
      <c r="F36" s="134" t="s">
        <v>2925</v>
      </c>
      <c r="G36" s="133"/>
    </row>
    <row r="37" spans="1:7" s="136" customFormat="1" ht="21" customHeight="1">
      <c r="A37" s="131" t="s">
        <v>2880</v>
      </c>
      <c r="B37" s="132" t="s">
        <v>2881</v>
      </c>
      <c r="C37" s="131"/>
      <c r="D37" s="135"/>
      <c r="E37" s="131" t="s">
        <v>2926</v>
      </c>
      <c r="F37" s="132" t="s">
        <v>2927</v>
      </c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 t="s">
        <v>2928</v>
      </c>
      <c r="B39" s="132" t="s">
        <v>2929</v>
      </c>
      <c r="C39" s="131"/>
      <c r="D39" s="135"/>
      <c r="E39" s="131" t="s">
        <v>2986</v>
      </c>
      <c r="F39" s="132" t="s">
        <v>2987</v>
      </c>
      <c r="G39" s="131"/>
    </row>
    <row r="40" spans="1:7" s="136" customFormat="1" ht="21" customHeight="1">
      <c r="A40" s="133" t="s">
        <v>2930</v>
      </c>
      <c r="B40" s="134" t="s">
        <v>2931</v>
      </c>
      <c r="C40" s="133"/>
      <c r="D40" s="135"/>
      <c r="E40" s="133" t="s">
        <v>2988</v>
      </c>
      <c r="F40" s="134" t="s">
        <v>2989</v>
      </c>
      <c r="G40" s="133"/>
    </row>
    <row r="41" spans="1:7" s="136" customFormat="1" ht="21" customHeight="1">
      <c r="A41" s="131" t="s">
        <v>2932</v>
      </c>
      <c r="B41" s="132" t="s">
        <v>2933</v>
      </c>
      <c r="C41" s="131"/>
      <c r="D41" s="135"/>
      <c r="E41" s="131" t="s">
        <v>2990</v>
      </c>
      <c r="F41" s="132" t="s">
        <v>2991</v>
      </c>
      <c r="G41" s="131"/>
    </row>
    <row r="42" spans="1:7" s="136" customFormat="1" ht="21" customHeight="1">
      <c r="A42" s="133" t="s">
        <v>2934</v>
      </c>
      <c r="B42" s="134" t="s">
        <v>2935</v>
      </c>
      <c r="C42" s="133"/>
      <c r="D42" s="135"/>
      <c r="E42" s="133" t="s">
        <v>2992</v>
      </c>
      <c r="F42" s="134" t="s">
        <v>2993</v>
      </c>
      <c r="G42" s="133"/>
    </row>
    <row r="43" spans="1:7" s="136" customFormat="1" ht="21" customHeight="1">
      <c r="A43" s="131" t="s">
        <v>2936</v>
      </c>
      <c r="B43" s="132" t="s">
        <v>2937</v>
      </c>
      <c r="C43" s="131"/>
      <c r="D43" s="135"/>
      <c r="E43" s="131" t="s">
        <v>2994</v>
      </c>
      <c r="F43" s="132" t="s">
        <v>2995</v>
      </c>
      <c r="G43" s="131"/>
    </row>
    <row r="44" spans="1:7" s="136" customFormat="1" ht="21" customHeight="1">
      <c r="A44" s="133" t="s">
        <v>2938</v>
      </c>
      <c r="B44" s="134" t="s">
        <v>2939</v>
      </c>
      <c r="C44" s="133"/>
      <c r="D44" s="135"/>
      <c r="E44" s="133" t="s">
        <v>2996</v>
      </c>
      <c r="F44" s="134" t="s">
        <v>2997</v>
      </c>
      <c r="G44" s="133"/>
    </row>
    <row r="45" spans="1:7" s="136" customFormat="1" ht="21" customHeight="1">
      <c r="A45" s="131" t="s">
        <v>2940</v>
      </c>
      <c r="B45" s="132" t="s">
        <v>2941</v>
      </c>
      <c r="C45" s="131"/>
      <c r="D45" s="135"/>
      <c r="E45" s="131" t="s">
        <v>2998</v>
      </c>
      <c r="F45" s="132" t="s">
        <v>2999</v>
      </c>
      <c r="G45" s="131"/>
    </row>
    <row r="46" spans="1:7" s="136" customFormat="1" ht="21" customHeight="1">
      <c r="A46" s="133" t="s">
        <v>2942</v>
      </c>
      <c r="B46" s="134" t="s">
        <v>2943</v>
      </c>
      <c r="C46" s="133"/>
      <c r="D46" s="135"/>
      <c r="E46" s="133" t="s">
        <v>3000</v>
      </c>
      <c r="F46" s="134" t="s">
        <v>3001</v>
      </c>
      <c r="G46" s="133"/>
    </row>
    <row r="47" spans="1:7" s="136" customFormat="1" ht="21" customHeight="1">
      <c r="A47" s="131" t="s">
        <v>2944</v>
      </c>
      <c r="B47" s="132" t="s">
        <v>2945</v>
      </c>
      <c r="C47" s="131"/>
      <c r="D47" s="135"/>
      <c r="E47" s="131" t="s">
        <v>3002</v>
      </c>
      <c r="F47" s="132" t="s">
        <v>3003</v>
      </c>
      <c r="G47" s="131"/>
    </row>
    <row r="48" spans="1:7" s="136" customFormat="1" ht="21" customHeight="1">
      <c r="A48" s="133" t="s">
        <v>2946</v>
      </c>
      <c r="B48" s="134" t="s">
        <v>2947</v>
      </c>
      <c r="C48" s="133"/>
      <c r="D48" s="135"/>
      <c r="E48" s="133" t="s">
        <v>3004</v>
      </c>
      <c r="F48" s="134" t="s">
        <v>3005</v>
      </c>
      <c r="G48" s="133"/>
    </row>
    <row r="49" spans="1:7" s="136" customFormat="1" ht="21" customHeight="1">
      <c r="A49" s="131" t="s">
        <v>2948</v>
      </c>
      <c r="B49" s="132" t="s">
        <v>2949</v>
      </c>
      <c r="C49" s="131"/>
      <c r="D49" s="135"/>
      <c r="E49" s="131" t="s">
        <v>3006</v>
      </c>
      <c r="F49" s="132" t="s">
        <v>3007</v>
      </c>
      <c r="G49" s="131"/>
    </row>
    <row r="50" spans="1:7" s="136" customFormat="1" ht="21" customHeight="1">
      <c r="A50" s="133" t="s">
        <v>2950</v>
      </c>
      <c r="B50" s="134" t="s">
        <v>2951</v>
      </c>
      <c r="C50" s="133"/>
      <c r="D50" s="135"/>
      <c r="E50" s="133" t="s">
        <v>3008</v>
      </c>
      <c r="F50" s="134" t="s">
        <v>3009</v>
      </c>
      <c r="G50" s="133"/>
    </row>
    <row r="51" spans="1:7" s="136" customFormat="1" ht="21" customHeight="1">
      <c r="A51" s="131" t="s">
        <v>2952</v>
      </c>
      <c r="B51" s="132" t="s">
        <v>2953</v>
      </c>
      <c r="C51" s="131"/>
      <c r="D51" s="135"/>
      <c r="E51" s="131" t="s">
        <v>3010</v>
      </c>
      <c r="F51" s="132" t="s">
        <v>3011</v>
      </c>
      <c r="G51" s="131"/>
    </row>
    <row r="52" spans="1:7" s="136" customFormat="1" ht="21" customHeight="1">
      <c r="A52" s="133" t="s">
        <v>2954</v>
      </c>
      <c r="B52" s="134" t="s">
        <v>2955</v>
      </c>
      <c r="C52" s="133"/>
      <c r="D52" s="135"/>
      <c r="E52" s="133" t="s">
        <v>3012</v>
      </c>
      <c r="F52" s="134" t="s">
        <v>3013</v>
      </c>
      <c r="G52" s="133"/>
    </row>
    <row r="53" spans="1:7" s="136" customFormat="1" ht="21" customHeight="1">
      <c r="A53" s="131" t="s">
        <v>2956</v>
      </c>
      <c r="B53" s="132" t="s">
        <v>2957</v>
      </c>
      <c r="C53" s="131"/>
      <c r="D53" s="135"/>
      <c r="E53" s="131" t="s">
        <v>3014</v>
      </c>
      <c r="F53" s="132" t="s">
        <v>3015</v>
      </c>
      <c r="G53" s="131"/>
    </row>
    <row r="54" spans="1:7" s="136" customFormat="1" ht="21" customHeight="1">
      <c r="A54" s="133" t="s">
        <v>2958</v>
      </c>
      <c r="B54" s="134" t="s">
        <v>2959</v>
      </c>
      <c r="C54" s="133"/>
      <c r="D54" s="135"/>
      <c r="E54" s="133" t="s">
        <v>3016</v>
      </c>
      <c r="F54" s="134" t="s">
        <v>3017</v>
      </c>
      <c r="G54" s="133"/>
    </row>
    <row r="55" spans="1:7" s="136" customFormat="1" ht="21" customHeight="1">
      <c r="A55" s="131" t="s">
        <v>2960</v>
      </c>
      <c r="B55" s="132" t="s">
        <v>2961</v>
      </c>
      <c r="C55" s="131"/>
      <c r="D55" s="135"/>
      <c r="E55" s="131" t="s">
        <v>3018</v>
      </c>
      <c r="F55" s="132" t="s">
        <v>3019</v>
      </c>
      <c r="G55" s="131"/>
    </row>
    <row r="56" spans="1:7" s="136" customFormat="1" ht="21" customHeight="1">
      <c r="A56" s="133" t="s">
        <v>2962</v>
      </c>
      <c r="B56" s="134" t="s">
        <v>2963</v>
      </c>
      <c r="C56" s="133"/>
      <c r="D56" s="135"/>
      <c r="E56" s="133" t="s">
        <v>3020</v>
      </c>
      <c r="F56" s="134" t="s">
        <v>3021</v>
      </c>
      <c r="G56" s="133"/>
    </row>
    <row r="57" spans="1:7" s="136" customFormat="1" ht="21" customHeight="1">
      <c r="A57" s="131" t="s">
        <v>2964</v>
      </c>
      <c r="B57" s="132" t="s">
        <v>2965</v>
      </c>
      <c r="C57" s="131"/>
      <c r="D57" s="135"/>
      <c r="E57" s="131" t="s">
        <v>3022</v>
      </c>
      <c r="F57" s="132" t="s">
        <v>3023</v>
      </c>
      <c r="G57" s="131"/>
    </row>
    <row r="58" spans="1:7" s="136" customFormat="1" ht="21" customHeight="1">
      <c r="A58" s="133" t="s">
        <v>1646</v>
      </c>
      <c r="B58" s="134" t="s">
        <v>1647</v>
      </c>
      <c r="C58" s="133"/>
      <c r="D58" s="135"/>
      <c r="E58" s="133" t="s">
        <v>3024</v>
      </c>
      <c r="F58" s="134" t="s">
        <v>3025</v>
      </c>
      <c r="G58" s="133"/>
    </row>
    <row r="59" spans="1:7" s="136" customFormat="1" ht="21" customHeight="1">
      <c r="A59" s="131" t="s">
        <v>2966</v>
      </c>
      <c r="B59" s="132" t="s">
        <v>2967</v>
      </c>
      <c r="C59" s="131"/>
      <c r="D59" s="135"/>
      <c r="E59" s="131" t="s">
        <v>3026</v>
      </c>
      <c r="F59" s="132" t="s">
        <v>3027</v>
      </c>
      <c r="G59" s="131"/>
    </row>
    <row r="60" spans="1:7" s="136" customFormat="1" ht="21" customHeight="1">
      <c r="A60" s="133" t="s">
        <v>2968</v>
      </c>
      <c r="B60" s="134" t="s">
        <v>2969</v>
      </c>
      <c r="C60" s="133"/>
      <c r="D60" s="135"/>
      <c r="E60" s="133" t="s">
        <v>3028</v>
      </c>
      <c r="F60" s="134" t="s">
        <v>3029</v>
      </c>
      <c r="G60" s="133"/>
    </row>
    <row r="61" spans="1:7" s="136" customFormat="1" ht="21" customHeight="1">
      <c r="A61" s="131" t="s">
        <v>2970</v>
      </c>
      <c r="B61" s="132" t="s">
        <v>2971</v>
      </c>
      <c r="C61" s="131"/>
      <c r="D61" s="135"/>
      <c r="E61" s="131" t="s">
        <v>3030</v>
      </c>
      <c r="F61" s="132" t="s">
        <v>3031</v>
      </c>
      <c r="G61" s="131"/>
    </row>
    <row r="62" spans="1:7" s="136" customFormat="1" ht="21" customHeight="1">
      <c r="A62" s="133" t="s">
        <v>2972</v>
      </c>
      <c r="B62" s="134" t="s">
        <v>2973</v>
      </c>
      <c r="C62" s="133"/>
      <c r="D62" s="135"/>
      <c r="E62" s="133" t="s">
        <v>3032</v>
      </c>
      <c r="F62" s="134" t="s">
        <v>3033</v>
      </c>
      <c r="G62" s="133"/>
    </row>
    <row r="63" spans="1:7" s="136" customFormat="1" ht="21" customHeight="1">
      <c r="A63" s="131" t="s">
        <v>2974</v>
      </c>
      <c r="B63" s="132" t="s">
        <v>2975</v>
      </c>
      <c r="C63" s="131"/>
      <c r="D63" s="135"/>
      <c r="E63" s="131" t="s">
        <v>3034</v>
      </c>
      <c r="F63" s="132" t="s">
        <v>3035</v>
      </c>
      <c r="G63" s="131"/>
    </row>
    <row r="64" spans="1:7" s="136" customFormat="1" ht="21" customHeight="1">
      <c r="A64" s="133" t="s">
        <v>2976</v>
      </c>
      <c r="B64" s="134" t="s">
        <v>2977</v>
      </c>
      <c r="C64" s="133"/>
      <c r="D64" s="135"/>
      <c r="E64" s="133" t="s">
        <v>3036</v>
      </c>
      <c r="F64" s="134" t="s">
        <v>3037</v>
      </c>
      <c r="G64" s="133"/>
    </row>
    <row r="65" spans="1:7" s="136" customFormat="1" ht="21" customHeight="1">
      <c r="A65" s="131" t="s">
        <v>2978</v>
      </c>
      <c r="B65" s="132" t="s">
        <v>2979</v>
      </c>
      <c r="C65" s="131"/>
      <c r="D65" s="135"/>
      <c r="E65" s="131" t="s">
        <v>3038</v>
      </c>
      <c r="F65" s="132" t="s">
        <v>3039</v>
      </c>
      <c r="G65" s="131"/>
    </row>
    <row r="66" spans="1:7" s="136" customFormat="1" ht="21" customHeight="1">
      <c r="A66" s="133" t="s">
        <v>1990</v>
      </c>
      <c r="B66" s="134" t="s">
        <v>1991</v>
      </c>
      <c r="C66" s="133"/>
      <c r="D66" s="135"/>
      <c r="E66" s="133" t="s">
        <v>3040</v>
      </c>
      <c r="F66" s="134" t="s">
        <v>3041</v>
      </c>
      <c r="G66" s="133"/>
    </row>
    <row r="67" spans="1:7" s="136" customFormat="1" ht="21" customHeight="1">
      <c r="A67" s="131" t="s">
        <v>278</v>
      </c>
      <c r="B67" s="132" t="s">
        <v>279</v>
      </c>
      <c r="C67" s="131"/>
      <c r="D67" s="135"/>
      <c r="E67" s="131" t="s">
        <v>3042</v>
      </c>
      <c r="F67" s="132" t="s">
        <v>3043</v>
      </c>
      <c r="G67" s="131"/>
    </row>
    <row r="68" spans="1:7" s="136" customFormat="1" ht="21" customHeight="1">
      <c r="A68" s="133" t="s">
        <v>2980</v>
      </c>
      <c r="B68" s="134" t="s">
        <v>2981</v>
      </c>
      <c r="C68" s="133"/>
      <c r="D68" s="135"/>
      <c r="E68" s="133" t="s">
        <v>3044</v>
      </c>
      <c r="F68" s="134" t="s">
        <v>3045</v>
      </c>
      <c r="G68" s="133"/>
    </row>
    <row r="69" spans="1:7" s="136" customFormat="1" ht="21" customHeight="1">
      <c r="A69" s="131" t="s">
        <v>2982</v>
      </c>
      <c r="B69" s="132" t="s">
        <v>2983</v>
      </c>
      <c r="C69" s="131"/>
      <c r="D69" s="135"/>
      <c r="E69" s="131" t="s">
        <v>3046</v>
      </c>
      <c r="F69" s="132" t="s">
        <v>3047</v>
      </c>
      <c r="G69" s="131"/>
    </row>
    <row r="70" spans="1:7" s="136" customFormat="1" ht="21" customHeight="1">
      <c r="A70" s="133" t="s">
        <v>2984</v>
      </c>
      <c r="B70" s="134" t="s">
        <v>2985</v>
      </c>
      <c r="C70" s="133"/>
      <c r="D70" s="135"/>
      <c r="E70" s="133" t="s">
        <v>3048</v>
      </c>
      <c r="F70" s="134" t="s">
        <v>3049</v>
      </c>
      <c r="G70" s="133"/>
    </row>
    <row r="71" spans="1:7" s="136" customFormat="1" ht="21" customHeight="1">
      <c r="A71" s="131" t="s">
        <v>1644</v>
      </c>
      <c r="B71" s="132" t="s">
        <v>1645</v>
      </c>
      <c r="C71" s="131"/>
      <c r="D71" s="135"/>
      <c r="E71" s="131" t="s">
        <v>3050</v>
      </c>
      <c r="F71" s="132" t="s">
        <v>3051</v>
      </c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 t="s">
        <v>3052</v>
      </c>
      <c r="B73" s="132" t="s">
        <v>3053</v>
      </c>
      <c r="C73" s="131"/>
      <c r="D73" s="135"/>
      <c r="E73" s="131" t="s">
        <v>3116</v>
      </c>
      <c r="F73" s="132" t="s">
        <v>3117</v>
      </c>
      <c r="G73" s="131"/>
    </row>
    <row r="74" spans="1:7" s="136" customFormat="1" ht="21" customHeight="1">
      <c r="A74" s="133" t="s">
        <v>3054</v>
      </c>
      <c r="B74" s="134" t="s">
        <v>3055</v>
      </c>
      <c r="C74" s="133"/>
      <c r="D74" s="135"/>
      <c r="E74" s="133" t="s">
        <v>3118</v>
      </c>
      <c r="F74" s="134" t="s">
        <v>3119</v>
      </c>
      <c r="G74" s="133"/>
    </row>
    <row r="75" spans="1:7" s="136" customFormat="1" ht="21" customHeight="1">
      <c r="A75" s="131" t="s">
        <v>3056</v>
      </c>
      <c r="B75" s="132" t="s">
        <v>3057</v>
      </c>
      <c r="C75" s="131"/>
      <c r="D75" s="135"/>
      <c r="E75" s="131" t="s">
        <v>3120</v>
      </c>
      <c r="F75" s="132" t="s">
        <v>3121</v>
      </c>
      <c r="G75" s="131"/>
    </row>
    <row r="76" spans="1:7" s="136" customFormat="1" ht="21" customHeight="1">
      <c r="A76" s="133" t="s">
        <v>3058</v>
      </c>
      <c r="B76" s="134" t="s">
        <v>3059</v>
      </c>
      <c r="C76" s="133"/>
      <c r="D76" s="135"/>
      <c r="E76" s="133" t="s">
        <v>3122</v>
      </c>
      <c r="F76" s="134" t="s">
        <v>3123</v>
      </c>
      <c r="G76" s="133"/>
    </row>
    <row r="77" spans="1:7" s="136" customFormat="1" ht="21" customHeight="1">
      <c r="A77" s="131" t="s">
        <v>3060</v>
      </c>
      <c r="B77" s="132" t="s">
        <v>3061</v>
      </c>
      <c r="C77" s="131"/>
      <c r="D77" s="135"/>
      <c r="E77" s="131" t="s">
        <v>3124</v>
      </c>
      <c r="F77" s="132" t="s">
        <v>3125</v>
      </c>
      <c r="G77" s="131"/>
    </row>
    <row r="78" spans="1:7" s="136" customFormat="1" ht="21" customHeight="1">
      <c r="A78" s="133" t="s">
        <v>3062</v>
      </c>
      <c r="B78" s="134" t="s">
        <v>3063</v>
      </c>
      <c r="C78" s="133"/>
      <c r="D78" s="135"/>
      <c r="E78" s="133" t="s">
        <v>3126</v>
      </c>
      <c r="F78" s="134" t="s">
        <v>3127</v>
      </c>
      <c r="G78" s="133"/>
    </row>
    <row r="79" spans="1:7" s="136" customFormat="1" ht="21" customHeight="1">
      <c r="A79" s="131" t="s">
        <v>3064</v>
      </c>
      <c r="B79" s="132" t="s">
        <v>3065</v>
      </c>
      <c r="C79" s="131"/>
      <c r="D79" s="135"/>
      <c r="E79" s="131" t="s">
        <v>3128</v>
      </c>
      <c r="F79" s="132" t="s">
        <v>3129</v>
      </c>
      <c r="G79" s="131"/>
    </row>
    <row r="80" spans="1:7" s="136" customFormat="1" ht="21" customHeight="1">
      <c r="A80" s="133" t="s">
        <v>3066</v>
      </c>
      <c r="B80" s="134" t="s">
        <v>3067</v>
      </c>
      <c r="C80" s="133"/>
      <c r="D80" s="135"/>
      <c r="E80" s="133" t="s">
        <v>3130</v>
      </c>
      <c r="F80" s="134" t="s">
        <v>3131</v>
      </c>
      <c r="G80" s="133"/>
    </row>
    <row r="81" spans="1:7" s="136" customFormat="1" ht="21" customHeight="1">
      <c r="A81" s="131" t="s">
        <v>3068</v>
      </c>
      <c r="B81" s="132" t="s">
        <v>3069</v>
      </c>
      <c r="C81" s="131"/>
      <c r="D81" s="135"/>
      <c r="E81" s="131" t="s">
        <v>3132</v>
      </c>
      <c r="F81" s="132" t="s">
        <v>3133</v>
      </c>
      <c r="G81" s="131"/>
    </row>
    <row r="82" spans="1:7" s="136" customFormat="1" ht="21" customHeight="1">
      <c r="A82" s="133" t="s">
        <v>948</v>
      </c>
      <c r="B82" s="134" t="s">
        <v>949</v>
      </c>
      <c r="C82" s="133"/>
      <c r="D82" s="135"/>
      <c r="E82" s="133" t="s">
        <v>3134</v>
      </c>
      <c r="F82" s="134" t="s">
        <v>3135</v>
      </c>
      <c r="G82" s="133"/>
    </row>
    <row r="83" spans="1:7" s="136" customFormat="1" ht="21" customHeight="1">
      <c r="A83" s="131" t="s">
        <v>3070</v>
      </c>
      <c r="B83" s="132" t="s">
        <v>3071</v>
      </c>
      <c r="C83" s="131"/>
      <c r="D83" s="135"/>
      <c r="E83" s="131" t="s">
        <v>3136</v>
      </c>
      <c r="F83" s="132" t="s">
        <v>3137</v>
      </c>
      <c r="G83" s="131"/>
    </row>
    <row r="84" spans="1:7" s="136" customFormat="1" ht="21" customHeight="1">
      <c r="A84" s="133" t="s">
        <v>3072</v>
      </c>
      <c r="B84" s="134" t="s">
        <v>3073</v>
      </c>
      <c r="C84" s="133"/>
      <c r="D84" s="135"/>
      <c r="E84" s="133" t="s">
        <v>3138</v>
      </c>
      <c r="F84" s="134" t="s">
        <v>3139</v>
      </c>
      <c r="G84" s="133"/>
    </row>
    <row r="85" spans="1:7" s="136" customFormat="1" ht="21" customHeight="1">
      <c r="A85" s="131" t="s">
        <v>3074</v>
      </c>
      <c r="B85" s="132" t="s">
        <v>3075</v>
      </c>
      <c r="C85" s="131"/>
      <c r="D85" s="135"/>
      <c r="E85" s="131" t="s">
        <v>3140</v>
      </c>
      <c r="F85" s="132" t="s">
        <v>3141</v>
      </c>
      <c r="G85" s="131"/>
    </row>
    <row r="86" spans="1:7" s="136" customFormat="1" ht="21" customHeight="1">
      <c r="A86" s="133" t="s">
        <v>3076</v>
      </c>
      <c r="B86" s="134" t="s">
        <v>3077</v>
      </c>
      <c r="C86" s="133"/>
      <c r="D86" s="135"/>
      <c r="E86" s="133" t="s">
        <v>3142</v>
      </c>
      <c r="F86" s="134" t="s">
        <v>3143</v>
      </c>
      <c r="G86" s="133"/>
    </row>
    <row r="87" spans="1:7" s="136" customFormat="1" ht="21" customHeight="1">
      <c r="A87" s="131" t="s">
        <v>3078</v>
      </c>
      <c r="B87" s="132" t="s">
        <v>3079</v>
      </c>
      <c r="C87" s="131"/>
      <c r="D87" s="135"/>
      <c r="E87" s="131" t="s">
        <v>3144</v>
      </c>
      <c r="F87" s="132" t="s">
        <v>3145</v>
      </c>
      <c r="G87" s="131"/>
    </row>
    <row r="88" spans="1:7" s="136" customFormat="1" ht="21" customHeight="1">
      <c r="A88" s="133" t="s">
        <v>3080</v>
      </c>
      <c r="B88" s="134" t="s">
        <v>3081</v>
      </c>
      <c r="C88" s="133"/>
      <c r="D88" s="135"/>
      <c r="E88" s="133" t="s">
        <v>3146</v>
      </c>
      <c r="F88" s="134" t="s">
        <v>3147</v>
      </c>
      <c r="G88" s="133"/>
    </row>
    <row r="89" spans="1:7" s="136" customFormat="1" ht="21" customHeight="1">
      <c r="A89" s="131" t="s">
        <v>3082</v>
      </c>
      <c r="B89" s="132" t="s">
        <v>3083</v>
      </c>
      <c r="C89" s="131"/>
      <c r="D89" s="135"/>
      <c r="E89" s="131" t="s">
        <v>1664</v>
      </c>
      <c r="F89" s="132" t="s">
        <v>1665</v>
      </c>
      <c r="G89" s="131"/>
    </row>
    <row r="90" spans="1:7" s="136" customFormat="1" ht="21" customHeight="1">
      <c r="A90" s="133" t="s">
        <v>3084</v>
      </c>
      <c r="B90" s="134" t="s">
        <v>3085</v>
      </c>
      <c r="C90" s="133"/>
      <c r="D90" s="135"/>
      <c r="E90" s="133" t="s">
        <v>3148</v>
      </c>
      <c r="F90" s="134" t="s">
        <v>3149</v>
      </c>
      <c r="G90" s="133"/>
    </row>
    <row r="91" spans="1:7" s="136" customFormat="1" ht="21" customHeight="1">
      <c r="A91" s="131" t="s">
        <v>3086</v>
      </c>
      <c r="B91" s="132" t="s">
        <v>3087</v>
      </c>
      <c r="C91" s="131"/>
      <c r="D91" s="135"/>
      <c r="E91" s="131" t="s">
        <v>3150</v>
      </c>
      <c r="F91" s="132" t="s">
        <v>3151</v>
      </c>
      <c r="G91" s="131"/>
    </row>
    <row r="92" spans="1:7" s="136" customFormat="1" ht="21" customHeight="1">
      <c r="A92" s="133" t="s">
        <v>3088</v>
      </c>
      <c r="B92" s="134" t="s">
        <v>3089</v>
      </c>
      <c r="C92" s="133"/>
      <c r="D92" s="135"/>
      <c r="E92" s="133" t="s">
        <v>3152</v>
      </c>
      <c r="F92" s="134" t="s">
        <v>3153</v>
      </c>
      <c r="G92" s="133"/>
    </row>
    <row r="93" spans="1:7" s="136" customFormat="1" ht="21" customHeight="1">
      <c r="A93" s="131" t="s">
        <v>3090</v>
      </c>
      <c r="B93" s="132" t="s">
        <v>3091</v>
      </c>
      <c r="C93" s="131"/>
      <c r="D93" s="135"/>
      <c r="E93" s="131" t="s">
        <v>3154</v>
      </c>
      <c r="F93" s="132" t="s">
        <v>3155</v>
      </c>
      <c r="G93" s="131"/>
    </row>
    <row r="94" spans="1:7" s="136" customFormat="1" ht="21" customHeight="1">
      <c r="A94" s="133" t="s">
        <v>3092</v>
      </c>
      <c r="B94" s="134" t="s">
        <v>3093</v>
      </c>
      <c r="C94" s="133"/>
      <c r="D94" s="135"/>
      <c r="E94" s="133" t="s">
        <v>3156</v>
      </c>
      <c r="F94" s="134" t="s">
        <v>3157</v>
      </c>
      <c r="G94" s="133"/>
    </row>
    <row r="95" spans="1:7" s="136" customFormat="1" ht="21" customHeight="1">
      <c r="A95" s="131" t="s">
        <v>3094</v>
      </c>
      <c r="B95" s="132" t="s">
        <v>3095</v>
      </c>
      <c r="C95" s="131"/>
      <c r="D95" s="135"/>
      <c r="E95" s="131" t="s">
        <v>3158</v>
      </c>
      <c r="F95" s="132" t="s">
        <v>3159</v>
      </c>
      <c r="G95" s="131"/>
    </row>
    <row r="96" spans="1:7" s="136" customFormat="1" ht="21" customHeight="1">
      <c r="A96" s="133" t="s">
        <v>3096</v>
      </c>
      <c r="B96" s="134" t="s">
        <v>3097</v>
      </c>
      <c r="C96" s="133"/>
      <c r="D96" s="135"/>
      <c r="E96" s="133" t="s">
        <v>3160</v>
      </c>
      <c r="F96" s="134" t="s">
        <v>3161</v>
      </c>
      <c r="G96" s="133"/>
    </row>
    <row r="97" spans="1:7" s="136" customFormat="1" ht="21" customHeight="1">
      <c r="A97" s="131" t="s">
        <v>3098</v>
      </c>
      <c r="B97" s="132" t="s">
        <v>3099</v>
      </c>
      <c r="C97" s="131"/>
      <c r="D97" s="135"/>
      <c r="E97" s="131" t="s">
        <v>3162</v>
      </c>
      <c r="F97" s="132" t="s">
        <v>3163</v>
      </c>
      <c r="G97" s="131"/>
    </row>
    <row r="98" spans="1:7" s="136" customFormat="1" ht="21" customHeight="1">
      <c r="A98" s="133" t="s">
        <v>3100</v>
      </c>
      <c r="B98" s="134" t="s">
        <v>3101</v>
      </c>
      <c r="C98" s="133"/>
      <c r="D98" s="135"/>
      <c r="E98" s="133" t="s">
        <v>3164</v>
      </c>
      <c r="F98" s="134" t="s">
        <v>3165</v>
      </c>
      <c r="G98" s="133"/>
    </row>
    <row r="99" spans="1:7" s="136" customFormat="1" ht="21" customHeight="1">
      <c r="A99" s="131" t="s">
        <v>3102</v>
      </c>
      <c r="B99" s="132" t="s">
        <v>3103</v>
      </c>
      <c r="C99" s="131"/>
      <c r="D99" s="135"/>
      <c r="E99" s="131" t="s">
        <v>3166</v>
      </c>
      <c r="F99" s="132" t="s">
        <v>3167</v>
      </c>
      <c r="G99" s="131"/>
    </row>
    <row r="100" spans="1:7" s="136" customFormat="1" ht="21" customHeight="1">
      <c r="A100" s="133" t="s">
        <v>3104</v>
      </c>
      <c r="B100" s="134" t="s">
        <v>3105</v>
      </c>
      <c r="C100" s="133"/>
      <c r="D100" s="135"/>
      <c r="E100" s="133" t="s">
        <v>3168</v>
      </c>
      <c r="F100" s="134" t="s">
        <v>3169</v>
      </c>
      <c r="G100" s="133"/>
    </row>
    <row r="101" spans="1:7" s="136" customFormat="1" ht="21" customHeight="1">
      <c r="A101" s="131" t="s">
        <v>3106</v>
      </c>
      <c r="B101" s="132" t="s">
        <v>3107</v>
      </c>
      <c r="C101" s="131"/>
      <c r="D101" s="135"/>
      <c r="E101" s="131" t="s">
        <v>3170</v>
      </c>
      <c r="F101" s="132" t="s">
        <v>3171</v>
      </c>
      <c r="G101" s="131"/>
    </row>
    <row r="102" spans="1:7" s="136" customFormat="1" ht="21" customHeight="1">
      <c r="A102" s="133" t="s">
        <v>3108</v>
      </c>
      <c r="B102" s="134" t="s">
        <v>3109</v>
      </c>
      <c r="C102" s="133"/>
      <c r="D102" s="135"/>
      <c r="E102" s="133" t="s">
        <v>3172</v>
      </c>
      <c r="F102" s="134" t="s">
        <v>3173</v>
      </c>
      <c r="G102" s="133"/>
    </row>
    <row r="103" spans="1:7" s="136" customFormat="1" ht="21" customHeight="1">
      <c r="A103" s="131" t="s">
        <v>3110</v>
      </c>
      <c r="B103" s="132" t="s">
        <v>3111</v>
      </c>
      <c r="C103" s="131"/>
      <c r="D103" s="135"/>
      <c r="E103" s="131" t="s">
        <v>3174</v>
      </c>
      <c r="F103" s="132" t="s">
        <v>3175</v>
      </c>
      <c r="G103" s="131"/>
    </row>
    <row r="104" spans="1:7" s="136" customFormat="1" ht="21" customHeight="1">
      <c r="A104" s="133" t="s">
        <v>3112</v>
      </c>
      <c r="B104" s="134" t="s">
        <v>3113</v>
      </c>
      <c r="C104" s="133"/>
      <c r="D104" s="135"/>
      <c r="E104" s="133" t="s">
        <v>3176</v>
      </c>
      <c r="F104" s="134" t="s">
        <v>3177</v>
      </c>
      <c r="G104" s="133"/>
    </row>
    <row r="105" spans="1:7" s="136" customFormat="1" ht="21" customHeight="1">
      <c r="A105" s="131" t="s">
        <v>3114</v>
      </c>
      <c r="B105" s="132" t="s">
        <v>3115</v>
      </c>
      <c r="C105" s="131"/>
      <c r="D105" s="135"/>
      <c r="E105" s="131" t="s">
        <v>3178</v>
      </c>
      <c r="F105" s="132" t="s">
        <v>3179</v>
      </c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 t="s">
        <v>3180</v>
      </c>
      <c r="B107" s="132" t="s">
        <v>3181</v>
      </c>
      <c r="C107" s="131"/>
      <c r="D107" s="135"/>
      <c r="E107" s="131"/>
      <c r="F107" s="132"/>
      <c r="G107" s="131"/>
    </row>
    <row r="108" spans="1:7" s="136" customFormat="1" ht="21" customHeight="1">
      <c r="A108" s="133" t="s">
        <v>3182</v>
      </c>
      <c r="B108" s="134" t="s">
        <v>3183</v>
      </c>
      <c r="C108" s="133"/>
      <c r="D108" s="135"/>
      <c r="E108" s="133"/>
      <c r="F108" s="134"/>
      <c r="G108" s="133"/>
    </row>
    <row r="109" spans="1:7" s="136" customFormat="1" ht="21" customHeight="1">
      <c r="A109" s="131" t="s">
        <v>3184</v>
      </c>
      <c r="B109" s="132" t="s">
        <v>3185</v>
      </c>
      <c r="C109" s="131"/>
      <c r="D109" s="135"/>
      <c r="E109" s="131"/>
      <c r="F109" s="132"/>
      <c r="G109" s="131"/>
    </row>
    <row r="110" spans="1:7" s="136" customFormat="1" ht="21" customHeight="1">
      <c r="A110" s="133" t="s">
        <v>3186</v>
      </c>
      <c r="B110" s="134" t="s">
        <v>3187</v>
      </c>
      <c r="C110" s="133"/>
      <c r="D110" s="135"/>
      <c r="E110" s="133"/>
      <c r="F110" s="134"/>
      <c r="G110" s="133"/>
    </row>
    <row r="111" spans="1:7" s="136" customFormat="1" ht="21" customHeight="1">
      <c r="A111" s="131" t="s">
        <v>3188</v>
      </c>
      <c r="B111" s="132" t="s">
        <v>3189</v>
      </c>
      <c r="C111" s="131"/>
      <c r="D111" s="135"/>
      <c r="E111" s="131"/>
      <c r="F111" s="132"/>
      <c r="G111" s="131"/>
    </row>
    <row r="112" spans="1:7" s="136" customFormat="1" ht="21" customHeight="1">
      <c r="A112" s="133" t="s">
        <v>3190</v>
      </c>
      <c r="B112" s="134" t="s">
        <v>3191</v>
      </c>
      <c r="C112" s="133"/>
      <c r="D112" s="135"/>
      <c r="E112" s="133"/>
      <c r="F112" s="134"/>
      <c r="G112" s="133"/>
    </row>
    <row r="113" spans="1:7" s="136" customFormat="1" ht="21" customHeight="1">
      <c r="A113" s="131" t="s">
        <v>3192</v>
      </c>
      <c r="B113" s="132" t="s">
        <v>3193</v>
      </c>
      <c r="C113" s="131"/>
      <c r="D113" s="135"/>
      <c r="E113" s="131"/>
      <c r="F113" s="132"/>
      <c r="G113" s="131"/>
    </row>
    <row r="114" spans="1:7" s="136" customFormat="1" ht="21" customHeight="1">
      <c r="A114" s="133" t="s">
        <v>3194</v>
      </c>
      <c r="B114" s="134" t="s">
        <v>3195</v>
      </c>
      <c r="C114" s="133"/>
      <c r="D114" s="135"/>
      <c r="E114" s="133"/>
      <c r="F114" s="134"/>
      <c r="G114" s="133"/>
    </row>
    <row r="115" spans="1:7" s="136" customFormat="1" ht="21" customHeight="1">
      <c r="A115" s="131" t="s">
        <v>3196</v>
      </c>
      <c r="B115" s="132" t="s">
        <v>3197</v>
      </c>
      <c r="C115" s="131"/>
      <c r="D115" s="135"/>
      <c r="E115" s="131"/>
      <c r="F115" s="132"/>
      <c r="G115" s="131"/>
    </row>
    <row r="116" spans="1:7" s="136" customFormat="1" ht="21" customHeight="1">
      <c r="A116" s="133" t="s">
        <v>3198</v>
      </c>
      <c r="B116" s="134" t="s">
        <v>3199</v>
      </c>
      <c r="C116" s="133"/>
      <c r="D116" s="135"/>
      <c r="E116" s="133"/>
      <c r="F116" s="134"/>
      <c r="G116" s="133"/>
    </row>
    <row r="117" spans="1:7" s="136" customFormat="1" ht="21" customHeight="1">
      <c r="A117" s="131" t="s">
        <v>3200</v>
      </c>
      <c r="B117" s="132" t="s">
        <v>3201</v>
      </c>
      <c r="C117" s="131"/>
      <c r="D117" s="135"/>
      <c r="E117" s="131"/>
      <c r="F117" s="132"/>
      <c r="G117" s="131"/>
    </row>
    <row r="118" spans="1:7" s="136" customFormat="1" ht="21" customHeight="1">
      <c r="A118" s="133" t="s">
        <v>3202</v>
      </c>
      <c r="B118" s="134" t="s">
        <v>3203</v>
      </c>
      <c r="C118" s="133"/>
      <c r="D118" s="135"/>
      <c r="E118" s="133"/>
      <c r="F118" s="134"/>
      <c r="G118" s="133"/>
    </row>
    <row r="119" spans="1:7" s="136" customFormat="1" ht="21" customHeight="1">
      <c r="A119" s="131" t="s">
        <v>3204</v>
      </c>
      <c r="B119" s="132" t="s">
        <v>3205</v>
      </c>
      <c r="C119" s="131"/>
      <c r="D119" s="135"/>
      <c r="E119" s="131"/>
      <c r="F119" s="132"/>
      <c r="G119" s="131"/>
    </row>
    <row r="120" spans="1:7" s="136" customFormat="1" ht="21" customHeight="1">
      <c r="A120" s="133" t="s">
        <v>3206</v>
      </c>
      <c r="B120" s="134" t="s">
        <v>3207</v>
      </c>
      <c r="C120" s="133"/>
      <c r="D120" s="135"/>
      <c r="E120" s="133"/>
      <c r="F120" s="134"/>
      <c r="G120" s="133"/>
    </row>
    <row r="121" spans="1:7" s="136" customFormat="1" ht="21" customHeight="1">
      <c r="A121" s="131" t="s">
        <v>3208</v>
      </c>
      <c r="B121" s="132" t="s">
        <v>3209</v>
      </c>
      <c r="C121" s="131"/>
      <c r="D121" s="135"/>
      <c r="E121" s="131"/>
      <c r="F121" s="132"/>
      <c r="G121" s="131"/>
    </row>
    <row r="122" spans="1:7" s="136" customFormat="1" ht="21" customHeight="1">
      <c r="A122" s="133" t="s">
        <v>3210</v>
      </c>
      <c r="B122" s="134" t="s">
        <v>3211</v>
      </c>
      <c r="C122" s="133"/>
      <c r="D122" s="135"/>
      <c r="E122" s="133"/>
      <c r="F122" s="134"/>
      <c r="G122" s="133"/>
    </row>
    <row r="123" spans="1:7" s="136" customFormat="1" ht="21" customHeight="1">
      <c r="A123" s="131" t="s">
        <v>3212</v>
      </c>
      <c r="B123" s="132" t="s">
        <v>3213</v>
      </c>
      <c r="C123" s="131"/>
      <c r="D123" s="135"/>
      <c r="E123" s="131"/>
      <c r="F123" s="132"/>
      <c r="G123" s="131"/>
    </row>
    <row r="124" spans="1:7" s="136" customFormat="1" ht="21" customHeight="1">
      <c r="A124" s="133" t="s">
        <v>3214</v>
      </c>
      <c r="B124" s="134" t="s">
        <v>3215</v>
      </c>
      <c r="C124" s="133"/>
      <c r="D124" s="135"/>
      <c r="E124" s="133"/>
      <c r="F124" s="134"/>
      <c r="G124" s="133"/>
    </row>
    <row r="125" spans="1:7" s="136" customFormat="1" ht="21" customHeight="1">
      <c r="A125" s="131" t="s">
        <v>3216</v>
      </c>
      <c r="B125" s="132" t="s">
        <v>3217</v>
      </c>
      <c r="C125" s="131"/>
      <c r="D125" s="135"/>
      <c r="E125" s="131"/>
      <c r="F125" s="132"/>
      <c r="G125" s="131"/>
    </row>
    <row r="126" spans="1:7" s="136" customFormat="1" ht="21" customHeight="1">
      <c r="A126" s="133" t="s">
        <v>3218</v>
      </c>
      <c r="B126" s="134" t="s">
        <v>3219</v>
      </c>
      <c r="C126" s="133"/>
      <c r="D126" s="135"/>
      <c r="E126" s="133"/>
      <c r="F126" s="134"/>
      <c r="G126" s="133"/>
    </row>
    <row r="127" spans="1:7" s="136" customFormat="1" ht="21" customHeight="1">
      <c r="A127" s="131" t="s">
        <v>3220</v>
      </c>
      <c r="B127" s="132" t="s">
        <v>3221</v>
      </c>
      <c r="C127" s="131"/>
      <c r="D127" s="135"/>
      <c r="E127" s="131"/>
      <c r="F127" s="132"/>
      <c r="G127" s="131"/>
    </row>
    <row r="128" spans="1:7" s="136" customFormat="1" ht="21" customHeight="1">
      <c r="A128" s="133" t="s">
        <v>1668</v>
      </c>
      <c r="B128" s="134" t="s">
        <v>1669</v>
      </c>
      <c r="C128" s="133"/>
      <c r="D128" s="135"/>
      <c r="E128" s="133"/>
      <c r="F128" s="134"/>
      <c r="G128" s="133"/>
    </row>
    <row r="129" spans="1:7" s="136" customFormat="1" ht="21" customHeight="1">
      <c r="A129" s="131"/>
      <c r="B129" s="132"/>
      <c r="C129" s="131"/>
      <c r="D129" s="135"/>
      <c r="E129" s="131"/>
      <c r="F129" s="132"/>
      <c r="G129" s="131"/>
    </row>
    <row r="130" spans="1:7" s="136" customFormat="1" ht="21" customHeight="1">
      <c r="A130" s="133"/>
      <c r="B130" s="134"/>
      <c r="C130" s="133"/>
      <c r="D130" s="135"/>
      <c r="E130" s="133"/>
      <c r="F130" s="134"/>
      <c r="G130" s="133"/>
    </row>
    <row r="131" spans="1:7" s="136" customFormat="1" ht="21" customHeight="1">
      <c r="A131" s="131"/>
      <c r="B131" s="132"/>
      <c r="C131" s="131"/>
      <c r="D131" s="135"/>
      <c r="E131" s="131"/>
      <c r="F131" s="132"/>
      <c r="G131" s="131"/>
    </row>
    <row r="132" spans="1:7" s="136" customFormat="1" ht="21" customHeight="1">
      <c r="A132" s="133"/>
      <c r="B132" s="134"/>
      <c r="C132" s="133"/>
      <c r="D132" s="135"/>
      <c r="E132" s="133"/>
      <c r="F132" s="134"/>
      <c r="G132" s="133"/>
    </row>
    <row r="133" spans="1:7" s="136" customFormat="1" ht="21" customHeight="1">
      <c r="A133" s="131"/>
      <c r="B133" s="132"/>
      <c r="C133" s="131"/>
      <c r="D133" s="135"/>
      <c r="E133" s="131"/>
      <c r="F133" s="132"/>
      <c r="G133" s="131"/>
    </row>
    <row r="134" spans="1:7" s="136" customFormat="1" ht="21" customHeight="1">
      <c r="A134" s="133"/>
      <c r="B134" s="134"/>
      <c r="C134" s="133"/>
      <c r="D134" s="135"/>
      <c r="E134" s="133"/>
      <c r="F134" s="134"/>
      <c r="G134" s="133"/>
    </row>
    <row r="135" spans="1:7" s="136" customFormat="1" ht="21" customHeight="1">
      <c r="A135" s="131"/>
      <c r="B135" s="132"/>
      <c r="C135" s="131"/>
      <c r="D135" s="135"/>
      <c r="E135" s="131"/>
      <c r="F135" s="132"/>
      <c r="G135" s="131"/>
    </row>
    <row r="136" spans="1:7" s="136" customFormat="1" ht="21" customHeight="1">
      <c r="A136" s="133"/>
      <c r="B136" s="134"/>
      <c r="C136" s="133"/>
      <c r="D136" s="135"/>
      <c r="E136" s="133"/>
      <c r="F136" s="134"/>
      <c r="G136" s="133"/>
    </row>
    <row r="137" spans="1:7" s="136" customFormat="1" ht="21" customHeight="1">
      <c r="A137" s="131"/>
      <c r="B137" s="132"/>
      <c r="C137" s="131"/>
      <c r="D137" s="135"/>
      <c r="E137" s="131"/>
      <c r="F137" s="132"/>
      <c r="G137" s="131"/>
    </row>
    <row r="138" spans="1:7" s="136" customFormat="1" ht="21" customHeight="1">
      <c r="A138" s="133"/>
      <c r="B138" s="134"/>
      <c r="C138" s="133"/>
      <c r="D138" s="135"/>
      <c r="E138" s="133"/>
      <c r="F138" s="134"/>
      <c r="G138" s="133"/>
    </row>
    <row r="139" spans="1:7" s="136" customFormat="1" ht="21" customHeight="1">
      <c r="A139" s="131"/>
      <c r="B139" s="132"/>
      <c r="C139" s="131"/>
      <c r="D139" s="135"/>
      <c r="E139" s="131"/>
      <c r="F139" s="132"/>
      <c r="G139" s="131"/>
    </row>
    <row r="140" spans="1:7">
      <c r="B140" s="122"/>
      <c r="D140" s="122"/>
    </row>
    <row r="141" spans="1:7">
      <c r="B141" s="122"/>
      <c r="D141" s="122"/>
    </row>
    <row r="142" spans="1:7">
      <c r="B142" s="122"/>
      <c r="D142" s="122"/>
    </row>
    <row r="143" spans="1:7">
      <c r="B143" s="122"/>
      <c r="D143" s="122"/>
    </row>
    <row r="144" spans="1:7">
      <c r="B144" s="122"/>
      <c r="D144" s="122"/>
    </row>
    <row r="145" spans="2:4">
      <c r="B145" s="122"/>
      <c r="D145" s="122"/>
    </row>
    <row r="146" spans="2:4">
      <c r="B146" s="122"/>
      <c r="D146" s="122"/>
    </row>
    <row r="147" spans="2:4">
      <c r="B147" s="122"/>
      <c r="D147" s="122"/>
    </row>
    <row r="148" spans="2:4">
      <c r="B148" s="122"/>
      <c r="D148" s="122"/>
    </row>
    <row r="149" spans="2:4">
      <c r="B149" s="122"/>
      <c r="D149" s="122"/>
    </row>
    <row r="150" spans="2:4">
      <c r="B150" s="122"/>
      <c r="D150" s="122"/>
    </row>
    <row r="151" spans="2:4">
      <c r="B151" s="122"/>
      <c r="D151" s="122"/>
    </row>
    <row r="152" spans="2:4">
      <c r="B152" s="122"/>
      <c r="D152" s="122"/>
    </row>
    <row r="153" spans="2:4">
      <c r="B153" s="122"/>
      <c r="D153" s="122"/>
    </row>
    <row r="154" spans="2:4">
      <c r="B154" s="122"/>
      <c r="D154" s="122"/>
    </row>
    <row r="155" spans="2:4">
      <c r="B155" s="122"/>
      <c r="D155" s="122"/>
    </row>
    <row r="156" spans="2:4">
      <c r="B156" s="122"/>
      <c r="D156" s="122"/>
    </row>
    <row r="157" spans="2:4">
      <c r="B157" s="122"/>
      <c r="D157" s="122"/>
    </row>
    <row r="158" spans="2:4">
      <c r="B158" s="122"/>
      <c r="D158" s="122"/>
    </row>
    <row r="159" spans="2:4">
      <c r="B159" s="122"/>
      <c r="D159" s="122"/>
    </row>
    <row r="160" spans="2:4">
      <c r="B160" s="122"/>
      <c r="D160" s="122"/>
    </row>
    <row r="161" spans="2:4">
      <c r="B161" s="122"/>
      <c r="D161" s="122"/>
    </row>
    <row r="162" spans="2:4">
      <c r="B162" s="122"/>
      <c r="D162" s="122"/>
    </row>
    <row r="163" spans="2:4">
      <c r="B163" s="122"/>
      <c r="D163" s="122"/>
    </row>
    <row r="164" spans="2:4">
      <c r="B164" s="122"/>
      <c r="D164" s="122"/>
    </row>
    <row r="165" spans="2:4">
      <c r="B165" s="122"/>
      <c r="D165" s="122"/>
    </row>
    <row r="166" spans="2:4">
      <c r="B166" s="122"/>
      <c r="D166" s="122"/>
    </row>
    <row r="167" spans="2:4">
      <c r="B167" s="122"/>
      <c r="D167" s="122"/>
    </row>
    <row r="168" spans="2:4">
      <c r="B168" s="122"/>
      <c r="D168" s="122"/>
    </row>
    <row r="169" spans="2:4">
      <c r="B169" s="122"/>
      <c r="D169" s="122"/>
    </row>
  </sheetData>
  <mergeCells count="2">
    <mergeCell ref="A12:G12"/>
    <mergeCell ref="A11:G1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6"/>
  <sheetViews>
    <sheetView zoomScale="80" zoomScaleNormal="80" zoomScalePageLayoutView="80" workbookViewId="0">
      <pane xSplit="4" ySplit="20" topLeftCell="E501" activePane="bottomRight" state="frozen"/>
      <selection activeCell="C23" sqref="C23"/>
      <selection pane="topRight" activeCell="C23" sqref="C23"/>
      <selection pane="bottomLeft" activeCell="C23" sqref="C23"/>
      <selection pane="bottomRight" activeCell="C23" sqref="C23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61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62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/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F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F5"/>
      <c r="G5" s="42"/>
      <c r="H5" s="42"/>
      <c r="I5" s="42"/>
      <c r="J5" s="4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63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195" t="s">
        <v>7</v>
      </c>
      <c r="C15" s="196"/>
      <c r="D15" s="197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198" t="s">
        <v>11</v>
      </c>
      <c r="C16" s="199"/>
      <c r="D16" s="200"/>
      <c r="E16" s="15">
        <f t="shared" ref="E16:AH16" si="0">SUM(E21:E159)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>SUM(AI21:AI576)</f>
        <v>0</v>
      </c>
      <c r="AJ16" s="17">
        <f>SUM(AJ21:AJ576)</f>
        <v>0</v>
      </c>
      <c r="AK16" s="18">
        <f>SUM(AK21:AK576)</f>
        <v>0</v>
      </c>
    </row>
    <row r="17" spans="1:37">
      <c r="A17" s="3"/>
      <c r="B17" s="201" t="s">
        <v>12</v>
      </c>
      <c r="C17" s="202"/>
      <c r="D17" s="203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204" t="s">
        <v>13</v>
      </c>
      <c r="C18" s="205"/>
      <c r="D18" s="206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90" t="s">
        <v>14</v>
      </c>
      <c r="C19" s="191"/>
      <c r="D19" s="192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/>
      <c r="C21" s="39"/>
      <c r="D21" s="39"/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/>
      <c r="C22" s="39"/>
      <c r="D22" s="39"/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/>
      <c r="C23" s="39"/>
      <c r="D23" s="39"/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/>
      <c r="C24" s="39"/>
      <c r="D24" s="39"/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/>
      <c r="C25" s="39"/>
      <c r="D25" s="39"/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/>
      <c r="C26" s="39"/>
      <c r="D26" s="39"/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/>
      <c r="C27" s="39"/>
      <c r="D27" s="39"/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/>
      <c r="C28" s="39"/>
      <c r="D28" s="39"/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/>
      <c r="C29" s="39"/>
      <c r="D29" s="39"/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/>
      <c r="C30" s="39"/>
      <c r="D30" s="39"/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/>
      <c r="C31" s="39"/>
      <c r="D31" s="39"/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/>
      <c r="C32" s="39"/>
      <c r="D32" s="39"/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/>
      <c r="C33" s="39"/>
      <c r="D33" s="39"/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/>
      <c r="C34" s="39"/>
      <c r="D34" s="39"/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/>
      <c r="C35" s="39"/>
      <c r="D35" s="39"/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/>
      <c r="C36" s="39"/>
      <c r="D36" s="39"/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/>
      <c r="C37" s="39"/>
      <c r="D37" s="39"/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/>
      <c r="C38" s="39"/>
      <c r="D38" s="39"/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/>
      <c r="C39" s="39"/>
      <c r="D39" s="39"/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/>
      <c r="C40" s="39"/>
      <c r="D40" s="39"/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/>
      <c r="C41" s="39"/>
      <c r="D41" s="39"/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/>
      <c r="C42" s="39"/>
      <c r="D42" s="39"/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/>
      <c r="C43" s="39"/>
      <c r="D43" s="39"/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/>
      <c r="C44" s="39"/>
      <c r="D44" s="39"/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/>
      <c r="C45" s="39"/>
      <c r="D45" s="39"/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/>
      <c r="C46" s="39"/>
      <c r="D46" s="39"/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/>
      <c r="C47" s="39"/>
      <c r="D47" s="39"/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/>
      <c r="C48" s="39"/>
      <c r="D48" s="39"/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/>
      <c r="C49" s="39"/>
      <c r="D49" s="39"/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/>
      <c r="C50" s="39"/>
      <c r="D50" s="39"/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/>
      <c r="C51" s="39"/>
      <c r="D51" s="39"/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/>
      <c r="C52" s="39"/>
      <c r="D52" s="39"/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/>
      <c r="C53" s="39"/>
      <c r="D53" s="39"/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/>
      <c r="C54" s="39"/>
      <c r="D54" s="39"/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/>
      <c r="C55" s="39"/>
      <c r="D55" s="39"/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/>
      <c r="C56" s="39"/>
      <c r="D56" s="39"/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/>
      <c r="C57" s="39"/>
      <c r="D57" s="39"/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/>
      <c r="C58" s="39"/>
      <c r="D58" s="39"/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/>
      <c r="C59" s="39"/>
      <c r="D59" s="39"/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/>
      <c r="C60" s="39"/>
      <c r="D60" s="39"/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/>
      <c r="C61" s="39"/>
      <c r="D61" s="39"/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/>
      <c r="C62" s="39"/>
      <c r="D62" s="39"/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/>
      <c r="C63" s="39"/>
      <c r="D63" s="39"/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/>
      <c r="C64" s="39"/>
      <c r="D64" s="39"/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/>
      <c r="C65" s="39"/>
      <c r="D65" s="39"/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/>
      <c r="C66" s="39"/>
      <c r="D66" s="39"/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/>
      <c r="C67" s="39"/>
      <c r="D67" s="39"/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/>
      <c r="C68" s="39"/>
      <c r="D68" s="39"/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/>
      <c r="C69" s="39"/>
      <c r="D69" s="39"/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/>
      <c r="C70" s="39"/>
      <c r="D70" s="39"/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/>
      <c r="C71" s="39"/>
      <c r="D71" s="39"/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/>
      <c r="C72" s="39"/>
      <c r="D72" s="39"/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/>
      <c r="C73" s="39"/>
      <c r="D73" s="39"/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/>
      <c r="C74" s="39"/>
      <c r="D74" s="39"/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/>
      <c r="C75" s="39"/>
      <c r="D75" s="39"/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/>
      <c r="C76" s="39"/>
      <c r="D76" s="39"/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/>
      <c r="C77" s="39"/>
      <c r="D77" s="39"/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/>
      <c r="C78" s="39"/>
      <c r="D78" s="39"/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/>
      <c r="C79" s="39"/>
      <c r="D79" s="39"/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/>
      <c r="C80" s="39"/>
      <c r="D80" s="39"/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/>
      <c r="C81" s="39"/>
      <c r="D81" s="39"/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/>
      <c r="C82" s="39"/>
      <c r="D82" s="39"/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/>
      <c r="C83" s="39"/>
      <c r="D83" s="39"/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/>
      <c r="C84" s="39"/>
      <c r="D84" s="39"/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/>
      <c r="C85" s="39"/>
      <c r="D85" s="39"/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/>
      <c r="C86" s="39"/>
      <c r="D86" s="39"/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/>
      <c r="C87" s="39"/>
      <c r="D87" s="39"/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/>
      <c r="C88" s="39"/>
      <c r="D88" s="39"/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/>
      <c r="C89" s="39"/>
      <c r="D89" s="39"/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/>
      <c r="C90" s="39"/>
      <c r="D90" s="39"/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/>
      <c r="C91" s="39"/>
      <c r="D91" s="39"/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/>
      <c r="C92" s="39"/>
      <c r="D92" s="39"/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/>
      <c r="C93" s="39"/>
      <c r="D93" s="39"/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/>
      <c r="C94" s="39"/>
      <c r="D94" s="39"/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/>
      <c r="C95" s="39"/>
      <c r="D95" s="39"/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/>
      <c r="C96" s="39"/>
      <c r="D96" s="39"/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/>
      <c r="C97" s="39"/>
      <c r="D97" s="39"/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/>
      <c r="C98" s="39"/>
      <c r="D98" s="39"/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/>
      <c r="C99" s="39"/>
      <c r="D99" s="39"/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/>
      <c r="C100" s="39"/>
      <c r="D100" s="39"/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/>
      <c r="C101" s="39"/>
      <c r="D101" s="39"/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/>
      <c r="C102" s="39"/>
      <c r="D102" s="39"/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/>
      <c r="C103" s="39"/>
      <c r="D103" s="39"/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/>
      <c r="C104" s="39"/>
      <c r="D104" s="39"/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/>
      <c r="C105" s="39"/>
      <c r="D105" s="39"/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/>
      <c r="C106" s="39"/>
      <c r="D106" s="39"/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/>
      <c r="C107" s="39"/>
      <c r="D107" s="39"/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/>
      <c r="C108" s="39"/>
      <c r="D108" s="39"/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/>
      <c r="C109" s="39"/>
      <c r="D109" s="39"/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/>
      <c r="C110" s="39"/>
      <c r="D110" s="39"/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/>
      <c r="C111" s="39"/>
      <c r="D111" s="39"/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/>
      <c r="C112" s="39"/>
      <c r="D112" s="39"/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/>
      <c r="C113" s="39"/>
      <c r="D113" s="39"/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/>
      <c r="C114" s="39"/>
      <c r="D114" s="39"/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/>
      <c r="C115" s="39"/>
      <c r="D115" s="39"/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/>
      <c r="C116" s="39"/>
      <c r="D116" s="39"/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/>
      <c r="C117" s="39"/>
      <c r="D117" s="39"/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/>
      <c r="C118" s="39"/>
      <c r="D118" s="39"/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/>
      <c r="C119" s="39"/>
      <c r="D119" s="39"/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/>
      <c r="C120" s="39"/>
      <c r="D120" s="39"/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/>
      <c r="C121" s="39"/>
      <c r="D121" s="39"/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/>
      <c r="C122" s="39"/>
      <c r="D122" s="39"/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/>
      <c r="C123" s="39"/>
      <c r="D123" s="39"/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/>
      <c r="C124" s="39"/>
      <c r="D124" s="39"/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/>
      <c r="C125" s="39"/>
      <c r="D125" s="39"/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/>
      <c r="C126" s="39"/>
      <c r="D126" s="39"/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/>
      <c r="C127" s="39"/>
      <c r="D127" s="39"/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/>
      <c r="C128" s="39"/>
      <c r="D128" s="39"/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/>
      <c r="C129" s="39"/>
      <c r="D129" s="39"/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/>
      <c r="C130" s="39"/>
      <c r="D130" s="39"/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/>
      <c r="C131" s="39"/>
      <c r="D131" s="39"/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/>
      <c r="C132" s="39"/>
      <c r="D132" s="39"/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/>
      <c r="C133" s="39"/>
      <c r="D133" s="39"/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/>
      <c r="C134" s="39"/>
      <c r="D134" s="39"/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/>
      <c r="C135" s="39"/>
      <c r="D135" s="39"/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/>
      <c r="C136" s="39"/>
      <c r="D136" s="39"/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/>
      <c r="C137" s="39"/>
      <c r="D137" s="39"/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/>
      <c r="C138" s="39"/>
      <c r="D138" s="39"/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/>
      <c r="C139" s="39"/>
      <c r="D139" s="39"/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/>
      <c r="C140" s="39"/>
      <c r="D140" s="39"/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/>
      <c r="C141" s="39"/>
      <c r="D141" s="39"/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/>
      <c r="C142" s="39"/>
      <c r="D142" s="39"/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/>
      <c r="C143" s="39"/>
      <c r="D143" s="39"/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/>
      <c r="C144" s="39"/>
      <c r="D144" s="39"/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/>
      <c r="C145" s="39"/>
      <c r="D145" s="39"/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/>
      <c r="C146" s="63"/>
      <c r="D146" s="39"/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/>
      <c r="C147" s="39"/>
      <c r="D147" s="39"/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/>
      <c r="C148" s="39"/>
      <c r="D148" s="39"/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/>
      <c r="C149" s="39"/>
      <c r="D149" s="39"/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/>
      <c r="C150" s="39"/>
      <c r="D150" s="39"/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/>
      <c r="C151" s="39"/>
      <c r="D151" s="39"/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/>
      <c r="C152" s="39"/>
      <c r="D152" s="39"/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/>
      <c r="C153" s="39"/>
      <c r="D153" s="39"/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/>
      <c r="C154" s="39"/>
      <c r="D154" s="39"/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/>
      <c r="C155" s="39"/>
      <c r="D155" s="39"/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/>
      <c r="C156" s="39"/>
      <c r="D156" s="39"/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/>
      <c r="C157" s="39"/>
      <c r="D157" s="39"/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/>
      <c r="C158" s="39"/>
      <c r="D158" s="39"/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/>
      <c r="C159" s="39"/>
      <c r="D159" s="39"/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/>
      <c r="C160" s="39"/>
      <c r="D160" s="39"/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/>
      <c r="C161" s="39"/>
      <c r="D161" s="39"/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27" si="11">SUM(E161:AH161)</f>
        <v>0</v>
      </c>
      <c r="AJ161" s="37">
        <f t="shared" ref="AJ161:AJ227" si="12">IF(AI161=0,0,1)</f>
        <v>0</v>
      </c>
      <c r="AK161" s="38">
        <f t="shared" ref="AK161:AK227" si="13">SUMPRODUCT($E$17:$AH$17,E161:AH161)</f>
        <v>0</v>
      </c>
    </row>
    <row r="162" spans="2:37">
      <c r="B162" s="39"/>
      <c r="C162" s="39"/>
      <c r="D162" s="39"/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/>
      <c r="C163" s="39"/>
      <c r="D163" s="39"/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/>
      <c r="C164" s="39"/>
      <c r="D164" s="39"/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/>
      <c r="C165" s="39"/>
      <c r="D165" s="39"/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/>
      <c r="C166" s="39"/>
      <c r="D166" s="39"/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/>
      <c r="C167" s="39"/>
      <c r="D167" s="39"/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/>
      <c r="C168" s="39"/>
      <c r="D168" s="39"/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/>
      <c r="C169" s="39"/>
      <c r="D169" s="39"/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/>
      <c r="C170" s="39"/>
      <c r="D170" s="39"/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/>
      <c r="C171" s="39"/>
      <c r="D171" s="39"/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/>
      <c r="C172" s="39"/>
      <c r="D172" s="39"/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/>
      <c r="C173" s="39"/>
      <c r="D173" s="39"/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/>
      <c r="C174" s="39"/>
      <c r="D174" s="39"/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/>
      <c r="C175" s="39"/>
      <c r="D175" s="39"/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/>
      <c r="C176" s="39"/>
      <c r="D176" s="39"/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/>
      <c r="C177" s="39"/>
      <c r="D177" s="39"/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/>
      <c r="C178" s="39"/>
      <c r="D178" s="39"/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/>
      <c r="C179" s="39"/>
      <c r="D179" s="39"/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/>
      <c r="C180" s="39"/>
      <c r="D180" s="39"/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/>
      <c r="C181" s="39"/>
      <c r="D181" s="39"/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/>
      <c r="C182" s="39"/>
      <c r="D182" s="39"/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/>
      <c r="C183" s="39"/>
      <c r="D183" s="39"/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/>
      <c r="C184" s="39"/>
      <c r="D184" s="39"/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/>
      <c r="C185" s="39"/>
      <c r="D185" s="39"/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/>
      <c r="C186" s="39"/>
      <c r="D186" s="39"/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/>
      <c r="C187" s="39"/>
      <c r="D187" s="39"/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/>
      <c r="C188" s="39"/>
      <c r="D188" s="39"/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/>
      <c r="C189" s="39"/>
      <c r="D189" s="39"/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/>
      <c r="C190" s="39"/>
      <c r="D190" s="39"/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/>
      <c r="C191" s="39"/>
      <c r="D191" s="39"/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/>
      <c r="C192" s="39"/>
      <c r="D192" s="39"/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/>
      <c r="C193" s="39"/>
      <c r="D193" s="39"/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/>
      <c r="C194" s="39"/>
      <c r="D194" s="39"/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/>
      <c r="C195" s="39"/>
      <c r="D195" s="39"/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0</v>
      </c>
      <c r="AJ195" s="37">
        <f t="shared" si="12"/>
        <v>0</v>
      </c>
      <c r="AK195" s="38">
        <f t="shared" si="13"/>
        <v>0</v>
      </c>
    </row>
    <row r="196" spans="2:37">
      <c r="B196" s="39"/>
      <c r="C196" s="39"/>
      <c r="D196" s="39"/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/>
      <c r="C197" s="39"/>
      <c r="D197" s="39"/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/>
      <c r="C198" s="39"/>
      <c r="D198" s="39"/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/>
      <c r="C199" s="39"/>
      <c r="D199" s="39"/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/>
      <c r="C200" s="39"/>
      <c r="D200" s="39"/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0</v>
      </c>
      <c r="AJ200" s="37">
        <f t="shared" si="12"/>
        <v>0</v>
      </c>
      <c r="AK200" s="38">
        <f t="shared" si="13"/>
        <v>0</v>
      </c>
    </row>
    <row r="201" spans="2:37">
      <c r="B201" s="39"/>
      <c r="C201" s="39"/>
      <c r="D201" s="39"/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/>
      <c r="C202" s="39"/>
      <c r="D202" s="39"/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/>
      <c r="C203" s="39"/>
      <c r="D203" s="39"/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/>
      <c r="C204" s="39"/>
      <c r="D204" s="39"/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0</v>
      </c>
      <c r="AJ204" s="37">
        <f t="shared" si="12"/>
        <v>0</v>
      </c>
      <c r="AK204" s="38">
        <f t="shared" si="13"/>
        <v>0</v>
      </c>
    </row>
    <row r="205" spans="2:37">
      <c r="B205" s="39"/>
      <c r="C205" s="39"/>
      <c r="D205" s="39"/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/>
      <c r="C206" s="39"/>
      <c r="D206" s="39"/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0</v>
      </c>
      <c r="AJ206" s="37">
        <f t="shared" si="12"/>
        <v>0</v>
      </c>
      <c r="AK206" s="38">
        <f t="shared" si="13"/>
        <v>0</v>
      </c>
    </row>
    <row r="207" spans="2:37">
      <c r="B207" s="39"/>
      <c r="C207" s="39"/>
      <c r="D207" s="39"/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/>
      <c r="C208" s="39"/>
      <c r="D208" s="39"/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09" spans="2:37">
      <c r="B209" s="39"/>
      <c r="C209" s="39"/>
      <c r="D209" s="39"/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6">
        <f t="shared" si="11"/>
        <v>0</v>
      </c>
      <c r="AJ209" s="37">
        <f t="shared" si="12"/>
        <v>0</v>
      </c>
      <c r="AK209" s="38">
        <f t="shared" si="13"/>
        <v>0</v>
      </c>
    </row>
    <row r="210" spans="2:37">
      <c r="B210" s="39"/>
      <c r="C210" s="39"/>
      <c r="D210" s="39"/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6">
        <f t="shared" si="11"/>
        <v>0</v>
      </c>
      <c r="AJ210" s="37">
        <f t="shared" si="12"/>
        <v>0</v>
      </c>
      <c r="AK210" s="38">
        <f t="shared" si="13"/>
        <v>0</v>
      </c>
    </row>
    <row r="211" spans="2:37">
      <c r="B211" s="39"/>
      <c r="C211" s="39"/>
      <c r="D211" s="39"/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6">
        <f t="shared" si="11"/>
        <v>0</v>
      </c>
      <c r="AJ211" s="37">
        <f t="shared" si="12"/>
        <v>0</v>
      </c>
      <c r="AK211" s="38">
        <f t="shared" si="13"/>
        <v>0</v>
      </c>
    </row>
    <row r="212" spans="2:37">
      <c r="B212" s="39"/>
      <c r="C212" s="39"/>
      <c r="D212" s="39"/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6">
        <f t="shared" si="11"/>
        <v>0</v>
      </c>
      <c r="AJ212" s="37">
        <f t="shared" si="12"/>
        <v>0</v>
      </c>
      <c r="AK212" s="38">
        <f t="shared" si="13"/>
        <v>0</v>
      </c>
    </row>
    <row r="213" spans="2:37">
      <c r="B213" s="39"/>
      <c r="C213" s="39"/>
      <c r="D213" s="39"/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6">
        <f t="shared" si="11"/>
        <v>0</v>
      </c>
      <c r="AJ213" s="37">
        <f t="shared" si="12"/>
        <v>0</v>
      </c>
      <c r="AK213" s="38">
        <f t="shared" si="13"/>
        <v>0</v>
      </c>
    </row>
    <row r="214" spans="2:37">
      <c r="B214" s="39"/>
      <c r="C214" s="39"/>
      <c r="D214" s="39"/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6">
        <f t="shared" si="11"/>
        <v>0</v>
      </c>
      <c r="AJ214" s="37">
        <f t="shared" si="12"/>
        <v>0</v>
      </c>
      <c r="AK214" s="38">
        <f t="shared" si="13"/>
        <v>0</v>
      </c>
    </row>
    <row r="215" spans="2:37">
      <c r="B215" s="39"/>
      <c r="C215" s="39"/>
      <c r="D215" s="39"/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6">
        <f t="shared" si="11"/>
        <v>0</v>
      </c>
      <c r="AJ215" s="37">
        <f t="shared" si="12"/>
        <v>0</v>
      </c>
      <c r="AK215" s="38">
        <f t="shared" si="13"/>
        <v>0</v>
      </c>
    </row>
    <row r="216" spans="2:37">
      <c r="B216" s="39"/>
      <c r="C216" s="39"/>
      <c r="D216" s="39"/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6">
        <f t="shared" si="11"/>
        <v>0</v>
      </c>
      <c r="AJ216" s="37">
        <f t="shared" si="12"/>
        <v>0</v>
      </c>
      <c r="AK216" s="38">
        <f t="shared" si="13"/>
        <v>0</v>
      </c>
    </row>
    <row r="217" spans="2:37">
      <c r="B217" s="39"/>
      <c r="C217" s="39"/>
      <c r="D217" s="39"/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6">
        <f t="shared" si="11"/>
        <v>0</v>
      </c>
      <c r="AJ217" s="37">
        <f t="shared" si="12"/>
        <v>0</v>
      </c>
      <c r="AK217" s="38">
        <f t="shared" si="13"/>
        <v>0</v>
      </c>
    </row>
    <row r="218" spans="2:37">
      <c r="B218" s="39"/>
      <c r="C218" s="39"/>
      <c r="D218" s="39"/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6">
        <f t="shared" si="11"/>
        <v>0</v>
      </c>
      <c r="AJ218" s="37">
        <f t="shared" si="12"/>
        <v>0</v>
      </c>
      <c r="AK218" s="38">
        <f t="shared" si="13"/>
        <v>0</v>
      </c>
    </row>
    <row r="219" spans="2:37">
      <c r="B219" s="39"/>
      <c r="C219" s="39"/>
      <c r="D219" s="39"/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6">
        <f t="shared" si="11"/>
        <v>0</v>
      </c>
      <c r="AJ219" s="37">
        <f t="shared" si="12"/>
        <v>0</v>
      </c>
      <c r="AK219" s="38">
        <f t="shared" si="13"/>
        <v>0</v>
      </c>
    </row>
    <row r="220" spans="2:37">
      <c r="B220" s="39"/>
      <c r="C220" s="39"/>
      <c r="D220" s="39"/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6">
        <f t="shared" si="11"/>
        <v>0</v>
      </c>
      <c r="AJ220" s="37">
        <f t="shared" si="12"/>
        <v>0</v>
      </c>
      <c r="AK220" s="38">
        <f t="shared" si="13"/>
        <v>0</v>
      </c>
    </row>
    <row r="221" spans="2:37">
      <c r="B221" s="39"/>
      <c r="C221" s="39"/>
      <c r="D221" s="39"/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6">
        <f t="shared" si="11"/>
        <v>0</v>
      </c>
      <c r="AJ221" s="37">
        <f t="shared" si="12"/>
        <v>0</v>
      </c>
      <c r="AK221" s="38">
        <f t="shared" si="13"/>
        <v>0</v>
      </c>
    </row>
    <row r="222" spans="2:37">
      <c r="B222" s="39"/>
      <c r="C222" s="39"/>
      <c r="D222" s="39"/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6">
        <f t="shared" si="11"/>
        <v>0</v>
      </c>
      <c r="AJ222" s="37">
        <f t="shared" si="12"/>
        <v>0</v>
      </c>
      <c r="AK222" s="38">
        <f t="shared" si="13"/>
        <v>0</v>
      </c>
    </row>
    <row r="223" spans="2:37">
      <c r="B223" s="39"/>
      <c r="C223" s="39"/>
      <c r="D223" s="39"/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6">
        <f t="shared" si="11"/>
        <v>0</v>
      </c>
      <c r="AJ223" s="37">
        <f t="shared" si="12"/>
        <v>0</v>
      </c>
      <c r="AK223" s="38">
        <f t="shared" si="13"/>
        <v>0</v>
      </c>
    </row>
    <row r="224" spans="2:37">
      <c r="B224" s="39"/>
      <c r="C224" s="39"/>
      <c r="D224" s="39"/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6">
        <f t="shared" si="11"/>
        <v>0</v>
      </c>
      <c r="AJ224" s="37">
        <f t="shared" si="12"/>
        <v>0</v>
      </c>
      <c r="AK224" s="38">
        <f t="shared" si="13"/>
        <v>0</v>
      </c>
    </row>
    <row r="225" spans="2:37">
      <c r="B225" s="39"/>
      <c r="C225" s="39"/>
      <c r="D225" s="39"/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6">
        <f t="shared" si="11"/>
        <v>0</v>
      </c>
      <c r="AJ225" s="37">
        <f t="shared" si="12"/>
        <v>0</v>
      </c>
      <c r="AK225" s="38">
        <f t="shared" si="13"/>
        <v>0</v>
      </c>
    </row>
    <row r="226" spans="2:37">
      <c r="B226" s="39"/>
      <c r="C226" s="39"/>
      <c r="D226" s="39"/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6">
        <f t="shared" si="11"/>
        <v>0</v>
      </c>
      <c r="AJ226" s="37">
        <f t="shared" si="12"/>
        <v>0</v>
      </c>
      <c r="AK226" s="38">
        <f t="shared" si="13"/>
        <v>0</v>
      </c>
    </row>
    <row r="227" spans="2:37">
      <c r="B227" s="39"/>
      <c r="C227" s="39"/>
      <c r="D227" s="39"/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6">
        <f t="shared" si="11"/>
        <v>0</v>
      </c>
      <c r="AJ227" s="37">
        <f t="shared" si="12"/>
        <v>0</v>
      </c>
      <c r="AK227" s="38">
        <f t="shared" si="13"/>
        <v>0</v>
      </c>
    </row>
    <row r="228" spans="2:37">
      <c r="B228" s="39"/>
      <c r="C228" s="39"/>
      <c r="D228" s="39"/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6">
        <f t="shared" ref="AI228:AI291" si="14">SUM(E228:AH228)</f>
        <v>0</v>
      </c>
      <c r="AJ228" s="37">
        <f t="shared" ref="AJ228:AJ291" si="15">IF(AI228=0,0,1)</f>
        <v>0</v>
      </c>
      <c r="AK228" s="38">
        <f t="shared" ref="AK228:AK291" si="16">SUMPRODUCT($E$17:$AH$17,E228:AH228)</f>
        <v>0</v>
      </c>
    </row>
    <row r="229" spans="2:37">
      <c r="B229" s="39"/>
      <c r="C229" s="39"/>
      <c r="D229" s="39"/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6">
        <f t="shared" si="14"/>
        <v>0</v>
      </c>
      <c r="AJ229" s="37">
        <f t="shared" si="15"/>
        <v>0</v>
      </c>
      <c r="AK229" s="38">
        <f t="shared" si="16"/>
        <v>0</v>
      </c>
    </row>
    <row r="230" spans="2:37">
      <c r="B230" s="39"/>
      <c r="C230" s="39"/>
      <c r="D230" s="39"/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6">
        <f t="shared" si="14"/>
        <v>0</v>
      </c>
      <c r="AJ230" s="37">
        <f t="shared" si="15"/>
        <v>0</v>
      </c>
      <c r="AK230" s="38">
        <f t="shared" si="16"/>
        <v>0</v>
      </c>
    </row>
    <row r="231" spans="2:37">
      <c r="B231" s="39"/>
      <c r="C231" s="39"/>
      <c r="D231" s="39"/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6">
        <f t="shared" si="14"/>
        <v>0</v>
      </c>
      <c r="AJ231" s="37">
        <f t="shared" si="15"/>
        <v>0</v>
      </c>
      <c r="AK231" s="38">
        <f t="shared" si="16"/>
        <v>0</v>
      </c>
    </row>
    <row r="232" spans="2:37">
      <c r="B232" s="39"/>
      <c r="C232" s="39"/>
      <c r="D232" s="39"/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6">
        <f t="shared" si="14"/>
        <v>0</v>
      </c>
      <c r="AJ232" s="37">
        <f t="shared" si="15"/>
        <v>0</v>
      </c>
      <c r="AK232" s="38">
        <f t="shared" si="16"/>
        <v>0</v>
      </c>
    </row>
    <row r="233" spans="2:37">
      <c r="B233" s="39"/>
      <c r="C233" s="39"/>
      <c r="D233" s="39"/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6">
        <f t="shared" si="14"/>
        <v>0</v>
      </c>
      <c r="AJ233" s="37">
        <f t="shared" si="15"/>
        <v>0</v>
      </c>
      <c r="AK233" s="38">
        <f t="shared" si="16"/>
        <v>0</v>
      </c>
    </row>
    <row r="234" spans="2:37">
      <c r="B234" s="39"/>
      <c r="C234" s="39"/>
      <c r="D234" s="39"/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6">
        <f t="shared" si="14"/>
        <v>0</v>
      </c>
      <c r="AJ234" s="37">
        <f t="shared" si="15"/>
        <v>0</v>
      </c>
      <c r="AK234" s="38">
        <f t="shared" si="16"/>
        <v>0</v>
      </c>
    </row>
    <row r="235" spans="2:37">
      <c r="B235" s="39"/>
      <c r="C235" s="39"/>
      <c r="D235" s="39"/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6">
        <f t="shared" si="14"/>
        <v>0</v>
      </c>
      <c r="AJ235" s="37">
        <f t="shared" si="15"/>
        <v>0</v>
      </c>
      <c r="AK235" s="38">
        <f t="shared" si="16"/>
        <v>0</v>
      </c>
    </row>
    <row r="236" spans="2:37">
      <c r="B236" s="39"/>
      <c r="C236" s="39"/>
      <c r="D236" s="39"/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6">
        <f t="shared" si="14"/>
        <v>0</v>
      </c>
      <c r="AJ236" s="37">
        <f t="shared" si="15"/>
        <v>0</v>
      </c>
      <c r="AK236" s="38">
        <f t="shared" si="16"/>
        <v>0</v>
      </c>
    </row>
    <row r="237" spans="2:37">
      <c r="B237" s="39"/>
      <c r="C237" s="39"/>
      <c r="D237" s="39"/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6">
        <f t="shared" si="14"/>
        <v>0</v>
      </c>
      <c r="AJ237" s="37">
        <f t="shared" si="15"/>
        <v>0</v>
      </c>
      <c r="AK237" s="38">
        <f t="shared" si="16"/>
        <v>0</v>
      </c>
    </row>
    <row r="238" spans="2:37">
      <c r="B238" s="39"/>
      <c r="C238" s="39"/>
      <c r="D238" s="39"/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6">
        <f t="shared" si="14"/>
        <v>0</v>
      </c>
      <c r="AJ238" s="37">
        <f t="shared" si="15"/>
        <v>0</v>
      </c>
      <c r="AK238" s="38">
        <f t="shared" si="16"/>
        <v>0</v>
      </c>
    </row>
    <row r="239" spans="2:37">
      <c r="B239" s="39"/>
      <c r="C239" s="39"/>
      <c r="D239" s="39"/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6">
        <f t="shared" si="14"/>
        <v>0</v>
      </c>
      <c r="AJ239" s="37">
        <f t="shared" si="15"/>
        <v>0</v>
      </c>
      <c r="AK239" s="38">
        <f t="shared" si="16"/>
        <v>0</v>
      </c>
    </row>
    <row r="240" spans="2:37">
      <c r="B240" s="39"/>
      <c r="C240" s="39"/>
      <c r="D240" s="39"/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6">
        <f t="shared" si="14"/>
        <v>0</v>
      </c>
      <c r="AJ240" s="37">
        <f t="shared" si="15"/>
        <v>0</v>
      </c>
      <c r="AK240" s="38">
        <f t="shared" si="16"/>
        <v>0</v>
      </c>
    </row>
    <row r="241" spans="2:37">
      <c r="B241" s="39"/>
      <c r="C241" s="39"/>
      <c r="D241" s="39"/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6">
        <f t="shared" si="14"/>
        <v>0</v>
      </c>
      <c r="AJ241" s="37">
        <f t="shared" si="15"/>
        <v>0</v>
      </c>
      <c r="AK241" s="38">
        <f t="shared" si="16"/>
        <v>0</v>
      </c>
    </row>
    <row r="242" spans="2:37">
      <c r="B242" s="39"/>
      <c r="C242" s="39"/>
      <c r="D242" s="39"/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6">
        <f t="shared" si="14"/>
        <v>0</v>
      </c>
      <c r="AJ242" s="37">
        <f t="shared" si="15"/>
        <v>0</v>
      </c>
      <c r="AK242" s="38">
        <f t="shared" si="16"/>
        <v>0</v>
      </c>
    </row>
    <row r="243" spans="2:37">
      <c r="B243" s="39"/>
      <c r="C243" s="39"/>
      <c r="D243" s="39"/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6">
        <f t="shared" si="14"/>
        <v>0</v>
      </c>
      <c r="AJ243" s="37">
        <f t="shared" si="15"/>
        <v>0</v>
      </c>
      <c r="AK243" s="38">
        <f t="shared" si="16"/>
        <v>0</v>
      </c>
    </row>
    <row r="244" spans="2:37">
      <c r="B244" s="39"/>
      <c r="C244" s="39"/>
      <c r="D244" s="39"/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6">
        <f t="shared" si="14"/>
        <v>0</v>
      </c>
      <c r="AJ244" s="37">
        <f t="shared" si="15"/>
        <v>0</v>
      </c>
      <c r="AK244" s="38">
        <f t="shared" si="16"/>
        <v>0</v>
      </c>
    </row>
    <row r="245" spans="2:37">
      <c r="B245" s="39"/>
      <c r="C245" s="39"/>
      <c r="D245" s="39"/>
      <c r="E245" s="35">
        <v>0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5">
        <v>0</v>
      </c>
      <c r="AG245" s="35">
        <v>0</v>
      </c>
      <c r="AH245" s="35">
        <v>0</v>
      </c>
      <c r="AI245" s="36">
        <f t="shared" si="14"/>
        <v>0</v>
      </c>
      <c r="AJ245" s="37">
        <f t="shared" si="15"/>
        <v>0</v>
      </c>
      <c r="AK245" s="38">
        <f t="shared" si="16"/>
        <v>0</v>
      </c>
    </row>
    <row r="246" spans="2:37">
      <c r="B246" s="39"/>
      <c r="C246" s="39"/>
      <c r="D246" s="39"/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5">
        <v>0</v>
      </c>
      <c r="AG246" s="35">
        <v>0</v>
      </c>
      <c r="AH246" s="35">
        <v>0</v>
      </c>
      <c r="AI246" s="36">
        <f t="shared" si="14"/>
        <v>0</v>
      </c>
      <c r="AJ246" s="37">
        <f t="shared" si="15"/>
        <v>0</v>
      </c>
      <c r="AK246" s="38">
        <f t="shared" si="16"/>
        <v>0</v>
      </c>
    </row>
    <row r="247" spans="2:37">
      <c r="B247" s="39"/>
      <c r="C247" s="39"/>
      <c r="D247" s="39"/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5">
        <v>0</v>
      </c>
      <c r="AG247" s="35">
        <v>0</v>
      </c>
      <c r="AH247" s="35">
        <v>0</v>
      </c>
      <c r="AI247" s="36">
        <f t="shared" si="14"/>
        <v>0</v>
      </c>
      <c r="AJ247" s="37">
        <f t="shared" si="15"/>
        <v>0</v>
      </c>
      <c r="AK247" s="38">
        <f t="shared" si="16"/>
        <v>0</v>
      </c>
    </row>
    <row r="248" spans="2:37">
      <c r="B248" s="39"/>
      <c r="C248" s="39"/>
      <c r="D248" s="39"/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6">
        <f t="shared" si="14"/>
        <v>0</v>
      </c>
      <c r="AJ248" s="37">
        <f t="shared" si="15"/>
        <v>0</v>
      </c>
      <c r="AK248" s="38">
        <f t="shared" si="16"/>
        <v>0</v>
      </c>
    </row>
    <row r="249" spans="2:37">
      <c r="B249" s="39"/>
      <c r="C249" s="39"/>
      <c r="D249" s="39"/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6">
        <f t="shared" si="14"/>
        <v>0</v>
      </c>
      <c r="AJ249" s="37">
        <f t="shared" si="15"/>
        <v>0</v>
      </c>
      <c r="AK249" s="38">
        <f t="shared" si="16"/>
        <v>0</v>
      </c>
    </row>
    <row r="250" spans="2:37">
      <c r="B250" s="39"/>
      <c r="C250" s="39"/>
      <c r="D250" s="39"/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6">
        <f t="shared" si="14"/>
        <v>0</v>
      </c>
      <c r="AJ250" s="37">
        <f t="shared" si="15"/>
        <v>0</v>
      </c>
      <c r="AK250" s="38">
        <f t="shared" si="16"/>
        <v>0</v>
      </c>
    </row>
    <row r="251" spans="2:37">
      <c r="B251" s="39"/>
      <c r="C251" s="39"/>
      <c r="D251" s="39"/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0</v>
      </c>
      <c r="AH251" s="35">
        <v>0</v>
      </c>
      <c r="AI251" s="36">
        <f t="shared" si="14"/>
        <v>0</v>
      </c>
      <c r="AJ251" s="37">
        <f t="shared" si="15"/>
        <v>0</v>
      </c>
      <c r="AK251" s="38">
        <f t="shared" si="16"/>
        <v>0</v>
      </c>
    </row>
    <row r="252" spans="2:37">
      <c r="B252" s="39"/>
      <c r="C252" s="39"/>
      <c r="D252" s="39"/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5">
        <v>0</v>
      </c>
      <c r="AG252" s="35">
        <v>0</v>
      </c>
      <c r="AH252" s="35">
        <v>0</v>
      </c>
      <c r="AI252" s="36">
        <f t="shared" si="14"/>
        <v>0</v>
      </c>
      <c r="AJ252" s="37">
        <f t="shared" si="15"/>
        <v>0</v>
      </c>
      <c r="AK252" s="38">
        <f t="shared" si="16"/>
        <v>0</v>
      </c>
    </row>
    <row r="253" spans="2:37">
      <c r="B253" s="39"/>
      <c r="C253" s="39"/>
      <c r="D253" s="39"/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  <c r="AI253" s="36">
        <f t="shared" si="14"/>
        <v>0</v>
      </c>
      <c r="AJ253" s="37">
        <f t="shared" si="15"/>
        <v>0</v>
      </c>
      <c r="AK253" s="38">
        <f t="shared" si="16"/>
        <v>0</v>
      </c>
    </row>
    <row r="254" spans="2:37">
      <c r="B254" s="39"/>
      <c r="C254" s="39"/>
      <c r="D254" s="39"/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0</v>
      </c>
      <c r="AH254" s="35">
        <v>0</v>
      </c>
      <c r="AI254" s="36">
        <f t="shared" si="14"/>
        <v>0</v>
      </c>
      <c r="AJ254" s="37">
        <f t="shared" si="15"/>
        <v>0</v>
      </c>
      <c r="AK254" s="38">
        <f t="shared" si="16"/>
        <v>0</v>
      </c>
    </row>
    <row r="255" spans="2:37">
      <c r="B255" s="39"/>
      <c r="C255" s="39"/>
      <c r="D255" s="39"/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6">
        <f t="shared" si="14"/>
        <v>0</v>
      </c>
      <c r="AJ255" s="37">
        <f t="shared" si="15"/>
        <v>0</v>
      </c>
      <c r="AK255" s="38">
        <f t="shared" si="16"/>
        <v>0</v>
      </c>
    </row>
    <row r="256" spans="2:37">
      <c r="B256" s="39"/>
      <c r="C256" s="39"/>
      <c r="D256" s="39"/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>
        <v>0</v>
      </c>
      <c r="AB256" s="35">
        <v>0</v>
      </c>
      <c r="AC256" s="35">
        <v>0</v>
      </c>
      <c r="AD256" s="35">
        <v>0</v>
      </c>
      <c r="AE256" s="35">
        <v>0</v>
      </c>
      <c r="AF256" s="35">
        <v>0</v>
      </c>
      <c r="AG256" s="35">
        <v>0</v>
      </c>
      <c r="AH256" s="35">
        <v>0</v>
      </c>
      <c r="AI256" s="36">
        <f t="shared" si="14"/>
        <v>0</v>
      </c>
      <c r="AJ256" s="37">
        <f t="shared" si="15"/>
        <v>0</v>
      </c>
      <c r="AK256" s="38">
        <f t="shared" si="16"/>
        <v>0</v>
      </c>
    </row>
    <row r="257" spans="2:37">
      <c r="B257" s="39"/>
      <c r="C257" s="39"/>
      <c r="D257" s="39"/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5">
        <v>0</v>
      </c>
      <c r="AG257" s="35">
        <v>0</v>
      </c>
      <c r="AH257" s="35">
        <v>0</v>
      </c>
      <c r="AI257" s="36">
        <f t="shared" si="14"/>
        <v>0</v>
      </c>
      <c r="AJ257" s="37">
        <f t="shared" si="15"/>
        <v>0</v>
      </c>
      <c r="AK257" s="38">
        <f t="shared" si="16"/>
        <v>0</v>
      </c>
    </row>
    <row r="258" spans="2:37">
      <c r="B258" s="39"/>
      <c r="C258" s="39"/>
      <c r="D258" s="39"/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>
        <v>0</v>
      </c>
      <c r="AB258" s="35">
        <v>0</v>
      </c>
      <c r="AC258" s="35">
        <v>0</v>
      </c>
      <c r="AD258" s="35">
        <v>0</v>
      </c>
      <c r="AE258" s="35">
        <v>0</v>
      </c>
      <c r="AF258" s="35">
        <v>0</v>
      </c>
      <c r="AG258" s="35">
        <v>0</v>
      </c>
      <c r="AH258" s="35">
        <v>0</v>
      </c>
      <c r="AI258" s="36">
        <f t="shared" si="14"/>
        <v>0</v>
      </c>
      <c r="AJ258" s="37">
        <f t="shared" si="15"/>
        <v>0</v>
      </c>
      <c r="AK258" s="38">
        <f t="shared" si="16"/>
        <v>0</v>
      </c>
    </row>
    <row r="259" spans="2:37">
      <c r="B259" s="39"/>
      <c r="C259" s="39"/>
      <c r="D259" s="39"/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6">
        <f t="shared" si="14"/>
        <v>0</v>
      </c>
      <c r="AJ259" s="37">
        <f t="shared" si="15"/>
        <v>0</v>
      </c>
      <c r="AK259" s="38">
        <f t="shared" si="16"/>
        <v>0</v>
      </c>
    </row>
    <row r="260" spans="2:37">
      <c r="B260" s="39"/>
      <c r="C260" s="39"/>
      <c r="D260" s="39"/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6">
        <f t="shared" si="14"/>
        <v>0</v>
      </c>
      <c r="AJ260" s="37">
        <f t="shared" si="15"/>
        <v>0</v>
      </c>
      <c r="AK260" s="38">
        <f t="shared" si="16"/>
        <v>0</v>
      </c>
    </row>
    <row r="261" spans="2:37">
      <c r="B261" s="39"/>
      <c r="C261" s="39"/>
      <c r="D261" s="39"/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6">
        <f t="shared" si="14"/>
        <v>0</v>
      </c>
      <c r="AJ261" s="37">
        <f t="shared" si="15"/>
        <v>0</v>
      </c>
      <c r="AK261" s="38">
        <f t="shared" si="16"/>
        <v>0</v>
      </c>
    </row>
    <row r="262" spans="2:37">
      <c r="B262" s="39"/>
      <c r="C262" s="39"/>
      <c r="D262" s="39"/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0</v>
      </c>
      <c r="AH262" s="35">
        <v>0</v>
      </c>
      <c r="AI262" s="36">
        <f t="shared" si="14"/>
        <v>0</v>
      </c>
      <c r="AJ262" s="37">
        <f t="shared" si="15"/>
        <v>0</v>
      </c>
      <c r="AK262" s="38">
        <f t="shared" si="16"/>
        <v>0</v>
      </c>
    </row>
    <row r="263" spans="2:37">
      <c r="B263" s="39"/>
      <c r="C263" s="39"/>
      <c r="D263" s="39"/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5">
        <v>0</v>
      </c>
      <c r="AF263" s="35">
        <v>0</v>
      </c>
      <c r="AG263" s="35">
        <v>0</v>
      </c>
      <c r="AH263" s="35">
        <v>0</v>
      </c>
      <c r="AI263" s="36">
        <f t="shared" si="14"/>
        <v>0</v>
      </c>
      <c r="AJ263" s="37">
        <f t="shared" si="15"/>
        <v>0</v>
      </c>
      <c r="AK263" s="38">
        <f t="shared" si="16"/>
        <v>0</v>
      </c>
    </row>
    <row r="264" spans="2:37">
      <c r="B264" s="39"/>
      <c r="C264" s="39"/>
      <c r="D264" s="39"/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5">
        <v>0</v>
      </c>
      <c r="AG264" s="35">
        <v>0</v>
      </c>
      <c r="AH264" s="35">
        <v>0</v>
      </c>
      <c r="AI264" s="36">
        <f t="shared" si="14"/>
        <v>0</v>
      </c>
      <c r="AJ264" s="37">
        <f t="shared" si="15"/>
        <v>0</v>
      </c>
      <c r="AK264" s="38">
        <f t="shared" si="16"/>
        <v>0</v>
      </c>
    </row>
    <row r="265" spans="2:37">
      <c r="B265" s="39"/>
      <c r="C265" s="39"/>
      <c r="D265" s="39"/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5">
        <v>0</v>
      </c>
      <c r="AG265" s="35">
        <v>0</v>
      </c>
      <c r="AH265" s="35">
        <v>0</v>
      </c>
      <c r="AI265" s="36">
        <f t="shared" si="14"/>
        <v>0</v>
      </c>
      <c r="AJ265" s="37">
        <f t="shared" si="15"/>
        <v>0</v>
      </c>
      <c r="AK265" s="38">
        <f t="shared" si="16"/>
        <v>0</v>
      </c>
    </row>
    <row r="266" spans="2:37">
      <c r="B266" s="39"/>
      <c r="C266" s="39"/>
      <c r="D266" s="39"/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6">
        <f t="shared" si="14"/>
        <v>0</v>
      </c>
      <c r="AJ266" s="37">
        <f t="shared" si="15"/>
        <v>0</v>
      </c>
      <c r="AK266" s="38">
        <f t="shared" si="16"/>
        <v>0</v>
      </c>
    </row>
    <row r="267" spans="2:37">
      <c r="B267" s="39"/>
      <c r="C267" s="39"/>
      <c r="D267" s="39"/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0</v>
      </c>
      <c r="AH267" s="35">
        <v>0</v>
      </c>
      <c r="AI267" s="36">
        <f t="shared" si="14"/>
        <v>0</v>
      </c>
      <c r="AJ267" s="37">
        <f t="shared" si="15"/>
        <v>0</v>
      </c>
      <c r="AK267" s="38">
        <f t="shared" si="16"/>
        <v>0</v>
      </c>
    </row>
    <row r="268" spans="2:37">
      <c r="B268" s="39"/>
      <c r="C268" s="39"/>
      <c r="D268" s="39"/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6">
        <f t="shared" si="14"/>
        <v>0</v>
      </c>
      <c r="AJ268" s="37">
        <f t="shared" si="15"/>
        <v>0</v>
      </c>
      <c r="AK268" s="38">
        <f t="shared" si="16"/>
        <v>0</v>
      </c>
    </row>
    <row r="269" spans="2:37">
      <c r="B269" s="39"/>
      <c r="C269" s="39"/>
      <c r="D269" s="39"/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0</v>
      </c>
      <c r="AH269" s="35">
        <v>0</v>
      </c>
      <c r="AI269" s="36">
        <f t="shared" si="14"/>
        <v>0</v>
      </c>
      <c r="AJ269" s="37">
        <f t="shared" si="15"/>
        <v>0</v>
      </c>
      <c r="AK269" s="38">
        <f t="shared" si="16"/>
        <v>0</v>
      </c>
    </row>
    <row r="270" spans="2:37">
      <c r="B270" s="39"/>
      <c r="C270" s="39"/>
      <c r="D270" s="39"/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0</v>
      </c>
      <c r="AI270" s="36">
        <f t="shared" si="14"/>
        <v>0</v>
      </c>
      <c r="AJ270" s="37">
        <f t="shared" si="15"/>
        <v>0</v>
      </c>
      <c r="AK270" s="38">
        <f t="shared" si="16"/>
        <v>0</v>
      </c>
    </row>
    <row r="271" spans="2:37">
      <c r="B271" s="39"/>
      <c r="C271" s="39"/>
      <c r="D271" s="39"/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6">
        <f t="shared" si="14"/>
        <v>0</v>
      </c>
      <c r="AJ271" s="37">
        <f t="shared" si="15"/>
        <v>0</v>
      </c>
      <c r="AK271" s="38">
        <f t="shared" si="16"/>
        <v>0</v>
      </c>
    </row>
    <row r="272" spans="2:37">
      <c r="B272" s="39"/>
      <c r="C272" s="39"/>
      <c r="D272" s="39"/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6">
        <f t="shared" si="14"/>
        <v>0</v>
      </c>
      <c r="AJ272" s="37">
        <f t="shared" si="15"/>
        <v>0</v>
      </c>
      <c r="AK272" s="38">
        <f t="shared" si="16"/>
        <v>0</v>
      </c>
    </row>
    <row r="273" spans="2:37">
      <c r="B273" s="39"/>
      <c r="C273" s="39"/>
      <c r="D273" s="39"/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6">
        <f t="shared" si="14"/>
        <v>0</v>
      </c>
      <c r="AJ273" s="37">
        <f t="shared" si="15"/>
        <v>0</v>
      </c>
      <c r="AK273" s="38">
        <f t="shared" si="16"/>
        <v>0</v>
      </c>
    </row>
    <row r="274" spans="2:37">
      <c r="B274" s="39"/>
      <c r="C274" s="39"/>
      <c r="D274" s="39"/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6">
        <f t="shared" si="14"/>
        <v>0</v>
      </c>
      <c r="AJ274" s="37">
        <f t="shared" si="15"/>
        <v>0</v>
      </c>
      <c r="AK274" s="38">
        <f t="shared" si="16"/>
        <v>0</v>
      </c>
    </row>
    <row r="275" spans="2:37">
      <c r="B275" s="39"/>
      <c r="C275" s="39"/>
      <c r="D275" s="39"/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0</v>
      </c>
      <c r="AH275" s="35">
        <v>0</v>
      </c>
      <c r="AI275" s="36">
        <f t="shared" si="14"/>
        <v>0</v>
      </c>
      <c r="AJ275" s="37">
        <f t="shared" si="15"/>
        <v>0</v>
      </c>
      <c r="AK275" s="38">
        <f t="shared" si="16"/>
        <v>0</v>
      </c>
    </row>
    <row r="276" spans="2:37">
      <c r="B276" s="39"/>
      <c r="C276" s="39"/>
      <c r="D276" s="39"/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6">
        <f t="shared" si="14"/>
        <v>0</v>
      </c>
      <c r="AJ276" s="37">
        <f t="shared" si="15"/>
        <v>0</v>
      </c>
      <c r="AK276" s="38">
        <f t="shared" si="16"/>
        <v>0</v>
      </c>
    </row>
    <row r="277" spans="2:37">
      <c r="B277" s="39"/>
      <c r="C277" s="39"/>
      <c r="D277" s="39"/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6">
        <f t="shared" si="14"/>
        <v>0</v>
      </c>
      <c r="AJ277" s="37">
        <f t="shared" si="15"/>
        <v>0</v>
      </c>
      <c r="AK277" s="38">
        <f t="shared" si="16"/>
        <v>0</v>
      </c>
    </row>
    <row r="278" spans="2:37">
      <c r="B278" s="39"/>
      <c r="C278" s="39"/>
      <c r="D278" s="39"/>
      <c r="E278" s="35">
        <v>0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6">
        <f t="shared" si="14"/>
        <v>0</v>
      </c>
      <c r="AJ278" s="37">
        <f t="shared" si="15"/>
        <v>0</v>
      </c>
      <c r="AK278" s="38">
        <f t="shared" si="16"/>
        <v>0</v>
      </c>
    </row>
    <row r="279" spans="2:37">
      <c r="B279" s="39"/>
      <c r="C279" s="39"/>
      <c r="D279" s="39"/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6">
        <f t="shared" si="14"/>
        <v>0</v>
      </c>
      <c r="AJ279" s="37">
        <f t="shared" si="15"/>
        <v>0</v>
      </c>
      <c r="AK279" s="38">
        <f t="shared" si="16"/>
        <v>0</v>
      </c>
    </row>
    <row r="280" spans="2:37">
      <c r="B280" s="39"/>
      <c r="C280" s="39"/>
      <c r="D280" s="39"/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5">
        <v>0</v>
      </c>
      <c r="AG280" s="35">
        <v>0</v>
      </c>
      <c r="AH280" s="35">
        <v>0</v>
      </c>
      <c r="AI280" s="36">
        <f t="shared" si="14"/>
        <v>0</v>
      </c>
      <c r="AJ280" s="37">
        <f t="shared" si="15"/>
        <v>0</v>
      </c>
      <c r="AK280" s="38">
        <f t="shared" si="16"/>
        <v>0</v>
      </c>
    </row>
    <row r="281" spans="2:37">
      <c r="B281" s="39"/>
      <c r="C281" s="39"/>
      <c r="D281" s="39"/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0</v>
      </c>
      <c r="AH281" s="35">
        <v>0</v>
      </c>
      <c r="AI281" s="36">
        <f t="shared" si="14"/>
        <v>0</v>
      </c>
      <c r="AJ281" s="37">
        <f t="shared" si="15"/>
        <v>0</v>
      </c>
      <c r="AK281" s="38">
        <f t="shared" si="16"/>
        <v>0</v>
      </c>
    </row>
    <row r="282" spans="2:37">
      <c r="B282" s="39"/>
      <c r="C282" s="39"/>
      <c r="D282" s="39"/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0</v>
      </c>
      <c r="AH282" s="35">
        <v>0</v>
      </c>
      <c r="AI282" s="36">
        <f t="shared" si="14"/>
        <v>0</v>
      </c>
      <c r="AJ282" s="37">
        <f t="shared" si="15"/>
        <v>0</v>
      </c>
      <c r="AK282" s="38">
        <f t="shared" si="16"/>
        <v>0</v>
      </c>
    </row>
    <row r="283" spans="2:37">
      <c r="B283" s="39"/>
      <c r="C283" s="39"/>
      <c r="D283" s="39"/>
      <c r="E283" s="35">
        <v>0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0</v>
      </c>
      <c r="AH283" s="35">
        <v>0</v>
      </c>
      <c r="AI283" s="36">
        <f t="shared" si="14"/>
        <v>0</v>
      </c>
      <c r="AJ283" s="37">
        <f t="shared" si="15"/>
        <v>0</v>
      </c>
      <c r="AK283" s="38">
        <f t="shared" si="16"/>
        <v>0</v>
      </c>
    </row>
    <row r="284" spans="2:37">
      <c r="B284" s="39"/>
      <c r="C284" s="39"/>
      <c r="D284" s="39"/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6">
        <f t="shared" si="14"/>
        <v>0</v>
      </c>
      <c r="AJ284" s="37">
        <f t="shared" si="15"/>
        <v>0</v>
      </c>
      <c r="AK284" s="38">
        <f t="shared" si="16"/>
        <v>0</v>
      </c>
    </row>
    <row r="285" spans="2:37">
      <c r="B285" s="39"/>
      <c r="C285" s="63"/>
      <c r="D285" s="39"/>
      <c r="E285" s="35">
        <v>0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0</v>
      </c>
      <c r="AH285" s="35">
        <v>0</v>
      </c>
      <c r="AI285" s="36">
        <f t="shared" si="14"/>
        <v>0</v>
      </c>
      <c r="AJ285" s="37">
        <f t="shared" si="15"/>
        <v>0</v>
      </c>
      <c r="AK285" s="38">
        <f t="shared" si="16"/>
        <v>0</v>
      </c>
    </row>
    <row r="286" spans="2:37">
      <c r="B286" s="39"/>
      <c r="C286" s="39"/>
      <c r="D286" s="39"/>
      <c r="E286" s="35">
        <v>0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5">
        <v>0</v>
      </c>
      <c r="AG286" s="35">
        <v>0</v>
      </c>
      <c r="AH286" s="35">
        <v>0</v>
      </c>
      <c r="AI286" s="36">
        <f t="shared" si="14"/>
        <v>0</v>
      </c>
      <c r="AJ286" s="37">
        <f t="shared" si="15"/>
        <v>0</v>
      </c>
      <c r="AK286" s="38">
        <f t="shared" si="16"/>
        <v>0</v>
      </c>
    </row>
    <row r="287" spans="2:37">
      <c r="B287" s="39"/>
      <c r="C287" s="39"/>
      <c r="D287" s="39"/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0</v>
      </c>
      <c r="AH287" s="35">
        <v>0</v>
      </c>
      <c r="AI287" s="36">
        <f t="shared" si="14"/>
        <v>0</v>
      </c>
      <c r="AJ287" s="37">
        <f t="shared" si="15"/>
        <v>0</v>
      </c>
      <c r="AK287" s="38">
        <f t="shared" si="16"/>
        <v>0</v>
      </c>
    </row>
    <row r="288" spans="2:37">
      <c r="B288" s="39"/>
      <c r="C288" s="39"/>
      <c r="D288" s="39"/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0</v>
      </c>
      <c r="AH288" s="35">
        <v>0</v>
      </c>
      <c r="AI288" s="36">
        <f t="shared" si="14"/>
        <v>0</v>
      </c>
      <c r="AJ288" s="37">
        <f t="shared" si="15"/>
        <v>0</v>
      </c>
      <c r="AK288" s="38">
        <f t="shared" si="16"/>
        <v>0</v>
      </c>
    </row>
    <row r="289" spans="1:37">
      <c r="B289" s="39"/>
      <c r="C289" s="39"/>
      <c r="D289" s="39"/>
      <c r="E289" s="35">
        <v>0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5">
        <v>0</v>
      </c>
      <c r="AG289" s="35">
        <v>0</v>
      </c>
      <c r="AH289" s="35">
        <v>0</v>
      </c>
      <c r="AI289" s="36">
        <f t="shared" si="14"/>
        <v>0</v>
      </c>
      <c r="AJ289" s="37">
        <f t="shared" si="15"/>
        <v>0</v>
      </c>
      <c r="AK289" s="38">
        <f t="shared" si="16"/>
        <v>0</v>
      </c>
    </row>
    <row r="290" spans="1:37">
      <c r="B290" s="39"/>
      <c r="C290" s="39"/>
      <c r="D290" s="39"/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6">
        <f t="shared" si="14"/>
        <v>0</v>
      </c>
      <c r="AJ290" s="37">
        <f t="shared" si="15"/>
        <v>0</v>
      </c>
      <c r="AK290" s="38">
        <f t="shared" si="16"/>
        <v>0</v>
      </c>
    </row>
    <row r="291" spans="1:37">
      <c r="B291" s="39"/>
      <c r="C291" s="39"/>
      <c r="D291" s="39"/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6">
        <f t="shared" si="14"/>
        <v>0</v>
      </c>
      <c r="AJ291" s="37">
        <f t="shared" si="15"/>
        <v>0</v>
      </c>
      <c r="AK291" s="38">
        <f t="shared" si="16"/>
        <v>0</v>
      </c>
    </row>
    <row r="292" spans="1:37">
      <c r="B292" s="39"/>
      <c r="C292" s="39"/>
      <c r="D292" s="39"/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6">
        <f t="shared" ref="AI292:AI298" si="17">SUM(E292:AH292)</f>
        <v>0</v>
      </c>
      <c r="AJ292" s="37">
        <f t="shared" ref="AJ292:AJ298" si="18">IF(AI292=0,0,1)</f>
        <v>0</v>
      </c>
      <c r="AK292" s="38">
        <f t="shared" ref="AK292:AK298" si="19">SUMPRODUCT($E$17:$AH$17,E292:AH292)</f>
        <v>0</v>
      </c>
    </row>
    <row r="293" spans="1:37">
      <c r="B293" s="39"/>
      <c r="C293" s="39"/>
      <c r="D293" s="39"/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6">
        <f t="shared" si="17"/>
        <v>0</v>
      </c>
      <c r="AJ293" s="37">
        <f t="shared" si="18"/>
        <v>0</v>
      </c>
      <c r="AK293" s="38">
        <f t="shared" si="19"/>
        <v>0</v>
      </c>
    </row>
    <row r="294" spans="1:37">
      <c r="B294" s="39"/>
      <c r="C294" s="39"/>
      <c r="D294" s="39"/>
      <c r="E294" s="35">
        <v>0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5">
        <v>0</v>
      </c>
      <c r="AH294" s="35">
        <v>0</v>
      </c>
      <c r="AI294" s="36">
        <f t="shared" si="17"/>
        <v>0</v>
      </c>
      <c r="AJ294" s="37">
        <f t="shared" si="18"/>
        <v>0</v>
      </c>
      <c r="AK294" s="38">
        <f t="shared" si="19"/>
        <v>0</v>
      </c>
    </row>
    <row r="295" spans="1:37">
      <c r="B295" s="39"/>
      <c r="C295" s="39"/>
      <c r="D295" s="39"/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5">
        <v>0</v>
      </c>
      <c r="AG295" s="35">
        <v>0</v>
      </c>
      <c r="AH295" s="35">
        <v>0</v>
      </c>
      <c r="AI295" s="36">
        <f t="shared" si="17"/>
        <v>0</v>
      </c>
      <c r="AJ295" s="37">
        <f t="shared" si="18"/>
        <v>0</v>
      </c>
      <c r="AK295" s="38">
        <f t="shared" si="19"/>
        <v>0</v>
      </c>
    </row>
    <row r="296" spans="1:37">
      <c r="B296" s="39"/>
      <c r="C296" s="39"/>
      <c r="D296" s="39"/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6">
        <f t="shared" si="17"/>
        <v>0</v>
      </c>
      <c r="AJ296" s="37">
        <f t="shared" si="18"/>
        <v>0</v>
      </c>
      <c r="AK296" s="38">
        <f t="shared" si="19"/>
        <v>0</v>
      </c>
    </row>
    <row r="297" spans="1:37">
      <c r="B297" s="39"/>
      <c r="C297" s="39"/>
      <c r="D297" s="39"/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5">
        <v>0</v>
      </c>
      <c r="AG297" s="35">
        <v>0</v>
      </c>
      <c r="AH297" s="35">
        <v>0</v>
      </c>
      <c r="AI297" s="36">
        <f t="shared" si="17"/>
        <v>0</v>
      </c>
      <c r="AJ297" s="37">
        <f t="shared" si="18"/>
        <v>0</v>
      </c>
      <c r="AK297" s="38">
        <f t="shared" si="19"/>
        <v>0</v>
      </c>
    </row>
    <row r="298" spans="1:37">
      <c r="B298" s="39"/>
      <c r="C298" s="39"/>
      <c r="D298" s="39"/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6">
        <f t="shared" si="17"/>
        <v>0</v>
      </c>
      <c r="AJ298" s="37">
        <f t="shared" si="18"/>
        <v>0</v>
      </c>
      <c r="AK298" s="38">
        <f t="shared" si="19"/>
        <v>0</v>
      </c>
    </row>
    <row r="299" spans="1:37">
      <c r="A299" s="3"/>
      <c r="B299" s="39"/>
      <c r="C299" s="39"/>
      <c r="D299" s="39"/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0</v>
      </c>
      <c r="AH299" s="35">
        <v>0</v>
      </c>
      <c r="AI299" s="36">
        <f>SUM(E299:AH299)</f>
        <v>0</v>
      </c>
      <c r="AJ299" s="37">
        <f>IF(AI299=0,0,1)</f>
        <v>0</v>
      </c>
      <c r="AK299" s="38">
        <f>SUMPRODUCT($E$17:$AH$17,E299:AH299)</f>
        <v>0</v>
      </c>
    </row>
    <row r="300" spans="1:37">
      <c r="B300" s="39"/>
      <c r="C300" s="39"/>
      <c r="D300" s="39"/>
      <c r="E300" s="35"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5">
        <v>0</v>
      </c>
      <c r="AG300" s="35">
        <v>0</v>
      </c>
      <c r="AH300" s="35">
        <v>0</v>
      </c>
      <c r="AI300" s="36">
        <f t="shared" ref="AI300:AI366" si="20">SUM(E300:AH300)</f>
        <v>0</v>
      </c>
      <c r="AJ300" s="37">
        <f t="shared" ref="AJ300:AJ366" si="21">IF(AI300=0,0,1)</f>
        <v>0</v>
      </c>
      <c r="AK300" s="38">
        <f t="shared" ref="AK300:AK366" si="22">SUMPRODUCT($E$17:$AH$17,E300:AH300)</f>
        <v>0</v>
      </c>
    </row>
    <row r="301" spans="1:37">
      <c r="B301" s="39"/>
      <c r="C301" s="39"/>
      <c r="D301" s="39"/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0</v>
      </c>
      <c r="AH301" s="35">
        <v>0</v>
      </c>
      <c r="AI301" s="36">
        <f t="shared" si="20"/>
        <v>0</v>
      </c>
      <c r="AJ301" s="37">
        <f t="shared" si="21"/>
        <v>0</v>
      </c>
      <c r="AK301" s="38">
        <f t="shared" si="22"/>
        <v>0</v>
      </c>
    </row>
    <row r="302" spans="1:37">
      <c r="B302" s="39"/>
      <c r="C302" s="39"/>
      <c r="D302" s="39"/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6">
        <f t="shared" si="20"/>
        <v>0</v>
      </c>
      <c r="AJ302" s="37">
        <f t="shared" si="21"/>
        <v>0</v>
      </c>
      <c r="AK302" s="38">
        <f t="shared" si="22"/>
        <v>0</v>
      </c>
    </row>
    <row r="303" spans="1:37">
      <c r="B303" s="39"/>
      <c r="C303" s="39"/>
      <c r="D303" s="39"/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5">
        <v>0</v>
      </c>
      <c r="AG303" s="35">
        <v>0</v>
      </c>
      <c r="AH303" s="35">
        <v>0</v>
      </c>
      <c r="AI303" s="36">
        <f t="shared" si="20"/>
        <v>0</v>
      </c>
      <c r="AJ303" s="37">
        <f t="shared" si="21"/>
        <v>0</v>
      </c>
      <c r="AK303" s="38">
        <f t="shared" si="22"/>
        <v>0</v>
      </c>
    </row>
    <row r="304" spans="1:37">
      <c r="B304" s="39"/>
      <c r="C304" s="39"/>
      <c r="D304" s="39"/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5">
        <v>0</v>
      </c>
      <c r="AG304" s="35">
        <v>0</v>
      </c>
      <c r="AH304" s="35">
        <v>0</v>
      </c>
      <c r="AI304" s="36">
        <f t="shared" si="20"/>
        <v>0</v>
      </c>
      <c r="AJ304" s="37">
        <f t="shared" si="21"/>
        <v>0</v>
      </c>
      <c r="AK304" s="38">
        <f t="shared" si="22"/>
        <v>0</v>
      </c>
    </row>
    <row r="305" spans="2:37">
      <c r="B305" s="39"/>
      <c r="C305" s="39"/>
      <c r="D305" s="39"/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5">
        <v>0</v>
      </c>
      <c r="AG305" s="35">
        <v>0</v>
      </c>
      <c r="AH305" s="35">
        <v>0</v>
      </c>
      <c r="AI305" s="36">
        <f t="shared" si="20"/>
        <v>0</v>
      </c>
      <c r="AJ305" s="37">
        <f t="shared" si="21"/>
        <v>0</v>
      </c>
      <c r="AK305" s="38">
        <f t="shared" si="22"/>
        <v>0</v>
      </c>
    </row>
    <row r="306" spans="2:37">
      <c r="B306" s="39"/>
      <c r="C306" s="39"/>
      <c r="D306" s="39"/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5">
        <v>0</v>
      </c>
      <c r="AG306" s="35">
        <v>0</v>
      </c>
      <c r="AH306" s="35">
        <v>0</v>
      </c>
      <c r="AI306" s="36">
        <f t="shared" si="20"/>
        <v>0</v>
      </c>
      <c r="AJ306" s="37">
        <f t="shared" si="21"/>
        <v>0</v>
      </c>
      <c r="AK306" s="38">
        <f t="shared" si="22"/>
        <v>0</v>
      </c>
    </row>
    <row r="307" spans="2:37">
      <c r="B307" s="39"/>
      <c r="C307" s="39"/>
      <c r="D307" s="39"/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0</v>
      </c>
      <c r="AH307" s="35">
        <v>0</v>
      </c>
      <c r="AI307" s="36">
        <f t="shared" si="20"/>
        <v>0</v>
      </c>
      <c r="AJ307" s="37">
        <f t="shared" si="21"/>
        <v>0</v>
      </c>
      <c r="AK307" s="38">
        <f t="shared" si="22"/>
        <v>0</v>
      </c>
    </row>
    <row r="308" spans="2:37">
      <c r="B308" s="39"/>
      <c r="C308" s="39"/>
      <c r="D308" s="39"/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6">
        <f t="shared" si="20"/>
        <v>0</v>
      </c>
      <c r="AJ308" s="37">
        <f t="shared" si="21"/>
        <v>0</v>
      </c>
      <c r="AK308" s="38">
        <f t="shared" si="22"/>
        <v>0</v>
      </c>
    </row>
    <row r="309" spans="2:37">
      <c r="B309" s="39"/>
      <c r="C309" s="39"/>
      <c r="D309" s="39"/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0</v>
      </c>
      <c r="AH309" s="35">
        <v>0</v>
      </c>
      <c r="AI309" s="36">
        <f t="shared" si="20"/>
        <v>0</v>
      </c>
      <c r="AJ309" s="37">
        <f t="shared" si="21"/>
        <v>0</v>
      </c>
      <c r="AK309" s="38">
        <f t="shared" si="22"/>
        <v>0</v>
      </c>
    </row>
    <row r="310" spans="2:37">
      <c r="B310" s="39"/>
      <c r="C310" s="39"/>
      <c r="D310" s="39"/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6">
        <f t="shared" si="20"/>
        <v>0</v>
      </c>
      <c r="AJ310" s="37">
        <f t="shared" si="21"/>
        <v>0</v>
      </c>
      <c r="AK310" s="38">
        <f t="shared" si="22"/>
        <v>0</v>
      </c>
    </row>
    <row r="311" spans="2:37">
      <c r="B311" s="39"/>
      <c r="C311" s="39"/>
      <c r="D311" s="39"/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0</v>
      </c>
      <c r="AH311" s="35">
        <v>0</v>
      </c>
      <c r="AI311" s="36">
        <f t="shared" si="20"/>
        <v>0</v>
      </c>
      <c r="AJ311" s="37">
        <f t="shared" si="21"/>
        <v>0</v>
      </c>
      <c r="AK311" s="38">
        <f t="shared" si="22"/>
        <v>0</v>
      </c>
    </row>
    <row r="312" spans="2:37">
      <c r="B312" s="39"/>
      <c r="C312" s="39"/>
      <c r="D312" s="39"/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0</v>
      </c>
      <c r="AH312" s="35">
        <v>0</v>
      </c>
      <c r="AI312" s="36">
        <f t="shared" si="20"/>
        <v>0</v>
      </c>
      <c r="AJ312" s="37">
        <f t="shared" si="21"/>
        <v>0</v>
      </c>
      <c r="AK312" s="38">
        <f t="shared" si="22"/>
        <v>0</v>
      </c>
    </row>
    <row r="313" spans="2:37">
      <c r="B313" s="39"/>
      <c r="C313" s="39"/>
      <c r="D313" s="39"/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6">
        <f t="shared" si="20"/>
        <v>0</v>
      </c>
      <c r="AJ313" s="37">
        <f t="shared" si="21"/>
        <v>0</v>
      </c>
      <c r="AK313" s="38">
        <f t="shared" si="22"/>
        <v>0</v>
      </c>
    </row>
    <row r="314" spans="2:37">
      <c r="B314" s="39"/>
      <c r="C314" s="39"/>
      <c r="D314" s="39"/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0</v>
      </c>
      <c r="AH314" s="35">
        <v>0</v>
      </c>
      <c r="AI314" s="36">
        <f t="shared" si="20"/>
        <v>0</v>
      </c>
      <c r="AJ314" s="37">
        <f t="shared" si="21"/>
        <v>0</v>
      </c>
      <c r="AK314" s="38">
        <f t="shared" si="22"/>
        <v>0</v>
      </c>
    </row>
    <row r="315" spans="2:37">
      <c r="B315" s="39"/>
      <c r="C315" s="39"/>
      <c r="D315" s="39"/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5">
        <v>0</v>
      </c>
      <c r="AG315" s="35">
        <v>0</v>
      </c>
      <c r="AH315" s="35">
        <v>0</v>
      </c>
      <c r="AI315" s="36">
        <f t="shared" si="20"/>
        <v>0</v>
      </c>
      <c r="AJ315" s="37">
        <f t="shared" si="21"/>
        <v>0</v>
      </c>
      <c r="AK315" s="38">
        <f t="shared" si="22"/>
        <v>0</v>
      </c>
    </row>
    <row r="316" spans="2:37">
      <c r="B316" s="39"/>
      <c r="C316" s="39"/>
      <c r="D316" s="39"/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0</v>
      </c>
      <c r="AH316" s="35">
        <v>0</v>
      </c>
      <c r="AI316" s="36">
        <f t="shared" si="20"/>
        <v>0</v>
      </c>
      <c r="AJ316" s="37">
        <f t="shared" si="21"/>
        <v>0</v>
      </c>
      <c r="AK316" s="38">
        <f t="shared" si="22"/>
        <v>0</v>
      </c>
    </row>
    <row r="317" spans="2:37">
      <c r="B317" s="39"/>
      <c r="C317" s="39"/>
      <c r="D317" s="39"/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0</v>
      </c>
      <c r="AH317" s="35">
        <v>0</v>
      </c>
      <c r="AI317" s="36">
        <f t="shared" si="20"/>
        <v>0</v>
      </c>
      <c r="AJ317" s="37">
        <f t="shared" si="21"/>
        <v>0</v>
      </c>
      <c r="AK317" s="38">
        <f t="shared" si="22"/>
        <v>0</v>
      </c>
    </row>
    <row r="318" spans="2:37">
      <c r="B318" s="39"/>
      <c r="C318" s="39"/>
      <c r="D318" s="39"/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0</v>
      </c>
      <c r="AH318" s="35">
        <v>0</v>
      </c>
      <c r="AI318" s="36">
        <f t="shared" si="20"/>
        <v>0</v>
      </c>
      <c r="AJ318" s="37">
        <f t="shared" si="21"/>
        <v>0</v>
      </c>
      <c r="AK318" s="38">
        <f t="shared" si="22"/>
        <v>0</v>
      </c>
    </row>
    <row r="319" spans="2:37">
      <c r="B319" s="39"/>
      <c r="C319" s="39"/>
      <c r="D319" s="39"/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6">
        <f t="shared" si="20"/>
        <v>0</v>
      </c>
      <c r="AJ319" s="37">
        <f t="shared" si="21"/>
        <v>0</v>
      </c>
      <c r="AK319" s="38">
        <f t="shared" si="22"/>
        <v>0</v>
      </c>
    </row>
    <row r="320" spans="2:37">
      <c r="B320" s="39"/>
      <c r="C320" s="39"/>
      <c r="D320" s="39"/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6">
        <f t="shared" si="20"/>
        <v>0</v>
      </c>
      <c r="AJ320" s="37">
        <f t="shared" si="21"/>
        <v>0</v>
      </c>
      <c r="AK320" s="38">
        <f t="shared" si="22"/>
        <v>0</v>
      </c>
    </row>
    <row r="321" spans="2:37">
      <c r="B321" s="39"/>
      <c r="C321" s="39"/>
      <c r="D321" s="39"/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0</v>
      </c>
      <c r="AH321" s="35">
        <v>0</v>
      </c>
      <c r="AI321" s="36">
        <f t="shared" si="20"/>
        <v>0</v>
      </c>
      <c r="AJ321" s="37">
        <f t="shared" si="21"/>
        <v>0</v>
      </c>
      <c r="AK321" s="38">
        <f t="shared" si="22"/>
        <v>0</v>
      </c>
    </row>
    <row r="322" spans="2:37">
      <c r="B322" s="39"/>
      <c r="C322" s="39"/>
      <c r="D322" s="39"/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6">
        <f t="shared" si="20"/>
        <v>0</v>
      </c>
      <c r="AJ322" s="37">
        <f t="shared" si="21"/>
        <v>0</v>
      </c>
      <c r="AK322" s="38">
        <f t="shared" si="22"/>
        <v>0</v>
      </c>
    </row>
    <row r="323" spans="2:37">
      <c r="B323" s="39"/>
      <c r="C323" s="39"/>
      <c r="D323" s="39"/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  <c r="Z323" s="35">
        <v>0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5">
        <v>0</v>
      </c>
      <c r="AG323" s="35">
        <v>0</v>
      </c>
      <c r="AH323" s="35">
        <v>0</v>
      </c>
      <c r="AI323" s="36">
        <f t="shared" si="20"/>
        <v>0</v>
      </c>
      <c r="AJ323" s="37">
        <f t="shared" si="21"/>
        <v>0</v>
      </c>
      <c r="AK323" s="38">
        <f t="shared" si="22"/>
        <v>0</v>
      </c>
    </row>
    <row r="324" spans="2:37">
      <c r="B324" s="39"/>
      <c r="C324" s="39"/>
      <c r="D324" s="39"/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6">
        <f t="shared" si="20"/>
        <v>0</v>
      </c>
      <c r="AJ324" s="37">
        <f t="shared" si="21"/>
        <v>0</v>
      </c>
      <c r="AK324" s="38">
        <f t="shared" si="22"/>
        <v>0</v>
      </c>
    </row>
    <row r="325" spans="2:37">
      <c r="B325" s="39"/>
      <c r="C325" s="39"/>
      <c r="D325" s="39"/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6">
        <f t="shared" si="20"/>
        <v>0</v>
      </c>
      <c r="AJ325" s="37">
        <f t="shared" si="21"/>
        <v>0</v>
      </c>
      <c r="AK325" s="38">
        <f t="shared" si="22"/>
        <v>0</v>
      </c>
    </row>
    <row r="326" spans="2:37">
      <c r="B326" s="39"/>
      <c r="C326" s="39"/>
      <c r="D326" s="39"/>
      <c r="E326" s="35"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0</v>
      </c>
      <c r="AH326" s="35">
        <v>0</v>
      </c>
      <c r="AI326" s="36">
        <f t="shared" si="20"/>
        <v>0</v>
      </c>
      <c r="AJ326" s="37">
        <f t="shared" si="21"/>
        <v>0</v>
      </c>
      <c r="AK326" s="38">
        <f t="shared" si="22"/>
        <v>0</v>
      </c>
    </row>
    <row r="327" spans="2:37">
      <c r="B327" s="39"/>
      <c r="C327" s="39"/>
      <c r="D327" s="39"/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0</v>
      </c>
      <c r="AH327" s="35">
        <v>0</v>
      </c>
      <c r="AI327" s="36">
        <f t="shared" si="20"/>
        <v>0</v>
      </c>
      <c r="AJ327" s="37">
        <f t="shared" si="21"/>
        <v>0</v>
      </c>
      <c r="AK327" s="38">
        <f t="shared" si="22"/>
        <v>0</v>
      </c>
    </row>
    <row r="328" spans="2:37">
      <c r="B328" s="39"/>
      <c r="C328" s="39"/>
      <c r="D328" s="39"/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6">
        <f t="shared" si="20"/>
        <v>0</v>
      </c>
      <c r="AJ328" s="37">
        <f t="shared" si="21"/>
        <v>0</v>
      </c>
      <c r="AK328" s="38">
        <f t="shared" si="22"/>
        <v>0</v>
      </c>
    </row>
    <row r="329" spans="2:37">
      <c r="B329" s="39"/>
      <c r="C329" s="39"/>
      <c r="D329" s="39"/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0</v>
      </c>
      <c r="AH329" s="35">
        <v>0</v>
      </c>
      <c r="AI329" s="36">
        <f t="shared" si="20"/>
        <v>0</v>
      </c>
      <c r="AJ329" s="37">
        <f t="shared" si="21"/>
        <v>0</v>
      </c>
      <c r="AK329" s="38">
        <f t="shared" si="22"/>
        <v>0</v>
      </c>
    </row>
    <row r="330" spans="2:37">
      <c r="B330" s="39"/>
      <c r="C330" s="39"/>
      <c r="D330" s="39"/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6">
        <f t="shared" si="20"/>
        <v>0</v>
      </c>
      <c r="AJ330" s="37">
        <f t="shared" si="21"/>
        <v>0</v>
      </c>
      <c r="AK330" s="38">
        <f t="shared" si="22"/>
        <v>0</v>
      </c>
    </row>
    <row r="331" spans="2:37">
      <c r="B331" s="39"/>
      <c r="C331" s="39"/>
      <c r="D331" s="39"/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0</v>
      </c>
      <c r="AH331" s="35">
        <v>0</v>
      </c>
      <c r="AI331" s="36">
        <f t="shared" si="20"/>
        <v>0</v>
      </c>
      <c r="AJ331" s="37">
        <f t="shared" si="21"/>
        <v>0</v>
      </c>
      <c r="AK331" s="38">
        <f t="shared" si="22"/>
        <v>0</v>
      </c>
    </row>
    <row r="332" spans="2:37">
      <c r="B332" s="39"/>
      <c r="C332" s="39"/>
      <c r="D332" s="39"/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0</v>
      </c>
      <c r="AH332" s="35">
        <v>0</v>
      </c>
      <c r="AI332" s="36">
        <f t="shared" si="20"/>
        <v>0</v>
      </c>
      <c r="AJ332" s="37">
        <f t="shared" si="21"/>
        <v>0</v>
      </c>
      <c r="AK332" s="38">
        <f t="shared" si="22"/>
        <v>0</v>
      </c>
    </row>
    <row r="333" spans="2:37">
      <c r="B333" s="39"/>
      <c r="C333" s="39"/>
      <c r="D333" s="39"/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0</v>
      </c>
      <c r="AH333" s="35">
        <v>0</v>
      </c>
      <c r="AI333" s="36">
        <f t="shared" si="20"/>
        <v>0</v>
      </c>
      <c r="AJ333" s="37">
        <f t="shared" si="21"/>
        <v>0</v>
      </c>
      <c r="AK333" s="38">
        <f t="shared" si="22"/>
        <v>0</v>
      </c>
    </row>
    <row r="334" spans="2:37">
      <c r="B334" s="39"/>
      <c r="C334" s="39"/>
      <c r="D334" s="39"/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6">
        <f t="shared" si="20"/>
        <v>0</v>
      </c>
      <c r="AJ334" s="37">
        <f t="shared" si="21"/>
        <v>0</v>
      </c>
      <c r="AK334" s="38">
        <f t="shared" si="22"/>
        <v>0</v>
      </c>
    </row>
    <row r="335" spans="2:37">
      <c r="B335" s="39"/>
      <c r="C335" s="39"/>
      <c r="D335" s="39"/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5">
        <v>0</v>
      </c>
      <c r="AG335" s="35">
        <v>0</v>
      </c>
      <c r="AH335" s="35">
        <v>0</v>
      </c>
      <c r="AI335" s="36">
        <f t="shared" si="20"/>
        <v>0</v>
      </c>
      <c r="AJ335" s="37">
        <f t="shared" si="21"/>
        <v>0</v>
      </c>
      <c r="AK335" s="38">
        <f t="shared" si="22"/>
        <v>0</v>
      </c>
    </row>
    <row r="336" spans="2:37">
      <c r="B336" s="39"/>
      <c r="C336" s="39"/>
      <c r="D336" s="39"/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6">
        <f t="shared" si="20"/>
        <v>0</v>
      </c>
      <c r="AJ336" s="37">
        <f t="shared" si="21"/>
        <v>0</v>
      </c>
      <c r="AK336" s="38">
        <f t="shared" si="22"/>
        <v>0</v>
      </c>
    </row>
    <row r="337" spans="2:37">
      <c r="B337" s="39"/>
      <c r="C337" s="39"/>
      <c r="D337" s="39"/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6">
        <f t="shared" si="20"/>
        <v>0</v>
      </c>
      <c r="AJ337" s="37">
        <f t="shared" si="21"/>
        <v>0</v>
      </c>
      <c r="AK337" s="38">
        <f t="shared" si="22"/>
        <v>0</v>
      </c>
    </row>
    <row r="338" spans="2:37">
      <c r="B338" s="39"/>
      <c r="C338" s="39"/>
      <c r="D338" s="39"/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6">
        <f t="shared" si="20"/>
        <v>0</v>
      </c>
      <c r="AJ338" s="37">
        <f t="shared" si="21"/>
        <v>0</v>
      </c>
      <c r="AK338" s="38">
        <f t="shared" si="22"/>
        <v>0</v>
      </c>
    </row>
    <row r="339" spans="2:37">
      <c r="B339" s="39"/>
      <c r="C339" s="39"/>
      <c r="D339" s="39"/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6">
        <f t="shared" si="20"/>
        <v>0</v>
      </c>
      <c r="AJ339" s="37">
        <f t="shared" si="21"/>
        <v>0</v>
      </c>
      <c r="AK339" s="38">
        <f t="shared" si="22"/>
        <v>0</v>
      </c>
    </row>
    <row r="340" spans="2:37">
      <c r="B340" s="39"/>
      <c r="C340" s="39"/>
      <c r="D340" s="39"/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6">
        <f t="shared" si="20"/>
        <v>0</v>
      </c>
      <c r="AJ340" s="37">
        <f t="shared" si="21"/>
        <v>0</v>
      </c>
      <c r="AK340" s="38">
        <f t="shared" si="22"/>
        <v>0</v>
      </c>
    </row>
    <row r="341" spans="2:37">
      <c r="B341" s="39"/>
      <c r="C341" s="39"/>
      <c r="D341" s="39"/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0</v>
      </c>
      <c r="AH341" s="35">
        <v>0</v>
      </c>
      <c r="AI341" s="36">
        <f t="shared" si="20"/>
        <v>0</v>
      </c>
      <c r="AJ341" s="37">
        <f t="shared" si="21"/>
        <v>0</v>
      </c>
      <c r="AK341" s="38">
        <f t="shared" si="22"/>
        <v>0</v>
      </c>
    </row>
    <row r="342" spans="2:37">
      <c r="B342" s="39"/>
      <c r="C342" s="39"/>
      <c r="D342" s="39"/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  <c r="Z342" s="35">
        <v>0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5">
        <v>0</v>
      </c>
      <c r="AG342" s="35">
        <v>0</v>
      </c>
      <c r="AH342" s="35">
        <v>0</v>
      </c>
      <c r="AI342" s="36">
        <f t="shared" si="20"/>
        <v>0</v>
      </c>
      <c r="AJ342" s="37">
        <f t="shared" si="21"/>
        <v>0</v>
      </c>
      <c r="AK342" s="38">
        <f t="shared" si="22"/>
        <v>0</v>
      </c>
    </row>
    <row r="343" spans="2:37">
      <c r="B343" s="39"/>
      <c r="C343" s="39"/>
      <c r="D343" s="39"/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0</v>
      </c>
      <c r="AH343" s="35">
        <v>0</v>
      </c>
      <c r="AI343" s="36">
        <f t="shared" si="20"/>
        <v>0</v>
      </c>
      <c r="AJ343" s="37">
        <f t="shared" si="21"/>
        <v>0</v>
      </c>
      <c r="AK343" s="38">
        <f t="shared" si="22"/>
        <v>0</v>
      </c>
    </row>
    <row r="344" spans="2:37">
      <c r="B344" s="39"/>
      <c r="C344" s="39"/>
      <c r="D344" s="39"/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0</v>
      </c>
      <c r="AE344" s="35">
        <v>0</v>
      </c>
      <c r="AF344" s="35">
        <v>0</v>
      </c>
      <c r="AG344" s="35">
        <v>0</v>
      </c>
      <c r="AH344" s="35">
        <v>0</v>
      </c>
      <c r="AI344" s="36">
        <f t="shared" si="20"/>
        <v>0</v>
      </c>
      <c r="AJ344" s="37">
        <f t="shared" si="21"/>
        <v>0</v>
      </c>
      <c r="AK344" s="38">
        <f t="shared" si="22"/>
        <v>0</v>
      </c>
    </row>
    <row r="345" spans="2:37">
      <c r="B345" s="39"/>
      <c r="C345" s="39"/>
      <c r="D345" s="39"/>
      <c r="E345" s="35">
        <v>0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0</v>
      </c>
      <c r="AH345" s="35">
        <v>0</v>
      </c>
      <c r="AI345" s="36">
        <f t="shared" si="20"/>
        <v>0</v>
      </c>
      <c r="AJ345" s="37">
        <f t="shared" si="21"/>
        <v>0</v>
      </c>
      <c r="AK345" s="38">
        <f t="shared" si="22"/>
        <v>0</v>
      </c>
    </row>
    <row r="346" spans="2:37">
      <c r="B346" s="39"/>
      <c r="C346" s="39"/>
      <c r="D346" s="39"/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6">
        <f t="shared" si="20"/>
        <v>0</v>
      </c>
      <c r="AJ346" s="37">
        <f t="shared" si="21"/>
        <v>0</v>
      </c>
      <c r="AK346" s="38">
        <f t="shared" si="22"/>
        <v>0</v>
      </c>
    </row>
    <row r="347" spans="2:37">
      <c r="B347" s="39"/>
      <c r="C347" s="39"/>
      <c r="D347" s="39"/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6">
        <f t="shared" si="20"/>
        <v>0</v>
      </c>
      <c r="AJ347" s="37">
        <f t="shared" si="21"/>
        <v>0</v>
      </c>
      <c r="AK347" s="38">
        <f t="shared" si="22"/>
        <v>0</v>
      </c>
    </row>
    <row r="348" spans="2:37">
      <c r="B348" s="39"/>
      <c r="C348" s="39"/>
      <c r="D348" s="39"/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5">
        <v>0</v>
      </c>
      <c r="AG348" s="35">
        <v>0</v>
      </c>
      <c r="AH348" s="35">
        <v>0</v>
      </c>
      <c r="AI348" s="36">
        <f t="shared" si="20"/>
        <v>0</v>
      </c>
      <c r="AJ348" s="37">
        <f t="shared" si="21"/>
        <v>0</v>
      </c>
      <c r="AK348" s="38">
        <f t="shared" si="22"/>
        <v>0</v>
      </c>
    </row>
    <row r="349" spans="2:37">
      <c r="B349" s="39"/>
      <c r="C349" s="39"/>
      <c r="D349" s="39"/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6">
        <f t="shared" si="20"/>
        <v>0</v>
      </c>
      <c r="AJ349" s="37">
        <f t="shared" si="21"/>
        <v>0</v>
      </c>
      <c r="AK349" s="38">
        <f t="shared" si="22"/>
        <v>0</v>
      </c>
    </row>
    <row r="350" spans="2:37">
      <c r="B350" s="39"/>
      <c r="C350" s="39"/>
      <c r="D350" s="39"/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6">
        <f t="shared" si="20"/>
        <v>0</v>
      </c>
      <c r="AJ350" s="37">
        <f t="shared" si="21"/>
        <v>0</v>
      </c>
      <c r="AK350" s="38">
        <f t="shared" si="22"/>
        <v>0</v>
      </c>
    </row>
    <row r="351" spans="2:37">
      <c r="B351" s="39"/>
      <c r="C351" s="39"/>
      <c r="D351" s="39"/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6">
        <f t="shared" si="20"/>
        <v>0</v>
      </c>
      <c r="AJ351" s="37">
        <f t="shared" si="21"/>
        <v>0</v>
      </c>
      <c r="AK351" s="38">
        <f t="shared" si="22"/>
        <v>0</v>
      </c>
    </row>
    <row r="352" spans="2:37">
      <c r="B352" s="39"/>
      <c r="C352" s="39"/>
      <c r="D352" s="39"/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5">
        <v>0</v>
      </c>
      <c r="AG352" s="35">
        <v>0</v>
      </c>
      <c r="AH352" s="35">
        <v>0</v>
      </c>
      <c r="AI352" s="36">
        <f t="shared" si="20"/>
        <v>0</v>
      </c>
      <c r="AJ352" s="37">
        <f t="shared" si="21"/>
        <v>0</v>
      </c>
      <c r="AK352" s="38">
        <f t="shared" si="22"/>
        <v>0</v>
      </c>
    </row>
    <row r="353" spans="2:37">
      <c r="B353" s="39"/>
      <c r="C353" s="39"/>
      <c r="D353" s="39"/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6">
        <f t="shared" si="20"/>
        <v>0</v>
      </c>
      <c r="AJ353" s="37">
        <f t="shared" si="21"/>
        <v>0</v>
      </c>
      <c r="AK353" s="38">
        <f t="shared" si="22"/>
        <v>0</v>
      </c>
    </row>
    <row r="354" spans="2:37">
      <c r="B354" s="39"/>
      <c r="C354" s="39"/>
      <c r="D354" s="39"/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6">
        <f t="shared" si="20"/>
        <v>0</v>
      </c>
      <c r="AJ354" s="37">
        <f t="shared" si="21"/>
        <v>0</v>
      </c>
      <c r="AK354" s="38">
        <f t="shared" si="22"/>
        <v>0</v>
      </c>
    </row>
    <row r="355" spans="2:37">
      <c r="B355" s="39"/>
      <c r="C355" s="39"/>
      <c r="D355" s="39"/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0</v>
      </c>
      <c r="AH355" s="35">
        <v>0</v>
      </c>
      <c r="AI355" s="36">
        <f t="shared" si="20"/>
        <v>0</v>
      </c>
      <c r="AJ355" s="37">
        <f t="shared" si="21"/>
        <v>0</v>
      </c>
      <c r="AK355" s="38">
        <f t="shared" si="22"/>
        <v>0</v>
      </c>
    </row>
    <row r="356" spans="2:37">
      <c r="B356" s="39"/>
      <c r="C356" s="39"/>
      <c r="D356" s="39"/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0</v>
      </c>
      <c r="AH356" s="35">
        <v>0</v>
      </c>
      <c r="AI356" s="36">
        <f t="shared" si="20"/>
        <v>0</v>
      </c>
      <c r="AJ356" s="37">
        <f t="shared" si="21"/>
        <v>0</v>
      </c>
      <c r="AK356" s="38">
        <f t="shared" si="22"/>
        <v>0</v>
      </c>
    </row>
    <row r="357" spans="2:37">
      <c r="B357" s="39"/>
      <c r="C357" s="39"/>
      <c r="D357" s="39"/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0</v>
      </c>
      <c r="AH357" s="35">
        <v>0</v>
      </c>
      <c r="AI357" s="36">
        <f t="shared" si="20"/>
        <v>0</v>
      </c>
      <c r="AJ357" s="37">
        <f t="shared" si="21"/>
        <v>0</v>
      </c>
      <c r="AK357" s="38">
        <f t="shared" si="22"/>
        <v>0</v>
      </c>
    </row>
    <row r="358" spans="2:37">
      <c r="B358" s="39"/>
      <c r="C358" s="39"/>
      <c r="D358" s="39"/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6">
        <f t="shared" si="20"/>
        <v>0</v>
      </c>
      <c r="AJ358" s="37">
        <f t="shared" si="21"/>
        <v>0</v>
      </c>
      <c r="AK358" s="38">
        <f t="shared" si="22"/>
        <v>0</v>
      </c>
    </row>
    <row r="359" spans="2:37">
      <c r="B359" s="39"/>
      <c r="C359" s="39"/>
      <c r="D359" s="39"/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0</v>
      </c>
      <c r="AH359" s="35">
        <v>0</v>
      </c>
      <c r="AI359" s="36">
        <f t="shared" si="20"/>
        <v>0</v>
      </c>
      <c r="AJ359" s="37">
        <f t="shared" si="21"/>
        <v>0</v>
      </c>
      <c r="AK359" s="38">
        <f t="shared" si="22"/>
        <v>0</v>
      </c>
    </row>
    <row r="360" spans="2:37">
      <c r="B360" s="39"/>
      <c r="C360" s="39"/>
      <c r="D360" s="39"/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0</v>
      </c>
      <c r="AH360" s="35">
        <v>0</v>
      </c>
      <c r="AI360" s="36">
        <f t="shared" si="20"/>
        <v>0</v>
      </c>
      <c r="AJ360" s="37">
        <f t="shared" si="21"/>
        <v>0</v>
      </c>
      <c r="AK360" s="38">
        <f t="shared" si="22"/>
        <v>0</v>
      </c>
    </row>
    <row r="361" spans="2:37">
      <c r="B361" s="39"/>
      <c r="C361" s="39"/>
      <c r="D361" s="39"/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6">
        <f t="shared" si="20"/>
        <v>0</v>
      </c>
      <c r="AJ361" s="37">
        <f t="shared" si="21"/>
        <v>0</v>
      </c>
      <c r="AK361" s="38">
        <f t="shared" si="22"/>
        <v>0</v>
      </c>
    </row>
    <row r="362" spans="2:37">
      <c r="B362" s="39"/>
      <c r="C362" s="39"/>
      <c r="D362" s="39"/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6">
        <f t="shared" si="20"/>
        <v>0</v>
      </c>
      <c r="AJ362" s="37">
        <f t="shared" si="21"/>
        <v>0</v>
      </c>
      <c r="AK362" s="38">
        <f t="shared" si="22"/>
        <v>0</v>
      </c>
    </row>
    <row r="363" spans="2:37">
      <c r="B363" s="39"/>
      <c r="C363" s="39"/>
      <c r="D363" s="39"/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6">
        <f t="shared" si="20"/>
        <v>0</v>
      </c>
      <c r="AJ363" s="37">
        <f t="shared" si="21"/>
        <v>0</v>
      </c>
      <c r="AK363" s="38">
        <f t="shared" si="22"/>
        <v>0</v>
      </c>
    </row>
    <row r="364" spans="2:37">
      <c r="B364" s="39"/>
      <c r="C364" s="39"/>
      <c r="D364" s="39"/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0</v>
      </c>
      <c r="AE364" s="35">
        <v>0</v>
      </c>
      <c r="AF364" s="35">
        <v>0</v>
      </c>
      <c r="AG364" s="35">
        <v>0</v>
      </c>
      <c r="AH364" s="35">
        <v>0</v>
      </c>
      <c r="AI364" s="36">
        <f t="shared" si="20"/>
        <v>0</v>
      </c>
      <c r="AJ364" s="37">
        <f t="shared" si="21"/>
        <v>0</v>
      </c>
      <c r="AK364" s="38">
        <f t="shared" si="22"/>
        <v>0</v>
      </c>
    </row>
    <row r="365" spans="2:37">
      <c r="B365" s="39"/>
      <c r="C365" s="39"/>
      <c r="D365" s="39"/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6">
        <f t="shared" si="20"/>
        <v>0</v>
      </c>
      <c r="AJ365" s="37">
        <f t="shared" si="21"/>
        <v>0</v>
      </c>
      <c r="AK365" s="38">
        <f t="shared" si="22"/>
        <v>0</v>
      </c>
    </row>
    <row r="366" spans="2:37">
      <c r="B366" s="39"/>
      <c r="C366" s="39"/>
      <c r="D366" s="39"/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6">
        <f t="shared" si="20"/>
        <v>0</v>
      </c>
      <c r="AJ366" s="37">
        <f t="shared" si="21"/>
        <v>0</v>
      </c>
      <c r="AK366" s="38">
        <f t="shared" si="22"/>
        <v>0</v>
      </c>
    </row>
    <row r="367" spans="2:37">
      <c r="B367" s="39"/>
      <c r="C367" s="39"/>
      <c r="D367" s="39"/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0</v>
      </c>
      <c r="U367" s="35">
        <v>0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0</v>
      </c>
      <c r="AH367" s="35">
        <v>0</v>
      </c>
      <c r="AI367" s="36">
        <f t="shared" ref="AI367:AI430" si="23">SUM(E367:AH367)</f>
        <v>0</v>
      </c>
      <c r="AJ367" s="37">
        <f t="shared" ref="AJ367:AJ430" si="24">IF(AI367=0,0,1)</f>
        <v>0</v>
      </c>
      <c r="AK367" s="38">
        <f t="shared" ref="AK367:AK430" si="25">SUMPRODUCT($E$17:$AH$17,E367:AH367)</f>
        <v>0</v>
      </c>
    </row>
    <row r="368" spans="2:37">
      <c r="B368" s="39"/>
      <c r="C368" s="39"/>
      <c r="D368" s="39"/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0</v>
      </c>
      <c r="AH368" s="35">
        <v>0</v>
      </c>
      <c r="AI368" s="36">
        <f t="shared" si="23"/>
        <v>0</v>
      </c>
      <c r="AJ368" s="37">
        <f t="shared" si="24"/>
        <v>0</v>
      </c>
      <c r="AK368" s="38">
        <f t="shared" si="25"/>
        <v>0</v>
      </c>
    </row>
    <row r="369" spans="2:37">
      <c r="B369" s="39"/>
      <c r="C369" s="39"/>
      <c r="D369" s="39"/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0</v>
      </c>
      <c r="AH369" s="35">
        <v>0</v>
      </c>
      <c r="AI369" s="36">
        <f t="shared" si="23"/>
        <v>0</v>
      </c>
      <c r="AJ369" s="37">
        <f t="shared" si="24"/>
        <v>0</v>
      </c>
      <c r="AK369" s="38">
        <f t="shared" si="25"/>
        <v>0</v>
      </c>
    </row>
    <row r="370" spans="2:37">
      <c r="B370" s="39"/>
      <c r="C370" s="39"/>
      <c r="D370" s="39"/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6">
        <f t="shared" si="23"/>
        <v>0</v>
      </c>
      <c r="AJ370" s="37">
        <f t="shared" si="24"/>
        <v>0</v>
      </c>
      <c r="AK370" s="38">
        <f t="shared" si="25"/>
        <v>0</v>
      </c>
    </row>
    <row r="371" spans="2:37">
      <c r="B371" s="39"/>
      <c r="C371" s="39"/>
      <c r="D371" s="39"/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5">
        <v>0</v>
      </c>
      <c r="AG371" s="35">
        <v>0</v>
      </c>
      <c r="AH371" s="35">
        <v>0</v>
      </c>
      <c r="AI371" s="36">
        <f t="shared" si="23"/>
        <v>0</v>
      </c>
      <c r="AJ371" s="37">
        <f t="shared" si="24"/>
        <v>0</v>
      </c>
      <c r="AK371" s="38">
        <f t="shared" si="25"/>
        <v>0</v>
      </c>
    </row>
    <row r="372" spans="2:37">
      <c r="B372" s="39"/>
      <c r="C372" s="39"/>
      <c r="D372" s="39"/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6">
        <f t="shared" si="23"/>
        <v>0</v>
      </c>
      <c r="AJ372" s="37">
        <f t="shared" si="24"/>
        <v>0</v>
      </c>
      <c r="AK372" s="38">
        <f t="shared" si="25"/>
        <v>0</v>
      </c>
    </row>
    <row r="373" spans="2:37">
      <c r="B373" s="39"/>
      <c r="C373" s="39"/>
      <c r="D373" s="39"/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5">
        <v>0</v>
      </c>
      <c r="AG373" s="35">
        <v>0</v>
      </c>
      <c r="AH373" s="35">
        <v>0</v>
      </c>
      <c r="AI373" s="36">
        <f t="shared" si="23"/>
        <v>0</v>
      </c>
      <c r="AJ373" s="37">
        <f t="shared" si="24"/>
        <v>0</v>
      </c>
      <c r="AK373" s="38">
        <f t="shared" si="25"/>
        <v>0</v>
      </c>
    </row>
    <row r="374" spans="2:37">
      <c r="B374" s="39"/>
      <c r="C374" s="39"/>
      <c r="D374" s="39"/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6">
        <f t="shared" si="23"/>
        <v>0</v>
      </c>
      <c r="AJ374" s="37">
        <f t="shared" si="24"/>
        <v>0</v>
      </c>
      <c r="AK374" s="38">
        <f t="shared" si="25"/>
        <v>0</v>
      </c>
    </row>
    <row r="375" spans="2:37">
      <c r="B375" s="39"/>
      <c r="C375" s="39"/>
      <c r="D375" s="39"/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0</v>
      </c>
      <c r="AH375" s="35">
        <v>0</v>
      </c>
      <c r="AI375" s="36">
        <f t="shared" si="23"/>
        <v>0</v>
      </c>
      <c r="AJ375" s="37">
        <f t="shared" si="24"/>
        <v>0</v>
      </c>
      <c r="AK375" s="38">
        <f t="shared" si="25"/>
        <v>0</v>
      </c>
    </row>
    <row r="376" spans="2:37">
      <c r="B376" s="39"/>
      <c r="C376" s="39"/>
      <c r="D376" s="39"/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6">
        <f t="shared" si="23"/>
        <v>0</v>
      </c>
      <c r="AJ376" s="37">
        <f t="shared" si="24"/>
        <v>0</v>
      </c>
      <c r="AK376" s="38">
        <f t="shared" si="25"/>
        <v>0</v>
      </c>
    </row>
    <row r="377" spans="2:37">
      <c r="B377" s="39"/>
      <c r="C377" s="39"/>
      <c r="D377" s="39"/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0</v>
      </c>
      <c r="V377" s="35">
        <v>0</v>
      </c>
      <c r="W377" s="35">
        <v>0</v>
      </c>
      <c r="X377" s="35">
        <v>0</v>
      </c>
      <c r="Y377" s="35">
        <v>0</v>
      </c>
      <c r="Z377" s="35">
        <v>0</v>
      </c>
      <c r="AA377" s="35">
        <v>0</v>
      </c>
      <c r="AB377" s="35">
        <v>0</v>
      </c>
      <c r="AC377" s="35">
        <v>0</v>
      </c>
      <c r="AD377" s="35">
        <v>0</v>
      </c>
      <c r="AE377" s="35">
        <v>0</v>
      </c>
      <c r="AF377" s="35">
        <v>0</v>
      </c>
      <c r="AG377" s="35">
        <v>0</v>
      </c>
      <c r="AH377" s="35">
        <v>0</v>
      </c>
      <c r="AI377" s="36">
        <f t="shared" si="23"/>
        <v>0</v>
      </c>
      <c r="AJ377" s="37">
        <f t="shared" si="24"/>
        <v>0</v>
      </c>
      <c r="AK377" s="38">
        <f t="shared" si="25"/>
        <v>0</v>
      </c>
    </row>
    <row r="378" spans="2:37">
      <c r="B378" s="39"/>
      <c r="C378" s="39"/>
      <c r="D378" s="39"/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6">
        <f t="shared" si="23"/>
        <v>0</v>
      </c>
      <c r="AJ378" s="37">
        <f t="shared" si="24"/>
        <v>0</v>
      </c>
      <c r="AK378" s="38">
        <f t="shared" si="25"/>
        <v>0</v>
      </c>
    </row>
    <row r="379" spans="2:37">
      <c r="B379" s="39"/>
      <c r="C379" s="39"/>
      <c r="D379" s="39"/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6">
        <f t="shared" si="23"/>
        <v>0</v>
      </c>
      <c r="AJ379" s="37">
        <f t="shared" si="24"/>
        <v>0</v>
      </c>
      <c r="AK379" s="38">
        <f t="shared" si="25"/>
        <v>0</v>
      </c>
    </row>
    <row r="380" spans="2:37">
      <c r="B380" s="39"/>
      <c r="C380" s="39"/>
      <c r="D380" s="39"/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0</v>
      </c>
      <c r="U380" s="35">
        <v>0</v>
      </c>
      <c r="V380" s="35">
        <v>0</v>
      </c>
      <c r="W380" s="35">
        <v>0</v>
      </c>
      <c r="X380" s="35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6">
        <f t="shared" si="23"/>
        <v>0</v>
      </c>
      <c r="AJ380" s="37">
        <f t="shared" si="24"/>
        <v>0</v>
      </c>
      <c r="AK380" s="38">
        <f t="shared" si="25"/>
        <v>0</v>
      </c>
    </row>
    <row r="381" spans="2:37">
      <c r="B381" s="39"/>
      <c r="C381" s="39"/>
      <c r="D381" s="39"/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5">
        <v>0</v>
      </c>
      <c r="W381" s="35">
        <v>0</v>
      </c>
      <c r="X381" s="35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35">
        <v>0</v>
      </c>
      <c r="AF381" s="35">
        <v>0</v>
      </c>
      <c r="AG381" s="35">
        <v>0</v>
      </c>
      <c r="AH381" s="35">
        <v>0</v>
      </c>
      <c r="AI381" s="36">
        <f t="shared" si="23"/>
        <v>0</v>
      </c>
      <c r="AJ381" s="37">
        <f t="shared" si="24"/>
        <v>0</v>
      </c>
      <c r="AK381" s="38">
        <f t="shared" si="25"/>
        <v>0</v>
      </c>
    </row>
    <row r="382" spans="2:37">
      <c r="B382" s="39"/>
      <c r="C382" s="39"/>
      <c r="D382" s="39"/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  <c r="T382" s="35">
        <v>0</v>
      </c>
      <c r="U382" s="35">
        <v>0</v>
      </c>
      <c r="V382" s="35">
        <v>0</v>
      </c>
      <c r="W382" s="35">
        <v>0</v>
      </c>
      <c r="X382" s="35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35">
        <v>0</v>
      </c>
      <c r="AF382" s="35">
        <v>0</v>
      </c>
      <c r="AG382" s="35">
        <v>0</v>
      </c>
      <c r="AH382" s="35">
        <v>0</v>
      </c>
      <c r="AI382" s="36">
        <f t="shared" si="23"/>
        <v>0</v>
      </c>
      <c r="AJ382" s="37">
        <f t="shared" si="24"/>
        <v>0</v>
      </c>
      <c r="AK382" s="38">
        <f t="shared" si="25"/>
        <v>0</v>
      </c>
    </row>
    <row r="383" spans="2:37">
      <c r="B383" s="39"/>
      <c r="C383" s="39"/>
      <c r="D383" s="39"/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6">
        <f t="shared" si="23"/>
        <v>0</v>
      </c>
      <c r="AJ383" s="37">
        <f t="shared" si="24"/>
        <v>0</v>
      </c>
      <c r="AK383" s="38">
        <f t="shared" si="25"/>
        <v>0</v>
      </c>
    </row>
    <row r="384" spans="2:37">
      <c r="B384" s="39"/>
      <c r="C384" s="39"/>
      <c r="D384" s="39"/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0</v>
      </c>
      <c r="AH384" s="35">
        <v>0</v>
      </c>
      <c r="AI384" s="36">
        <f t="shared" si="23"/>
        <v>0</v>
      </c>
      <c r="AJ384" s="37">
        <f t="shared" si="24"/>
        <v>0</v>
      </c>
      <c r="AK384" s="38">
        <f t="shared" si="25"/>
        <v>0</v>
      </c>
    </row>
    <row r="385" spans="2:37">
      <c r="B385" s="39"/>
      <c r="C385" s="39"/>
      <c r="D385" s="39"/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5">
        <v>0</v>
      </c>
      <c r="AG385" s="35">
        <v>0</v>
      </c>
      <c r="AH385" s="35">
        <v>0</v>
      </c>
      <c r="AI385" s="36">
        <f t="shared" si="23"/>
        <v>0</v>
      </c>
      <c r="AJ385" s="37">
        <f t="shared" si="24"/>
        <v>0</v>
      </c>
      <c r="AK385" s="38">
        <f t="shared" si="25"/>
        <v>0</v>
      </c>
    </row>
    <row r="386" spans="2:37">
      <c r="B386" s="39"/>
      <c r="C386" s="39"/>
      <c r="D386" s="39"/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6">
        <f t="shared" si="23"/>
        <v>0</v>
      </c>
      <c r="AJ386" s="37">
        <f t="shared" si="24"/>
        <v>0</v>
      </c>
      <c r="AK386" s="38">
        <f t="shared" si="25"/>
        <v>0</v>
      </c>
    </row>
    <row r="387" spans="2:37">
      <c r="B387" s="39"/>
      <c r="C387" s="39"/>
      <c r="D387" s="39"/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5">
        <v>0</v>
      </c>
      <c r="AG387" s="35">
        <v>0</v>
      </c>
      <c r="AH387" s="35">
        <v>0</v>
      </c>
      <c r="AI387" s="36">
        <f t="shared" si="23"/>
        <v>0</v>
      </c>
      <c r="AJ387" s="37">
        <f t="shared" si="24"/>
        <v>0</v>
      </c>
      <c r="AK387" s="38">
        <f t="shared" si="25"/>
        <v>0</v>
      </c>
    </row>
    <row r="388" spans="2:37">
      <c r="B388" s="39"/>
      <c r="C388" s="39"/>
      <c r="D388" s="39"/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6">
        <f t="shared" si="23"/>
        <v>0</v>
      </c>
      <c r="AJ388" s="37">
        <f t="shared" si="24"/>
        <v>0</v>
      </c>
      <c r="AK388" s="38">
        <f t="shared" si="25"/>
        <v>0</v>
      </c>
    </row>
    <row r="389" spans="2:37">
      <c r="B389" s="39"/>
      <c r="C389" s="39"/>
      <c r="D389" s="39"/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0</v>
      </c>
      <c r="X389" s="35">
        <v>0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5">
        <v>0</v>
      </c>
      <c r="AG389" s="35">
        <v>0</v>
      </c>
      <c r="AH389" s="35">
        <v>0</v>
      </c>
      <c r="AI389" s="36">
        <f t="shared" si="23"/>
        <v>0</v>
      </c>
      <c r="AJ389" s="37">
        <f t="shared" si="24"/>
        <v>0</v>
      </c>
      <c r="AK389" s="38">
        <f t="shared" si="25"/>
        <v>0</v>
      </c>
    </row>
    <row r="390" spans="2:37">
      <c r="B390" s="39"/>
      <c r="C390" s="39"/>
      <c r="D390" s="39"/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0</v>
      </c>
      <c r="AH390" s="35">
        <v>0</v>
      </c>
      <c r="AI390" s="36">
        <f t="shared" si="23"/>
        <v>0</v>
      </c>
      <c r="AJ390" s="37">
        <f t="shared" si="24"/>
        <v>0</v>
      </c>
      <c r="AK390" s="38">
        <f t="shared" si="25"/>
        <v>0</v>
      </c>
    </row>
    <row r="391" spans="2:37">
      <c r="B391" s="39"/>
      <c r="C391" s="39"/>
      <c r="D391" s="39"/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0</v>
      </c>
      <c r="AH391" s="35">
        <v>0</v>
      </c>
      <c r="AI391" s="36">
        <f t="shared" si="23"/>
        <v>0</v>
      </c>
      <c r="AJ391" s="37">
        <f t="shared" si="24"/>
        <v>0</v>
      </c>
      <c r="AK391" s="38">
        <f t="shared" si="25"/>
        <v>0</v>
      </c>
    </row>
    <row r="392" spans="2:37">
      <c r="B392" s="39"/>
      <c r="C392" s="39"/>
      <c r="D392" s="39"/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0</v>
      </c>
      <c r="AH392" s="35">
        <v>0</v>
      </c>
      <c r="AI392" s="36">
        <f t="shared" si="23"/>
        <v>0</v>
      </c>
      <c r="AJ392" s="37">
        <f t="shared" si="24"/>
        <v>0</v>
      </c>
      <c r="AK392" s="38">
        <f t="shared" si="25"/>
        <v>0</v>
      </c>
    </row>
    <row r="393" spans="2:37">
      <c r="B393" s="39"/>
      <c r="C393" s="39"/>
      <c r="D393" s="39"/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6">
        <f t="shared" si="23"/>
        <v>0</v>
      </c>
      <c r="AJ393" s="37">
        <f t="shared" si="24"/>
        <v>0</v>
      </c>
      <c r="AK393" s="38">
        <f t="shared" si="25"/>
        <v>0</v>
      </c>
    </row>
    <row r="394" spans="2:37">
      <c r="B394" s="39"/>
      <c r="C394" s="39"/>
      <c r="D394" s="39"/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6">
        <f t="shared" si="23"/>
        <v>0</v>
      </c>
      <c r="AJ394" s="37">
        <f t="shared" si="24"/>
        <v>0</v>
      </c>
      <c r="AK394" s="38">
        <f t="shared" si="25"/>
        <v>0</v>
      </c>
    </row>
    <row r="395" spans="2:37">
      <c r="B395" s="39"/>
      <c r="C395" s="39"/>
      <c r="D395" s="39"/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6">
        <f t="shared" si="23"/>
        <v>0</v>
      </c>
      <c r="AJ395" s="37">
        <f t="shared" si="24"/>
        <v>0</v>
      </c>
      <c r="AK395" s="38">
        <f t="shared" si="25"/>
        <v>0</v>
      </c>
    </row>
    <row r="396" spans="2:37">
      <c r="B396" s="39"/>
      <c r="C396" s="39"/>
      <c r="D396" s="39"/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6">
        <f t="shared" si="23"/>
        <v>0</v>
      </c>
      <c r="AJ396" s="37">
        <f t="shared" si="24"/>
        <v>0</v>
      </c>
      <c r="AK396" s="38">
        <f t="shared" si="25"/>
        <v>0</v>
      </c>
    </row>
    <row r="397" spans="2:37">
      <c r="B397" s="39"/>
      <c r="C397" s="39"/>
      <c r="D397" s="39"/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6">
        <f t="shared" si="23"/>
        <v>0</v>
      </c>
      <c r="AJ397" s="37">
        <f t="shared" si="24"/>
        <v>0</v>
      </c>
      <c r="AK397" s="38">
        <f t="shared" si="25"/>
        <v>0</v>
      </c>
    </row>
    <row r="398" spans="2:37">
      <c r="B398" s="39"/>
      <c r="C398" s="39"/>
      <c r="D398" s="39"/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6">
        <f t="shared" si="23"/>
        <v>0</v>
      </c>
      <c r="AJ398" s="37">
        <f t="shared" si="24"/>
        <v>0</v>
      </c>
      <c r="AK398" s="38">
        <f t="shared" si="25"/>
        <v>0</v>
      </c>
    </row>
    <row r="399" spans="2:37">
      <c r="B399" s="39"/>
      <c r="C399" s="39"/>
      <c r="D399" s="39"/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5">
        <v>0</v>
      </c>
      <c r="AG399" s="35">
        <v>0</v>
      </c>
      <c r="AH399" s="35">
        <v>0</v>
      </c>
      <c r="AI399" s="36">
        <f t="shared" si="23"/>
        <v>0</v>
      </c>
      <c r="AJ399" s="37">
        <f t="shared" si="24"/>
        <v>0</v>
      </c>
      <c r="AK399" s="38">
        <f t="shared" si="25"/>
        <v>0</v>
      </c>
    </row>
    <row r="400" spans="2:37">
      <c r="B400" s="39"/>
      <c r="C400" s="39"/>
      <c r="D400" s="39"/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6">
        <f t="shared" si="23"/>
        <v>0</v>
      </c>
      <c r="AJ400" s="37">
        <f t="shared" si="24"/>
        <v>0</v>
      </c>
      <c r="AK400" s="38">
        <f t="shared" si="25"/>
        <v>0</v>
      </c>
    </row>
    <row r="401" spans="2:37">
      <c r="B401" s="39"/>
      <c r="C401" s="39"/>
      <c r="D401" s="39"/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6">
        <f t="shared" si="23"/>
        <v>0</v>
      </c>
      <c r="AJ401" s="37">
        <f t="shared" si="24"/>
        <v>0</v>
      </c>
      <c r="AK401" s="38">
        <f t="shared" si="25"/>
        <v>0</v>
      </c>
    </row>
    <row r="402" spans="2:37">
      <c r="B402" s="39"/>
      <c r="C402" s="39"/>
      <c r="D402" s="39"/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0</v>
      </c>
      <c r="AH402" s="35">
        <v>0</v>
      </c>
      <c r="AI402" s="36">
        <f t="shared" si="23"/>
        <v>0</v>
      </c>
      <c r="AJ402" s="37">
        <f t="shared" si="24"/>
        <v>0</v>
      </c>
      <c r="AK402" s="38">
        <f t="shared" si="25"/>
        <v>0</v>
      </c>
    </row>
    <row r="403" spans="2:37">
      <c r="B403" s="39"/>
      <c r="C403" s="39"/>
      <c r="D403" s="39"/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6">
        <f t="shared" si="23"/>
        <v>0</v>
      </c>
      <c r="AJ403" s="37">
        <f t="shared" si="24"/>
        <v>0</v>
      </c>
      <c r="AK403" s="38">
        <f t="shared" si="25"/>
        <v>0</v>
      </c>
    </row>
    <row r="404" spans="2:37">
      <c r="B404" s="39"/>
      <c r="C404" s="39"/>
      <c r="D404" s="39"/>
      <c r="E404" s="35">
        <v>0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5">
        <v>0</v>
      </c>
      <c r="AG404" s="35">
        <v>0</v>
      </c>
      <c r="AH404" s="35">
        <v>0</v>
      </c>
      <c r="AI404" s="36">
        <f t="shared" si="23"/>
        <v>0</v>
      </c>
      <c r="AJ404" s="37">
        <f t="shared" si="24"/>
        <v>0</v>
      </c>
      <c r="AK404" s="38">
        <f t="shared" si="25"/>
        <v>0</v>
      </c>
    </row>
    <row r="405" spans="2:37">
      <c r="B405" s="39"/>
      <c r="C405" s="39"/>
      <c r="D405" s="39"/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0</v>
      </c>
      <c r="AH405" s="35">
        <v>0</v>
      </c>
      <c r="AI405" s="36">
        <f t="shared" si="23"/>
        <v>0</v>
      </c>
      <c r="AJ405" s="37">
        <f t="shared" si="24"/>
        <v>0</v>
      </c>
      <c r="AK405" s="38">
        <f t="shared" si="25"/>
        <v>0</v>
      </c>
    </row>
    <row r="406" spans="2:37">
      <c r="B406" s="39"/>
      <c r="C406" s="39"/>
      <c r="D406" s="39"/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6">
        <f t="shared" si="23"/>
        <v>0</v>
      </c>
      <c r="AJ406" s="37">
        <f t="shared" si="24"/>
        <v>0</v>
      </c>
      <c r="AK406" s="38">
        <f t="shared" si="25"/>
        <v>0</v>
      </c>
    </row>
    <row r="407" spans="2:37">
      <c r="B407" s="39"/>
      <c r="C407" s="39"/>
      <c r="D407" s="39"/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0</v>
      </c>
      <c r="AH407" s="35">
        <v>0</v>
      </c>
      <c r="AI407" s="36">
        <f t="shared" si="23"/>
        <v>0</v>
      </c>
      <c r="AJ407" s="37">
        <f t="shared" si="24"/>
        <v>0</v>
      </c>
      <c r="AK407" s="38">
        <f t="shared" si="25"/>
        <v>0</v>
      </c>
    </row>
    <row r="408" spans="2:37">
      <c r="B408" s="39"/>
      <c r="C408" s="39"/>
      <c r="D408" s="39"/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5">
        <v>0</v>
      </c>
      <c r="AG408" s="35">
        <v>0</v>
      </c>
      <c r="AH408" s="35">
        <v>0</v>
      </c>
      <c r="AI408" s="36">
        <f t="shared" si="23"/>
        <v>0</v>
      </c>
      <c r="AJ408" s="37">
        <f t="shared" si="24"/>
        <v>0</v>
      </c>
      <c r="AK408" s="38">
        <f t="shared" si="25"/>
        <v>0</v>
      </c>
    </row>
    <row r="409" spans="2:37">
      <c r="B409" s="39"/>
      <c r="C409" s="39"/>
      <c r="D409" s="39"/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6">
        <f t="shared" si="23"/>
        <v>0</v>
      </c>
      <c r="AJ409" s="37">
        <f t="shared" si="24"/>
        <v>0</v>
      </c>
      <c r="AK409" s="38">
        <f t="shared" si="25"/>
        <v>0</v>
      </c>
    </row>
    <row r="410" spans="2:37">
      <c r="B410" s="39"/>
      <c r="C410" s="39"/>
      <c r="D410" s="39"/>
      <c r="E410" s="35">
        <v>0</v>
      </c>
      <c r="F410" s="35">
        <v>0</v>
      </c>
      <c r="G410" s="35">
        <v>0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35">
        <v>0</v>
      </c>
      <c r="AF410" s="35">
        <v>0</v>
      </c>
      <c r="AG410" s="35">
        <v>0</v>
      </c>
      <c r="AH410" s="35">
        <v>0</v>
      </c>
      <c r="AI410" s="36">
        <f t="shared" si="23"/>
        <v>0</v>
      </c>
      <c r="AJ410" s="37">
        <f t="shared" si="24"/>
        <v>0</v>
      </c>
      <c r="AK410" s="38">
        <f t="shared" si="25"/>
        <v>0</v>
      </c>
    </row>
    <row r="411" spans="2:37">
      <c r="B411" s="39"/>
      <c r="C411" s="39"/>
      <c r="D411" s="39"/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0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  <c r="T411" s="35">
        <v>0</v>
      </c>
      <c r="U411" s="35">
        <v>0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>
        <v>0</v>
      </c>
      <c r="AB411" s="35">
        <v>0</v>
      </c>
      <c r="AC411" s="35">
        <v>0</v>
      </c>
      <c r="AD411" s="35">
        <v>0</v>
      </c>
      <c r="AE411" s="35">
        <v>0</v>
      </c>
      <c r="AF411" s="35">
        <v>0</v>
      </c>
      <c r="AG411" s="35">
        <v>0</v>
      </c>
      <c r="AH411" s="35">
        <v>0</v>
      </c>
      <c r="AI411" s="36">
        <f t="shared" si="23"/>
        <v>0</v>
      </c>
      <c r="AJ411" s="37">
        <f t="shared" si="24"/>
        <v>0</v>
      </c>
      <c r="AK411" s="38">
        <f t="shared" si="25"/>
        <v>0</v>
      </c>
    </row>
    <row r="412" spans="2:37">
      <c r="B412" s="39"/>
      <c r="C412" s="39"/>
      <c r="D412" s="39"/>
      <c r="E412" s="35">
        <v>0</v>
      </c>
      <c r="F412" s="35">
        <v>0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  <c r="T412" s="35">
        <v>0</v>
      </c>
      <c r="U412" s="35">
        <v>0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>
        <v>0</v>
      </c>
      <c r="AB412" s="35">
        <v>0</v>
      </c>
      <c r="AC412" s="35">
        <v>0</v>
      </c>
      <c r="AD412" s="35">
        <v>0</v>
      </c>
      <c r="AE412" s="35">
        <v>0</v>
      </c>
      <c r="AF412" s="35">
        <v>0</v>
      </c>
      <c r="AG412" s="35">
        <v>0</v>
      </c>
      <c r="AH412" s="35">
        <v>0</v>
      </c>
      <c r="AI412" s="36">
        <f t="shared" si="23"/>
        <v>0</v>
      </c>
      <c r="AJ412" s="37">
        <f t="shared" si="24"/>
        <v>0</v>
      </c>
      <c r="AK412" s="38">
        <f t="shared" si="25"/>
        <v>0</v>
      </c>
    </row>
    <row r="413" spans="2:37">
      <c r="B413" s="39"/>
      <c r="C413" s="39"/>
      <c r="D413" s="39"/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>
        <v>0</v>
      </c>
      <c r="AB413" s="35">
        <v>0</v>
      </c>
      <c r="AC413" s="35">
        <v>0</v>
      </c>
      <c r="AD413" s="35">
        <v>0</v>
      </c>
      <c r="AE413" s="35">
        <v>0</v>
      </c>
      <c r="AF413" s="35">
        <v>0</v>
      </c>
      <c r="AG413" s="35">
        <v>0</v>
      </c>
      <c r="AH413" s="35">
        <v>0</v>
      </c>
      <c r="AI413" s="36">
        <f t="shared" si="23"/>
        <v>0</v>
      </c>
      <c r="AJ413" s="37">
        <f t="shared" si="24"/>
        <v>0</v>
      </c>
      <c r="AK413" s="38">
        <f t="shared" si="25"/>
        <v>0</v>
      </c>
    </row>
    <row r="414" spans="2:37">
      <c r="B414" s="39"/>
      <c r="C414" s="39"/>
      <c r="D414" s="39"/>
      <c r="E414" s="35">
        <v>0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>
        <v>0</v>
      </c>
      <c r="AB414" s="35">
        <v>0</v>
      </c>
      <c r="AC414" s="35">
        <v>0</v>
      </c>
      <c r="AD414" s="35">
        <v>0</v>
      </c>
      <c r="AE414" s="35">
        <v>0</v>
      </c>
      <c r="AF414" s="35">
        <v>0</v>
      </c>
      <c r="AG414" s="35">
        <v>0</v>
      </c>
      <c r="AH414" s="35">
        <v>0</v>
      </c>
      <c r="AI414" s="36">
        <f t="shared" si="23"/>
        <v>0</v>
      </c>
      <c r="AJ414" s="37">
        <f t="shared" si="24"/>
        <v>0</v>
      </c>
      <c r="AK414" s="38">
        <f t="shared" si="25"/>
        <v>0</v>
      </c>
    </row>
    <row r="415" spans="2:37">
      <c r="B415" s="39"/>
      <c r="C415" s="39"/>
      <c r="D415" s="39"/>
      <c r="E415" s="35">
        <v>0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>
        <v>0</v>
      </c>
      <c r="AB415" s="35">
        <v>0</v>
      </c>
      <c r="AC415" s="35">
        <v>0</v>
      </c>
      <c r="AD415" s="35">
        <v>0</v>
      </c>
      <c r="AE415" s="35">
        <v>0</v>
      </c>
      <c r="AF415" s="35">
        <v>0</v>
      </c>
      <c r="AG415" s="35">
        <v>0</v>
      </c>
      <c r="AH415" s="35">
        <v>0</v>
      </c>
      <c r="AI415" s="36">
        <f t="shared" si="23"/>
        <v>0</v>
      </c>
      <c r="AJ415" s="37">
        <f t="shared" si="24"/>
        <v>0</v>
      </c>
      <c r="AK415" s="38">
        <f t="shared" si="25"/>
        <v>0</v>
      </c>
    </row>
    <row r="416" spans="2:37">
      <c r="B416" s="39"/>
      <c r="C416" s="39"/>
      <c r="D416" s="39"/>
      <c r="E416" s="35">
        <v>0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0</v>
      </c>
      <c r="Q416" s="35">
        <v>0</v>
      </c>
      <c r="R416" s="35">
        <v>0</v>
      </c>
      <c r="S416" s="35">
        <v>0</v>
      </c>
      <c r="T416" s="35">
        <v>0</v>
      </c>
      <c r="U416" s="35">
        <v>0</v>
      </c>
      <c r="V416" s="35">
        <v>0</v>
      </c>
      <c r="W416" s="35">
        <v>0</v>
      </c>
      <c r="X416" s="35">
        <v>0</v>
      </c>
      <c r="Y416" s="35">
        <v>0</v>
      </c>
      <c r="Z416" s="35">
        <v>0</v>
      </c>
      <c r="AA416" s="35">
        <v>0</v>
      </c>
      <c r="AB416" s="35">
        <v>0</v>
      </c>
      <c r="AC416" s="35">
        <v>0</v>
      </c>
      <c r="AD416" s="35">
        <v>0</v>
      </c>
      <c r="AE416" s="35">
        <v>0</v>
      </c>
      <c r="AF416" s="35">
        <v>0</v>
      </c>
      <c r="AG416" s="35">
        <v>0</v>
      </c>
      <c r="AH416" s="35">
        <v>0</v>
      </c>
      <c r="AI416" s="36">
        <f t="shared" si="23"/>
        <v>0</v>
      </c>
      <c r="AJ416" s="37">
        <f t="shared" si="24"/>
        <v>0</v>
      </c>
      <c r="AK416" s="38">
        <f t="shared" si="25"/>
        <v>0</v>
      </c>
    </row>
    <row r="417" spans="2:37">
      <c r="B417" s="39"/>
      <c r="C417" s="39"/>
      <c r="D417" s="39"/>
      <c r="E417" s="35">
        <v>0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>
        <v>0</v>
      </c>
      <c r="AB417" s="35">
        <v>0</v>
      </c>
      <c r="AC417" s="35">
        <v>0</v>
      </c>
      <c r="AD417" s="35">
        <v>0</v>
      </c>
      <c r="AE417" s="35">
        <v>0</v>
      </c>
      <c r="AF417" s="35">
        <v>0</v>
      </c>
      <c r="AG417" s="35">
        <v>0</v>
      </c>
      <c r="AH417" s="35">
        <v>0</v>
      </c>
      <c r="AI417" s="36">
        <f t="shared" si="23"/>
        <v>0</v>
      </c>
      <c r="AJ417" s="37">
        <f t="shared" si="24"/>
        <v>0</v>
      </c>
      <c r="AK417" s="38">
        <f t="shared" si="25"/>
        <v>0</v>
      </c>
    </row>
    <row r="418" spans="2:37">
      <c r="B418" s="39"/>
      <c r="C418" s="39"/>
      <c r="D418" s="39"/>
      <c r="E418" s="35">
        <v>0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0</v>
      </c>
      <c r="AF418" s="35">
        <v>0</v>
      </c>
      <c r="AG418" s="35">
        <v>0</v>
      </c>
      <c r="AH418" s="35">
        <v>0</v>
      </c>
      <c r="AI418" s="36">
        <f t="shared" si="23"/>
        <v>0</v>
      </c>
      <c r="AJ418" s="37">
        <f t="shared" si="24"/>
        <v>0</v>
      </c>
      <c r="AK418" s="38">
        <f t="shared" si="25"/>
        <v>0</v>
      </c>
    </row>
    <row r="419" spans="2:37">
      <c r="B419" s="39"/>
      <c r="C419" s="39"/>
      <c r="D419" s="39"/>
      <c r="E419" s="35">
        <v>0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  <c r="T419" s="35">
        <v>0</v>
      </c>
      <c r="U419" s="35">
        <v>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>
        <v>0</v>
      </c>
      <c r="AB419" s="35">
        <v>0</v>
      </c>
      <c r="AC419" s="35">
        <v>0</v>
      </c>
      <c r="AD419" s="35">
        <v>0</v>
      </c>
      <c r="AE419" s="35">
        <v>0</v>
      </c>
      <c r="AF419" s="35">
        <v>0</v>
      </c>
      <c r="AG419" s="35">
        <v>0</v>
      </c>
      <c r="AH419" s="35">
        <v>0</v>
      </c>
      <c r="AI419" s="36">
        <f t="shared" si="23"/>
        <v>0</v>
      </c>
      <c r="AJ419" s="37">
        <f t="shared" si="24"/>
        <v>0</v>
      </c>
      <c r="AK419" s="38">
        <f t="shared" si="25"/>
        <v>0</v>
      </c>
    </row>
    <row r="420" spans="2:37">
      <c r="B420" s="39"/>
      <c r="C420" s="39"/>
      <c r="D420" s="39"/>
      <c r="E420" s="35">
        <v>0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>
        <v>0</v>
      </c>
      <c r="AB420" s="35">
        <v>0</v>
      </c>
      <c r="AC420" s="35">
        <v>0</v>
      </c>
      <c r="AD420" s="35">
        <v>0</v>
      </c>
      <c r="AE420" s="35">
        <v>0</v>
      </c>
      <c r="AF420" s="35">
        <v>0</v>
      </c>
      <c r="AG420" s="35">
        <v>0</v>
      </c>
      <c r="AH420" s="35">
        <v>0</v>
      </c>
      <c r="AI420" s="36">
        <f t="shared" si="23"/>
        <v>0</v>
      </c>
      <c r="AJ420" s="37">
        <f t="shared" si="24"/>
        <v>0</v>
      </c>
      <c r="AK420" s="38">
        <f t="shared" si="25"/>
        <v>0</v>
      </c>
    </row>
    <row r="421" spans="2:37">
      <c r="B421" s="39"/>
      <c r="C421" s="39"/>
      <c r="D421" s="39"/>
      <c r="E421" s="35">
        <v>0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>
        <v>0</v>
      </c>
      <c r="AB421" s="35">
        <v>0</v>
      </c>
      <c r="AC421" s="35">
        <v>0</v>
      </c>
      <c r="AD421" s="35">
        <v>0</v>
      </c>
      <c r="AE421" s="35">
        <v>0</v>
      </c>
      <c r="AF421" s="35">
        <v>0</v>
      </c>
      <c r="AG421" s="35">
        <v>0</v>
      </c>
      <c r="AH421" s="35">
        <v>0</v>
      </c>
      <c r="AI421" s="36">
        <f t="shared" si="23"/>
        <v>0</v>
      </c>
      <c r="AJ421" s="37">
        <f t="shared" si="24"/>
        <v>0</v>
      </c>
      <c r="AK421" s="38">
        <f t="shared" si="25"/>
        <v>0</v>
      </c>
    </row>
    <row r="422" spans="2:37">
      <c r="B422" s="39"/>
      <c r="C422" s="39"/>
      <c r="D422" s="39"/>
      <c r="E422" s="35">
        <v>0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>
        <v>0</v>
      </c>
      <c r="AB422" s="35">
        <v>0</v>
      </c>
      <c r="AC422" s="35">
        <v>0</v>
      </c>
      <c r="AD422" s="35">
        <v>0</v>
      </c>
      <c r="AE422" s="35">
        <v>0</v>
      </c>
      <c r="AF422" s="35">
        <v>0</v>
      </c>
      <c r="AG422" s="35">
        <v>0</v>
      </c>
      <c r="AH422" s="35">
        <v>0</v>
      </c>
      <c r="AI422" s="36">
        <f t="shared" si="23"/>
        <v>0</v>
      </c>
      <c r="AJ422" s="37">
        <f t="shared" si="24"/>
        <v>0</v>
      </c>
      <c r="AK422" s="38">
        <f t="shared" si="25"/>
        <v>0</v>
      </c>
    </row>
    <row r="423" spans="2:37">
      <c r="B423" s="39"/>
      <c r="C423" s="39"/>
      <c r="D423" s="39"/>
      <c r="E423" s="35">
        <v>0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0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0</v>
      </c>
      <c r="U423" s="35">
        <v>0</v>
      </c>
      <c r="V423" s="35">
        <v>0</v>
      </c>
      <c r="W423" s="35">
        <v>0</v>
      </c>
      <c r="X423" s="35">
        <v>0</v>
      </c>
      <c r="Y423" s="35">
        <v>0</v>
      </c>
      <c r="Z423" s="35">
        <v>0</v>
      </c>
      <c r="AA423" s="35">
        <v>0</v>
      </c>
      <c r="AB423" s="35">
        <v>0</v>
      </c>
      <c r="AC423" s="35">
        <v>0</v>
      </c>
      <c r="AD423" s="35">
        <v>0</v>
      </c>
      <c r="AE423" s="35">
        <v>0</v>
      </c>
      <c r="AF423" s="35">
        <v>0</v>
      </c>
      <c r="AG423" s="35">
        <v>0</v>
      </c>
      <c r="AH423" s="35">
        <v>0</v>
      </c>
      <c r="AI423" s="36">
        <f t="shared" si="23"/>
        <v>0</v>
      </c>
      <c r="AJ423" s="37">
        <f t="shared" si="24"/>
        <v>0</v>
      </c>
      <c r="AK423" s="38">
        <f t="shared" si="25"/>
        <v>0</v>
      </c>
    </row>
    <row r="424" spans="2:37">
      <c r="B424" s="39"/>
      <c r="C424" s="63"/>
      <c r="D424" s="39"/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>
        <v>0</v>
      </c>
      <c r="AB424" s="35">
        <v>0</v>
      </c>
      <c r="AC424" s="35">
        <v>0</v>
      </c>
      <c r="AD424" s="35">
        <v>0</v>
      </c>
      <c r="AE424" s="35">
        <v>0</v>
      </c>
      <c r="AF424" s="35">
        <v>0</v>
      </c>
      <c r="AG424" s="35">
        <v>0</v>
      </c>
      <c r="AH424" s="35">
        <v>0</v>
      </c>
      <c r="AI424" s="36">
        <f t="shared" si="23"/>
        <v>0</v>
      </c>
      <c r="AJ424" s="37">
        <f t="shared" si="24"/>
        <v>0</v>
      </c>
      <c r="AK424" s="38">
        <f t="shared" si="25"/>
        <v>0</v>
      </c>
    </row>
    <row r="425" spans="2:37">
      <c r="B425" s="39"/>
      <c r="C425" s="39"/>
      <c r="D425" s="39"/>
      <c r="E425" s="35">
        <v>0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0</v>
      </c>
      <c r="AF425" s="35">
        <v>0</v>
      </c>
      <c r="AG425" s="35">
        <v>0</v>
      </c>
      <c r="AH425" s="35">
        <v>0</v>
      </c>
      <c r="AI425" s="36">
        <f t="shared" si="23"/>
        <v>0</v>
      </c>
      <c r="AJ425" s="37">
        <f t="shared" si="24"/>
        <v>0</v>
      </c>
      <c r="AK425" s="38">
        <f t="shared" si="25"/>
        <v>0</v>
      </c>
    </row>
    <row r="426" spans="2:37">
      <c r="B426" s="39"/>
      <c r="C426" s="39"/>
      <c r="D426" s="39"/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0</v>
      </c>
      <c r="AF426" s="35">
        <v>0</v>
      </c>
      <c r="AG426" s="35">
        <v>0</v>
      </c>
      <c r="AH426" s="35">
        <v>0</v>
      </c>
      <c r="AI426" s="36">
        <f t="shared" si="23"/>
        <v>0</v>
      </c>
      <c r="AJ426" s="37">
        <f t="shared" si="24"/>
        <v>0</v>
      </c>
      <c r="AK426" s="38">
        <f t="shared" si="25"/>
        <v>0</v>
      </c>
    </row>
    <row r="427" spans="2:37">
      <c r="B427" s="39"/>
      <c r="C427" s="39"/>
      <c r="D427" s="39"/>
      <c r="E427" s="35">
        <v>0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0</v>
      </c>
      <c r="U427" s="35">
        <v>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0</v>
      </c>
      <c r="AE427" s="35">
        <v>0</v>
      </c>
      <c r="AF427" s="35">
        <v>0</v>
      </c>
      <c r="AG427" s="35">
        <v>0</v>
      </c>
      <c r="AH427" s="35">
        <v>0</v>
      </c>
      <c r="AI427" s="36">
        <f t="shared" si="23"/>
        <v>0</v>
      </c>
      <c r="AJ427" s="37">
        <f t="shared" si="24"/>
        <v>0</v>
      </c>
      <c r="AK427" s="38">
        <f t="shared" si="25"/>
        <v>0</v>
      </c>
    </row>
    <row r="428" spans="2:37">
      <c r="B428" s="39"/>
      <c r="C428" s="39"/>
      <c r="D428" s="39"/>
      <c r="E428" s="35">
        <v>0</v>
      </c>
      <c r="F428" s="35">
        <v>0</v>
      </c>
      <c r="G428" s="35">
        <v>0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0</v>
      </c>
      <c r="AF428" s="35">
        <v>0</v>
      </c>
      <c r="AG428" s="35">
        <v>0</v>
      </c>
      <c r="AH428" s="35">
        <v>0</v>
      </c>
      <c r="AI428" s="36">
        <f t="shared" si="23"/>
        <v>0</v>
      </c>
      <c r="AJ428" s="37">
        <f t="shared" si="24"/>
        <v>0</v>
      </c>
      <c r="AK428" s="38">
        <f t="shared" si="25"/>
        <v>0</v>
      </c>
    </row>
    <row r="429" spans="2:37">
      <c r="B429" s="39"/>
      <c r="C429" s="39"/>
      <c r="D429" s="39"/>
      <c r="E429" s="35">
        <v>0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0</v>
      </c>
      <c r="AF429" s="35">
        <v>0</v>
      </c>
      <c r="AG429" s="35">
        <v>0</v>
      </c>
      <c r="AH429" s="35">
        <v>0</v>
      </c>
      <c r="AI429" s="36">
        <f t="shared" si="23"/>
        <v>0</v>
      </c>
      <c r="AJ429" s="37">
        <f t="shared" si="24"/>
        <v>0</v>
      </c>
      <c r="AK429" s="38">
        <f t="shared" si="25"/>
        <v>0</v>
      </c>
    </row>
    <row r="430" spans="2:37">
      <c r="B430" s="39"/>
      <c r="C430" s="39"/>
      <c r="D430" s="39"/>
      <c r="E430" s="35">
        <v>0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0</v>
      </c>
      <c r="U430" s="35">
        <v>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0</v>
      </c>
      <c r="AF430" s="35">
        <v>0</v>
      </c>
      <c r="AG430" s="35">
        <v>0</v>
      </c>
      <c r="AH430" s="35">
        <v>0</v>
      </c>
      <c r="AI430" s="36">
        <f t="shared" si="23"/>
        <v>0</v>
      </c>
      <c r="AJ430" s="37">
        <f t="shared" si="24"/>
        <v>0</v>
      </c>
      <c r="AK430" s="38">
        <f t="shared" si="25"/>
        <v>0</v>
      </c>
    </row>
    <row r="431" spans="2:37">
      <c r="B431" s="39"/>
      <c r="C431" s="39"/>
      <c r="D431" s="39"/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0</v>
      </c>
      <c r="AF431" s="35">
        <v>0</v>
      </c>
      <c r="AG431" s="35">
        <v>0</v>
      </c>
      <c r="AH431" s="35">
        <v>0</v>
      </c>
      <c r="AI431" s="36">
        <f t="shared" ref="AI431:AI437" si="26">SUM(E431:AH431)</f>
        <v>0</v>
      </c>
      <c r="AJ431" s="37">
        <f t="shared" ref="AJ431:AJ437" si="27">IF(AI431=0,0,1)</f>
        <v>0</v>
      </c>
      <c r="AK431" s="38">
        <f t="shared" ref="AK431:AK437" si="28">SUMPRODUCT($E$17:$AH$17,E431:AH431)</f>
        <v>0</v>
      </c>
    </row>
    <row r="432" spans="2:37">
      <c r="B432" s="39"/>
      <c r="C432" s="39"/>
      <c r="D432" s="39"/>
      <c r="E432" s="35">
        <v>0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0</v>
      </c>
      <c r="AF432" s="35">
        <v>0</v>
      </c>
      <c r="AG432" s="35">
        <v>0</v>
      </c>
      <c r="AH432" s="35">
        <v>0</v>
      </c>
      <c r="AI432" s="36">
        <f t="shared" si="26"/>
        <v>0</v>
      </c>
      <c r="AJ432" s="37">
        <f t="shared" si="27"/>
        <v>0</v>
      </c>
      <c r="AK432" s="38">
        <f t="shared" si="28"/>
        <v>0</v>
      </c>
    </row>
    <row r="433" spans="1:37">
      <c r="B433" s="39"/>
      <c r="C433" s="39"/>
      <c r="D433" s="39"/>
      <c r="E433" s="35">
        <v>0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0</v>
      </c>
      <c r="AE433" s="35">
        <v>0</v>
      </c>
      <c r="AF433" s="35">
        <v>0</v>
      </c>
      <c r="AG433" s="35">
        <v>0</v>
      </c>
      <c r="AH433" s="35">
        <v>0</v>
      </c>
      <c r="AI433" s="36">
        <f t="shared" si="26"/>
        <v>0</v>
      </c>
      <c r="AJ433" s="37">
        <f t="shared" si="27"/>
        <v>0</v>
      </c>
      <c r="AK433" s="38">
        <f t="shared" si="28"/>
        <v>0</v>
      </c>
    </row>
    <row r="434" spans="1:37">
      <c r="B434" s="39"/>
      <c r="C434" s="39"/>
      <c r="D434" s="39"/>
      <c r="E434" s="35">
        <v>0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0</v>
      </c>
      <c r="AF434" s="35">
        <v>0</v>
      </c>
      <c r="AG434" s="35">
        <v>0</v>
      </c>
      <c r="AH434" s="35">
        <v>0</v>
      </c>
      <c r="AI434" s="36">
        <f t="shared" si="26"/>
        <v>0</v>
      </c>
      <c r="AJ434" s="37">
        <f t="shared" si="27"/>
        <v>0</v>
      </c>
      <c r="AK434" s="38">
        <f t="shared" si="28"/>
        <v>0</v>
      </c>
    </row>
    <row r="435" spans="1:37">
      <c r="B435" s="39"/>
      <c r="C435" s="39"/>
      <c r="D435" s="39"/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0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0</v>
      </c>
      <c r="AF435" s="35">
        <v>0</v>
      </c>
      <c r="AG435" s="35">
        <v>0</v>
      </c>
      <c r="AH435" s="35">
        <v>0</v>
      </c>
      <c r="AI435" s="36">
        <f t="shared" si="26"/>
        <v>0</v>
      </c>
      <c r="AJ435" s="37">
        <f t="shared" si="27"/>
        <v>0</v>
      </c>
      <c r="AK435" s="38">
        <f t="shared" si="28"/>
        <v>0</v>
      </c>
    </row>
    <row r="436" spans="1:37">
      <c r="B436" s="39"/>
      <c r="C436" s="39"/>
      <c r="D436" s="39"/>
      <c r="E436" s="35">
        <v>0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0</v>
      </c>
      <c r="AF436" s="35">
        <v>0</v>
      </c>
      <c r="AG436" s="35">
        <v>0</v>
      </c>
      <c r="AH436" s="35">
        <v>0</v>
      </c>
      <c r="AI436" s="36">
        <f t="shared" si="26"/>
        <v>0</v>
      </c>
      <c r="AJ436" s="37">
        <f t="shared" si="27"/>
        <v>0</v>
      </c>
      <c r="AK436" s="38">
        <f t="shared" si="28"/>
        <v>0</v>
      </c>
    </row>
    <row r="437" spans="1:37">
      <c r="B437" s="39"/>
      <c r="C437" s="39"/>
      <c r="D437" s="39"/>
      <c r="E437" s="35">
        <v>0</v>
      </c>
      <c r="F437" s="35">
        <v>0</v>
      </c>
      <c r="G437" s="35">
        <v>0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  <c r="T437" s="35">
        <v>0</v>
      </c>
      <c r="U437" s="35">
        <v>0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0</v>
      </c>
      <c r="AF437" s="35">
        <v>0</v>
      </c>
      <c r="AG437" s="35">
        <v>0</v>
      </c>
      <c r="AH437" s="35">
        <v>0</v>
      </c>
      <c r="AI437" s="36">
        <f t="shared" si="26"/>
        <v>0</v>
      </c>
      <c r="AJ437" s="37">
        <f t="shared" si="27"/>
        <v>0</v>
      </c>
      <c r="AK437" s="38">
        <f t="shared" si="28"/>
        <v>0</v>
      </c>
    </row>
    <row r="438" spans="1:37">
      <c r="A438" s="3"/>
      <c r="B438" s="39"/>
      <c r="C438" s="39"/>
      <c r="D438" s="39"/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0</v>
      </c>
      <c r="AF438" s="35">
        <v>0</v>
      </c>
      <c r="AG438" s="35">
        <v>0</v>
      </c>
      <c r="AH438" s="35">
        <v>0</v>
      </c>
      <c r="AI438" s="36">
        <f>SUM(E438:AH438)</f>
        <v>0</v>
      </c>
      <c r="AJ438" s="37">
        <f>IF(AI438=0,0,1)</f>
        <v>0</v>
      </c>
      <c r="AK438" s="38">
        <f>SUMPRODUCT($E$17:$AH$17,E438:AH438)</f>
        <v>0</v>
      </c>
    </row>
    <row r="439" spans="1:37">
      <c r="B439" s="39"/>
      <c r="C439" s="39"/>
      <c r="D439" s="39"/>
      <c r="E439" s="35">
        <v>0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0</v>
      </c>
      <c r="N439" s="35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0</v>
      </c>
      <c r="AE439" s="35">
        <v>0</v>
      </c>
      <c r="AF439" s="35">
        <v>0</v>
      </c>
      <c r="AG439" s="35">
        <v>0</v>
      </c>
      <c r="AH439" s="35">
        <v>0</v>
      </c>
      <c r="AI439" s="36">
        <f t="shared" ref="AI439:AI505" si="29">SUM(E439:AH439)</f>
        <v>0</v>
      </c>
      <c r="AJ439" s="37">
        <f t="shared" ref="AJ439:AJ505" si="30">IF(AI439=0,0,1)</f>
        <v>0</v>
      </c>
      <c r="AK439" s="38">
        <f t="shared" ref="AK439:AK505" si="31">SUMPRODUCT($E$17:$AH$17,E439:AH439)</f>
        <v>0</v>
      </c>
    </row>
    <row r="440" spans="1:37">
      <c r="B440" s="39"/>
      <c r="C440" s="39"/>
      <c r="D440" s="39"/>
      <c r="E440" s="35">
        <v>0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0</v>
      </c>
      <c r="AF440" s="35">
        <v>0</v>
      </c>
      <c r="AG440" s="35">
        <v>0</v>
      </c>
      <c r="AH440" s="35">
        <v>0</v>
      </c>
      <c r="AI440" s="36">
        <f t="shared" si="29"/>
        <v>0</v>
      </c>
      <c r="AJ440" s="37">
        <f t="shared" si="30"/>
        <v>0</v>
      </c>
      <c r="AK440" s="38">
        <f t="shared" si="31"/>
        <v>0</v>
      </c>
    </row>
    <row r="441" spans="1:37">
      <c r="B441" s="39"/>
      <c r="C441" s="39"/>
      <c r="D441" s="39"/>
      <c r="E441" s="35">
        <v>0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0</v>
      </c>
      <c r="AF441" s="35">
        <v>0</v>
      </c>
      <c r="AG441" s="35">
        <v>0</v>
      </c>
      <c r="AH441" s="35">
        <v>0</v>
      </c>
      <c r="AI441" s="36">
        <f t="shared" si="29"/>
        <v>0</v>
      </c>
      <c r="AJ441" s="37">
        <f t="shared" si="30"/>
        <v>0</v>
      </c>
      <c r="AK441" s="38">
        <f t="shared" si="31"/>
        <v>0</v>
      </c>
    </row>
    <row r="442" spans="1:37">
      <c r="B442" s="39"/>
      <c r="C442" s="39"/>
      <c r="D442" s="39"/>
      <c r="E442" s="35">
        <v>0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5">
        <v>0</v>
      </c>
      <c r="AH442" s="35">
        <v>0</v>
      </c>
      <c r="AI442" s="36">
        <f t="shared" si="29"/>
        <v>0</v>
      </c>
      <c r="AJ442" s="37">
        <f t="shared" si="30"/>
        <v>0</v>
      </c>
      <c r="AK442" s="38">
        <f t="shared" si="31"/>
        <v>0</v>
      </c>
    </row>
    <row r="443" spans="1:37">
      <c r="B443" s="39"/>
      <c r="C443" s="39"/>
      <c r="D443" s="39"/>
      <c r="E443" s="35">
        <v>0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0</v>
      </c>
      <c r="AF443" s="35">
        <v>0</v>
      </c>
      <c r="AG443" s="35">
        <v>0</v>
      </c>
      <c r="AH443" s="35">
        <v>0</v>
      </c>
      <c r="AI443" s="36">
        <f t="shared" si="29"/>
        <v>0</v>
      </c>
      <c r="AJ443" s="37">
        <f t="shared" si="30"/>
        <v>0</v>
      </c>
      <c r="AK443" s="38">
        <f t="shared" si="31"/>
        <v>0</v>
      </c>
    </row>
    <row r="444" spans="1:37">
      <c r="B444" s="39"/>
      <c r="C444" s="39"/>
      <c r="D444" s="39"/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0</v>
      </c>
      <c r="AF444" s="35">
        <v>0</v>
      </c>
      <c r="AG444" s="35">
        <v>0</v>
      </c>
      <c r="AH444" s="35">
        <v>0</v>
      </c>
      <c r="AI444" s="36">
        <f t="shared" si="29"/>
        <v>0</v>
      </c>
      <c r="AJ444" s="37">
        <f t="shared" si="30"/>
        <v>0</v>
      </c>
      <c r="AK444" s="38">
        <f t="shared" si="31"/>
        <v>0</v>
      </c>
    </row>
    <row r="445" spans="1:37">
      <c r="B445" s="39"/>
      <c r="C445" s="39"/>
      <c r="D445" s="39"/>
      <c r="E445" s="35">
        <v>0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5">
        <v>0</v>
      </c>
      <c r="AG445" s="35">
        <v>0</v>
      </c>
      <c r="AH445" s="35">
        <v>0</v>
      </c>
      <c r="AI445" s="36">
        <f t="shared" si="29"/>
        <v>0</v>
      </c>
      <c r="AJ445" s="37">
        <f t="shared" si="30"/>
        <v>0</v>
      </c>
      <c r="AK445" s="38">
        <f t="shared" si="31"/>
        <v>0</v>
      </c>
    </row>
    <row r="446" spans="1:37">
      <c r="B446" s="39"/>
      <c r="C446" s="39"/>
      <c r="D446" s="39"/>
      <c r="E446" s="35">
        <v>0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0</v>
      </c>
      <c r="AF446" s="35">
        <v>0</v>
      </c>
      <c r="AG446" s="35">
        <v>0</v>
      </c>
      <c r="AH446" s="35">
        <v>0</v>
      </c>
      <c r="AI446" s="36">
        <f t="shared" si="29"/>
        <v>0</v>
      </c>
      <c r="AJ446" s="37">
        <f t="shared" si="30"/>
        <v>0</v>
      </c>
      <c r="AK446" s="38">
        <f t="shared" si="31"/>
        <v>0</v>
      </c>
    </row>
    <row r="447" spans="1:37">
      <c r="B447" s="39"/>
      <c r="C447" s="39"/>
      <c r="D447" s="39"/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0</v>
      </c>
      <c r="AF447" s="35">
        <v>0</v>
      </c>
      <c r="AG447" s="35">
        <v>0</v>
      </c>
      <c r="AH447" s="35">
        <v>0</v>
      </c>
      <c r="AI447" s="36">
        <f t="shared" si="29"/>
        <v>0</v>
      </c>
      <c r="AJ447" s="37">
        <f t="shared" si="30"/>
        <v>0</v>
      </c>
      <c r="AK447" s="38">
        <f t="shared" si="31"/>
        <v>0</v>
      </c>
    </row>
    <row r="448" spans="1:37">
      <c r="B448" s="39"/>
      <c r="C448" s="39"/>
      <c r="D448" s="39"/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>
        <v>0</v>
      </c>
      <c r="R448" s="35">
        <v>0</v>
      </c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0</v>
      </c>
      <c r="AF448" s="35">
        <v>0</v>
      </c>
      <c r="AG448" s="35">
        <v>0</v>
      </c>
      <c r="AH448" s="35">
        <v>0</v>
      </c>
      <c r="AI448" s="36">
        <f t="shared" si="29"/>
        <v>0</v>
      </c>
      <c r="AJ448" s="37">
        <f t="shared" si="30"/>
        <v>0</v>
      </c>
      <c r="AK448" s="38">
        <f t="shared" si="31"/>
        <v>0</v>
      </c>
    </row>
    <row r="449" spans="2:37">
      <c r="B449" s="39"/>
      <c r="C449" s="39"/>
      <c r="D449" s="39"/>
      <c r="E449" s="35">
        <v>0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0</v>
      </c>
      <c r="AF449" s="35">
        <v>0</v>
      </c>
      <c r="AG449" s="35">
        <v>0</v>
      </c>
      <c r="AH449" s="35">
        <v>0</v>
      </c>
      <c r="AI449" s="36">
        <f t="shared" si="29"/>
        <v>0</v>
      </c>
      <c r="AJ449" s="37">
        <f t="shared" si="30"/>
        <v>0</v>
      </c>
      <c r="AK449" s="38">
        <f t="shared" si="31"/>
        <v>0</v>
      </c>
    </row>
    <row r="450" spans="2:37">
      <c r="B450" s="39"/>
      <c r="C450" s="39"/>
      <c r="D450" s="39"/>
      <c r="E450" s="35">
        <v>0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6">
        <f t="shared" si="29"/>
        <v>0</v>
      </c>
      <c r="AJ450" s="37">
        <f t="shared" si="30"/>
        <v>0</v>
      </c>
      <c r="AK450" s="38">
        <f t="shared" si="31"/>
        <v>0</v>
      </c>
    </row>
    <row r="451" spans="2:37">
      <c r="B451" s="39"/>
      <c r="C451" s="39"/>
      <c r="D451" s="39"/>
      <c r="E451" s="35">
        <v>0</v>
      </c>
      <c r="F451" s="35">
        <v>0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  <c r="T451" s="35">
        <v>0</v>
      </c>
      <c r="U451" s="35">
        <v>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0</v>
      </c>
      <c r="AF451" s="35">
        <v>0</v>
      </c>
      <c r="AG451" s="35">
        <v>0</v>
      </c>
      <c r="AH451" s="35">
        <v>0</v>
      </c>
      <c r="AI451" s="36">
        <f t="shared" si="29"/>
        <v>0</v>
      </c>
      <c r="AJ451" s="37">
        <f t="shared" si="30"/>
        <v>0</v>
      </c>
      <c r="AK451" s="38">
        <f t="shared" si="31"/>
        <v>0</v>
      </c>
    </row>
    <row r="452" spans="2:37">
      <c r="B452" s="39"/>
      <c r="C452" s="39"/>
      <c r="D452" s="39"/>
      <c r="E452" s="35">
        <v>0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0</v>
      </c>
      <c r="AF452" s="35">
        <v>0</v>
      </c>
      <c r="AG452" s="35">
        <v>0</v>
      </c>
      <c r="AH452" s="35">
        <v>0</v>
      </c>
      <c r="AI452" s="36">
        <f t="shared" si="29"/>
        <v>0</v>
      </c>
      <c r="AJ452" s="37">
        <f t="shared" si="30"/>
        <v>0</v>
      </c>
      <c r="AK452" s="38">
        <f t="shared" si="31"/>
        <v>0</v>
      </c>
    </row>
    <row r="453" spans="2:37">
      <c r="B453" s="39"/>
      <c r="C453" s="39"/>
      <c r="D453" s="39"/>
      <c r="E453" s="35">
        <v>0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0</v>
      </c>
      <c r="U453" s="35">
        <v>0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0</v>
      </c>
      <c r="AF453" s="35">
        <v>0</v>
      </c>
      <c r="AG453" s="35">
        <v>0</v>
      </c>
      <c r="AH453" s="35">
        <v>0</v>
      </c>
      <c r="AI453" s="36">
        <f t="shared" si="29"/>
        <v>0</v>
      </c>
      <c r="AJ453" s="37">
        <f t="shared" si="30"/>
        <v>0</v>
      </c>
      <c r="AK453" s="38">
        <f t="shared" si="31"/>
        <v>0</v>
      </c>
    </row>
    <row r="454" spans="2:37">
      <c r="B454" s="39"/>
      <c r="C454" s="39"/>
      <c r="D454" s="39"/>
      <c r="E454" s="35">
        <v>0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5">
        <v>0</v>
      </c>
      <c r="AH454" s="35">
        <v>0</v>
      </c>
      <c r="AI454" s="36">
        <f t="shared" si="29"/>
        <v>0</v>
      </c>
      <c r="AJ454" s="37">
        <f t="shared" si="30"/>
        <v>0</v>
      </c>
      <c r="AK454" s="38">
        <f t="shared" si="31"/>
        <v>0</v>
      </c>
    </row>
    <row r="455" spans="2:37">
      <c r="B455" s="39"/>
      <c r="C455" s="39"/>
      <c r="D455" s="39"/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0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0</v>
      </c>
      <c r="AF455" s="35">
        <v>0</v>
      </c>
      <c r="AG455" s="35">
        <v>0</v>
      </c>
      <c r="AH455" s="35">
        <v>0</v>
      </c>
      <c r="AI455" s="36">
        <f t="shared" si="29"/>
        <v>0</v>
      </c>
      <c r="AJ455" s="37">
        <f t="shared" si="30"/>
        <v>0</v>
      </c>
      <c r="AK455" s="38">
        <f t="shared" si="31"/>
        <v>0</v>
      </c>
    </row>
    <row r="456" spans="2:37">
      <c r="B456" s="39"/>
      <c r="C456" s="39"/>
      <c r="D456" s="39"/>
      <c r="E456" s="35">
        <v>0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5">
        <v>0</v>
      </c>
      <c r="AH456" s="35">
        <v>0</v>
      </c>
      <c r="AI456" s="36">
        <f t="shared" si="29"/>
        <v>0</v>
      </c>
      <c r="AJ456" s="37">
        <f t="shared" si="30"/>
        <v>0</v>
      </c>
      <c r="AK456" s="38">
        <f t="shared" si="31"/>
        <v>0</v>
      </c>
    </row>
    <row r="457" spans="2:37">
      <c r="B457" s="39"/>
      <c r="C457" s="39"/>
      <c r="D457" s="39"/>
      <c r="E457" s="35">
        <v>0</v>
      </c>
      <c r="F457" s="35">
        <v>0</v>
      </c>
      <c r="G457" s="35">
        <v>0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0</v>
      </c>
      <c r="AF457" s="35">
        <v>0</v>
      </c>
      <c r="AG457" s="35">
        <v>0</v>
      </c>
      <c r="AH457" s="35">
        <v>0</v>
      </c>
      <c r="AI457" s="36">
        <f t="shared" si="29"/>
        <v>0</v>
      </c>
      <c r="AJ457" s="37">
        <f t="shared" si="30"/>
        <v>0</v>
      </c>
      <c r="AK457" s="38">
        <f t="shared" si="31"/>
        <v>0</v>
      </c>
    </row>
    <row r="458" spans="2:37">
      <c r="B458" s="39"/>
      <c r="C458" s="39"/>
      <c r="D458" s="39"/>
      <c r="E458" s="35">
        <v>0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0</v>
      </c>
      <c r="AF458" s="35">
        <v>0</v>
      </c>
      <c r="AG458" s="35">
        <v>0</v>
      </c>
      <c r="AH458" s="35">
        <v>0</v>
      </c>
      <c r="AI458" s="36">
        <f t="shared" si="29"/>
        <v>0</v>
      </c>
      <c r="AJ458" s="37">
        <f t="shared" si="30"/>
        <v>0</v>
      </c>
      <c r="AK458" s="38">
        <f t="shared" si="31"/>
        <v>0</v>
      </c>
    </row>
    <row r="459" spans="2:37">
      <c r="B459" s="39"/>
      <c r="C459" s="39"/>
      <c r="D459" s="39"/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0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0</v>
      </c>
      <c r="U459" s="35">
        <v>0</v>
      </c>
      <c r="V459" s="35">
        <v>0</v>
      </c>
      <c r="W459" s="35">
        <v>0</v>
      </c>
      <c r="X459" s="35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0</v>
      </c>
      <c r="AF459" s="35">
        <v>0</v>
      </c>
      <c r="AG459" s="35">
        <v>0</v>
      </c>
      <c r="AH459" s="35">
        <v>0</v>
      </c>
      <c r="AI459" s="36">
        <f t="shared" si="29"/>
        <v>0</v>
      </c>
      <c r="AJ459" s="37">
        <f t="shared" si="30"/>
        <v>0</v>
      </c>
      <c r="AK459" s="38">
        <f t="shared" si="31"/>
        <v>0</v>
      </c>
    </row>
    <row r="460" spans="2:37">
      <c r="B460" s="39"/>
      <c r="C460" s="39"/>
      <c r="D460" s="39"/>
      <c r="E460" s="35">
        <v>0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0</v>
      </c>
      <c r="AF460" s="35">
        <v>0</v>
      </c>
      <c r="AG460" s="35">
        <v>0</v>
      </c>
      <c r="AH460" s="35">
        <v>0</v>
      </c>
      <c r="AI460" s="36">
        <f t="shared" si="29"/>
        <v>0</v>
      </c>
      <c r="AJ460" s="37">
        <f t="shared" si="30"/>
        <v>0</v>
      </c>
      <c r="AK460" s="38">
        <f t="shared" si="31"/>
        <v>0</v>
      </c>
    </row>
    <row r="461" spans="2:37">
      <c r="B461" s="39"/>
      <c r="C461" s="39"/>
      <c r="D461" s="39"/>
      <c r="E461" s="35">
        <v>0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0</v>
      </c>
      <c r="AF461" s="35">
        <v>0</v>
      </c>
      <c r="AG461" s="35">
        <v>0</v>
      </c>
      <c r="AH461" s="35">
        <v>0</v>
      </c>
      <c r="AI461" s="36">
        <f t="shared" si="29"/>
        <v>0</v>
      </c>
      <c r="AJ461" s="37">
        <f t="shared" si="30"/>
        <v>0</v>
      </c>
      <c r="AK461" s="38">
        <f t="shared" si="31"/>
        <v>0</v>
      </c>
    </row>
    <row r="462" spans="2:37">
      <c r="B462" s="39"/>
      <c r="C462" s="39"/>
      <c r="D462" s="39"/>
      <c r="E462" s="35">
        <v>0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0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  <c r="T462" s="35">
        <v>0</v>
      </c>
      <c r="U462" s="35">
        <v>0</v>
      </c>
      <c r="V462" s="35">
        <v>0</v>
      </c>
      <c r="W462" s="35">
        <v>0</v>
      </c>
      <c r="X462" s="35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0</v>
      </c>
      <c r="AF462" s="35">
        <v>0</v>
      </c>
      <c r="AG462" s="35">
        <v>0</v>
      </c>
      <c r="AH462" s="35">
        <v>0</v>
      </c>
      <c r="AI462" s="36">
        <f t="shared" si="29"/>
        <v>0</v>
      </c>
      <c r="AJ462" s="37">
        <f t="shared" si="30"/>
        <v>0</v>
      </c>
      <c r="AK462" s="38">
        <f t="shared" si="31"/>
        <v>0</v>
      </c>
    </row>
    <row r="463" spans="2:37">
      <c r="B463" s="39"/>
      <c r="C463" s="39"/>
      <c r="D463" s="39"/>
      <c r="E463" s="35">
        <v>0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0</v>
      </c>
      <c r="AF463" s="35">
        <v>0</v>
      </c>
      <c r="AG463" s="35">
        <v>0</v>
      </c>
      <c r="AH463" s="35">
        <v>0</v>
      </c>
      <c r="AI463" s="36">
        <f t="shared" si="29"/>
        <v>0</v>
      </c>
      <c r="AJ463" s="37">
        <f t="shared" si="30"/>
        <v>0</v>
      </c>
      <c r="AK463" s="38">
        <f t="shared" si="31"/>
        <v>0</v>
      </c>
    </row>
    <row r="464" spans="2:37">
      <c r="B464" s="39"/>
      <c r="C464" s="39"/>
      <c r="D464" s="39"/>
      <c r="E464" s="35">
        <v>0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  <c r="T464" s="35">
        <v>0</v>
      </c>
      <c r="U464" s="35">
        <v>0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0</v>
      </c>
      <c r="AF464" s="35">
        <v>0</v>
      </c>
      <c r="AG464" s="35">
        <v>0</v>
      </c>
      <c r="AH464" s="35">
        <v>0</v>
      </c>
      <c r="AI464" s="36">
        <f t="shared" si="29"/>
        <v>0</v>
      </c>
      <c r="AJ464" s="37">
        <f t="shared" si="30"/>
        <v>0</v>
      </c>
      <c r="AK464" s="38">
        <f t="shared" si="31"/>
        <v>0</v>
      </c>
    </row>
    <row r="465" spans="2:37">
      <c r="B465" s="39"/>
      <c r="C465" s="39"/>
      <c r="D465" s="39"/>
      <c r="E465" s="35">
        <v>0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0</v>
      </c>
      <c r="AF465" s="35">
        <v>0</v>
      </c>
      <c r="AG465" s="35">
        <v>0</v>
      </c>
      <c r="AH465" s="35">
        <v>0</v>
      </c>
      <c r="AI465" s="36">
        <f t="shared" si="29"/>
        <v>0</v>
      </c>
      <c r="AJ465" s="37">
        <f t="shared" si="30"/>
        <v>0</v>
      </c>
      <c r="AK465" s="38">
        <f t="shared" si="31"/>
        <v>0</v>
      </c>
    </row>
    <row r="466" spans="2:37">
      <c r="B466" s="39"/>
      <c r="C466" s="39"/>
      <c r="D466" s="39"/>
      <c r="E466" s="35">
        <v>0</v>
      </c>
      <c r="F466" s="35">
        <v>0</v>
      </c>
      <c r="G466" s="35">
        <v>0</v>
      </c>
      <c r="H466" s="35">
        <v>0</v>
      </c>
      <c r="I466" s="35">
        <v>0</v>
      </c>
      <c r="J466" s="35">
        <v>0</v>
      </c>
      <c r="K466" s="35">
        <v>0</v>
      </c>
      <c r="L466" s="35">
        <v>0</v>
      </c>
      <c r="M466" s="35">
        <v>0</v>
      </c>
      <c r="N466" s="35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  <c r="T466" s="35">
        <v>0</v>
      </c>
      <c r="U466" s="35">
        <v>0</v>
      </c>
      <c r="V466" s="35">
        <v>0</v>
      </c>
      <c r="W466" s="35">
        <v>0</v>
      </c>
      <c r="X466" s="35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0</v>
      </c>
      <c r="AF466" s="35">
        <v>0</v>
      </c>
      <c r="AG466" s="35">
        <v>0</v>
      </c>
      <c r="AH466" s="35">
        <v>0</v>
      </c>
      <c r="AI466" s="36">
        <f t="shared" si="29"/>
        <v>0</v>
      </c>
      <c r="AJ466" s="37">
        <f t="shared" si="30"/>
        <v>0</v>
      </c>
      <c r="AK466" s="38">
        <f t="shared" si="31"/>
        <v>0</v>
      </c>
    </row>
    <row r="467" spans="2:37">
      <c r="B467" s="39"/>
      <c r="C467" s="39"/>
      <c r="D467" s="39"/>
      <c r="E467" s="35">
        <v>0</v>
      </c>
      <c r="F467" s="35">
        <v>0</v>
      </c>
      <c r="G467" s="35">
        <v>0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0</v>
      </c>
      <c r="N467" s="35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0</v>
      </c>
      <c r="AF467" s="35">
        <v>0</v>
      </c>
      <c r="AG467" s="35">
        <v>0</v>
      </c>
      <c r="AH467" s="35">
        <v>0</v>
      </c>
      <c r="AI467" s="36">
        <f t="shared" si="29"/>
        <v>0</v>
      </c>
      <c r="AJ467" s="37">
        <f t="shared" si="30"/>
        <v>0</v>
      </c>
      <c r="AK467" s="38">
        <f t="shared" si="31"/>
        <v>0</v>
      </c>
    </row>
    <row r="468" spans="2:37">
      <c r="B468" s="39"/>
      <c r="C468" s="39"/>
      <c r="D468" s="39"/>
      <c r="E468" s="35">
        <v>0</v>
      </c>
      <c r="F468" s="35">
        <v>0</v>
      </c>
      <c r="G468" s="35">
        <v>0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0</v>
      </c>
      <c r="N468" s="35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0</v>
      </c>
      <c r="AF468" s="35">
        <v>0</v>
      </c>
      <c r="AG468" s="35">
        <v>0</v>
      </c>
      <c r="AH468" s="35">
        <v>0</v>
      </c>
      <c r="AI468" s="36">
        <f t="shared" si="29"/>
        <v>0</v>
      </c>
      <c r="AJ468" s="37">
        <f t="shared" si="30"/>
        <v>0</v>
      </c>
      <c r="AK468" s="38">
        <f t="shared" si="31"/>
        <v>0</v>
      </c>
    </row>
    <row r="469" spans="2:37">
      <c r="B469" s="39"/>
      <c r="C469" s="39"/>
      <c r="D469" s="39"/>
      <c r="E469" s="35">
        <v>0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0</v>
      </c>
      <c r="AF469" s="35">
        <v>0</v>
      </c>
      <c r="AG469" s="35">
        <v>0</v>
      </c>
      <c r="AH469" s="35">
        <v>0</v>
      </c>
      <c r="AI469" s="36">
        <f t="shared" si="29"/>
        <v>0</v>
      </c>
      <c r="AJ469" s="37">
        <f t="shared" si="30"/>
        <v>0</v>
      </c>
      <c r="AK469" s="38">
        <f t="shared" si="31"/>
        <v>0</v>
      </c>
    </row>
    <row r="470" spans="2:37">
      <c r="B470" s="39"/>
      <c r="C470" s="39"/>
      <c r="D470" s="39"/>
      <c r="E470" s="35">
        <v>0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0</v>
      </c>
      <c r="AF470" s="35">
        <v>0</v>
      </c>
      <c r="AG470" s="35">
        <v>0</v>
      </c>
      <c r="AH470" s="35">
        <v>0</v>
      </c>
      <c r="AI470" s="36">
        <f t="shared" si="29"/>
        <v>0</v>
      </c>
      <c r="AJ470" s="37">
        <f t="shared" si="30"/>
        <v>0</v>
      </c>
      <c r="AK470" s="38">
        <f t="shared" si="31"/>
        <v>0</v>
      </c>
    </row>
    <row r="471" spans="2:37">
      <c r="B471" s="39"/>
      <c r="C471" s="39"/>
      <c r="D471" s="39"/>
      <c r="E471" s="35">
        <v>0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0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  <c r="T471" s="35">
        <v>0</v>
      </c>
      <c r="U471" s="35">
        <v>0</v>
      </c>
      <c r="V471" s="35">
        <v>0</v>
      </c>
      <c r="W471" s="35">
        <v>0</v>
      </c>
      <c r="X471" s="35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0</v>
      </c>
      <c r="AF471" s="35">
        <v>0</v>
      </c>
      <c r="AG471" s="35">
        <v>0</v>
      </c>
      <c r="AH471" s="35">
        <v>0</v>
      </c>
      <c r="AI471" s="36">
        <f t="shared" si="29"/>
        <v>0</v>
      </c>
      <c r="AJ471" s="37">
        <f t="shared" si="30"/>
        <v>0</v>
      </c>
      <c r="AK471" s="38">
        <f t="shared" si="31"/>
        <v>0</v>
      </c>
    </row>
    <row r="472" spans="2:37">
      <c r="B472" s="39"/>
      <c r="C472" s="39"/>
      <c r="D472" s="39"/>
      <c r="E472" s="35">
        <v>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0</v>
      </c>
      <c r="N472" s="35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  <c r="T472" s="35">
        <v>0</v>
      </c>
      <c r="U472" s="35">
        <v>0</v>
      </c>
      <c r="V472" s="35">
        <v>0</v>
      </c>
      <c r="W472" s="35">
        <v>0</v>
      </c>
      <c r="X472" s="35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0</v>
      </c>
      <c r="AF472" s="35">
        <v>0</v>
      </c>
      <c r="AG472" s="35">
        <v>0</v>
      </c>
      <c r="AH472" s="35">
        <v>0</v>
      </c>
      <c r="AI472" s="36">
        <f t="shared" si="29"/>
        <v>0</v>
      </c>
      <c r="AJ472" s="37">
        <f t="shared" si="30"/>
        <v>0</v>
      </c>
      <c r="AK472" s="38">
        <f t="shared" si="31"/>
        <v>0</v>
      </c>
    </row>
    <row r="473" spans="2:37">
      <c r="B473" s="39"/>
      <c r="C473" s="39"/>
      <c r="D473" s="39"/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  <c r="T473" s="35">
        <v>0</v>
      </c>
      <c r="U473" s="35">
        <v>0</v>
      </c>
      <c r="V473" s="35">
        <v>0</v>
      </c>
      <c r="W473" s="35">
        <v>0</v>
      </c>
      <c r="X473" s="35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0</v>
      </c>
      <c r="AF473" s="35">
        <v>0</v>
      </c>
      <c r="AG473" s="35">
        <v>0</v>
      </c>
      <c r="AH473" s="35">
        <v>0</v>
      </c>
      <c r="AI473" s="36">
        <f t="shared" si="29"/>
        <v>0</v>
      </c>
      <c r="AJ473" s="37">
        <f t="shared" si="30"/>
        <v>0</v>
      </c>
      <c r="AK473" s="38">
        <f t="shared" si="31"/>
        <v>0</v>
      </c>
    </row>
    <row r="474" spans="2:37">
      <c r="B474" s="39"/>
      <c r="C474" s="39"/>
      <c r="D474" s="39"/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0</v>
      </c>
      <c r="N474" s="35">
        <v>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  <c r="T474" s="35">
        <v>0</v>
      </c>
      <c r="U474" s="35">
        <v>0</v>
      </c>
      <c r="V474" s="35">
        <v>0</v>
      </c>
      <c r="W474" s="35">
        <v>0</v>
      </c>
      <c r="X474" s="35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0</v>
      </c>
      <c r="AF474" s="35">
        <v>0</v>
      </c>
      <c r="AG474" s="35">
        <v>0</v>
      </c>
      <c r="AH474" s="35">
        <v>0</v>
      </c>
      <c r="AI474" s="36">
        <f t="shared" si="29"/>
        <v>0</v>
      </c>
      <c r="AJ474" s="37">
        <f t="shared" si="30"/>
        <v>0</v>
      </c>
      <c r="AK474" s="38">
        <f t="shared" si="31"/>
        <v>0</v>
      </c>
    </row>
    <row r="475" spans="2:37">
      <c r="B475" s="39"/>
      <c r="C475" s="39"/>
      <c r="D475" s="39"/>
      <c r="E475" s="35">
        <v>0</v>
      </c>
      <c r="F475" s="35">
        <v>0</v>
      </c>
      <c r="G475" s="35">
        <v>0</v>
      </c>
      <c r="H475" s="35">
        <v>0</v>
      </c>
      <c r="I475" s="35">
        <v>0</v>
      </c>
      <c r="J475" s="35">
        <v>0</v>
      </c>
      <c r="K475" s="35">
        <v>0</v>
      </c>
      <c r="L475" s="35">
        <v>0</v>
      </c>
      <c r="M475" s="35">
        <v>0</v>
      </c>
      <c r="N475" s="35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0</v>
      </c>
      <c r="AF475" s="35">
        <v>0</v>
      </c>
      <c r="AG475" s="35">
        <v>0</v>
      </c>
      <c r="AH475" s="35">
        <v>0</v>
      </c>
      <c r="AI475" s="36">
        <f t="shared" si="29"/>
        <v>0</v>
      </c>
      <c r="AJ475" s="37">
        <f t="shared" si="30"/>
        <v>0</v>
      </c>
      <c r="AK475" s="38">
        <f t="shared" si="31"/>
        <v>0</v>
      </c>
    </row>
    <row r="476" spans="2:37">
      <c r="B476" s="39"/>
      <c r="C476" s="39"/>
      <c r="D476" s="39"/>
      <c r="E476" s="35">
        <v>0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  <c r="T476" s="35">
        <v>0</v>
      </c>
      <c r="U476" s="35">
        <v>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0</v>
      </c>
      <c r="AF476" s="35">
        <v>0</v>
      </c>
      <c r="AG476" s="35">
        <v>0</v>
      </c>
      <c r="AH476" s="35">
        <v>0</v>
      </c>
      <c r="AI476" s="36">
        <f t="shared" si="29"/>
        <v>0</v>
      </c>
      <c r="AJ476" s="37">
        <f t="shared" si="30"/>
        <v>0</v>
      </c>
      <c r="AK476" s="38">
        <f t="shared" si="31"/>
        <v>0</v>
      </c>
    </row>
    <row r="477" spans="2:37">
      <c r="B477" s="39"/>
      <c r="C477" s="39"/>
      <c r="D477" s="39"/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0</v>
      </c>
      <c r="AF477" s="35">
        <v>0</v>
      </c>
      <c r="AG477" s="35">
        <v>0</v>
      </c>
      <c r="AH477" s="35">
        <v>0</v>
      </c>
      <c r="AI477" s="36">
        <f t="shared" si="29"/>
        <v>0</v>
      </c>
      <c r="AJ477" s="37">
        <f t="shared" si="30"/>
        <v>0</v>
      </c>
      <c r="AK477" s="38">
        <f t="shared" si="31"/>
        <v>0</v>
      </c>
    </row>
    <row r="478" spans="2:37">
      <c r="B478" s="39"/>
      <c r="C478" s="39"/>
      <c r="D478" s="39"/>
      <c r="E478" s="35">
        <v>0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  <c r="T478" s="35">
        <v>0</v>
      </c>
      <c r="U478" s="35">
        <v>0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0</v>
      </c>
      <c r="AF478" s="35">
        <v>0</v>
      </c>
      <c r="AG478" s="35">
        <v>0</v>
      </c>
      <c r="AH478" s="35">
        <v>0</v>
      </c>
      <c r="AI478" s="36">
        <f t="shared" si="29"/>
        <v>0</v>
      </c>
      <c r="AJ478" s="37">
        <f t="shared" si="30"/>
        <v>0</v>
      </c>
      <c r="AK478" s="38">
        <f t="shared" si="31"/>
        <v>0</v>
      </c>
    </row>
    <row r="479" spans="2:37">
      <c r="B479" s="39"/>
      <c r="C479" s="39"/>
      <c r="D479" s="39"/>
      <c r="E479" s="35">
        <v>0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0</v>
      </c>
      <c r="AF479" s="35">
        <v>0</v>
      </c>
      <c r="AG479" s="35">
        <v>0</v>
      </c>
      <c r="AH479" s="35">
        <v>0</v>
      </c>
      <c r="AI479" s="36">
        <f t="shared" si="29"/>
        <v>0</v>
      </c>
      <c r="AJ479" s="37">
        <f t="shared" si="30"/>
        <v>0</v>
      </c>
      <c r="AK479" s="38">
        <f t="shared" si="31"/>
        <v>0</v>
      </c>
    </row>
    <row r="480" spans="2:37">
      <c r="B480" s="39"/>
      <c r="C480" s="39"/>
      <c r="D480" s="39"/>
      <c r="E480" s="35">
        <v>0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0</v>
      </c>
      <c r="AF480" s="35">
        <v>0</v>
      </c>
      <c r="AG480" s="35">
        <v>0</v>
      </c>
      <c r="AH480" s="35">
        <v>0</v>
      </c>
      <c r="AI480" s="36">
        <f t="shared" si="29"/>
        <v>0</v>
      </c>
      <c r="AJ480" s="37">
        <f t="shared" si="30"/>
        <v>0</v>
      </c>
      <c r="AK480" s="38">
        <f t="shared" si="31"/>
        <v>0</v>
      </c>
    </row>
    <row r="481" spans="2:37">
      <c r="B481" s="39"/>
      <c r="C481" s="39"/>
      <c r="D481" s="39"/>
      <c r="E481" s="35">
        <v>0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  <c r="T481" s="35">
        <v>0</v>
      </c>
      <c r="U481" s="35">
        <v>0</v>
      </c>
      <c r="V481" s="35">
        <v>0</v>
      </c>
      <c r="W481" s="35">
        <v>0</v>
      </c>
      <c r="X481" s="35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0</v>
      </c>
      <c r="AF481" s="35">
        <v>0</v>
      </c>
      <c r="AG481" s="35">
        <v>0</v>
      </c>
      <c r="AH481" s="35">
        <v>0</v>
      </c>
      <c r="AI481" s="36">
        <f t="shared" si="29"/>
        <v>0</v>
      </c>
      <c r="AJ481" s="37">
        <f t="shared" si="30"/>
        <v>0</v>
      </c>
      <c r="AK481" s="38">
        <f t="shared" si="31"/>
        <v>0</v>
      </c>
    </row>
    <row r="482" spans="2:37">
      <c r="B482" s="39"/>
      <c r="C482" s="39"/>
      <c r="D482" s="39"/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0</v>
      </c>
      <c r="AF482" s="35">
        <v>0</v>
      </c>
      <c r="AG482" s="35">
        <v>0</v>
      </c>
      <c r="AH482" s="35">
        <v>0</v>
      </c>
      <c r="AI482" s="36">
        <f t="shared" si="29"/>
        <v>0</v>
      </c>
      <c r="AJ482" s="37">
        <f t="shared" si="30"/>
        <v>0</v>
      </c>
      <c r="AK482" s="38">
        <f t="shared" si="31"/>
        <v>0</v>
      </c>
    </row>
    <row r="483" spans="2:37">
      <c r="B483" s="39"/>
      <c r="C483" s="39"/>
      <c r="D483" s="39"/>
      <c r="E483" s="35">
        <v>0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  <c r="T483" s="35">
        <v>0</v>
      </c>
      <c r="U483" s="35">
        <v>0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0</v>
      </c>
      <c r="AF483" s="35">
        <v>0</v>
      </c>
      <c r="AG483" s="35">
        <v>0</v>
      </c>
      <c r="AH483" s="35">
        <v>0</v>
      </c>
      <c r="AI483" s="36">
        <f t="shared" si="29"/>
        <v>0</v>
      </c>
      <c r="AJ483" s="37">
        <f t="shared" si="30"/>
        <v>0</v>
      </c>
      <c r="AK483" s="38">
        <f t="shared" si="31"/>
        <v>0</v>
      </c>
    </row>
    <row r="484" spans="2:37">
      <c r="B484" s="39"/>
      <c r="C484" s="39"/>
      <c r="D484" s="39"/>
      <c r="E484" s="35">
        <v>0</v>
      </c>
      <c r="F484" s="35">
        <v>0</v>
      </c>
      <c r="G484" s="35">
        <v>0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  <c r="T484" s="35">
        <v>0</v>
      </c>
      <c r="U484" s="35">
        <v>0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0</v>
      </c>
      <c r="AF484" s="35">
        <v>0</v>
      </c>
      <c r="AG484" s="35">
        <v>0</v>
      </c>
      <c r="AH484" s="35">
        <v>0</v>
      </c>
      <c r="AI484" s="36">
        <f t="shared" si="29"/>
        <v>0</v>
      </c>
      <c r="AJ484" s="37">
        <f t="shared" si="30"/>
        <v>0</v>
      </c>
      <c r="AK484" s="38">
        <f t="shared" si="31"/>
        <v>0</v>
      </c>
    </row>
    <row r="485" spans="2:37">
      <c r="B485" s="39"/>
      <c r="C485" s="39"/>
      <c r="D485" s="39"/>
      <c r="E485" s="35">
        <v>0</v>
      </c>
      <c r="F485" s="35">
        <v>0</v>
      </c>
      <c r="G485" s="35">
        <v>0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0</v>
      </c>
      <c r="AF485" s="35">
        <v>0</v>
      </c>
      <c r="AG485" s="35">
        <v>0</v>
      </c>
      <c r="AH485" s="35">
        <v>0</v>
      </c>
      <c r="AI485" s="36">
        <f t="shared" si="29"/>
        <v>0</v>
      </c>
      <c r="AJ485" s="37">
        <f t="shared" si="30"/>
        <v>0</v>
      </c>
      <c r="AK485" s="38">
        <f t="shared" si="31"/>
        <v>0</v>
      </c>
    </row>
    <row r="486" spans="2:37">
      <c r="B486" s="39"/>
      <c r="C486" s="39"/>
      <c r="D486" s="39"/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0</v>
      </c>
      <c r="AF486" s="35">
        <v>0</v>
      </c>
      <c r="AG486" s="35">
        <v>0</v>
      </c>
      <c r="AH486" s="35">
        <v>0</v>
      </c>
      <c r="AI486" s="36">
        <f t="shared" si="29"/>
        <v>0</v>
      </c>
      <c r="AJ486" s="37">
        <f t="shared" si="30"/>
        <v>0</v>
      </c>
      <c r="AK486" s="38">
        <f t="shared" si="31"/>
        <v>0</v>
      </c>
    </row>
    <row r="487" spans="2:37">
      <c r="B487" s="39"/>
      <c r="C487" s="39"/>
      <c r="D487" s="39"/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  <c r="T487" s="35">
        <v>0</v>
      </c>
      <c r="U487" s="35">
        <v>0</v>
      </c>
      <c r="V487" s="35">
        <v>0</v>
      </c>
      <c r="W487" s="35">
        <v>0</v>
      </c>
      <c r="X487" s="35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0</v>
      </c>
      <c r="AF487" s="35">
        <v>0</v>
      </c>
      <c r="AG487" s="35">
        <v>0</v>
      </c>
      <c r="AH487" s="35">
        <v>0</v>
      </c>
      <c r="AI487" s="36">
        <f t="shared" si="29"/>
        <v>0</v>
      </c>
      <c r="AJ487" s="37">
        <f t="shared" si="30"/>
        <v>0</v>
      </c>
      <c r="AK487" s="38">
        <f t="shared" si="31"/>
        <v>0</v>
      </c>
    </row>
    <row r="488" spans="2:37">
      <c r="B488" s="39"/>
      <c r="C488" s="39"/>
      <c r="D488" s="39"/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5">
        <v>0</v>
      </c>
      <c r="AG488" s="35">
        <v>0</v>
      </c>
      <c r="AH488" s="35">
        <v>0</v>
      </c>
      <c r="AI488" s="36">
        <f t="shared" si="29"/>
        <v>0</v>
      </c>
      <c r="AJ488" s="37">
        <f t="shared" si="30"/>
        <v>0</v>
      </c>
      <c r="AK488" s="38">
        <f t="shared" si="31"/>
        <v>0</v>
      </c>
    </row>
    <row r="489" spans="2:37">
      <c r="B489" s="39"/>
      <c r="C489" s="39"/>
      <c r="D489" s="39"/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0</v>
      </c>
      <c r="N489" s="35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0</v>
      </c>
      <c r="AF489" s="35">
        <v>0</v>
      </c>
      <c r="AG489" s="35">
        <v>0</v>
      </c>
      <c r="AH489" s="35">
        <v>0</v>
      </c>
      <c r="AI489" s="36">
        <f t="shared" si="29"/>
        <v>0</v>
      </c>
      <c r="AJ489" s="37">
        <f t="shared" si="30"/>
        <v>0</v>
      </c>
      <c r="AK489" s="38">
        <f t="shared" si="31"/>
        <v>0</v>
      </c>
    </row>
    <row r="490" spans="2:37">
      <c r="B490" s="39"/>
      <c r="C490" s="39"/>
      <c r="D490" s="39"/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5">
        <v>0</v>
      </c>
      <c r="AG490" s="35">
        <v>0</v>
      </c>
      <c r="AH490" s="35">
        <v>0</v>
      </c>
      <c r="AI490" s="36">
        <f t="shared" si="29"/>
        <v>0</v>
      </c>
      <c r="AJ490" s="37">
        <f t="shared" si="30"/>
        <v>0</v>
      </c>
      <c r="AK490" s="38">
        <f t="shared" si="31"/>
        <v>0</v>
      </c>
    </row>
    <row r="491" spans="2:37">
      <c r="B491" s="39"/>
      <c r="C491" s="39"/>
      <c r="D491" s="39"/>
      <c r="E491" s="35">
        <v>0</v>
      </c>
      <c r="F491" s="35">
        <v>0</v>
      </c>
      <c r="G491" s="35">
        <v>0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0</v>
      </c>
      <c r="AF491" s="35">
        <v>0</v>
      </c>
      <c r="AG491" s="35">
        <v>0</v>
      </c>
      <c r="AH491" s="35">
        <v>0</v>
      </c>
      <c r="AI491" s="36">
        <f t="shared" si="29"/>
        <v>0</v>
      </c>
      <c r="AJ491" s="37">
        <f t="shared" si="30"/>
        <v>0</v>
      </c>
      <c r="AK491" s="38">
        <f t="shared" si="31"/>
        <v>0</v>
      </c>
    </row>
    <row r="492" spans="2:37">
      <c r="B492" s="39"/>
      <c r="C492" s="39"/>
      <c r="D492" s="39"/>
      <c r="E492" s="35">
        <v>0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5">
        <v>0</v>
      </c>
      <c r="AH492" s="35">
        <v>0</v>
      </c>
      <c r="AI492" s="36">
        <f t="shared" si="29"/>
        <v>0</v>
      </c>
      <c r="AJ492" s="37">
        <f t="shared" si="30"/>
        <v>0</v>
      </c>
      <c r="AK492" s="38">
        <f t="shared" si="31"/>
        <v>0</v>
      </c>
    </row>
    <row r="493" spans="2:37">
      <c r="B493" s="39"/>
      <c r="C493" s="39"/>
      <c r="D493" s="39"/>
      <c r="E493" s="35">
        <v>0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  <c r="T493" s="35">
        <v>0</v>
      </c>
      <c r="U493" s="35">
        <v>0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0</v>
      </c>
      <c r="AF493" s="35">
        <v>0</v>
      </c>
      <c r="AG493" s="35">
        <v>0</v>
      </c>
      <c r="AH493" s="35">
        <v>0</v>
      </c>
      <c r="AI493" s="36">
        <f t="shared" si="29"/>
        <v>0</v>
      </c>
      <c r="AJ493" s="37">
        <f t="shared" si="30"/>
        <v>0</v>
      </c>
      <c r="AK493" s="38">
        <f t="shared" si="31"/>
        <v>0</v>
      </c>
    </row>
    <row r="494" spans="2:37">
      <c r="B494" s="39"/>
      <c r="C494" s="39"/>
      <c r="D494" s="39"/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0</v>
      </c>
      <c r="AF494" s="35">
        <v>0</v>
      </c>
      <c r="AG494" s="35">
        <v>0</v>
      </c>
      <c r="AH494" s="35">
        <v>0</v>
      </c>
      <c r="AI494" s="36">
        <f t="shared" si="29"/>
        <v>0</v>
      </c>
      <c r="AJ494" s="37">
        <f t="shared" si="30"/>
        <v>0</v>
      </c>
      <c r="AK494" s="38">
        <f t="shared" si="31"/>
        <v>0</v>
      </c>
    </row>
    <row r="495" spans="2:37">
      <c r="B495" s="39"/>
      <c r="C495" s="39"/>
      <c r="D495" s="39"/>
      <c r="E495" s="35">
        <v>0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  <c r="T495" s="35">
        <v>0</v>
      </c>
      <c r="U495" s="35">
        <v>0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0</v>
      </c>
      <c r="AF495" s="35">
        <v>0</v>
      </c>
      <c r="AG495" s="35">
        <v>0</v>
      </c>
      <c r="AH495" s="35">
        <v>0</v>
      </c>
      <c r="AI495" s="36">
        <f t="shared" si="29"/>
        <v>0</v>
      </c>
      <c r="AJ495" s="37">
        <f t="shared" si="30"/>
        <v>0</v>
      </c>
      <c r="AK495" s="38">
        <f t="shared" si="31"/>
        <v>0</v>
      </c>
    </row>
    <row r="496" spans="2:37">
      <c r="B496" s="39"/>
      <c r="C496" s="39"/>
      <c r="D496" s="39"/>
      <c r="E496" s="35">
        <v>0</v>
      </c>
      <c r="F496" s="35">
        <v>0</v>
      </c>
      <c r="G496" s="35">
        <v>0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  <c r="T496" s="35">
        <v>0</v>
      </c>
      <c r="U496" s="35">
        <v>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0</v>
      </c>
      <c r="AF496" s="35">
        <v>0</v>
      </c>
      <c r="AG496" s="35">
        <v>0</v>
      </c>
      <c r="AH496" s="35">
        <v>0</v>
      </c>
      <c r="AI496" s="36">
        <f t="shared" si="29"/>
        <v>0</v>
      </c>
      <c r="AJ496" s="37">
        <f t="shared" si="30"/>
        <v>0</v>
      </c>
      <c r="AK496" s="38">
        <f t="shared" si="31"/>
        <v>0</v>
      </c>
    </row>
    <row r="497" spans="2:37">
      <c r="B497" s="39"/>
      <c r="C497" s="39"/>
      <c r="D497" s="39"/>
      <c r="E497" s="35">
        <v>0</v>
      </c>
      <c r="F497" s="35">
        <v>0</v>
      </c>
      <c r="G497" s="35">
        <v>0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0</v>
      </c>
      <c r="AF497" s="35">
        <v>0</v>
      </c>
      <c r="AG497" s="35">
        <v>0</v>
      </c>
      <c r="AH497" s="35">
        <v>0</v>
      </c>
      <c r="AI497" s="36">
        <f t="shared" si="29"/>
        <v>0</v>
      </c>
      <c r="AJ497" s="37">
        <f t="shared" si="30"/>
        <v>0</v>
      </c>
      <c r="AK497" s="38">
        <f t="shared" si="31"/>
        <v>0</v>
      </c>
    </row>
    <row r="498" spans="2:37">
      <c r="B498" s="39"/>
      <c r="C498" s="39"/>
      <c r="D498" s="39"/>
      <c r="E498" s="35">
        <v>0</v>
      </c>
      <c r="F498" s="35">
        <v>0</v>
      </c>
      <c r="G498" s="35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0</v>
      </c>
      <c r="AF498" s="35">
        <v>0</v>
      </c>
      <c r="AG498" s="35">
        <v>0</v>
      </c>
      <c r="AH498" s="35">
        <v>0</v>
      </c>
      <c r="AI498" s="36">
        <f t="shared" si="29"/>
        <v>0</v>
      </c>
      <c r="AJ498" s="37">
        <f t="shared" si="30"/>
        <v>0</v>
      </c>
      <c r="AK498" s="38">
        <f t="shared" si="31"/>
        <v>0</v>
      </c>
    </row>
    <row r="499" spans="2:37">
      <c r="B499" s="39"/>
      <c r="C499" s="39"/>
      <c r="D499" s="39"/>
      <c r="E499" s="35">
        <v>0</v>
      </c>
      <c r="F499" s="35">
        <v>0</v>
      </c>
      <c r="G499" s="35">
        <v>0</v>
      </c>
      <c r="H499" s="35">
        <v>0</v>
      </c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  <c r="T499" s="35">
        <v>0</v>
      </c>
      <c r="U499" s="35">
        <v>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0</v>
      </c>
      <c r="AF499" s="35">
        <v>0</v>
      </c>
      <c r="AG499" s="35">
        <v>0</v>
      </c>
      <c r="AH499" s="35">
        <v>0</v>
      </c>
      <c r="AI499" s="36">
        <f t="shared" si="29"/>
        <v>0</v>
      </c>
      <c r="AJ499" s="37">
        <f t="shared" si="30"/>
        <v>0</v>
      </c>
      <c r="AK499" s="38">
        <f t="shared" si="31"/>
        <v>0</v>
      </c>
    </row>
    <row r="500" spans="2:37">
      <c r="B500" s="39"/>
      <c r="C500" s="39"/>
      <c r="D500" s="39"/>
      <c r="E500" s="35">
        <v>0</v>
      </c>
      <c r="F500" s="35">
        <v>0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6">
        <f t="shared" si="29"/>
        <v>0</v>
      </c>
      <c r="AJ500" s="37">
        <f t="shared" si="30"/>
        <v>0</v>
      </c>
      <c r="AK500" s="38">
        <f t="shared" si="31"/>
        <v>0</v>
      </c>
    </row>
    <row r="501" spans="2:37">
      <c r="B501" s="39"/>
      <c r="C501" s="39"/>
      <c r="D501" s="39"/>
      <c r="E501" s="35">
        <v>0</v>
      </c>
      <c r="F501" s="35">
        <v>0</v>
      </c>
      <c r="G501" s="35">
        <v>0</v>
      </c>
      <c r="H501" s="35">
        <v>0</v>
      </c>
      <c r="I501" s="35">
        <v>0</v>
      </c>
      <c r="J501" s="35">
        <v>0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0</v>
      </c>
      <c r="AF501" s="35">
        <v>0</v>
      </c>
      <c r="AG501" s="35">
        <v>0</v>
      </c>
      <c r="AH501" s="35">
        <v>0</v>
      </c>
      <c r="AI501" s="36">
        <f t="shared" si="29"/>
        <v>0</v>
      </c>
      <c r="AJ501" s="37">
        <f t="shared" si="30"/>
        <v>0</v>
      </c>
      <c r="AK501" s="38">
        <f t="shared" si="31"/>
        <v>0</v>
      </c>
    </row>
    <row r="502" spans="2:37">
      <c r="B502" s="39"/>
      <c r="C502" s="39"/>
      <c r="D502" s="39"/>
      <c r="E502" s="35">
        <v>0</v>
      </c>
      <c r="F502" s="35">
        <v>0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0</v>
      </c>
      <c r="AF502" s="35">
        <v>0</v>
      </c>
      <c r="AG502" s="35">
        <v>0</v>
      </c>
      <c r="AH502" s="35">
        <v>0</v>
      </c>
      <c r="AI502" s="36">
        <f t="shared" si="29"/>
        <v>0</v>
      </c>
      <c r="AJ502" s="37">
        <f t="shared" si="30"/>
        <v>0</v>
      </c>
      <c r="AK502" s="38">
        <f t="shared" si="31"/>
        <v>0</v>
      </c>
    </row>
    <row r="503" spans="2:37">
      <c r="B503" s="39"/>
      <c r="C503" s="39"/>
      <c r="D503" s="39"/>
      <c r="E503" s="35">
        <v>0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  <c r="T503" s="35">
        <v>0</v>
      </c>
      <c r="U503" s="35">
        <v>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5">
        <v>0</v>
      </c>
      <c r="AG503" s="35">
        <v>0</v>
      </c>
      <c r="AH503" s="35">
        <v>0</v>
      </c>
      <c r="AI503" s="36">
        <f t="shared" si="29"/>
        <v>0</v>
      </c>
      <c r="AJ503" s="37">
        <f t="shared" si="30"/>
        <v>0</v>
      </c>
      <c r="AK503" s="38">
        <f t="shared" si="31"/>
        <v>0</v>
      </c>
    </row>
    <row r="504" spans="2:37">
      <c r="B504" s="39"/>
      <c r="C504" s="39"/>
      <c r="D504" s="39"/>
      <c r="E504" s="35">
        <v>0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  <c r="T504" s="35">
        <v>0</v>
      </c>
      <c r="U504" s="35">
        <v>0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0</v>
      </c>
      <c r="AF504" s="35">
        <v>0</v>
      </c>
      <c r="AG504" s="35">
        <v>0</v>
      </c>
      <c r="AH504" s="35">
        <v>0</v>
      </c>
      <c r="AI504" s="36">
        <f t="shared" si="29"/>
        <v>0</v>
      </c>
      <c r="AJ504" s="37">
        <f t="shared" si="30"/>
        <v>0</v>
      </c>
      <c r="AK504" s="38">
        <f t="shared" si="31"/>
        <v>0</v>
      </c>
    </row>
    <row r="505" spans="2:37">
      <c r="B505" s="39"/>
      <c r="C505" s="39"/>
      <c r="D505" s="39"/>
      <c r="E505" s="35">
        <v>0</v>
      </c>
      <c r="F505" s="35">
        <v>0</v>
      </c>
      <c r="G505" s="35">
        <v>0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0</v>
      </c>
      <c r="AF505" s="35">
        <v>0</v>
      </c>
      <c r="AG505" s="35">
        <v>0</v>
      </c>
      <c r="AH505" s="35">
        <v>0</v>
      </c>
      <c r="AI505" s="36">
        <f t="shared" si="29"/>
        <v>0</v>
      </c>
      <c r="AJ505" s="37">
        <f t="shared" si="30"/>
        <v>0</v>
      </c>
      <c r="AK505" s="38">
        <f t="shared" si="31"/>
        <v>0</v>
      </c>
    </row>
    <row r="506" spans="2:37">
      <c r="B506" s="39"/>
      <c r="C506" s="39"/>
      <c r="D506" s="39"/>
      <c r="E506" s="35">
        <v>0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0</v>
      </c>
      <c r="AH506" s="35">
        <v>0</v>
      </c>
      <c r="AI506" s="36">
        <f t="shared" ref="AI506:AI569" si="32">SUM(E506:AH506)</f>
        <v>0</v>
      </c>
      <c r="AJ506" s="37">
        <f t="shared" ref="AJ506:AJ569" si="33">IF(AI506=0,0,1)</f>
        <v>0</v>
      </c>
      <c r="AK506" s="38">
        <f t="shared" ref="AK506:AK569" si="34">SUMPRODUCT($E$17:$AH$17,E506:AH506)</f>
        <v>0</v>
      </c>
    </row>
    <row r="507" spans="2:37">
      <c r="B507" s="39"/>
      <c r="C507" s="39"/>
      <c r="D507" s="39"/>
      <c r="E507" s="35">
        <v>0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0</v>
      </c>
      <c r="AF507" s="35">
        <v>0</v>
      </c>
      <c r="AG507" s="35">
        <v>0</v>
      </c>
      <c r="AH507" s="35">
        <v>0</v>
      </c>
      <c r="AI507" s="36">
        <f t="shared" si="32"/>
        <v>0</v>
      </c>
      <c r="AJ507" s="37">
        <f t="shared" si="33"/>
        <v>0</v>
      </c>
      <c r="AK507" s="38">
        <f t="shared" si="34"/>
        <v>0</v>
      </c>
    </row>
    <row r="508" spans="2:37">
      <c r="B508" s="39"/>
      <c r="C508" s="39"/>
      <c r="D508" s="39"/>
      <c r="E508" s="35">
        <v>0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0</v>
      </c>
      <c r="AE508" s="35">
        <v>0</v>
      </c>
      <c r="AF508" s="35">
        <v>0</v>
      </c>
      <c r="AG508" s="35">
        <v>0</v>
      </c>
      <c r="AH508" s="35">
        <v>0</v>
      </c>
      <c r="AI508" s="36">
        <f t="shared" si="32"/>
        <v>0</v>
      </c>
      <c r="AJ508" s="37">
        <f t="shared" si="33"/>
        <v>0</v>
      </c>
      <c r="AK508" s="38">
        <f t="shared" si="34"/>
        <v>0</v>
      </c>
    </row>
    <row r="509" spans="2:37">
      <c r="B509" s="39"/>
      <c r="C509" s="39"/>
      <c r="D509" s="39"/>
      <c r="E509" s="35">
        <v>0</v>
      </c>
      <c r="F509" s="35">
        <v>0</v>
      </c>
      <c r="G509" s="35">
        <v>0</v>
      </c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0</v>
      </c>
      <c r="AF509" s="35">
        <v>0</v>
      </c>
      <c r="AG509" s="35">
        <v>0</v>
      </c>
      <c r="AH509" s="35">
        <v>0</v>
      </c>
      <c r="AI509" s="36">
        <f t="shared" si="32"/>
        <v>0</v>
      </c>
      <c r="AJ509" s="37">
        <f t="shared" si="33"/>
        <v>0</v>
      </c>
      <c r="AK509" s="38">
        <f t="shared" si="34"/>
        <v>0</v>
      </c>
    </row>
    <row r="510" spans="2:37">
      <c r="B510" s="39"/>
      <c r="C510" s="39"/>
      <c r="D510" s="39"/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  <c r="T510" s="35">
        <v>0</v>
      </c>
      <c r="U510" s="35">
        <v>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0</v>
      </c>
      <c r="AF510" s="35">
        <v>0</v>
      </c>
      <c r="AG510" s="35">
        <v>0</v>
      </c>
      <c r="AH510" s="35">
        <v>0</v>
      </c>
      <c r="AI510" s="36">
        <f t="shared" si="32"/>
        <v>0</v>
      </c>
      <c r="AJ510" s="37">
        <f t="shared" si="33"/>
        <v>0</v>
      </c>
      <c r="AK510" s="38">
        <f t="shared" si="34"/>
        <v>0</v>
      </c>
    </row>
    <row r="511" spans="2:37">
      <c r="B511" s="39"/>
      <c r="C511" s="39"/>
      <c r="D511" s="39"/>
      <c r="E511" s="35">
        <v>0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0</v>
      </c>
      <c r="AE511" s="35">
        <v>0</v>
      </c>
      <c r="AF511" s="35">
        <v>0</v>
      </c>
      <c r="AG511" s="35">
        <v>0</v>
      </c>
      <c r="AH511" s="35">
        <v>0</v>
      </c>
      <c r="AI511" s="36">
        <f t="shared" si="32"/>
        <v>0</v>
      </c>
      <c r="AJ511" s="37">
        <f t="shared" si="33"/>
        <v>0</v>
      </c>
      <c r="AK511" s="38">
        <f t="shared" si="34"/>
        <v>0</v>
      </c>
    </row>
    <row r="512" spans="2:37">
      <c r="B512" s="39"/>
      <c r="C512" s="39"/>
      <c r="D512" s="39"/>
      <c r="E512" s="35">
        <v>0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0</v>
      </c>
      <c r="AE512" s="35">
        <v>0</v>
      </c>
      <c r="AF512" s="35">
        <v>0</v>
      </c>
      <c r="AG512" s="35">
        <v>0</v>
      </c>
      <c r="AH512" s="35">
        <v>0</v>
      </c>
      <c r="AI512" s="36">
        <f t="shared" si="32"/>
        <v>0</v>
      </c>
      <c r="AJ512" s="37">
        <f t="shared" si="33"/>
        <v>0</v>
      </c>
      <c r="AK512" s="38">
        <f t="shared" si="34"/>
        <v>0</v>
      </c>
    </row>
    <row r="513" spans="2:37">
      <c r="B513" s="39"/>
      <c r="C513" s="39"/>
      <c r="D513" s="39"/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0</v>
      </c>
      <c r="AH513" s="35">
        <v>0</v>
      </c>
      <c r="AI513" s="36">
        <f t="shared" si="32"/>
        <v>0</v>
      </c>
      <c r="AJ513" s="37">
        <f t="shared" si="33"/>
        <v>0</v>
      </c>
      <c r="AK513" s="38">
        <f t="shared" si="34"/>
        <v>0</v>
      </c>
    </row>
    <row r="514" spans="2:37">
      <c r="B514" s="39"/>
      <c r="C514" s="39"/>
      <c r="D514" s="39"/>
      <c r="E514" s="35">
        <v>0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0</v>
      </c>
      <c r="AE514" s="35">
        <v>0</v>
      </c>
      <c r="AF514" s="35">
        <v>0</v>
      </c>
      <c r="AG514" s="35">
        <v>0</v>
      </c>
      <c r="AH514" s="35">
        <v>0</v>
      </c>
      <c r="AI514" s="36">
        <f t="shared" si="32"/>
        <v>0</v>
      </c>
      <c r="AJ514" s="37">
        <f t="shared" si="33"/>
        <v>0</v>
      </c>
      <c r="AK514" s="38">
        <f t="shared" si="34"/>
        <v>0</v>
      </c>
    </row>
    <row r="515" spans="2:37">
      <c r="B515" s="39"/>
      <c r="C515" s="39"/>
      <c r="D515" s="39"/>
      <c r="E515" s="35">
        <v>0</v>
      </c>
      <c r="F515" s="35">
        <v>0</v>
      </c>
      <c r="G515" s="35">
        <v>0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0</v>
      </c>
      <c r="AF515" s="35">
        <v>0</v>
      </c>
      <c r="AG515" s="35">
        <v>0</v>
      </c>
      <c r="AH515" s="35">
        <v>0</v>
      </c>
      <c r="AI515" s="36">
        <f t="shared" si="32"/>
        <v>0</v>
      </c>
      <c r="AJ515" s="37">
        <f t="shared" si="33"/>
        <v>0</v>
      </c>
      <c r="AK515" s="38">
        <f t="shared" si="34"/>
        <v>0</v>
      </c>
    </row>
    <row r="516" spans="2:37">
      <c r="B516" s="39"/>
      <c r="C516" s="39"/>
      <c r="D516" s="39"/>
      <c r="E516" s="35">
        <v>0</v>
      </c>
      <c r="F516" s="35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5">
        <v>0</v>
      </c>
      <c r="AG516" s="35">
        <v>0</v>
      </c>
      <c r="AH516" s="35">
        <v>0</v>
      </c>
      <c r="AI516" s="36">
        <f t="shared" si="32"/>
        <v>0</v>
      </c>
      <c r="AJ516" s="37">
        <f t="shared" si="33"/>
        <v>0</v>
      </c>
      <c r="AK516" s="38">
        <f t="shared" si="34"/>
        <v>0</v>
      </c>
    </row>
    <row r="517" spans="2:37">
      <c r="B517" s="39"/>
      <c r="C517" s="39"/>
      <c r="D517" s="39"/>
      <c r="E517" s="35">
        <v>0</v>
      </c>
      <c r="F517" s="35">
        <v>0</v>
      </c>
      <c r="G517" s="35">
        <v>0</v>
      </c>
      <c r="H517" s="35">
        <v>0</v>
      </c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0</v>
      </c>
      <c r="AF517" s="35">
        <v>0</v>
      </c>
      <c r="AG517" s="35">
        <v>0</v>
      </c>
      <c r="AH517" s="35">
        <v>0</v>
      </c>
      <c r="AI517" s="36">
        <f t="shared" si="32"/>
        <v>0</v>
      </c>
      <c r="AJ517" s="37">
        <f t="shared" si="33"/>
        <v>0</v>
      </c>
      <c r="AK517" s="38">
        <f t="shared" si="34"/>
        <v>0</v>
      </c>
    </row>
    <row r="518" spans="2:37">
      <c r="B518" s="39"/>
      <c r="C518" s="39"/>
      <c r="D518" s="39"/>
      <c r="E518" s="35">
        <v>0</v>
      </c>
      <c r="F518" s="35">
        <v>0</v>
      </c>
      <c r="G518" s="35">
        <v>0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5">
        <v>0</v>
      </c>
      <c r="AG518" s="35">
        <v>0</v>
      </c>
      <c r="AH518" s="35">
        <v>0</v>
      </c>
      <c r="AI518" s="36">
        <f t="shared" si="32"/>
        <v>0</v>
      </c>
      <c r="AJ518" s="37">
        <f t="shared" si="33"/>
        <v>0</v>
      </c>
      <c r="AK518" s="38">
        <f t="shared" si="34"/>
        <v>0</v>
      </c>
    </row>
    <row r="519" spans="2:37">
      <c r="B519" s="39"/>
      <c r="C519" s="39"/>
      <c r="D519" s="39"/>
      <c r="E519" s="35">
        <v>0</v>
      </c>
      <c r="F519" s="35">
        <v>0</v>
      </c>
      <c r="G519" s="35">
        <v>0</v>
      </c>
      <c r="H519" s="35">
        <v>0</v>
      </c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  <c r="T519" s="35">
        <v>0</v>
      </c>
      <c r="U519" s="35">
        <v>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0</v>
      </c>
      <c r="AH519" s="35">
        <v>0</v>
      </c>
      <c r="AI519" s="36">
        <f t="shared" si="32"/>
        <v>0</v>
      </c>
      <c r="AJ519" s="37">
        <f t="shared" si="33"/>
        <v>0</v>
      </c>
      <c r="AK519" s="38">
        <f t="shared" si="34"/>
        <v>0</v>
      </c>
    </row>
    <row r="520" spans="2:37">
      <c r="B520" s="39"/>
      <c r="C520" s="39"/>
      <c r="D520" s="39"/>
      <c r="E520" s="35">
        <v>0</v>
      </c>
      <c r="F520" s="35">
        <v>0</v>
      </c>
      <c r="G520" s="35">
        <v>0</v>
      </c>
      <c r="H520" s="35">
        <v>0</v>
      </c>
      <c r="I520" s="35">
        <v>0</v>
      </c>
      <c r="J520" s="35">
        <v>0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0</v>
      </c>
      <c r="AF520" s="35">
        <v>0</v>
      </c>
      <c r="AG520" s="35">
        <v>0</v>
      </c>
      <c r="AH520" s="35">
        <v>0</v>
      </c>
      <c r="AI520" s="36">
        <f t="shared" si="32"/>
        <v>0</v>
      </c>
      <c r="AJ520" s="37">
        <f t="shared" si="33"/>
        <v>0</v>
      </c>
      <c r="AK520" s="38">
        <f t="shared" si="34"/>
        <v>0</v>
      </c>
    </row>
    <row r="521" spans="2:37">
      <c r="B521" s="39"/>
      <c r="C521" s="39"/>
      <c r="D521" s="39"/>
      <c r="E521" s="35">
        <v>0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6">
        <f t="shared" si="32"/>
        <v>0</v>
      </c>
      <c r="AJ521" s="37">
        <f t="shared" si="33"/>
        <v>0</v>
      </c>
      <c r="AK521" s="38">
        <f t="shared" si="34"/>
        <v>0</v>
      </c>
    </row>
    <row r="522" spans="2:37">
      <c r="B522" s="39"/>
      <c r="C522" s="39"/>
      <c r="D522" s="39"/>
      <c r="E522" s="35">
        <v>0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6">
        <f t="shared" si="32"/>
        <v>0</v>
      </c>
      <c r="AJ522" s="37">
        <f t="shared" si="33"/>
        <v>0</v>
      </c>
      <c r="AK522" s="38">
        <f t="shared" si="34"/>
        <v>0</v>
      </c>
    </row>
    <row r="523" spans="2:37">
      <c r="B523" s="39"/>
      <c r="C523" s="39"/>
      <c r="D523" s="39"/>
      <c r="E523" s="35">
        <v>0</v>
      </c>
      <c r="F523" s="35">
        <v>0</v>
      </c>
      <c r="G523" s="35">
        <v>0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0</v>
      </c>
      <c r="AF523" s="35">
        <v>0</v>
      </c>
      <c r="AG523" s="35">
        <v>0</v>
      </c>
      <c r="AH523" s="35">
        <v>0</v>
      </c>
      <c r="AI523" s="36">
        <f t="shared" si="32"/>
        <v>0</v>
      </c>
      <c r="AJ523" s="37">
        <f t="shared" si="33"/>
        <v>0</v>
      </c>
      <c r="AK523" s="38">
        <f t="shared" si="34"/>
        <v>0</v>
      </c>
    </row>
    <row r="524" spans="2:37">
      <c r="B524" s="39"/>
      <c r="C524" s="39"/>
      <c r="D524" s="39"/>
      <c r="E524" s="35">
        <v>0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0</v>
      </c>
      <c r="AF524" s="35">
        <v>0</v>
      </c>
      <c r="AG524" s="35">
        <v>0</v>
      </c>
      <c r="AH524" s="35">
        <v>0</v>
      </c>
      <c r="AI524" s="36">
        <f t="shared" si="32"/>
        <v>0</v>
      </c>
      <c r="AJ524" s="37">
        <f t="shared" si="33"/>
        <v>0</v>
      </c>
      <c r="AK524" s="38">
        <f t="shared" si="34"/>
        <v>0</v>
      </c>
    </row>
    <row r="525" spans="2:37">
      <c r="B525" s="39"/>
      <c r="C525" s="39"/>
      <c r="D525" s="39"/>
      <c r="E525" s="35">
        <v>0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0</v>
      </c>
      <c r="AF525" s="35">
        <v>0</v>
      </c>
      <c r="AG525" s="35">
        <v>0</v>
      </c>
      <c r="AH525" s="35">
        <v>0</v>
      </c>
      <c r="AI525" s="36">
        <f t="shared" si="32"/>
        <v>0</v>
      </c>
      <c r="AJ525" s="37">
        <f t="shared" si="33"/>
        <v>0</v>
      </c>
      <c r="AK525" s="38">
        <f t="shared" si="34"/>
        <v>0</v>
      </c>
    </row>
    <row r="526" spans="2:37">
      <c r="B526" s="39"/>
      <c r="C526" s="39"/>
      <c r="D526" s="39"/>
      <c r="E526" s="35">
        <v>0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0</v>
      </c>
      <c r="AF526" s="35">
        <v>0</v>
      </c>
      <c r="AG526" s="35">
        <v>0</v>
      </c>
      <c r="AH526" s="35">
        <v>0</v>
      </c>
      <c r="AI526" s="36">
        <f t="shared" si="32"/>
        <v>0</v>
      </c>
      <c r="AJ526" s="37">
        <f t="shared" si="33"/>
        <v>0</v>
      </c>
      <c r="AK526" s="38">
        <f t="shared" si="34"/>
        <v>0</v>
      </c>
    </row>
    <row r="527" spans="2:37">
      <c r="B527" s="39"/>
      <c r="C527" s="39"/>
      <c r="D527" s="39"/>
      <c r="E527" s="35">
        <v>0</v>
      </c>
      <c r="F527" s="35">
        <v>0</v>
      </c>
      <c r="G527" s="35">
        <v>0</v>
      </c>
      <c r="H527" s="35">
        <v>0</v>
      </c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0</v>
      </c>
      <c r="AF527" s="35">
        <v>0</v>
      </c>
      <c r="AG527" s="35">
        <v>0</v>
      </c>
      <c r="AH527" s="35">
        <v>0</v>
      </c>
      <c r="AI527" s="36">
        <f t="shared" si="32"/>
        <v>0</v>
      </c>
      <c r="AJ527" s="37">
        <f t="shared" si="33"/>
        <v>0</v>
      </c>
      <c r="AK527" s="38">
        <f t="shared" si="34"/>
        <v>0</v>
      </c>
    </row>
    <row r="528" spans="2:37">
      <c r="B528" s="39"/>
      <c r="C528" s="39"/>
      <c r="D528" s="39"/>
      <c r="E528" s="35">
        <v>0</v>
      </c>
      <c r="F528" s="35">
        <v>0</v>
      </c>
      <c r="G528" s="35">
        <v>0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5">
        <v>0</v>
      </c>
      <c r="AG528" s="35">
        <v>0</v>
      </c>
      <c r="AH528" s="35">
        <v>0</v>
      </c>
      <c r="AI528" s="36">
        <f t="shared" si="32"/>
        <v>0</v>
      </c>
      <c r="AJ528" s="37">
        <f t="shared" si="33"/>
        <v>0</v>
      </c>
      <c r="AK528" s="38">
        <f t="shared" si="34"/>
        <v>0</v>
      </c>
    </row>
    <row r="529" spans="2:37">
      <c r="B529" s="39"/>
      <c r="C529" s="39"/>
      <c r="D529" s="39"/>
      <c r="E529" s="35">
        <v>0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0</v>
      </c>
      <c r="AE529" s="35">
        <v>0</v>
      </c>
      <c r="AF529" s="35">
        <v>0</v>
      </c>
      <c r="AG529" s="35">
        <v>0</v>
      </c>
      <c r="AH529" s="35">
        <v>0</v>
      </c>
      <c r="AI529" s="36">
        <f t="shared" si="32"/>
        <v>0</v>
      </c>
      <c r="AJ529" s="37">
        <f t="shared" si="33"/>
        <v>0</v>
      </c>
      <c r="AK529" s="38">
        <f t="shared" si="34"/>
        <v>0</v>
      </c>
    </row>
    <row r="530" spans="2:37">
      <c r="B530" s="39"/>
      <c r="C530" s="39"/>
      <c r="D530" s="39"/>
      <c r="E530" s="35">
        <v>0</v>
      </c>
      <c r="F530" s="35">
        <v>0</v>
      </c>
      <c r="G530" s="35">
        <v>0</v>
      </c>
      <c r="H530" s="35">
        <v>0</v>
      </c>
      <c r="I530" s="35">
        <v>0</v>
      </c>
      <c r="J530" s="35">
        <v>0</v>
      </c>
      <c r="K530" s="35">
        <v>0</v>
      </c>
      <c r="L530" s="35">
        <v>0</v>
      </c>
      <c r="M530" s="35">
        <v>0</v>
      </c>
      <c r="N530" s="35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0</v>
      </c>
      <c r="AF530" s="35">
        <v>0</v>
      </c>
      <c r="AG530" s="35">
        <v>0</v>
      </c>
      <c r="AH530" s="35">
        <v>0</v>
      </c>
      <c r="AI530" s="36">
        <f t="shared" si="32"/>
        <v>0</v>
      </c>
      <c r="AJ530" s="37">
        <f t="shared" si="33"/>
        <v>0</v>
      </c>
      <c r="AK530" s="38">
        <f t="shared" si="34"/>
        <v>0</v>
      </c>
    </row>
    <row r="531" spans="2:37">
      <c r="B531" s="39"/>
      <c r="C531" s="39"/>
      <c r="D531" s="39"/>
      <c r="E531" s="35">
        <v>0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35">
        <v>0</v>
      </c>
      <c r="AF531" s="35">
        <v>0</v>
      </c>
      <c r="AG531" s="35">
        <v>0</v>
      </c>
      <c r="AH531" s="35">
        <v>0</v>
      </c>
      <c r="AI531" s="36">
        <f t="shared" si="32"/>
        <v>0</v>
      </c>
      <c r="AJ531" s="37">
        <f t="shared" si="33"/>
        <v>0</v>
      </c>
      <c r="AK531" s="38">
        <f t="shared" si="34"/>
        <v>0</v>
      </c>
    </row>
    <row r="532" spans="2:37">
      <c r="B532" s="39"/>
      <c r="C532" s="39"/>
      <c r="D532" s="39"/>
      <c r="E532" s="35">
        <v>0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0</v>
      </c>
      <c r="AE532" s="35">
        <v>0</v>
      </c>
      <c r="AF532" s="35">
        <v>0</v>
      </c>
      <c r="AG532" s="35">
        <v>0</v>
      </c>
      <c r="AH532" s="35">
        <v>0</v>
      </c>
      <c r="AI532" s="36">
        <f t="shared" si="32"/>
        <v>0</v>
      </c>
      <c r="AJ532" s="37">
        <f t="shared" si="33"/>
        <v>0</v>
      </c>
      <c r="AK532" s="38">
        <f t="shared" si="34"/>
        <v>0</v>
      </c>
    </row>
    <row r="533" spans="2:37">
      <c r="B533" s="39"/>
      <c r="C533" s="39"/>
      <c r="D533" s="39"/>
      <c r="E533" s="35">
        <v>0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5">
        <v>0</v>
      </c>
      <c r="AG533" s="35">
        <v>0</v>
      </c>
      <c r="AH533" s="35">
        <v>0</v>
      </c>
      <c r="AI533" s="36">
        <f t="shared" si="32"/>
        <v>0</v>
      </c>
      <c r="AJ533" s="37">
        <f t="shared" si="33"/>
        <v>0</v>
      </c>
      <c r="AK533" s="38">
        <f t="shared" si="34"/>
        <v>0</v>
      </c>
    </row>
    <row r="534" spans="2:37">
      <c r="B534" s="39"/>
      <c r="C534" s="39"/>
      <c r="D534" s="39"/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0</v>
      </c>
      <c r="AE534" s="35">
        <v>0</v>
      </c>
      <c r="AF534" s="35">
        <v>0</v>
      </c>
      <c r="AG534" s="35">
        <v>0</v>
      </c>
      <c r="AH534" s="35">
        <v>0</v>
      </c>
      <c r="AI534" s="36">
        <f t="shared" si="32"/>
        <v>0</v>
      </c>
      <c r="AJ534" s="37">
        <f t="shared" si="33"/>
        <v>0</v>
      </c>
      <c r="AK534" s="38">
        <f t="shared" si="34"/>
        <v>0</v>
      </c>
    </row>
    <row r="535" spans="2:37">
      <c r="B535" s="39"/>
      <c r="C535" s="39"/>
      <c r="D535" s="39"/>
      <c r="E535" s="35">
        <v>0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  <c r="T535" s="35">
        <v>0</v>
      </c>
      <c r="U535" s="35">
        <v>0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0</v>
      </c>
      <c r="AE535" s="35">
        <v>0</v>
      </c>
      <c r="AF535" s="35">
        <v>0</v>
      </c>
      <c r="AG535" s="35">
        <v>0</v>
      </c>
      <c r="AH535" s="35">
        <v>0</v>
      </c>
      <c r="AI535" s="36">
        <f t="shared" si="32"/>
        <v>0</v>
      </c>
      <c r="AJ535" s="37">
        <f t="shared" si="33"/>
        <v>0</v>
      </c>
      <c r="AK535" s="38">
        <f t="shared" si="34"/>
        <v>0</v>
      </c>
    </row>
    <row r="536" spans="2:37">
      <c r="B536" s="39"/>
      <c r="C536" s="39"/>
      <c r="D536" s="39"/>
      <c r="E536" s="35">
        <v>0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  <c r="T536" s="35">
        <v>0</v>
      </c>
      <c r="U536" s="35">
        <v>0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0</v>
      </c>
      <c r="AE536" s="35">
        <v>0</v>
      </c>
      <c r="AF536" s="35">
        <v>0</v>
      </c>
      <c r="AG536" s="35">
        <v>0</v>
      </c>
      <c r="AH536" s="35">
        <v>0</v>
      </c>
      <c r="AI536" s="36">
        <f t="shared" si="32"/>
        <v>0</v>
      </c>
      <c r="AJ536" s="37">
        <f t="shared" si="33"/>
        <v>0</v>
      </c>
      <c r="AK536" s="38">
        <f t="shared" si="34"/>
        <v>0</v>
      </c>
    </row>
    <row r="537" spans="2:37">
      <c r="B537" s="39"/>
      <c r="C537" s="39"/>
      <c r="D537" s="39"/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6">
        <f t="shared" si="32"/>
        <v>0</v>
      </c>
      <c r="AJ537" s="37">
        <f t="shared" si="33"/>
        <v>0</v>
      </c>
      <c r="AK537" s="38">
        <f t="shared" si="34"/>
        <v>0</v>
      </c>
    </row>
    <row r="538" spans="2:37">
      <c r="B538" s="39"/>
      <c r="C538" s="39"/>
      <c r="D538" s="39"/>
      <c r="E538" s="35">
        <v>0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  <c r="T538" s="35">
        <v>0</v>
      </c>
      <c r="U538" s="35">
        <v>0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0</v>
      </c>
      <c r="AE538" s="35">
        <v>0</v>
      </c>
      <c r="AF538" s="35">
        <v>0</v>
      </c>
      <c r="AG538" s="35">
        <v>0</v>
      </c>
      <c r="AH538" s="35">
        <v>0</v>
      </c>
      <c r="AI538" s="36">
        <f t="shared" si="32"/>
        <v>0</v>
      </c>
      <c r="AJ538" s="37">
        <f t="shared" si="33"/>
        <v>0</v>
      </c>
      <c r="AK538" s="38">
        <f t="shared" si="34"/>
        <v>0</v>
      </c>
    </row>
    <row r="539" spans="2:37">
      <c r="B539" s="39"/>
      <c r="C539" s="39"/>
      <c r="D539" s="39"/>
      <c r="E539" s="35">
        <v>0</v>
      </c>
      <c r="F539" s="35">
        <v>0</v>
      </c>
      <c r="G539" s="35">
        <v>0</v>
      </c>
      <c r="H539" s="35">
        <v>0</v>
      </c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0</v>
      </c>
      <c r="AE539" s="35">
        <v>0</v>
      </c>
      <c r="AF539" s="35">
        <v>0</v>
      </c>
      <c r="AG539" s="35">
        <v>0</v>
      </c>
      <c r="AH539" s="35">
        <v>0</v>
      </c>
      <c r="AI539" s="36">
        <f t="shared" si="32"/>
        <v>0</v>
      </c>
      <c r="AJ539" s="37">
        <f t="shared" si="33"/>
        <v>0</v>
      </c>
      <c r="AK539" s="38">
        <f t="shared" si="34"/>
        <v>0</v>
      </c>
    </row>
    <row r="540" spans="2:37">
      <c r="B540" s="39"/>
      <c r="C540" s="39"/>
      <c r="D540" s="39"/>
      <c r="E540" s="35">
        <v>0</v>
      </c>
      <c r="F540" s="35">
        <v>0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0</v>
      </c>
      <c r="AH540" s="35">
        <v>0</v>
      </c>
      <c r="AI540" s="36">
        <f t="shared" si="32"/>
        <v>0</v>
      </c>
      <c r="AJ540" s="37">
        <f t="shared" si="33"/>
        <v>0</v>
      </c>
      <c r="AK540" s="38">
        <f t="shared" si="34"/>
        <v>0</v>
      </c>
    </row>
    <row r="541" spans="2:37">
      <c r="B541" s="39"/>
      <c r="C541" s="39"/>
      <c r="D541" s="39"/>
      <c r="E541" s="35">
        <v>0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0</v>
      </c>
      <c r="AE541" s="35">
        <v>0</v>
      </c>
      <c r="AF541" s="35">
        <v>0</v>
      </c>
      <c r="AG541" s="35">
        <v>0</v>
      </c>
      <c r="AH541" s="35">
        <v>0</v>
      </c>
      <c r="AI541" s="36">
        <f t="shared" si="32"/>
        <v>0</v>
      </c>
      <c r="AJ541" s="37">
        <f t="shared" si="33"/>
        <v>0</v>
      </c>
      <c r="AK541" s="38">
        <f t="shared" si="34"/>
        <v>0</v>
      </c>
    </row>
    <row r="542" spans="2:37">
      <c r="B542" s="39"/>
      <c r="C542" s="39"/>
      <c r="D542" s="39"/>
      <c r="E542" s="35">
        <v>0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6">
        <f t="shared" si="32"/>
        <v>0</v>
      </c>
      <c r="AJ542" s="37">
        <f t="shared" si="33"/>
        <v>0</v>
      </c>
      <c r="AK542" s="38">
        <f t="shared" si="34"/>
        <v>0</v>
      </c>
    </row>
    <row r="543" spans="2:37">
      <c r="B543" s="39"/>
      <c r="C543" s="39"/>
      <c r="D543" s="39"/>
      <c r="E543" s="35">
        <v>0</v>
      </c>
      <c r="F543" s="35">
        <v>0</v>
      </c>
      <c r="G543" s="35">
        <v>0</v>
      </c>
      <c r="H543" s="35">
        <v>0</v>
      </c>
      <c r="I543" s="35">
        <v>0</v>
      </c>
      <c r="J543" s="35">
        <v>0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0</v>
      </c>
      <c r="AE543" s="35">
        <v>0</v>
      </c>
      <c r="AF543" s="35">
        <v>0</v>
      </c>
      <c r="AG543" s="35">
        <v>0</v>
      </c>
      <c r="AH543" s="35">
        <v>0</v>
      </c>
      <c r="AI543" s="36">
        <f t="shared" si="32"/>
        <v>0</v>
      </c>
      <c r="AJ543" s="37">
        <f t="shared" si="33"/>
        <v>0</v>
      </c>
      <c r="AK543" s="38">
        <f t="shared" si="34"/>
        <v>0</v>
      </c>
    </row>
    <row r="544" spans="2:37">
      <c r="B544" s="39"/>
      <c r="C544" s="39"/>
      <c r="D544" s="39"/>
      <c r="E544" s="35">
        <v>0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0</v>
      </c>
      <c r="AE544" s="35">
        <v>0</v>
      </c>
      <c r="AF544" s="35">
        <v>0</v>
      </c>
      <c r="AG544" s="35">
        <v>0</v>
      </c>
      <c r="AH544" s="35">
        <v>0</v>
      </c>
      <c r="AI544" s="36">
        <f t="shared" si="32"/>
        <v>0</v>
      </c>
      <c r="AJ544" s="37">
        <f t="shared" si="33"/>
        <v>0</v>
      </c>
      <c r="AK544" s="38">
        <f t="shared" si="34"/>
        <v>0</v>
      </c>
    </row>
    <row r="545" spans="2:37">
      <c r="B545" s="39"/>
      <c r="C545" s="39"/>
      <c r="D545" s="39"/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0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5">
        <v>0</v>
      </c>
      <c r="AG545" s="35">
        <v>0</v>
      </c>
      <c r="AH545" s="35">
        <v>0</v>
      </c>
      <c r="AI545" s="36">
        <f t="shared" si="32"/>
        <v>0</v>
      </c>
      <c r="AJ545" s="37">
        <f t="shared" si="33"/>
        <v>0</v>
      </c>
      <c r="AK545" s="38">
        <f t="shared" si="34"/>
        <v>0</v>
      </c>
    </row>
    <row r="546" spans="2:37">
      <c r="B546" s="39"/>
      <c r="C546" s="39"/>
      <c r="D546" s="39"/>
      <c r="E546" s="35">
        <v>0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>
        <v>0</v>
      </c>
      <c r="AB546" s="35">
        <v>0</v>
      </c>
      <c r="AC546" s="35">
        <v>0</v>
      </c>
      <c r="AD546" s="35">
        <v>0</v>
      </c>
      <c r="AE546" s="35">
        <v>0</v>
      </c>
      <c r="AF546" s="35">
        <v>0</v>
      </c>
      <c r="AG546" s="35">
        <v>0</v>
      </c>
      <c r="AH546" s="35">
        <v>0</v>
      </c>
      <c r="AI546" s="36">
        <f t="shared" si="32"/>
        <v>0</v>
      </c>
      <c r="AJ546" s="37">
        <f t="shared" si="33"/>
        <v>0</v>
      </c>
      <c r="AK546" s="38">
        <f t="shared" si="34"/>
        <v>0</v>
      </c>
    </row>
    <row r="547" spans="2:37">
      <c r="B547" s="39"/>
      <c r="C547" s="39"/>
      <c r="D547" s="39"/>
      <c r="E547" s="35">
        <v>0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0</v>
      </c>
      <c r="Z547" s="35">
        <v>0</v>
      </c>
      <c r="AA547" s="35">
        <v>0</v>
      </c>
      <c r="AB547" s="35">
        <v>0</v>
      </c>
      <c r="AC547" s="35">
        <v>0</v>
      </c>
      <c r="AD547" s="35">
        <v>0</v>
      </c>
      <c r="AE547" s="35">
        <v>0</v>
      </c>
      <c r="AF547" s="35">
        <v>0</v>
      </c>
      <c r="AG547" s="35">
        <v>0</v>
      </c>
      <c r="AH547" s="35">
        <v>0</v>
      </c>
      <c r="AI547" s="36">
        <f t="shared" si="32"/>
        <v>0</v>
      </c>
      <c r="AJ547" s="37">
        <f t="shared" si="33"/>
        <v>0</v>
      </c>
      <c r="AK547" s="38">
        <f t="shared" si="34"/>
        <v>0</v>
      </c>
    </row>
    <row r="548" spans="2:37">
      <c r="B548" s="39"/>
      <c r="C548" s="39"/>
      <c r="D548" s="39"/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>
        <v>0</v>
      </c>
      <c r="AB548" s="35">
        <v>0</v>
      </c>
      <c r="AC548" s="35">
        <v>0</v>
      </c>
      <c r="AD548" s="35">
        <v>0</v>
      </c>
      <c r="AE548" s="35">
        <v>0</v>
      </c>
      <c r="AF548" s="35">
        <v>0</v>
      </c>
      <c r="AG548" s="35">
        <v>0</v>
      </c>
      <c r="AH548" s="35">
        <v>0</v>
      </c>
      <c r="AI548" s="36">
        <f t="shared" si="32"/>
        <v>0</v>
      </c>
      <c r="AJ548" s="37">
        <f t="shared" si="33"/>
        <v>0</v>
      </c>
      <c r="AK548" s="38">
        <f t="shared" si="34"/>
        <v>0</v>
      </c>
    </row>
    <row r="549" spans="2:37">
      <c r="B549" s="39"/>
      <c r="C549" s="39"/>
      <c r="D549" s="39"/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6">
        <f t="shared" si="32"/>
        <v>0</v>
      </c>
      <c r="AJ549" s="37">
        <f t="shared" si="33"/>
        <v>0</v>
      </c>
      <c r="AK549" s="38">
        <f t="shared" si="34"/>
        <v>0</v>
      </c>
    </row>
    <row r="550" spans="2:37">
      <c r="B550" s="39"/>
      <c r="C550" s="39"/>
      <c r="D550" s="39"/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0</v>
      </c>
      <c r="AH550" s="35">
        <v>0</v>
      </c>
      <c r="AI550" s="36">
        <f t="shared" si="32"/>
        <v>0</v>
      </c>
      <c r="AJ550" s="37">
        <f t="shared" si="33"/>
        <v>0</v>
      </c>
      <c r="AK550" s="38">
        <f t="shared" si="34"/>
        <v>0</v>
      </c>
    </row>
    <row r="551" spans="2:37">
      <c r="B551" s="39"/>
      <c r="C551" s="39"/>
      <c r="D551" s="39"/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>
        <v>0</v>
      </c>
      <c r="AB551" s="35">
        <v>0</v>
      </c>
      <c r="AC551" s="35">
        <v>0</v>
      </c>
      <c r="AD551" s="35">
        <v>0</v>
      </c>
      <c r="AE551" s="35">
        <v>0</v>
      </c>
      <c r="AF551" s="35">
        <v>0</v>
      </c>
      <c r="AG551" s="35">
        <v>0</v>
      </c>
      <c r="AH551" s="35">
        <v>0</v>
      </c>
      <c r="AI551" s="36">
        <f t="shared" si="32"/>
        <v>0</v>
      </c>
      <c r="AJ551" s="37">
        <f t="shared" si="33"/>
        <v>0</v>
      </c>
      <c r="AK551" s="38">
        <f t="shared" si="34"/>
        <v>0</v>
      </c>
    </row>
    <row r="552" spans="2:37">
      <c r="B552" s="39"/>
      <c r="C552" s="39"/>
      <c r="D552" s="39"/>
      <c r="E552" s="35">
        <v>0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  <c r="T552" s="35">
        <v>0</v>
      </c>
      <c r="U552" s="35">
        <v>0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0</v>
      </c>
      <c r="AE552" s="35">
        <v>0</v>
      </c>
      <c r="AF552" s="35">
        <v>0</v>
      </c>
      <c r="AG552" s="35">
        <v>0</v>
      </c>
      <c r="AH552" s="35">
        <v>0</v>
      </c>
      <c r="AI552" s="36">
        <f t="shared" si="32"/>
        <v>0</v>
      </c>
      <c r="AJ552" s="37">
        <f t="shared" si="33"/>
        <v>0</v>
      </c>
      <c r="AK552" s="38">
        <f t="shared" si="34"/>
        <v>0</v>
      </c>
    </row>
    <row r="553" spans="2:37">
      <c r="B553" s="39"/>
      <c r="C553" s="39"/>
      <c r="D553" s="39"/>
      <c r="E553" s="35">
        <v>0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>
        <v>0</v>
      </c>
      <c r="AB553" s="35">
        <v>0</v>
      </c>
      <c r="AC553" s="35">
        <v>0</v>
      </c>
      <c r="AD553" s="35">
        <v>0</v>
      </c>
      <c r="AE553" s="35">
        <v>0</v>
      </c>
      <c r="AF553" s="35">
        <v>0</v>
      </c>
      <c r="AG553" s="35">
        <v>0</v>
      </c>
      <c r="AH553" s="35">
        <v>0</v>
      </c>
      <c r="AI553" s="36">
        <f t="shared" si="32"/>
        <v>0</v>
      </c>
      <c r="AJ553" s="37">
        <f t="shared" si="33"/>
        <v>0</v>
      </c>
      <c r="AK553" s="38">
        <f t="shared" si="34"/>
        <v>0</v>
      </c>
    </row>
    <row r="554" spans="2:37">
      <c r="B554" s="39"/>
      <c r="C554" s="39"/>
      <c r="D554" s="39"/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>
        <v>0</v>
      </c>
      <c r="AB554" s="35">
        <v>0</v>
      </c>
      <c r="AC554" s="35">
        <v>0</v>
      </c>
      <c r="AD554" s="35">
        <v>0</v>
      </c>
      <c r="AE554" s="35">
        <v>0</v>
      </c>
      <c r="AF554" s="35">
        <v>0</v>
      </c>
      <c r="AG554" s="35">
        <v>0</v>
      </c>
      <c r="AH554" s="35">
        <v>0</v>
      </c>
      <c r="AI554" s="36">
        <f t="shared" si="32"/>
        <v>0</v>
      </c>
      <c r="AJ554" s="37">
        <f t="shared" si="33"/>
        <v>0</v>
      </c>
      <c r="AK554" s="38">
        <f t="shared" si="34"/>
        <v>0</v>
      </c>
    </row>
    <row r="555" spans="2:37">
      <c r="B555" s="39"/>
      <c r="C555" s="39"/>
      <c r="D555" s="39"/>
      <c r="E555" s="35">
        <v>0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0</v>
      </c>
      <c r="N555" s="35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0</v>
      </c>
      <c r="Z555" s="35">
        <v>0</v>
      </c>
      <c r="AA555" s="35">
        <v>0</v>
      </c>
      <c r="AB555" s="35">
        <v>0</v>
      </c>
      <c r="AC555" s="35">
        <v>0</v>
      </c>
      <c r="AD555" s="35">
        <v>0</v>
      </c>
      <c r="AE555" s="35">
        <v>0</v>
      </c>
      <c r="AF555" s="35">
        <v>0</v>
      </c>
      <c r="AG555" s="35">
        <v>0</v>
      </c>
      <c r="AH555" s="35">
        <v>0</v>
      </c>
      <c r="AI555" s="36">
        <f t="shared" si="32"/>
        <v>0</v>
      </c>
      <c r="AJ555" s="37">
        <f t="shared" si="33"/>
        <v>0</v>
      </c>
      <c r="AK555" s="38">
        <f t="shared" si="34"/>
        <v>0</v>
      </c>
    </row>
    <row r="556" spans="2:37">
      <c r="B556" s="39"/>
      <c r="C556" s="39"/>
      <c r="D556" s="39"/>
      <c r="E556" s="35">
        <v>0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>
        <v>0</v>
      </c>
      <c r="AB556" s="35">
        <v>0</v>
      </c>
      <c r="AC556" s="35">
        <v>0</v>
      </c>
      <c r="AD556" s="35">
        <v>0</v>
      </c>
      <c r="AE556" s="35">
        <v>0</v>
      </c>
      <c r="AF556" s="35">
        <v>0</v>
      </c>
      <c r="AG556" s="35">
        <v>0</v>
      </c>
      <c r="AH556" s="35">
        <v>0</v>
      </c>
      <c r="AI556" s="36">
        <f t="shared" si="32"/>
        <v>0</v>
      </c>
      <c r="AJ556" s="37">
        <f t="shared" si="33"/>
        <v>0</v>
      </c>
      <c r="AK556" s="38">
        <f t="shared" si="34"/>
        <v>0</v>
      </c>
    </row>
    <row r="557" spans="2:37">
      <c r="B557" s="39"/>
      <c r="C557" s="39"/>
      <c r="D557" s="39"/>
      <c r="E557" s="35">
        <v>0</v>
      </c>
      <c r="F557" s="35">
        <v>0</v>
      </c>
      <c r="G557" s="35">
        <v>0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0</v>
      </c>
      <c r="U557" s="35">
        <v>0</v>
      </c>
      <c r="V557" s="35">
        <v>0</v>
      </c>
      <c r="W557" s="35">
        <v>0</v>
      </c>
      <c r="X557" s="35">
        <v>0</v>
      </c>
      <c r="Y557" s="35">
        <v>0</v>
      </c>
      <c r="Z557" s="35">
        <v>0</v>
      </c>
      <c r="AA557" s="35">
        <v>0</v>
      </c>
      <c r="AB557" s="35">
        <v>0</v>
      </c>
      <c r="AC557" s="35">
        <v>0</v>
      </c>
      <c r="AD557" s="35">
        <v>0</v>
      </c>
      <c r="AE557" s="35">
        <v>0</v>
      </c>
      <c r="AF557" s="35">
        <v>0</v>
      </c>
      <c r="AG557" s="35">
        <v>0</v>
      </c>
      <c r="AH557" s="35">
        <v>0</v>
      </c>
      <c r="AI557" s="36">
        <f t="shared" si="32"/>
        <v>0</v>
      </c>
      <c r="AJ557" s="37">
        <f t="shared" si="33"/>
        <v>0</v>
      </c>
      <c r="AK557" s="38">
        <f t="shared" si="34"/>
        <v>0</v>
      </c>
    </row>
    <row r="558" spans="2:37">
      <c r="B558" s="39"/>
      <c r="C558" s="39"/>
      <c r="D558" s="39"/>
      <c r="E558" s="35">
        <v>0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6">
        <f t="shared" si="32"/>
        <v>0</v>
      </c>
      <c r="AJ558" s="37">
        <f t="shared" si="33"/>
        <v>0</v>
      </c>
      <c r="AK558" s="38">
        <f t="shared" si="34"/>
        <v>0</v>
      </c>
    </row>
    <row r="559" spans="2:37">
      <c r="B559" s="39"/>
      <c r="C559" s="39"/>
      <c r="D559" s="39"/>
      <c r="E559" s="35">
        <v>0</v>
      </c>
      <c r="F559" s="35">
        <v>0</v>
      </c>
      <c r="G559" s="35">
        <v>0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>
        <v>0</v>
      </c>
      <c r="AB559" s="35">
        <v>0</v>
      </c>
      <c r="AC559" s="35">
        <v>0</v>
      </c>
      <c r="AD559" s="35">
        <v>0</v>
      </c>
      <c r="AE559" s="35">
        <v>0</v>
      </c>
      <c r="AF559" s="35">
        <v>0</v>
      </c>
      <c r="AG559" s="35">
        <v>0</v>
      </c>
      <c r="AH559" s="35">
        <v>0</v>
      </c>
      <c r="AI559" s="36">
        <f t="shared" si="32"/>
        <v>0</v>
      </c>
      <c r="AJ559" s="37">
        <f t="shared" si="33"/>
        <v>0</v>
      </c>
      <c r="AK559" s="38">
        <f t="shared" si="34"/>
        <v>0</v>
      </c>
    </row>
    <row r="560" spans="2:37">
      <c r="B560" s="39"/>
      <c r="C560" s="39"/>
      <c r="D560" s="39"/>
      <c r="E560" s="35">
        <v>0</v>
      </c>
      <c r="F560" s="35">
        <v>0</v>
      </c>
      <c r="G560" s="35">
        <v>0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>
        <v>0</v>
      </c>
      <c r="AB560" s="35">
        <v>0</v>
      </c>
      <c r="AC560" s="35">
        <v>0</v>
      </c>
      <c r="AD560" s="35">
        <v>0</v>
      </c>
      <c r="AE560" s="35">
        <v>0</v>
      </c>
      <c r="AF560" s="35">
        <v>0</v>
      </c>
      <c r="AG560" s="35">
        <v>0</v>
      </c>
      <c r="AH560" s="35">
        <v>0</v>
      </c>
      <c r="AI560" s="36">
        <f t="shared" si="32"/>
        <v>0</v>
      </c>
      <c r="AJ560" s="37">
        <f t="shared" si="33"/>
        <v>0</v>
      </c>
      <c r="AK560" s="38">
        <f t="shared" si="34"/>
        <v>0</v>
      </c>
    </row>
    <row r="561" spans="2:37">
      <c r="B561" s="39"/>
      <c r="C561" s="39"/>
      <c r="D561" s="39"/>
      <c r="E561" s="35">
        <v>0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5">
        <v>0</v>
      </c>
      <c r="AG561" s="35">
        <v>0</v>
      </c>
      <c r="AH561" s="35">
        <v>0</v>
      </c>
      <c r="AI561" s="36">
        <f t="shared" si="32"/>
        <v>0</v>
      </c>
      <c r="AJ561" s="37">
        <f t="shared" si="33"/>
        <v>0</v>
      </c>
      <c r="AK561" s="38">
        <f t="shared" si="34"/>
        <v>0</v>
      </c>
    </row>
    <row r="562" spans="2:37">
      <c r="B562" s="39"/>
      <c r="C562" s="39"/>
      <c r="D562" s="39"/>
      <c r="E562" s="35">
        <v>0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>
        <v>0</v>
      </c>
      <c r="AB562" s="35">
        <v>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6">
        <f t="shared" si="32"/>
        <v>0</v>
      </c>
      <c r="AJ562" s="37">
        <f t="shared" si="33"/>
        <v>0</v>
      </c>
      <c r="AK562" s="38">
        <f t="shared" si="34"/>
        <v>0</v>
      </c>
    </row>
    <row r="563" spans="2:37">
      <c r="B563" s="39"/>
      <c r="C563" s="63"/>
      <c r="D563" s="39"/>
      <c r="E563" s="35">
        <v>0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5">
        <v>0</v>
      </c>
      <c r="AG563" s="35">
        <v>0</v>
      </c>
      <c r="AH563" s="35">
        <v>0</v>
      </c>
      <c r="AI563" s="36">
        <f t="shared" si="32"/>
        <v>0</v>
      </c>
      <c r="AJ563" s="37">
        <f t="shared" si="33"/>
        <v>0</v>
      </c>
      <c r="AK563" s="38">
        <f t="shared" si="34"/>
        <v>0</v>
      </c>
    </row>
    <row r="564" spans="2:37">
      <c r="B564" s="39"/>
      <c r="C564" s="39"/>
      <c r="D564" s="39"/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>
        <v>0</v>
      </c>
      <c r="AB564" s="35">
        <v>0</v>
      </c>
      <c r="AC564" s="35">
        <v>0</v>
      </c>
      <c r="AD564" s="35">
        <v>0</v>
      </c>
      <c r="AE564" s="35">
        <v>0</v>
      </c>
      <c r="AF564" s="35">
        <v>0</v>
      </c>
      <c r="AG564" s="35">
        <v>0</v>
      </c>
      <c r="AH564" s="35">
        <v>0</v>
      </c>
      <c r="AI564" s="36">
        <f t="shared" si="32"/>
        <v>0</v>
      </c>
      <c r="AJ564" s="37">
        <f t="shared" si="33"/>
        <v>0</v>
      </c>
      <c r="AK564" s="38">
        <f t="shared" si="34"/>
        <v>0</v>
      </c>
    </row>
    <row r="565" spans="2:37">
      <c r="B565" s="39"/>
      <c r="C565" s="39"/>
      <c r="D565" s="39"/>
      <c r="E565" s="35">
        <v>0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6">
        <f t="shared" si="32"/>
        <v>0</v>
      </c>
      <c r="AJ565" s="37">
        <f t="shared" si="33"/>
        <v>0</v>
      </c>
      <c r="AK565" s="38">
        <f t="shared" si="34"/>
        <v>0</v>
      </c>
    </row>
    <row r="566" spans="2:37">
      <c r="B566" s="39"/>
      <c r="C566" s="39"/>
      <c r="D566" s="39"/>
      <c r="E566" s="35">
        <v>0</v>
      </c>
      <c r="F566" s="35">
        <v>0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5">
        <v>0</v>
      </c>
      <c r="AG566" s="35">
        <v>0</v>
      </c>
      <c r="AH566" s="35">
        <v>0</v>
      </c>
      <c r="AI566" s="36">
        <f t="shared" si="32"/>
        <v>0</v>
      </c>
      <c r="AJ566" s="37">
        <f t="shared" si="33"/>
        <v>0</v>
      </c>
      <c r="AK566" s="38">
        <f t="shared" si="34"/>
        <v>0</v>
      </c>
    </row>
    <row r="567" spans="2:37">
      <c r="B567" s="39"/>
      <c r="C567" s="39"/>
      <c r="D567" s="39"/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35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>
        <v>0</v>
      </c>
      <c r="AB567" s="35">
        <v>0</v>
      </c>
      <c r="AC567" s="35">
        <v>0</v>
      </c>
      <c r="AD567" s="35">
        <v>0</v>
      </c>
      <c r="AE567" s="35">
        <v>0</v>
      </c>
      <c r="AF567" s="35">
        <v>0</v>
      </c>
      <c r="AG567" s="35">
        <v>0</v>
      </c>
      <c r="AH567" s="35">
        <v>0</v>
      </c>
      <c r="AI567" s="36">
        <f t="shared" si="32"/>
        <v>0</v>
      </c>
      <c r="AJ567" s="37">
        <f t="shared" si="33"/>
        <v>0</v>
      </c>
      <c r="AK567" s="38">
        <f t="shared" si="34"/>
        <v>0</v>
      </c>
    </row>
    <row r="568" spans="2:37">
      <c r="B568" s="39"/>
      <c r="C568" s="39"/>
      <c r="D568" s="39"/>
      <c r="E568" s="35">
        <v>0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>
        <v>0</v>
      </c>
      <c r="AB568" s="35">
        <v>0</v>
      </c>
      <c r="AC568" s="35">
        <v>0</v>
      </c>
      <c r="AD568" s="35">
        <v>0</v>
      </c>
      <c r="AE568" s="35">
        <v>0</v>
      </c>
      <c r="AF568" s="35">
        <v>0</v>
      </c>
      <c r="AG568" s="35">
        <v>0</v>
      </c>
      <c r="AH568" s="35">
        <v>0</v>
      </c>
      <c r="AI568" s="36">
        <f t="shared" si="32"/>
        <v>0</v>
      </c>
      <c r="AJ568" s="37">
        <f t="shared" si="33"/>
        <v>0</v>
      </c>
      <c r="AK568" s="38">
        <f t="shared" si="34"/>
        <v>0</v>
      </c>
    </row>
    <row r="569" spans="2:37">
      <c r="B569" s="39"/>
      <c r="C569" s="39"/>
      <c r="D569" s="39"/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>
        <v>0</v>
      </c>
      <c r="AB569" s="35">
        <v>0</v>
      </c>
      <c r="AC569" s="35">
        <v>0</v>
      </c>
      <c r="AD569" s="35">
        <v>0</v>
      </c>
      <c r="AE569" s="35">
        <v>0</v>
      </c>
      <c r="AF569" s="35">
        <v>0</v>
      </c>
      <c r="AG569" s="35">
        <v>0</v>
      </c>
      <c r="AH569" s="35">
        <v>0</v>
      </c>
      <c r="AI569" s="36">
        <f t="shared" si="32"/>
        <v>0</v>
      </c>
      <c r="AJ569" s="37">
        <f t="shared" si="33"/>
        <v>0</v>
      </c>
      <c r="AK569" s="38">
        <f t="shared" si="34"/>
        <v>0</v>
      </c>
    </row>
    <row r="570" spans="2:37">
      <c r="B570" s="39"/>
      <c r="C570" s="39"/>
      <c r="D570" s="39"/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>
        <v>0</v>
      </c>
      <c r="AB570" s="35">
        <v>0</v>
      </c>
      <c r="AC570" s="35">
        <v>0</v>
      </c>
      <c r="AD570" s="35">
        <v>0</v>
      </c>
      <c r="AE570" s="35">
        <v>0</v>
      </c>
      <c r="AF570" s="35">
        <v>0</v>
      </c>
      <c r="AG570" s="35">
        <v>0</v>
      </c>
      <c r="AH570" s="35">
        <v>0</v>
      </c>
      <c r="AI570" s="36">
        <f t="shared" ref="AI570:AI576" si="35">SUM(E570:AH570)</f>
        <v>0</v>
      </c>
      <c r="AJ570" s="37">
        <f t="shared" ref="AJ570:AJ576" si="36">IF(AI570=0,0,1)</f>
        <v>0</v>
      </c>
      <c r="AK570" s="38">
        <f t="shared" ref="AK570:AK576" si="37">SUMPRODUCT($E$17:$AH$17,E570:AH570)</f>
        <v>0</v>
      </c>
    </row>
    <row r="571" spans="2:37">
      <c r="B571" s="39"/>
      <c r="C571" s="39"/>
      <c r="D571" s="39"/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>
        <v>0</v>
      </c>
      <c r="AB571" s="35">
        <v>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6">
        <f t="shared" si="35"/>
        <v>0</v>
      </c>
      <c r="AJ571" s="37">
        <f t="shared" si="36"/>
        <v>0</v>
      </c>
      <c r="AK571" s="38">
        <f t="shared" si="37"/>
        <v>0</v>
      </c>
    </row>
    <row r="572" spans="2:37">
      <c r="B572" s="39"/>
      <c r="C572" s="39"/>
      <c r="D572" s="39"/>
      <c r="E572" s="35">
        <v>0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6">
        <f t="shared" si="35"/>
        <v>0</v>
      </c>
      <c r="AJ572" s="37">
        <f t="shared" si="36"/>
        <v>0</v>
      </c>
      <c r="AK572" s="38">
        <f t="shared" si="37"/>
        <v>0</v>
      </c>
    </row>
    <row r="573" spans="2:37">
      <c r="B573" s="39"/>
      <c r="C573" s="39"/>
      <c r="D573" s="39"/>
      <c r="E573" s="35">
        <v>0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>
        <v>0</v>
      </c>
      <c r="AB573" s="35">
        <v>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6">
        <f t="shared" si="35"/>
        <v>0</v>
      </c>
      <c r="AJ573" s="37">
        <f t="shared" si="36"/>
        <v>0</v>
      </c>
      <c r="AK573" s="38">
        <f t="shared" si="37"/>
        <v>0</v>
      </c>
    </row>
    <row r="574" spans="2:37">
      <c r="B574" s="39"/>
      <c r="C574" s="39"/>
      <c r="D574" s="39"/>
      <c r="E574" s="35">
        <v>0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>
        <v>0</v>
      </c>
      <c r="AB574" s="35">
        <v>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6">
        <f t="shared" si="35"/>
        <v>0</v>
      </c>
      <c r="AJ574" s="37">
        <f t="shared" si="36"/>
        <v>0</v>
      </c>
      <c r="AK574" s="38">
        <f t="shared" si="37"/>
        <v>0</v>
      </c>
    </row>
    <row r="575" spans="2:37">
      <c r="B575" s="39"/>
      <c r="C575" s="39"/>
      <c r="D575" s="39"/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>
        <v>0</v>
      </c>
      <c r="AB575" s="35">
        <v>0</v>
      </c>
      <c r="AC575" s="35">
        <v>0</v>
      </c>
      <c r="AD575" s="35">
        <v>0</v>
      </c>
      <c r="AE575" s="35">
        <v>0</v>
      </c>
      <c r="AF575" s="35">
        <v>0</v>
      </c>
      <c r="AG575" s="35">
        <v>0</v>
      </c>
      <c r="AH575" s="35">
        <v>0</v>
      </c>
      <c r="AI575" s="36">
        <f t="shared" si="35"/>
        <v>0</v>
      </c>
      <c r="AJ575" s="37">
        <f t="shared" si="36"/>
        <v>0</v>
      </c>
      <c r="AK575" s="38">
        <f t="shared" si="37"/>
        <v>0</v>
      </c>
    </row>
    <row r="576" spans="2:37">
      <c r="B576" s="39"/>
      <c r="C576" s="39"/>
      <c r="D576" s="39"/>
      <c r="E576" s="35">
        <v>0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>
        <v>0</v>
      </c>
      <c r="AB576" s="35">
        <v>0</v>
      </c>
      <c r="AC576" s="35">
        <v>0</v>
      </c>
      <c r="AD576" s="35">
        <v>0</v>
      </c>
      <c r="AE576" s="35">
        <v>0</v>
      </c>
      <c r="AF576" s="35">
        <v>0</v>
      </c>
      <c r="AG576" s="35">
        <v>0</v>
      </c>
      <c r="AH576" s="35">
        <v>0</v>
      </c>
      <c r="AI576" s="36">
        <f t="shared" si="35"/>
        <v>0</v>
      </c>
      <c r="AJ576" s="37">
        <f t="shared" si="36"/>
        <v>0</v>
      </c>
      <c r="AK576" s="38">
        <f t="shared" si="37"/>
        <v>0</v>
      </c>
    </row>
  </sheetData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zoomScaleNormal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1670</v>
      </c>
      <c r="B1" s="126"/>
      <c r="C1" s="124"/>
      <c r="G1" s="125" t="s">
        <v>1534</v>
      </c>
    </row>
    <row r="2" spans="1:7" ht="21" customHeight="1">
      <c r="A2" s="137" t="s">
        <v>1671</v>
      </c>
      <c r="B2" s="126"/>
      <c r="C2" s="124"/>
      <c r="G2" s="139" t="s">
        <v>1672</v>
      </c>
    </row>
    <row r="10" spans="1:7" ht="15.75" customHeight="1"/>
    <row r="11" spans="1:7" ht="21.95" customHeight="1">
      <c r="A11" s="207" t="s">
        <v>19</v>
      </c>
      <c r="B11" s="207"/>
      <c r="C11" s="207"/>
      <c r="D11" s="207"/>
      <c r="E11" s="207"/>
      <c r="F11" s="207"/>
      <c r="G11" s="207"/>
    </row>
    <row r="12" spans="1:7" ht="17.100000000000001" customHeight="1">
      <c r="A12" s="208" t="s">
        <v>20</v>
      </c>
      <c r="B12" s="208"/>
      <c r="C12" s="208"/>
      <c r="D12" s="208"/>
      <c r="E12" s="208"/>
      <c r="F12" s="208"/>
      <c r="G12" s="208"/>
    </row>
    <row r="13" spans="1:7" ht="15.75" customHeight="1"/>
    <row r="14" spans="1:7" s="128" customFormat="1" ht="21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/>
      <c r="B15" s="132"/>
      <c r="C15" s="131"/>
      <c r="D15" s="135"/>
      <c r="E15" s="131"/>
      <c r="F15" s="132"/>
      <c r="G15" s="131"/>
    </row>
    <row r="16" spans="1:7" s="136" customFormat="1" ht="21" customHeight="1">
      <c r="A16" s="133"/>
      <c r="B16" s="134"/>
      <c r="C16" s="133"/>
      <c r="D16" s="135"/>
      <c r="E16" s="133"/>
      <c r="F16" s="134"/>
      <c r="G16" s="133"/>
    </row>
    <row r="17" spans="1:7" s="136" customFormat="1" ht="21" customHeight="1">
      <c r="A17" s="131"/>
      <c r="B17" s="132"/>
      <c r="C17" s="131"/>
      <c r="D17" s="135"/>
      <c r="E17" s="131"/>
      <c r="F17" s="132"/>
      <c r="G17" s="131"/>
    </row>
    <row r="18" spans="1:7" s="136" customFormat="1" ht="21" customHeight="1">
      <c r="A18" s="133"/>
      <c r="B18" s="134"/>
      <c r="C18" s="133"/>
      <c r="D18" s="135"/>
      <c r="E18" s="133"/>
      <c r="F18" s="134"/>
      <c r="G18" s="133"/>
    </row>
    <row r="19" spans="1:7" s="136" customFormat="1" ht="21" customHeight="1">
      <c r="A19" s="131"/>
      <c r="B19" s="132"/>
      <c r="C19" s="131"/>
      <c r="D19" s="135"/>
      <c r="E19" s="131"/>
      <c r="F19" s="132"/>
      <c r="G19" s="131"/>
    </row>
    <row r="20" spans="1:7" s="136" customFormat="1" ht="21" customHeight="1">
      <c r="A20" s="133"/>
      <c r="B20" s="134"/>
      <c r="C20" s="133"/>
      <c r="D20" s="135"/>
      <c r="E20" s="133"/>
      <c r="F20" s="134"/>
      <c r="G20" s="133"/>
    </row>
    <row r="21" spans="1:7" s="136" customFormat="1" ht="21" customHeight="1">
      <c r="A21" s="131"/>
      <c r="B21" s="132"/>
      <c r="C21" s="131"/>
      <c r="D21" s="135"/>
      <c r="E21" s="131"/>
      <c r="F21" s="132"/>
      <c r="G21" s="131"/>
    </row>
    <row r="22" spans="1:7" s="136" customFormat="1" ht="21" customHeight="1">
      <c r="A22" s="133"/>
      <c r="B22" s="134"/>
      <c r="C22" s="133"/>
      <c r="D22" s="135"/>
      <c r="E22" s="133"/>
      <c r="F22" s="134"/>
      <c r="G22" s="133"/>
    </row>
    <row r="23" spans="1:7" s="136" customFormat="1" ht="21" customHeight="1">
      <c r="A23" s="131"/>
      <c r="B23" s="132"/>
      <c r="C23" s="131"/>
      <c r="D23" s="135"/>
      <c r="E23" s="131"/>
      <c r="F23" s="132"/>
      <c r="G23" s="131"/>
    </row>
    <row r="24" spans="1:7" s="136" customFormat="1" ht="21" customHeight="1">
      <c r="A24" s="133"/>
      <c r="B24" s="134"/>
      <c r="C24" s="133"/>
      <c r="D24" s="135"/>
      <c r="E24" s="133"/>
      <c r="F24" s="134"/>
      <c r="G24" s="133"/>
    </row>
    <row r="25" spans="1:7" s="136" customFormat="1" ht="21" customHeight="1">
      <c r="A25" s="131"/>
      <c r="B25" s="132"/>
      <c r="C25" s="131"/>
      <c r="D25" s="135"/>
      <c r="E25" s="131"/>
      <c r="F25" s="132"/>
      <c r="G25" s="131"/>
    </row>
    <row r="26" spans="1:7" s="136" customFormat="1" ht="21" customHeight="1">
      <c r="A26" s="133"/>
      <c r="B26" s="134"/>
      <c r="C26" s="133"/>
      <c r="D26" s="135"/>
      <c r="E26" s="133"/>
      <c r="F26" s="134"/>
      <c r="G26" s="133"/>
    </row>
    <row r="27" spans="1:7" s="136" customFormat="1" ht="21" customHeight="1">
      <c r="A27" s="131"/>
      <c r="B27" s="132"/>
      <c r="C27" s="131"/>
      <c r="D27" s="135"/>
      <c r="E27" s="131"/>
      <c r="F27" s="132"/>
      <c r="G27" s="131"/>
    </row>
    <row r="28" spans="1:7" s="136" customFormat="1" ht="21" customHeight="1">
      <c r="A28" s="133"/>
      <c r="B28" s="134"/>
      <c r="C28" s="133"/>
      <c r="D28" s="135"/>
      <c r="E28" s="133"/>
      <c r="F28" s="134"/>
      <c r="G28" s="133"/>
    </row>
    <row r="29" spans="1:7" s="136" customFormat="1" ht="21" customHeight="1">
      <c r="A29" s="131"/>
      <c r="B29" s="132"/>
      <c r="C29" s="131"/>
      <c r="D29" s="135"/>
      <c r="E29" s="131"/>
      <c r="F29" s="132"/>
      <c r="G29" s="131"/>
    </row>
    <row r="30" spans="1:7" s="136" customFormat="1" ht="21" customHeight="1">
      <c r="A30" s="133"/>
      <c r="B30" s="134"/>
      <c r="C30" s="133"/>
      <c r="D30" s="135"/>
      <c r="E30" s="133"/>
      <c r="F30" s="134"/>
      <c r="G30" s="133"/>
    </row>
    <row r="31" spans="1:7" s="136" customFormat="1" ht="21" customHeight="1">
      <c r="A31" s="131"/>
      <c r="B31" s="132"/>
      <c r="C31" s="131"/>
      <c r="D31" s="135"/>
      <c r="E31" s="131"/>
      <c r="F31" s="132"/>
      <c r="G31" s="131"/>
    </row>
    <row r="32" spans="1:7" s="136" customFormat="1" ht="21" customHeight="1">
      <c r="A32" s="133"/>
      <c r="B32" s="134"/>
      <c r="C32" s="133"/>
      <c r="D32" s="135"/>
      <c r="E32" s="133"/>
      <c r="F32" s="134"/>
      <c r="G32" s="133"/>
    </row>
    <row r="33" spans="1:7" s="136" customFormat="1" ht="21" customHeight="1">
      <c r="A33" s="131"/>
      <c r="B33" s="132"/>
      <c r="C33" s="131"/>
      <c r="D33" s="135"/>
      <c r="E33" s="131"/>
      <c r="F33" s="132"/>
      <c r="G33" s="131"/>
    </row>
    <row r="34" spans="1:7" s="136" customFormat="1" ht="21" customHeight="1">
      <c r="A34" s="133"/>
      <c r="B34" s="134"/>
      <c r="C34" s="133"/>
      <c r="D34" s="135"/>
      <c r="E34" s="133"/>
      <c r="F34" s="134"/>
      <c r="G34" s="133"/>
    </row>
    <row r="35" spans="1:7" s="136" customFormat="1" ht="21" customHeight="1">
      <c r="A35" s="131"/>
      <c r="B35" s="132"/>
      <c r="C35" s="131"/>
      <c r="D35" s="135"/>
      <c r="E35" s="131"/>
      <c r="F35" s="132"/>
      <c r="G35" s="131"/>
    </row>
    <row r="36" spans="1:7" s="136" customFormat="1" ht="21" customHeight="1">
      <c r="A36" s="133"/>
      <c r="B36" s="134"/>
      <c r="C36" s="133"/>
      <c r="D36" s="135"/>
      <c r="E36" s="133"/>
      <c r="F36" s="134"/>
      <c r="G36" s="133"/>
    </row>
    <row r="37" spans="1:7" s="136" customFormat="1" ht="21" customHeight="1">
      <c r="A37" s="131"/>
      <c r="B37" s="132"/>
      <c r="C37" s="131"/>
      <c r="D37" s="135"/>
      <c r="E37" s="131"/>
      <c r="F37" s="132"/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/>
      <c r="B39" s="132"/>
      <c r="C39" s="131"/>
      <c r="D39" s="135"/>
      <c r="E39" s="131"/>
      <c r="F39" s="132"/>
      <c r="G39" s="131"/>
    </row>
    <row r="40" spans="1:7" s="136" customFormat="1" ht="21" customHeight="1">
      <c r="A40" s="133"/>
      <c r="B40" s="134"/>
      <c r="C40" s="133"/>
      <c r="D40" s="135"/>
      <c r="E40" s="133"/>
      <c r="F40" s="134"/>
      <c r="G40" s="133"/>
    </row>
    <row r="41" spans="1:7" s="136" customFormat="1" ht="21" customHeight="1">
      <c r="A41" s="131"/>
      <c r="B41" s="132"/>
      <c r="C41" s="131"/>
      <c r="D41" s="135"/>
      <c r="E41" s="131"/>
      <c r="F41" s="132"/>
      <c r="G41" s="131"/>
    </row>
    <row r="42" spans="1:7" s="136" customFormat="1" ht="21" customHeight="1">
      <c r="A42" s="133"/>
      <c r="B42" s="134"/>
      <c r="C42" s="133"/>
      <c r="D42" s="135"/>
      <c r="E42" s="133"/>
      <c r="F42" s="134"/>
      <c r="G42" s="133"/>
    </row>
    <row r="43" spans="1:7" s="136" customFormat="1" ht="21" customHeight="1">
      <c r="A43" s="131"/>
      <c r="B43" s="132"/>
      <c r="C43" s="131"/>
      <c r="D43" s="135"/>
      <c r="E43" s="131"/>
      <c r="F43" s="132"/>
      <c r="G43" s="131"/>
    </row>
    <row r="44" spans="1:7" s="136" customFormat="1" ht="21" customHeight="1">
      <c r="A44" s="133"/>
      <c r="B44" s="134"/>
      <c r="C44" s="133"/>
      <c r="D44" s="135"/>
      <c r="E44" s="133"/>
      <c r="F44" s="134"/>
      <c r="G44" s="133"/>
    </row>
    <row r="45" spans="1:7" s="136" customFormat="1" ht="21" customHeight="1">
      <c r="A45" s="131"/>
      <c r="B45" s="132"/>
      <c r="C45" s="131"/>
      <c r="D45" s="135"/>
      <c r="E45" s="131"/>
      <c r="F45" s="132"/>
      <c r="G45" s="131"/>
    </row>
    <row r="46" spans="1:7" s="136" customFormat="1" ht="21" customHeight="1">
      <c r="A46" s="133"/>
      <c r="B46" s="134"/>
      <c r="C46" s="133"/>
      <c r="D46" s="135"/>
      <c r="E46" s="133"/>
      <c r="F46" s="134"/>
      <c r="G46" s="133"/>
    </row>
    <row r="47" spans="1:7" s="136" customFormat="1" ht="21" customHeight="1">
      <c r="A47" s="131"/>
      <c r="B47" s="132"/>
      <c r="C47" s="131"/>
      <c r="D47" s="135"/>
      <c r="E47" s="131"/>
      <c r="F47" s="132"/>
      <c r="G47" s="131"/>
    </row>
    <row r="48" spans="1:7" s="136" customFormat="1" ht="21" customHeight="1">
      <c r="A48" s="133"/>
      <c r="B48" s="134"/>
      <c r="C48" s="133"/>
      <c r="D48" s="135"/>
      <c r="E48" s="133"/>
      <c r="F48" s="134"/>
      <c r="G48" s="133"/>
    </row>
    <row r="49" spans="1:7" s="136" customFormat="1" ht="21" customHeight="1">
      <c r="A49" s="131"/>
      <c r="B49" s="132"/>
      <c r="C49" s="131"/>
      <c r="D49" s="135"/>
      <c r="E49" s="131"/>
      <c r="F49" s="132"/>
      <c r="G49" s="131"/>
    </row>
    <row r="50" spans="1:7" s="136" customFormat="1" ht="21" customHeight="1">
      <c r="A50" s="133"/>
      <c r="B50" s="134"/>
      <c r="C50" s="133"/>
      <c r="D50" s="135"/>
      <c r="E50" s="133"/>
      <c r="F50" s="134"/>
      <c r="G50" s="133"/>
    </row>
    <row r="51" spans="1:7" s="136" customFormat="1" ht="21" customHeight="1">
      <c r="A51" s="131"/>
      <c r="B51" s="132"/>
      <c r="C51" s="131"/>
      <c r="D51" s="135"/>
      <c r="E51" s="131"/>
      <c r="F51" s="132"/>
      <c r="G51" s="131"/>
    </row>
    <row r="52" spans="1:7" s="136" customFormat="1" ht="21" customHeight="1">
      <c r="A52" s="133"/>
      <c r="B52" s="134"/>
      <c r="C52" s="133"/>
      <c r="D52" s="135"/>
      <c r="E52" s="133"/>
      <c r="F52" s="134"/>
      <c r="G52" s="133"/>
    </row>
    <row r="53" spans="1:7" s="136" customFormat="1" ht="21" customHeight="1">
      <c r="A53" s="131"/>
      <c r="B53" s="132"/>
      <c r="C53" s="131"/>
      <c r="D53" s="135"/>
      <c r="E53" s="131"/>
      <c r="F53" s="132"/>
      <c r="G53" s="131"/>
    </row>
    <row r="54" spans="1:7" s="136" customFormat="1" ht="21" customHeight="1">
      <c r="A54" s="133"/>
      <c r="B54" s="134"/>
      <c r="C54" s="133"/>
      <c r="D54" s="135"/>
      <c r="E54" s="133"/>
      <c r="F54" s="134"/>
      <c r="G54" s="133"/>
    </row>
    <row r="55" spans="1:7" s="136" customFormat="1" ht="21" customHeight="1">
      <c r="A55" s="131"/>
      <c r="B55" s="132"/>
      <c r="C55" s="131"/>
      <c r="D55" s="135"/>
      <c r="E55" s="131"/>
      <c r="F55" s="132"/>
      <c r="G55" s="131"/>
    </row>
    <row r="56" spans="1:7" s="136" customFormat="1" ht="21" customHeight="1">
      <c r="A56" s="133"/>
      <c r="B56" s="134"/>
      <c r="C56" s="133"/>
      <c r="D56" s="135"/>
      <c r="E56" s="133"/>
      <c r="F56" s="134"/>
      <c r="G56" s="133"/>
    </row>
    <row r="57" spans="1:7" s="136" customFormat="1" ht="21" customHeight="1">
      <c r="A57" s="131"/>
      <c r="B57" s="132"/>
      <c r="C57" s="131"/>
      <c r="D57" s="135"/>
      <c r="E57" s="131"/>
      <c r="F57" s="132"/>
      <c r="G57" s="131"/>
    </row>
    <row r="58" spans="1:7" s="136" customFormat="1" ht="21" customHeight="1">
      <c r="A58" s="133"/>
      <c r="B58" s="134"/>
      <c r="C58" s="133"/>
      <c r="D58" s="135"/>
      <c r="E58" s="133"/>
      <c r="F58" s="134"/>
      <c r="G58" s="133"/>
    </row>
    <row r="59" spans="1:7" s="136" customFormat="1" ht="21" customHeight="1">
      <c r="A59" s="131"/>
      <c r="B59" s="132"/>
      <c r="C59" s="131"/>
      <c r="D59" s="135"/>
      <c r="E59" s="131"/>
      <c r="F59" s="132"/>
      <c r="G59" s="131"/>
    </row>
    <row r="60" spans="1:7" s="136" customFormat="1" ht="21" customHeight="1">
      <c r="A60" s="133"/>
      <c r="B60" s="134"/>
      <c r="C60" s="133"/>
      <c r="D60" s="135"/>
      <c r="E60" s="133"/>
      <c r="F60" s="134"/>
      <c r="G60" s="133"/>
    </row>
    <row r="61" spans="1:7" s="136" customFormat="1" ht="21" customHeight="1">
      <c r="A61" s="131"/>
      <c r="B61" s="132"/>
      <c r="C61" s="131"/>
      <c r="D61" s="135"/>
      <c r="E61" s="131"/>
      <c r="F61" s="132"/>
      <c r="G61" s="131"/>
    </row>
    <row r="62" spans="1:7" s="136" customFormat="1" ht="21" customHeight="1">
      <c r="A62" s="133"/>
      <c r="B62" s="134"/>
      <c r="C62" s="133"/>
      <c r="D62" s="135"/>
      <c r="E62" s="133"/>
      <c r="F62" s="134"/>
      <c r="G62" s="133"/>
    </row>
    <row r="63" spans="1:7" s="136" customFormat="1" ht="21" customHeight="1">
      <c r="A63" s="131"/>
      <c r="B63" s="132"/>
      <c r="C63" s="131"/>
      <c r="D63" s="135"/>
      <c r="E63" s="131"/>
      <c r="F63" s="132"/>
      <c r="G63" s="131"/>
    </row>
    <row r="64" spans="1:7" s="136" customFormat="1" ht="21" customHeight="1">
      <c r="A64" s="133"/>
      <c r="B64" s="134"/>
      <c r="C64" s="133"/>
      <c r="D64" s="135"/>
      <c r="E64" s="133"/>
      <c r="F64" s="134"/>
      <c r="G64" s="133"/>
    </row>
    <row r="65" spans="1:7" s="136" customFormat="1" ht="21" customHeight="1">
      <c r="A65" s="131"/>
      <c r="B65" s="132"/>
      <c r="C65" s="131"/>
      <c r="D65" s="135"/>
      <c r="E65" s="131"/>
      <c r="F65" s="132"/>
      <c r="G65" s="131"/>
    </row>
    <row r="66" spans="1:7" s="136" customFormat="1" ht="21" customHeight="1">
      <c r="A66" s="133"/>
      <c r="B66" s="134"/>
      <c r="C66" s="133"/>
      <c r="D66" s="135"/>
      <c r="E66" s="133"/>
      <c r="F66" s="134"/>
      <c r="G66" s="133"/>
    </row>
    <row r="67" spans="1:7" s="136" customFormat="1" ht="21" customHeight="1">
      <c r="A67" s="131"/>
      <c r="B67" s="132"/>
      <c r="C67" s="131"/>
      <c r="D67" s="135"/>
      <c r="E67" s="131"/>
      <c r="F67" s="132"/>
      <c r="G67" s="131"/>
    </row>
    <row r="68" spans="1:7" s="136" customFormat="1" ht="21" customHeight="1">
      <c r="A68" s="133"/>
      <c r="B68" s="134"/>
      <c r="C68" s="133"/>
      <c r="D68" s="135"/>
      <c r="E68" s="133"/>
      <c r="F68" s="134"/>
      <c r="G68" s="133"/>
    </row>
    <row r="69" spans="1:7" s="136" customFormat="1" ht="21" customHeight="1">
      <c r="A69" s="131"/>
      <c r="B69" s="132"/>
      <c r="C69" s="131"/>
      <c r="D69" s="135"/>
      <c r="E69" s="131"/>
      <c r="F69" s="132"/>
      <c r="G69" s="131"/>
    </row>
    <row r="70" spans="1:7" s="136" customFormat="1" ht="21" customHeight="1">
      <c r="A70" s="133"/>
      <c r="B70" s="134"/>
      <c r="C70" s="133"/>
      <c r="D70" s="135"/>
      <c r="E70" s="133"/>
      <c r="F70" s="134"/>
      <c r="G70" s="133"/>
    </row>
    <row r="71" spans="1:7" s="136" customFormat="1" ht="21" customHeight="1">
      <c r="A71" s="131"/>
      <c r="B71" s="132"/>
      <c r="C71" s="131"/>
      <c r="D71" s="135"/>
      <c r="E71" s="131"/>
      <c r="F71" s="132"/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/>
      <c r="B73" s="132"/>
      <c r="C73" s="131"/>
      <c r="D73" s="135"/>
      <c r="E73" s="131"/>
      <c r="F73" s="132"/>
      <c r="G73" s="131"/>
    </row>
    <row r="74" spans="1:7" s="136" customFormat="1" ht="21" customHeight="1">
      <c r="A74" s="133"/>
      <c r="B74" s="134"/>
      <c r="C74" s="133"/>
      <c r="D74" s="135"/>
      <c r="E74" s="133"/>
      <c r="F74" s="134"/>
      <c r="G74" s="133"/>
    </row>
    <row r="75" spans="1:7" s="136" customFormat="1" ht="21" customHeight="1">
      <c r="A75" s="131"/>
      <c r="B75" s="132"/>
      <c r="C75" s="131"/>
      <c r="D75" s="135"/>
      <c r="E75" s="131"/>
      <c r="F75" s="132"/>
      <c r="G75" s="131"/>
    </row>
    <row r="76" spans="1:7" s="136" customFormat="1" ht="21" customHeight="1">
      <c r="A76" s="133"/>
      <c r="B76" s="134"/>
      <c r="C76" s="133"/>
      <c r="D76" s="135"/>
      <c r="E76" s="133"/>
      <c r="F76" s="134"/>
      <c r="G76" s="133"/>
    </row>
    <row r="77" spans="1:7" s="136" customFormat="1" ht="21" customHeight="1">
      <c r="A77" s="131"/>
      <c r="B77" s="132"/>
      <c r="C77" s="131"/>
      <c r="D77" s="135"/>
      <c r="E77" s="131"/>
      <c r="F77" s="132"/>
      <c r="G77" s="131"/>
    </row>
    <row r="78" spans="1:7" s="136" customFormat="1" ht="21" customHeight="1">
      <c r="A78" s="133"/>
      <c r="B78" s="134"/>
      <c r="C78" s="133"/>
      <c r="D78" s="135"/>
      <c r="E78" s="133"/>
      <c r="F78" s="134"/>
      <c r="G78" s="133"/>
    </row>
    <row r="79" spans="1:7" s="136" customFormat="1" ht="21" customHeight="1">
      <c r="A79" s="131"/>
      <c r="B79" s="132"/>
      <c r="C79" s="131"/>
      <c r="D79" s="135"/>
      <c r="E79" s="131"/>
      <c r="F79" s="132"/>
      <c r="G79" s="131"/>
    </row>
    <row r="80" spans="1:7" s="136" customFormat="1" ht="21" customHeight="1">
      <c r="A80" s="133"/>
      <c r="B80" s="134"/>
      <c r="C80" s="133"/>
      <c r="D80" s="135"/>
      <c r="E80" s="133"/>
      <c r="F80" s="134"/>
      <c r="G80" s="133"/>
    </row>
    <row r="81" spans="1:7" s="136" customFormat="1" ht="21" customHeight="1">
      <c r="A81" s="131"/>
      <c r="B81" s="132"/>
      <c r="C81" s="131"/>
      <c r="D81" s="135"/>
      <c r="E81" s="131"/>
      <c r="F81" s="132"/>
      <c r="G81" s="131"/>
    </row>
    <row r="82" spans="1:7" s="136" customFormat="1" ht="21" customHeight="1">
      <c r="A82" s="133"/>
      <c r="B82" s="134"/>
      <c r="C82" s="133"/>
      <c r="D82" s="135"/>
      <c r="E82" s="133"/>
      <c r="F82" s="134"/>
      <c r="G82" s="133"/>
    </row>
    <row r="83" spans="1:7" s="136" customFormat="1" ht="21" customHeight="1">
      <c r="A83" s="131"/>
      <c r="B83" s="132"/>
      <c r="C83" s="131"/>
      <c r="D83" s="135"/>
      <c r="E83" s="131"/>
      <c r="F83" s="132"/>
      <c r="G83" s="131"/>
    </row>
    <row r="84" spans="1:7" s="136" customFormat="1" ht="21" customHeight="1">
      <c r="A84" s="133"/>
      <c r="B84" s="134"/>
      <c r="C84" s="133"/>
      <c r="D84" s="135"/>
      <c r="E84" s="133"/>
      <c r="F84" s="134"/>
      <c r="G84" s="133"/>
    </row>
    <row r="85" spans="1:7" s="136" customFormat="1" ht="21" customHeight="1">
      <c r="A85" s="131"/>
      <c r="B85" s="132"/>
      <c r="C85" s="131"/>
      <c r="D85" s="135"/>
      <c r="E85" s="131"/>
      <c r="F85" s="132"/>
      <c r="G85" s="131"/>
    </row>
    <row r="86" spans="1:7" s="136" customFormat="1" ht="21" customHeight="1">
      <c r="A86" s="133"/>
      <c r="B86" s="134"/>
      <c r="C86" s="133"/>
      <c r="D86" s="135"/>
      <c r="E86" s="133"/>
      <c r="F86" s="134"/>
      <c r="G86" s="133"/>
    </row>
    <row r="87" spans="1:7" s="136" customFormat="1" ht="21" customHeight="1">
      <c r="A87" s="131"/>
      <c r="B87" s="132"/>
      <c r="C87" s="131"/>
      <c r="D87" s="135"/>
      <c r="E87" s="131"/>
      <c r="F87" s="132"/>
      <c r="G87" s="131"/>
    </row>
    <row r="88" spans="1:7" s="136" customFormat="1" ht="21" customHeight="1">
      <c r="A88" s="133"/>
      <c r="B88" s="134"/>
      <c r="C88" s="133"/>
      <c r="D88" s="135"/>
      <c r="E88" s="133"/>
      <c r="F88" s="134"/>
      <c r="G88" s="133"/>
    </row>
    <row r="89" spans="1:7" s="136" customFormat="1" ht="21" customHeight="1">
      <c r="A89" s="131"/>
      <c r="B89" s="132"/>
      <c r="C89" s="131"/>
      <c r="D89" s="135"/>
      <c r="E89" s="131"/>
      <c r="F89" s="132"/>
      <c r="G89" s="131"/>
    </row>
    <row r="90" spans="1:7" s="136" customFormat="1" ht="21" customHeight="1">
      <c r="A90" s="133"/>
      <c r="B90" s="134"/>
      <c r="C90" s="133"/>
      <c r="D90" s="135"/>
      <c r="E90" s="133"/>
      <c r="F90" s="134"/>
      <c r="G90" s="133"/>
    </row>
    <row r="91" spans="1:7" s="136" customFormat="1" ht="21" customHeight="1">
      <c r="A91" s="131"/>
      <c r="B91" s="132"/>
      <c r="C91" s="131"/>
      <c r="D91" s="135"/>
      <c r="E91" s="131"/>
      <c r="F91" s="132"/>
      <c r="G91" s="131"/>
    </row>
    <row r="92" spans="1:7" s="136" customFormat="1" ht="21" customHeight="1">
      <c r="A92" s="133"/>
      <c r="B92" s="134"/>
      <c r="C92" s="133"/>
      <c r="D92" s="135"/>
      <c r="E92" s="133"/>
      <c r="F92" s="134"/>
      <c r="G92" s="133"/>
    </row>
    <row r="93" spans="1:7" s="136" customFormat="1" ht="21" customHeight="1">
      <c r="A93" s="131"/>
      <c r="B93" s="132"/>
      <c r="C93" s="131"/>
      <c r="D93" s="135"/>
      <c r="E93" s="131"/>
      <c r="F93" s="132"/>
      <c r="G93" s="131"/>
    </row>
    <row r="94" spans="1:7" s="136" customFormat="1" ht="21" customHeight="1">
      <c r="A94" s="133"/>
      <c r="B94" s="134"/>
      <c r="C94" s="133"/>
      <c r="D94" s="135"/>
      <c r="E94" s="133"/>
      <c r="F94" s="134"/>
      <c r="G94" s="133"/>
    </row>
    <row r="95" spans="1:7" s="136" customFormat="1" ht="21" customHeight="1">
      <c r="A95" s="131"/>
      <c r="B95" s="132"/>
      <c r="C95" s="131"/>
      <c r="D95" s="135"/>
      <c r="E95" s="131"/>
      <c r="F95" s="132"/>
      <c r="G95" s="131"/>
    </row>
    <row r="96" spans="1:7" s="136" customFormat="1" ht="21" customHeight="1">
      <c r="A96" s="133"/>
      <c r="B96" s="134"/>
      <c r="C96" s="133"/>
      <c r="D96" s="135"/>
      <c r="E96" s="133"/>
      <c r="F96" s="134"/>
      <c r="G96" s="133"/>
    </row>
    <row r="97" spans="1:7" s="136" customFormat="1" ht="21" customHeight="1">
      <c r="A97" s="131"/>
      <c r="B97" s="132"/>
      <c r="C97" s="131"/>
      <c r="D97" s="135"/>
      <c r="E97" s="131"/>
      <c r="F97" s="132"/>
      <c r="G97" s="131"/>
    </row>
    <row r="98" spans="1:7" s="136" customFormat="1" ht="21" customHeight="1">
      <c r="A98" s="133"/>
      <c r="B98" s="134"/>
      <c r="C98" s="133"/>
      <c r="D98" s="135"/>
      <c r="E98" s="133"/>
      <c r="F98" s="134"/>
      <c r="G98" s="133"/>
    </row>
    <row r="99" spans="1:7" s="136" customFormat="1" ht="21" customHeight="1">
      <c r="A99" s="131"/>
      <c r="B99" s="132"/>
      <c r="C99" s="131"/>
      <c r="D99" s="135"/>
      <c r="E99" s="131"/>
      <c r="F99" s="132"/>
      <c r="G99" s="131"/>
    </row>
    <row r="100" spans="1:7" s="136" customFormat="1" ht="21" customHeight="1">
      <c r="A100" s="133"/>
      <c r="B100" s="134"/>
      <c r="C100" s="133"/>
      <c r="D100" s="135"/>
      <c r="E100" s="133"/>
      <c r="F100" s="134"/>
      <c r="G100" s="133"/>
    </row>
    <row r="101" spans="1:7" s="136" customFormat="1" ht="21" customHeight="1">
      <c r="A101" s="131"/>
      <c r="B101" s="132"/>
      <c r="C101" s="131"/>
      <c r="D101" s="135"/>
      <c r="E101" s="131"/>
      <c r="F101" s="132"/>
      <c r="G101" s="131"/>
    </row>
    <row r="102" spans="1:7" s="136" customFormat="1" ht="21" customHeight="1">
      <c r="A102" s="133"/>
      <c r="B102" s="134"/>
      <c r="C102" s="133"/>
      <c r="D102" s="135"/>
      <c r="E102" s="133"/>
      <c r="F102" s="134"/>
      <c r="G102" s="133"/>
    </row>
    <row r="103" spans="1:7" s="136" customFormat="1" ht="21" customHeight="1">
      <c r="A103" s="131"/>
      <c r="B103" s="132"/>
      <c r="C103" s="131"/>
      <c r="D103" s="135"/>
      <c r="E103" s="131"/>
      <c r="F103" s="132"/>
      <c r="G103" s="131"/>
    </row>
    <row r="104" spans="1:7" s="136" customFormat="1" ht="21" customHeight="1">
      <c r="A104" s="133"/>
      <c r="B104" s="134"/>
      <c r="C104" s="133"/>
      <c r="D104" s="135"/>
      <c r="E104" s="133"/>
      <c r="F104" s="134"/>
      <c r="G104" s="133"/>
    </row>
    <row r="105" spans="1:7" s="136" customFormat="1" ht="21" customHeight="1">
      <c r="A105" s="131"/>
      <c r="B105" s="132"/>
      <c r="C105" s="131"/>
      <c r="D105" s="135"/>
      <c r="E105" s="131"/>
      <c r="F105" s="132"/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/>
      <c r="B107" s="132"/>
      <c r="C107" s="131"/>
      <c r="D107" s="135"/>
      <c r="E107" s="131"/>
      <c r="F107" s="132"/>
      <c r="G107" s="131"/>
    </row>
    <row r="108" spans="1:7" s="136" customFormat="1" ht="21" customHeight="1">
      <c r="A108" s="133"/>
      <c r="B108" s="134"/>
      <c r="C108" s="133"/>
      <c r="D108" s="135"/>
      <c r="E108" s="133"/>
      <c r="F108" s="134"/>
      <c r="G108" s="133"/>
    </row>
    <row r="109" spans="1:7" s="136" customFormat="1" ht="21" customHeight="1">
      <c r="A109" s="131"/>
      <c r="B109" s="132"/>
      <c r="C109" s="131"/>
      <c r="D109" s="135"/>
      <c r="E109" s="131"/>
      <c r="F109" s="132"/>
      <c r="G109" s="131"/>
    </row>
    <row r="110" spans="1:7" s="136" customFormat="1" ht="21" customHeight="1">
      <c r="A110" s="133"/>
      <c r="B110" s="134"/>
      <c r="C110" s="133"/>
      <c r="D110" s="135"/>
      <c r="E110" s="133"/>
      <c r="F110" s="134"/>
      <c r="G110" s="133"/>
    </row>
    <row r="111" spans="1:7" s="136" customFormat="1" ht="21" customHeight="1">
      <c r="A111" s="131"/>
      <c r="B111" s="132"/>
      <c r="C111" s="131"/>
      <c r="D111" s="135"/>
      <c r="E111" s="131"/>
      <c r="F111" s="132"/>
      <c r="G111" s="131"/>
    </row>
    <row r="112" spans="1:7" s="136" customFormat="1" ht="21" customHeight="1">
      <c r="A112" s="133"/>
      <c r="B112" s="134"/>
      <c r="C112" s="133"/>
      <c r="D112" s="135"/>
      <c r="E112" s="133"/>
      <c r="F112" s="134"/>
      <c r="G112" s="133"/>
    </row>
    <row r="113" spans="1:7" s="136" customFormat="1" ht="21" customHeight="1">
      <c r="A113" s="131"/>
      <c r="B113" s="132"/>
      <c r="C113" s="131"/>
      <c r="D113" s="135"/>
      <c r="E113" s="131"/>
      <c r="F113" s="132"/>
      <c r="G113" s="131"/>
    </row>
    <row r="114" spans="1:7" s="136" customFormat="1" ht="21" customHeight="1">
      <c r="A114" s="133"/>
      <c r="B114" s="134"/>
      <c r="C114" s="133"/>
      <c r="D114" s="135"/>
      <c r="E114" s="133"/>
      <c r="F114" s="134"/>
      <c r="G114" s="133"/>
    </row>
    <row r="115" spans="1:7" s="136" customFormat="1" ht="21" customHeight="1">
      <c r="A115" s="131"/>
      <c r="B115" s="132"/>
      <c r="C115" s="131"/>
      <c r="D115" s="135"/>
      <c r="E115" s="131"/>
      <c r="F115" s="132"/>
      <c r="G115" s="131"/>
    </row>
    <row r="116" spans="1:7" s="136" customFormat="1" ht="21" customHeight="1">
      <c r="A116" s="133"/>
      <c r="B116" s="134"/>
      <c r="C116" s="133"/>
      <c r="D116" s="135"/>
      <c r="E116" s="133"/>
      <c r="F116" s="134"/>
      <c r="G116" s="133"/>
    </row>
    <row r="117" spans="1:7" s="136" customFormat="1" ht="21" customHeight="1">
      <c r="A117" s="131"/>
      <c r="B117" s="132"/>
      <c r="C117" s="131"/>
      <c r="D117" s="135"/>
      <c r="E117" s="131"/>
      <c r="F117" s="132"/>
      <c r="G117" s="131"/>
    </row>
    <row r="118" spans="1:7" s="136" customFormat="1" ht="21" customHeight="1">
      <c r="A118" s="133"/>
      <c r="B118" s="134"/>
      <c r="C118" s="133"/>
      <c r="D118" s="135"/>
      <c r="E118" s="133"/>
      <c r="F118" s="134"/>
      <c r="G118" s="133"/>
    </row>
    <row r="119" spans="1:7" s="136" customFormat="1" ht="21" customHeight="1">
      <c r="A119" s="131"/>
      <c r="B119" s="132"/>
      <c r="C119" s="131"/>
      <c r="D119" s="135"/>
      <c r="E119" s="131"/>
      <c r="F119" s="132"/>
      <c r="G119" s="131"/>
    </row>
    <row r="120" spans="1:7" s="136" customFormat="1" ht="21" customHeight="1">
      <c r="A120" s="133"/>
      <c r="B120" s="134"/>
      <c r="C120" s="133"/>
      <c r="D120" s="135"/>
      <c r="E120" s="133"/>
      <c r="F120" s="134"/>
      <c r="G120" s="133"/>
    </row>
    <row r="121" spans="1:7" s="136" customFormat="1" ht="21" customHeight="1">
      <c r="A121" s="131"/>
      <c r="B121" s="132"/>
      <c r="C121" s="131"/>
      <c r="D121" s="135"/>
      <c r="E121" s="131"/>
      <c r="F121" s="132"/>
      <c r="G121" s="131"/>
    </row>
    <row r="122" spans="1:7" s="136" customFormat="1" ht="21" customHeight="1">
      <c r="A122" s="133"/>
      <c r="B122" s="134"/>
      <c r="C122" s="133"/>
      <c r="D122" s="135"/>
      <c r="E122" s="133"/>
      <c r="F122" s="134"/>
      <c r="G122" s="133"/>
    </row>
    <row r="123" spans="1:7" s="136" customFormat="1" ht="21" customHeight="1">
      <c r="A123" s="131"/>
      <c r="B123" s="132"/>
      <c r="C123" s="131"/>
      <c r="D123" s="135"/>
      <c r="E123" s="131"/>
      <c r="F123" s="132"/>
      <c r="G123" s="131"/>
    </row>
    <row r="124" spans="1:7" s="136" customFormat="1" ht="21" customHeight="1">
      <c r="A124" s="133"/>
      <c r="B124" s="134"/>
      <c r="C124" s="133"/>
      <c r="D124" s="135"/>
      <c r="E124" s="133"/>
      <c r="F124" s="134"/>
      <c r="G124" s="133"/>
    </row>
    <row r="125" spans="1:7" s="136" customFormat="1" ht="21" customHeight="1">
      <c r="A125" s="131"/>
      <c r="B125" s="132"/>
      <c r="C125" s="131"/>
      <c r="D125" s="135"/>
      <c r="E125" s="131"/>
      <c r="F125" s="132"/>
      <c r="G125" s="131"/>
    </row>
    <row r="126" spans="1:7" s="136" customFormat="1" ht="21" customHeight="1">
      <c r="A126" s="133"/>
      <c r="B126" s="134"/>
      <c r="C126" s="133"/>
      <c r="D126" s="135"/>
      <c r="E126" s="133"/>
      <c r="F126" s="134"/>
      <c r="G126" s="133"/>
    </row>
    <row r="127" spans="1:7" s="136" customFormat="1" ht="21" customHeight="1">
      <c r="A127" s="131"/>
      <c r="B127" s="132"/>
      <c r="C127" s="131"/>
      <c r="D127" s="135"/>
      <c r="E127" s="131"/>
      <c r="F127" s="132"/>
      <c r="G127" s="131"/>
    </row>
    <row r="128" spans="1:7" s="136" customFormat="1" ht="21" customHeight="1">
      <c r="A128" s="133"/>
      <c r="B128" s="134"/>
      <c r="C128" s="133"/>
      <c r="D128" s="135"/>
      <c r="E128" s="133"/>
      <c r="F128" s="134"/>
      <c r="G128" s="133"/>
    </row>
    <row r="129" spans="1:7" s="136" customFormat="1" ht="21" customHeight="1">
      <c r="A129" s="131"/>
      <c r="B129" s="132"/>
      <c r="C129" s="131"/>
      <c r="D129" s="135"/>
      <c r="E129" s="131"/>
      <c r="F129" s="132"/>
      <c r="G129" s="131"/>
    </row>
    <row r="130" spans="1:7" s="136" customFormat="1" ht="21" customHeight="1">
      <c r="A130" s="133"/>
      <c r="B130" s="134"/>
      <c r="C130" s="133"/>
      <c r="D130" s="135"/>
      <c r="E130" s="133"/>
      <c r="F130" s="134"/>
      <c r="G130" s="133"/>
    </row>
    <row r="131" spans="1:7" s="136" customFormat="1" ht="21" customHeight="1">
      <c r="A131" s="131"/>
      <c r="B131" s="132"/>
      <c r="C131" s="131"/>
      <c r="D131" s="135"/>
      <c r="E131" s="131"/>
      <c r="F131" s="132"/>
      <c r="G131" s="131"/>
    </row>
    <row r="132" spans="1:7" s="136" customFormat="1" ht="21" customHeight="1">
      <c r="A132" s="133"/>
      <c r="B132" s="134"/>
      <c r="C132" s="133"/>
      <c r="D132" s="135"/>
      <c r="E132" s="133"/>
      <c r="F132" s="134"/>
      <c r="G132" s="133"/>
    </row>
    <row r="133" spans="1:7" s="136" customFormat="1" ht="21" customHeight="1">
      <c r="A133" s="131"/>
      <c r="B133" s="132"/>
      <c r="C133" s="131"/>
      <c r="D133" s="135"/>
      <c r="E133" s="131"/>
      <c r="F133" s="132"/>
      <c r="G133" s="131"/>
    </row>
    <row r="134" spans="1:7" s="136" customFormat="1" ht="21" customHeight="1">
      <c r="A134" s="133"/>
      <c r="B134" s="134"/>
      <c r="C134" s="133"/>
      <c r="D134" s="135"/>
      <c r="E134" s="133"/>
      <c r="F134" s="134"/>
      <c r="G134" s="133"/>
    </row>
    <row r="135" spans="1:7" s="136" customFormat="1" ht="21" customHeight="1">
      <c r="A135" s="131"/>
      <c r="B135" s="132"/>
      <c r="C135" s="131"/>
      <c r="D135" s="135"/>
      <c r="E135" s="131"/>
      <c r="F135" s="132"/>
      <c r="G135" s="131"/>
    </row>
    <row r="136" spans="1:7" s="136" customFormat="1" ht="21" customHeight="1">
      <c r="A136" s="133"/>
      <c r="B136" s="134"/>
      <c r="C136" s="133"/>
      <c r="D136" s="135"/>
      <c r="E136" s="133"/>
      <c r="F136" s="134"/>
      <c r="G136" s="133"/>
    </row>
    <row r="137" spans="1:7" s="136" customFormat="1" ht="21" customHeight="1">
      <c r="A137" s="131"/>
      <c r="B137" s="132"/>
      <c r="C137" s="131"/>
      <c r="D137" s="135"/>
      <c r="E137" s="131"/>
      <c r="F137" s="132"/>
      <c r="G137" s="131"/>
    </row>
    <row r="138" spans="1:7" s="136" customFormat="1" ht="21" customHeight="1">
      <c r="A138" s="133"/>
      <c r="B138" s="134"/>
      <c r="C138" s="133"/>
      <c r="D138" s="135"/>
      <c r="E138" s="133"/>
      <c r="F138" s="134"/>
      <c r="G138" s="133"/>
    </row>
    <row r="139" spans="1:7" s="136" customFormat="1" ht="21" customHeight="1">
      <c r="A139" s="131"/>
      <c r="B139" s="132"/>
      <c r="C139" s="131"/>
      <c r="D139" s="135"/>
      <c r="E139" s="131"/>
      <c r="F139" s="132"/>
      <c r="G139" s="131"/>
    </row>
    <row r="140" spans="1:7" s="128" customFormat="1" ht="21" customHeight="1">
      <c r="A140" s="127" t="s">
        <v>21</v>
      </c>
      <c r="B140" s="127" t="s">
        <v>16</v>
      </c>
      <c r="C140" s="127" t="s">
        <v>22</v>
      </c>
      <c r="D140" s="130"/>
      <c r="E140" s="127" t="s">
        <v>21</v>
      </c>
      <c r="F140" s="127" t="s">
        <v>16</v>
      </c>
      <c r="G140" s="127" t="s">
        <v>22</v>
      </c>
    </row>
    <row r="141" spans="1:7" s="136" customFormat="1" ht="21" customHeight="1">
      <c r="A141" s="131"/>
      <c r="B141" s="132"/>
      <c r="C141" s="131"/>
      <c r="D141" s="135"/>
      <c r="E141" s="131"/>
      <c r="F141" s="132"/>
      <c r="G141" s="131"/>
    </row>
    <row r="142" spans="1:7" s="136" customFormat="1" ht="21" customHeight="1">
      <c r="A142" s="133"/>
      <c r="B142" s="134"/>
      <c r="C142" s="133"/>
      <c r="D142" s="135"/>
      <c r="E142" s="133"/>
      <c r="F142" s="134"/>
      <c r="G142" s="133"/>
    </row>
    <row r="143" spans="1:7" s="136" customFormat="1" ht="21" customHeight="1">
      <c r="A143" s="131"/>
      <c r="B143" s="132"/>
      <c r="C143" s="131"/>
      <c r="D143" s="135"/>
      <c r="E143" s="131"/>
      <c r="F143" s="132"/>
      <c r="G143" s="131"/>
    </row>
    <row r="144" spans="1:7" s="136" customFormat="1" ht="21" customHeight="1">
      <c r="A144" s="133"/>
      <c r="B144" s="134"/>
      <c r="C144" s="133"/>
      <c r="D144" s="135"/>
      <c r="E144" s="133"/>
      <c r="F144" s="134"/>
      <c r="G144" s="133"/>
    </row>
    <row r="145" spans="1:7" s="136" customFormat="1" ht="21" customHeight="1">
      <c r="A145" s="131"/>
      <c r="B145" s="132"/>
      <c r="C145" s="131"/>
      <c r="D145" s="135"/>
      <c r="E145" s="131"/>
      <c r="F145" s="132"/>
      <c r="G145" s="131"/>
    </row>
    <row r="146" spans="1:7" s="136" customFormat="1" ht="21" customHeight="1">
      <c r="A146" s="133"/>
      <c r="B146" s="134"/>
      <c r="C146" s="133"/>
      <c r="D146" s="135"/>
      <c r="E146" s="133"/>
      <c r="F146" s="134"/>
      <c r="G146" s="133"/>
    </row>
    <row r="147" spans="1:7" s="136" customFormat="1" ht="21" customHeight="1">
      <c r="A147" s="131"/>
      <c r="B147" s="132"/>
      <c r="C147" s="131"/>
      <c r="D147" s="135"/>
      <c r="E147" s="131"/>
      <c r="F147" s="132"/>
      <c r="G147" s="131"/>
    </row>
    <row r="148" spans="1:7" s="136" customFormat="1" ht="21" customHeight="1">
      <c r="A148" s="133"/>
      <c r="B148" s="134"/>
      <c r="C148" s="133"/>
      <c r="D148" s="135"/>
      <c r="E148" s="133"/>
      <c r="F148" s="134"/>
      <c r="G148" s="133"/>
    </row>
    <row r="149" spans="1:7" s="136" customFormat="1" ht="21" customHeight="1">
      <c r="A149" s="131"/>
      <c r="B149" s="132"/>
      <c r="C149" s="131"/>
      <c r="D149" s="135"/>
      <c r="E149" s="131"/>
      <c r="F149" s="132"/>
      <c r="G149" s="131"/>
    </row>
    <row r="150" spans="1:7" s="136" customFormat="1" ht="21" customHeight="1">
      <c r="A150" s="133"/>
      <c r="B150" s="134"/>
      <c r="C150" s="133"/>
      <c r="D150" s="135"/>
      <c r="E150" s="133"/>
      <c r="F150" s="134"/>
      <c r="G150" s="133"/>
    </row>
    <row r="151" spans="1:7" s="136" customFormat="1" ht="21" customHeight="1">
      <c r="A151" s="131"/>
      <c r="B151" s="132"/>
      <c r="C151" s="131"/>
      <c r="D151" s="135"/>
      <c r="E151" s="131"/>
      <c r="F151" s="132"/>
      <c r="G151" s="131"/>
    </row>
    <row r="152" spans="1:7" s="136" customFormat="1" ht="21" customHeight="1">
      <c r="A152" s="133"/>
      <c r="B152" s="134"/>
      <c r="C152" s="133"/>
      <c r="D152" s="135"/>
      <c r="E152" s="133"/>
      <c r="F152" s="134"/>
      <c r="G152" s="133"/>
    </row>
    <row r="153" spans="1:7" s="136" customFormat="1" ht="21" customHeight="1">
      <c r="A153" s="131"/>
      <c r="B153" s="132"/>
      <c r="C153" s="131"/>
      <c r="D153" s="135"/>
      <c r="E153" s="131"/>
      <c r="F153" s="132"/>
      <c r="G153" s="131"/>
    </row>
    <row r="154" spans="1:7" s="136" customFormat="1" ht="21" customHeight="1">
      <c r="A154" s="133"/>
      <c r="B154" s="134"/>
      <c r="C154" s="133"/>
      <c r="D154" s="135"/>
      <c r="E154" s="133"/>
      <c r="F154" s="134"/>
      <c r="G154" s="133"/>
    </row>
    <row r="155" spans="1:7" s="136" customFormat="1" ht="21" customHeight="1">
      <c r="A155" s="131"/>
      <c r="B155" s="132"/>
      <c r="C155" s="131"/>
      <c r="D155" s="135"/>
      <c r="E155" s="131"/>
      <c r="F155" s="132"/>
      <c r="G155" s="131"/>
    </row>
    <row r="156" spans="1:7" s="136" customFormat="1" ht="21" customHeight="1">
      <c r="A156" s="133"/>
      <c r="B156" s="134"/>
      <c r="C156" s="133"/>
      <c r="D156" s="135"/>
      <c r="E156" s="133"/>
      <c r="F156" s="134"/>
      <c r="G156" s="133"/>
    </row>
    <row r="157" spans="1:7" s="136" customFormat="1" ht="21" customHeight="1">
      <c r="A157" s="131"/>
      <c r="B157" s="132"/>
      <c r="C157" s="131"/>
      <c r="D157" s="135"/>
      <c r="E157" s="131"/>
      <c r="F157" s="132"/>
      <c r="G157" s="131"/>
    </row>
    <row r="158" spans="1:7" s="136" customFormat="1" ht="21" customHeight="1">
      <c r="A158" s="133"/>
      <c r="B158" s="134"/>
      <c r="C158" s="133"/>
      <c r="D158" s="135"/>
      <c r="E158" s="133"/>
      <c r="F158" s="134"/>
      <c r="G158" s="133"/>
    </row>
    <row r="159" spans="1:7" s="136" customFormat="1" ht="21" customHeight="1">
      <c r="A159" s="131"/>
      <c r="B159" s="132"/>
      <c r="C159" s="131"/>
      <c r="D159" s="135"/>
      <c r="E159" s="131"/>
      <c r="F159" s="132"/>
      <c r="G159" s="131"/>
    </row>
    <row r="160" spans="1:7" s="136" customFormat="1" ht="21" customHeight="1">
      <c r="A160" s="133"/>
      <c r="B160" s="134"/>
      <c r="C160" s="133"/>
      <c r="D160" s="135"/>
      <c r="E160" s="133"/>
      <c r="F160" s="134"/>
      <c r="G160" s="133"/>
    </row>
    <row r="161" spans="1:7" s="136" customFormat="1" ht="21" customHeight="1">
      <c r="A161" s="131"/>
      <c r="B161" s="132"/>
      <c r="C161" s="131"/>
      <c r="D161" s="135"/>
      <c r="E161" s="131"/>
      <c r="F161" s="132"/>
      <c r="G161" s="131"/>
    </row>
    <row r="162" spans="1:7" s="136" customFormat="1" ht="21" customHeight="1">
      <c r="A162" s="133"/>
      <c r="B162" s="134"/>
      <c r="C162" s="133"/>
      <c r="D162" s="135"/>
      <c r="E162" s="133"/>
      <c r="F162" s="134"/>
      <c r="G162" s="133"/>
    </row>
    <row r="163" spans="1:7" s="136" customFormat="1" ht="21" customHeight="1">
      <c r="A163" s="131"/>
      <c r="B163" s="132"/>
      <c r="C163" s="131"/>
      <c r="D163" s="135"/>
      <c r="E163" s="131"/>
      <c r="F163" s="132"/>
      <c r="G163" s="131"/>
    </row>
    <row r="164" spans="1:7" s="136" customFormat="1" ht="21" customHeight="1">
      <c r="A164" s="133"/>
      <c r="B164" s="134"/>
      <c r="C164" s="133"/>
      <c r="D164" s="135"/>
      <c r="E164" s="133"/>
      <c r="F164" s="134"/>
      <c r="G164" s="133"/>
    </row>
    <row r="165" spans="1:7" s="136" customFormat="1" ht="21" customHeight="1">
      <c r="A165" s="131"/>
      <c r="B165" s="132"/>
      <c r="C165" s="131"/>
      <c r="D165" s="135"/>
      <c r="E165" s="131"/>
      <c r="F165" s="132"/>
      <c r="G165" s="131"/>
    </row>
    <row r="166" spans="1:7" s="136" customFormat="1" ht="21" customHeight="1">
      <c r="A166" s="133"/>
      <c r="B166" s="134"/>
      <c r="C166" s="133"/>
      <c r="D166" s="135"/>
      <c r="E166" s="133"/>
      <c r="F166" s="134"/>
      <c r="G166" s="133"/>
    </row>
    <row r="167" spans="1:7" s="136" customFormat="1" ht="21" customHeight="1">
      <c r="A167" s="133"/>
      <c r="B167" s="134"/>
      <c r="C167" s="133"/>
      <c r="D167" s="135"/>
      <c r="E167" s="133"/>
      <c r="F167" s="134"/>
      <c r="G167" s="133"/>
    </row>
    <row r="168" spans="1:7" s="136" customFormat="1" ht="21" customHeight="1">
      <c r="A168" s="131"/>
      <c r="B168" s="132"/>
      <c r="C168" s="131"/>
      <c r="D168" s="135"/>
      <c r="E168" s="131"/>
      <c r="F168" s="132"/>
      <c r="G168" s="131"/>
    </row>
    <row r="169" spans="1:7" s="136" customFormat="1" ht="21" customHeight="1">
      <c r="A169" s="133"/>
      <c r="B169" s="134"/>
      <c r="C169" s="133"/>
      <c r="D169" s="135"/>
      <c r="E169" s="133"/>
      <c r="F169" s="134"/>
      <c r="G169" s="133"/>
    </row>
    <row r="170" spans="1:7" s="136" customFormat="1" ht="21" customHeight="1">
      <c r="A170" s="131"/>
      <c r="B170" s="132"/>
      <c r="C170" s="131"/>
      <c r="D170" s="135"/>
      <c r="E170" s="131"/>
      <c r="F170" s="132"/>
      <c r="G170" s="131"/>
    </row>
    <row r="171" spans="1:7" s="136" customFormat="1" ht="21" customHeight="1">
      <c r="A171" s="133"/>
      <c r="B171" s="134"/>
      <c r="C171" s="133"/>
      <c r="D171" s="135"/>
      <c r="E171" s="133"/>
      <c r="F171" s="134"/>
      <c r="G171" s="133"/>
    </row>
    <row r="172" spans="1:7" s="136" customFormat="1" ht="21" customHeight="1">
      <c r="A172" s="131"/>
      <c r="B172" s="132"/>
      <c r="C172" s="131"/>
      <c r="D172" s="135"/>
      <c r="E172" s="131"/>
      <c r="F172" s="132"/>
      <c r="G172" s="131"/>
    </row>
    <row r="173" spans="1:7" s="136" customFormat="1" ht="21" customHeight="1">
      <c r="A173" s="133"/>
      <c r="B173" s="134"/>
      <c r="C173" s="133"/>
      <c r="D173" s="135"/>
      <c r="E173" s="133"/>
      <c r="F173" s="134"/>
      <c r="G173" s="133"/>
    </row>
    <row r="174" spans="1:7" s="128" customFormat="1" ht="21" customHeight="1">
      <c r="A174" s="127" t="s">
        <v>21</v>
      </c>
      <c r="B174" s="127" t="s">
        <v>16</v>
      </c>
      <c r="C174" s="127" t="s">
        <v>22</v>
      </c>
      <c r="D174" s="130"/>
      <c r="E174" s="127" t="s">
        <v>21</v>
      </c>
      <c r="F174" s="127" t="s">
        <v>16</v>
      </c>
      <c r="G174" s="127" t="s">
        <v>22</v>
      </c>
    </row>
    <row r="175" spans="1:7" s="136" customFormat="1" ht="21" customHeight="1">
      <c r="A175" s="133"/>
      <c r="B175" s="134"/>
      <c r="C175" s="133"/>
      <c r="D175" s="135"/>
      <c r="E175" s="133"/>
      <c r="F175" s="134"/>
      <c r="G175" s="133"/>
    </row>
    <row r="176" spans="1:7" s="136" customFormat="1" ht="21" customHeight="1">
      <c r="A176" s="131"/>
      <c r="B176" s="132"/>
      <c r="C176" s="131"/>
      <c r="D176" s="135"/>
      <c r="E176" s="131"/>
      <c r="F176" s="132"/>
      <c r="G176" s="131"/>
    </row>
    <row r="177" spans="1:7" s="136" customFormat="1" ht="21" customHeight="1">
      <c r="A177" s="133"/>
      <c r="B177" s="134"/>
      <c r="C177" s="133"/>
      <c r="D177" s="135"/>
      <c r="E177" s="133"/>
      <c r="F177" s="134"/>
      <c r="G177" s="133"/>
    </row>
    <row r="178" spans="1:7" s="136" customFormat="1" ht="21" customHeight="1">
      <c r="A178" s="131"/>
      <c r="B178" s="132"/>
      <c r="C178" s="131"/>
      <c r="D178" s="135"/>
      <c r="E178" s="131"/>
      <c r="F178" s="132"/>
      <c r="G178" s="131"/>
    </row>
    <row r="179" spans="1:7" s="136" customFormat="1" ht="21" customHeight="1">
      <c r="A179" s="133"/>
      <c r="B179" s="134"/>
      <c r="C179" s="133"/>
      <c r="D179" s="135"/>
      <c r="E179" s="133"/>
      <c r="F179" s="134"/>
      <c r="G179" s="133"/>
    </row>
    <row r="180" spans="1:7" s="136" customFormat="1" ht="21" customHeight="1">
      <c r="A180" s="131"/>
      <c r="B180" s="132"/>
      <c r="C180" s="131"/>
      <c r="D180" s="135"/>
      <c r="E180" s="131"/>
      <c r="F180" s="132"/>
      <c r="G180" s="131"/>
    </row>
    <row r="181" spans="1:7" s="136" customFormat="1" ht="21" customHeight="1">
      <c r="A181" s="133"/>
      <c r="B181" s="134"/>
      <c r="C181" s="133"/>
      <c r="D181" s="135"/>
      <c r="E181" s="133"/>
      <c r="F181" s="134"/>
      <c r="G181" s="133"/>
    </row>
    <row r="182" spans="1:7" s="136" customFormat="1" ht="21" customHeight="1">
      <c r="A182" s="131"/>
      <c r="B182" s="132"/>
      <c r="C182" s="131"/>
      <c r="D182" s="135"/>
      <c r="E182" s="131"/>
      <c r="F182" s="132"/>
      <c r="G182" s="131"/>
    </row>
    <row r="183" spans="1:7" s="136" customFormat="1" ht="21" customHeight="1">
      <c r="A183" s="133"/>
      <c r="B183" s="134"/>
      <c r="C183" s="133"/>
      <c r="D183" s="135"/>
      <c r="E183" s="133"/>
      <c r="F183" s="134"/>
      <c r="G183" s="133"/>
    </row>
    <row r="184" spans="1:7" s="136" customFormat="1" ht="21" customHeight="1">
      <c r="A184" s="131"/>
      <c r="B184" s="132"/>
      <c r="C184" s="131"/>
      <c r="D184" s="135"/>
      <c r="E184" s="131"/>
      <c r="F184" s="132"/>
      <c r="G184" s="131"/>
    </row>
    <row r="185" spans="1:7" s="136" customFormat="1" ht="21" customHeight="1">
      <c r="A185" s="133"/>
      <c r="B185" s="134"/>
      <c r="C185" s="133"/>
      <c r="D185" s="135"/>
      <c r="E185" s="133"/>
      <c r="F185" s="134"/>
      <c r="G185" s="133"/>
    </row>
    <row r="186" spans="1:7" s="136" customFormat="1" ht="21" customHeight="1">
      <c r="A186" s="131"/>
      <c r="B186" s="132"/>
      <c r="C186" s="131"/>
      <c r="D186" s="135"/>
      <c r="E186" s="131"/>
      <c r="F186" s="132"/>
      <c r="G186" s="131"/>
    </row>
    <row r="187" spans="1:7" s="136" customFormat="1" ht="21" customHeight="1">
      <c r="A187" s="133"/>
      <c r="B187" s="134"/>
      <c r="C187" s="133"/>
      <c r="D187" s="135"/>
      <c r="E187" s="133"/>
      <c r="F187" s="134"/>
      <c r="G187" s="133"/>
    </row>
    <row r="188" spans="1:7" s="136" customFormat="1" ht="21" customHeight="1">
      <c r="A188" s="131"/>
      <c r="B188" s="132"/>
      <c r="C188" s="131"/>
      <c r="D188" s="135"/>
      <c r="E188" s="131"/>
      <c r="F188" s="132"/>
      <c r="G188" s="131"/>
    </row>
    <row r="189" spans="1:7" s="136" customFormat="1" ht="21" customHeight="1">
      <c r="A189" s="133"/>
      <c r="B189" s="134"/>
      <c r="C189" s="133"/>
      <c r="D189" s="135"/>
      <c r="E189" s="133"/>
      <c r="F189" s="134"/>
      <c r="G189" s="133"/>
    </row>
    <row r="190" spans="1:7" s="136" customFormat="1" ht="21" customHeight="1">
      <c r="A190" s="131"/>
      <c r="B190" s="132"/>
      <c r="C190" s="131"/>
      <c r="D190" s="135"/>
      <c r="E190" s="131"/>
      <c r="F190" s="132"/>
      <c r="G190" s="131"/>
    </row>
    <row r="191" spans="1:7" s="136" customFormat="1" ht="21" customHeight="1">
      <c r="A191" s="133"/>
      <c r="B191" s="134"/>
      <c r="C191" s="133"/>
      <c r="D191" s="135"/>
      <c r="E191" s="133"/>
      <c r="F191" s="134"/>
      <c r="G191" s="133"/>
    </row>
    <row r="192" spans="1:7" s="136" customFormat="1" ht="21" customHeight="1">
      <c r="A192" s="131"/>
      <c r="B192" s="132"/>
      <c r="C192" s="131"/>
      <c r="D192" s="135"/>
      <c r="E192" s="131"/>
      <c r="F192" s="132"/>
      <c r="G192" s="131"/>
    </row>
    <row r="193" spans="1:7" s="136" customFormat="1" ht="21" customHeight="1">
      <c r="A193" s="133"/>
      <c r="B193" s="134"/>
      <c r="C193" s="133"/>
      <c r="D193" s="135"/>
      <c r="E193" s="133"/>
      <c r="F193" s="134"/>
      <c r="G193" s="133"/>
    </row>
    <row r="194" spans="1:7" s="136" customFormat="1" ht="21" customHeight="1">
      <c r="A194" s="131"/>
      <c r="B194" s="132"/>
      <c r="C194" s="131"/>
      <c r="D194" s="135"/>
      <c r="E194" s="131"/>
      <c r="F194" s="132"/>
      <c r="G194" s="131"/>
    </row>
    <row r="195" spans="1:7" s="136" customFormat="1" ht="21" customHeight="1">
      <c r="A195" s="133"/>
      <c r="B195" s="134"/>
      <c r="C195" s="133"/>
      <c r="D195" s="135"/>
      <c r="E195" s="133"/>
      <c r="F195" s="134"/>
      <c r="G195" s="133"/>
    </row>
    <row r="196" spans="1:7" s="136" customFormat="1" ht="21" customHeight="1">
      <c r="A196" s="131"/>
      <c r="B196" s="132"/>
      <c r="C196" s="131"/>
      <c r="D196" s="135"/>
      <c r="E196" s="131"/>
      <c r="F196" s="132"/>
      <c r="G196" s="131"/>
    </row>
    <row r="197" spans="1:7" s="136" customFormat="1" ht="21" customHeight="1">
      <c r="A197" s="133"/>
      <c r="B197" s="134"/>
      <c r="C197" s="133"/>
      <c r="D197" s="135"/>
      <c r="E197" s="133"/>
      <c r="F197" s="134"/>
      <c r="G197" s="133"/>
    </row>
    <row r="198" spans="1:7" s="136" customFormat="1" ht="21" customHeight="1">
      <c r="A198" s="131"/>
      <c r="B198" s="132"/>
      <c r="C198" s="131"/>
      <c r="D198" s="135"/>
      <c r="E198" s="131"/>
      <c r="F198" s="132"/>
      <c r="G198" s="131"/>
    </row>
    <row r="199" spans="1:7" s="136" customFormat="1" ht="21" customHeight="1">
      <c r="A199" s="133"/>
      <c r="B199" s="134"/>
      <c r="C199" s="133"/>
      <c r="D199" s="135"/>
      <c r="E199" s="133"/>
      <c r="F199" s="134"/>
      <c r="G199" s="133"/>
    </row>
    <row r="200" spans="1:7" s="136" customFormat="1" ht="21" customHeight="1">
      <c r="A200" s="131"/>
      <c r="B200" s="132"/>
      <c r="C200" s="131"/>
      <c r="D200" s="135"/>
      <c r="E200" s="131"/>
      <c r="F200" s="132"/>
      <c r="G200" s="131"/>
    </row>
    <row r="201" spans="1:7" s="136" customFormat="1" ht="21" customHeight="1">
      <c r="A201" s="133"/>
      <c r="B201" s="134"/>
      <c r="C201" s="133"/>
      <c r="D201" s="135"/>
      <c r="E201" s="133"/>
      <c r="F201" s="134"/>
      <c r="G201" s="133"/>
    </row>
    <row r="202" spans="1:7" s="136" customFormat="1" ht="21" customHeight="1">
      <c r="A202" s="131"/>
      <c r="B202" s="132"/>
      <c r="C202" s="131"/>
      <c r="D202" s="135"/>
      <c r="E202" s="131"/>
      <c r="F202" s="132"/>
      <c r="G202" s="131"/>
    </row>
    <row r="203" spans="1:7" s="136" customFormat="1" ht="21" customHeight="1">
      <c r="A203" s="133"/>
      <c r="B203" s="134"/>
      <c r="C203" s="133"/>
      <c r="D203" s="135"/>
      <c r="E203" s="133"/>
      <c r="F203" s="134"/>
      <c r="G203" s="133"/>
    </row>
    <row r="204" spans="1:7" s="136" customFormat="1" ht="21" customHeight="1">
      <c r="A204" s="131"/>
      <c r="B204" s="132"/>
      <c r="C204" s="131"/>
      <c r="D204" s="135"/>
      <c r="E204" s="131"/>
      <c r="F204" s="132"/>
      <c r="G204" s="131"/>
    </row>
    <row r="205" spans="1:7" s="136" customFormat="1" ht="21" customHeight="1">
      <c r="A205" s="133"/>
      <c r="B205" s="134"/>
      <c r="C205" s="133"/>
      <c r="D205" s="135"/>
      <c r="E205" s="133"/>
      <c r="F205" s="134"/>
      <c r="G205" s="133"/>
    </row>
    <row r="206" spans="1:7" s="136" customFormat="1" ht="21" customHeight="1">
      <c r="A206" s="131"/>
      <c r="B206" s="132"/>
      <c r="C206" s="131"/>
      <c r="D206" s="135"/>
      <c r="E206" s="131"/>
      <c r="F206" s="132"/>
      <c r="G206" s="131"/>
    </row>
    <row r="207" spans="1:7" s="136" customFormat="1" ht="21" customHeight="1">
      <c r="A207" s="133"/>
      <c r="B207" s="134"/>
      <c r="C207" s="133"/>
      <c r="D207" s="135"/>
      <c r="E207" s="133"/>
      <c r="F207" s="134"/>
      <c r="G207" s="133"/>
    </row>
    <row r="208" spans="1:7" s="136" customFormat="1" ht="21" customHeight="1">
      <c r="A208" s="127" t="s">
        <v>21</v>
      </c>
      <c r="B208" s="127" t="s">
        <v>16</v>
      </c>
      <c r="C208" s="127" t="s">
        <v>22</v>
      </c>
      <c r="D208" s="130"/>
      <c r="E208" s="127" t="s">
        <v>21</v>
      </c>
      <c r="F208" s="127" t="s">
        <v>16</v>
      </c>
      <c r="G208" s="127" t="s">
        <v>22</v>
      </c>
    </row>
    <row r="209" spans="1:7" s="136" customFormat="1" ht="21" customHeight="1">
      <c r="A209" s="131"/>
      <c r="B209" s="132"/>
      <c r="C209" s="131"/>
      <c r="D209" s="135"/>
      <c r="E209" s="131"/>
      <c r="F209" s="132"/>
      <c r="G209" s="131"/>
    </row>
    <row r="210" spans="1:7" s="136" customFormat="1" ht="21" customHeight="1">
      <c r="A210" s="133"/>
      <c r="B210" s="134"/>
      <c r="C210" s="133"/>
      <c r="D210" s="135"/>
      <c r="E210" s="133"/>
      <c r="F210" s="134"/>
      <c r="G210" s="133"/>
    </row>
    <row r="211" spans="1:7" s="136" customFormat="1" ht="21" customHeight="1">
      <c r="A211" s="131"/>
      <c r="B211" s="132"/>
      <c r="C211" s="131"/>
      <c r="D211" s="135"/>
      <c r="E211" s="131"/>
      <c r="F211" s="132"/>
      <c r="G211" s="131"/>
    </row>
    <row r="212" spans="1:7" s="136" customFormat="1" ht="21" customHeight="1">
      <c r="A212" s="133"/>
      <c r="B212" s="134"/>
      <c r="C212" s="133"/>
      <c r="D212" s="135"/>
      <c r="E212" s="133"/>
      <c r="F212" s="134"/>
      <c r="G212" s="133"/>
    </row>
    <row r="213" spans="1:7" s="136" customFormat="1" ht="21" customHeight="1">
      <c r="A213" s="131"/>
      <c r="B213" s="132"/>
      <c r="C213" s="131"/>
      <c r="D213" s="135"/>
      <c r="E213" s="131"/>
      <c r="F213" s="132"/>
      <c r="G213" s="131"/>
    </row>
    <row r="214" spans="1:7" s="136" customFormat="1" ht="21" customHeight="1">
      <c r="A214" s="133"/>
      <c r="B214" s="134"/>
      <c r="C214" s="133"/>
      <c r="D214" s="135"/>
      <c r="E214" s="133"/>
      <c r="F214" s="134"/>
      <c r="G214" s="133"/>
    </row>
    <row r="215" spans="1:7" s="136" customFormat="1" ht="21" customHeight="1">
      <c r="A215" s="131"/>
      <c r="B215" s="132"/>
      <c r="C215" s="131"/>
      <c r="D215" s="135"/>
      <c r="E215" s="131"/>
      <c r="F215" s="132"/>
      <c r="G215" s="131"/>
    </row>
    <row r="216" spans="1:7" s="136" customFormat="1" ht="21" customHeight="1">
      <c r="A216" s="133"/>
      <c r="B216" s="134"/>
      <c r="C216" s="133"/>
      <c r="D216" s="135"/>
      <c r="E216" s="133"/>
      <c r="F216" s="134"/>
      <c r="G216" s="133"/>
    </row>
    <row r="217" spans="1:7" s="136" customFormat="1" ht="21" customHeight="1">
      <c r="A217" s="131"/>
      <c r="B217" s="132"/>
      <c r="C217" s="131"/>
      <c r="D217" s="135"/>
      <c r="E217" s="131"/>
      <c r="F217" s="132"/>
      <c r="G217" s="131"/>
    </row>
    <row r="218" spans="1:7" s="136" customFormat="1" ht="21" customHeight="1">
      <c r="A218" s="133"/>
      <c r="B218" s="134"/>
      <c r="C218" s="133"/>
      <c r="D218" s="135"/>
      <c r="E218" s="133"/>
      <c r="F218" s="134"/>
      <c r="G218" s="133"/>
    </row>
    <row r="219" spans="1:7" s="136" customFormat="1" ht="21" customHeight="1">
      <c r="A219" s="131"/>
      <c r="B219" s="132"/>
      <c r="C219" s="131"/>
      <c r="D219" s="135"/>
      <c r="E219" s="131"/>
      <c r="F219" s="132"/>
      <c r="G219" s="131"/>
    </row>
    <row r="220" spans="1:7" s="136" customFormat="1" ht="21" customHeight="1">
      <c r="A220" s="133"/>
      <c r="B220" s="134"/>
      <c r="C220" s="133"/>
      <c r="D220" s="135"/>
      <c r="E220" s="133"/>
      <c r="F220" s="134"/>
      <c r="G220" s="133"/>
    </row>
    <row r="221" spans="1:7" s="136" customFormat="1" ht="21" customHeight="1">
      <c r="A221" s="131"/>
      <c r="B221" s="132"/>
      <c r="C221" s="131"/>
      <c r="D221" s="135"/>
      <c r="E221" s="131"/>
      <c r="F221" s="132"/>
      <c r="G221" s="131"/>
    </row>
    <row r="222" spans="1:7" s="136" customFormat="1" ht="21" customHeight="1">
      <c r="A222" s="133"/>
      <c r="B222" s="134"/>
      <c r="C222" s="133"/>
      <c r="D222" s="135"/>
      <c r="E222" s="133"/>
      <c r="F222" s="134"/>
      <c r="G222" s="133"/>
    </row>
    <row r="223" spans="1:7" s="136" customFormat="1" ht="21" customHeight="1">
      <c r="A223" s="131"/>
      <c r="B223" s="132"/>
      <c r="C223" s="131"/>
      <c r="D223" s="135"/>
      <c r="E223" s="131"/>
      <c r="F223" s="132"/>
      <c r="G223" s="131"/>
    </row>
    <row r="224" spans="1:7" s="136" customFormat="1" ht="21" customHeight="1">
      <c r="A224" s="133"/>
      <c r="B224" s="134"/>
      <c r="C224" s="133"/>
      <c r="D224" s="135"/>
      <c r="E224" s="133"/>
      <c r="F224" s="134"/>
      <c r="G224" s="133"/>
    </row>
    <row r="225" spans="1:7" s="136" customFormat="1" ht="21" customHeight="1">
      <c r="A225" s="131"/>
      <c r="B225" s="132"/>
      <c r="C225" s="131"/>
      <c r="D225" s="135"/>
      <c r="E225" s="131"/>
      <c r="F225" s="132"/>
      <c r="G225" s="131"/>
    </row>
    <row r="226" spans="1:7" s="136" customFormat="1" ht="21" customHeight="1">
      <c r="A226" s="133"/>
      <c r="B226" s="134"/>
      <c r="C226" s="133"/>
      <c r="D226" s="135"/>
      <c r="E226" s="133"/>
      <c r="F226" s="134"/>
      <c r="G226" s="133"/>
    </row>
    <row r="227" spans="1:7" s="136" customFormat="1" ht="21" customHeight="1">
      <c r="A227" s="131"/>
      <c r="B227" s="132"/>
      <c r="C227" s="131"/>
      <c r="D227" s="135"/>
      <c r="E227" s="131"/>
      <c r="F227" s="132"/>
      <c r="G227" s="131"/>
    </row>
    <row r="228" spans="1:7" s="136" customFormat="1" ht="21" customHeight="1">
      <c r="A228" s="133"/>
      <c r="B228" s="134"/>
      <c r="C228" s="133"/>
      <c r="D228" s="135"/>
      <c r="E228" s="133"/>
      <c r="F228" s="134"/>
      <c r="G228" s="133"/>
    </row>
    <row r="229" spans="1:7" s="136" customFormat="1" ht="21" customHeight="1">
      <c r="A229" s="131"/>
      <c r="B229" s="132"/>
      <c r="C229" s="131"/>
      <c r="D229" s="135"/>
      <c r="E229" s="131"/>
      <c r="F229" s="132"/>
      <c r="G229" s="131"/>
    </row>
    <row r="230" spans="1:7" s="136" customFormat="1" ht="21" customHeight="1">
      <c r="A230" s="133"/>
      <c r="B230" s="134"/>
      <c r="C230" s="133"/>
      <c r="D230" s="135"/>
      <c r="E230" s="133"/>
      <c r="F230" s="134"/>
      <c r="G230" s="133"/>
    </row>
    <row r="231" spans="1:7" s="136" customFormat="1" ht="21" customHeight="1">
      <c r="A231" s="131"/>
      <c r="B231" s="132"/>
      <c r="C231" s="131"/>
      <c r="D231" s="135"/>
      <c r="E231" s="131"/>
      <c r="F231" s="132"/>
      <c r="G231" s="131"/>
    </row>
    <row r="232" spans="1:7" s="136" customFormat="1" ht="21" customHeight="1">
      <c r="A232" s="133"/>
      <c r="B232" s="134"/>
      <c r="C232" s="133"/>
      <c r="D232" s="135"/>
      <c r="E232" s="133"/>
      <c r="F232" s="134"/>
      <c r="G232" s="133"/>
    </row>
    <row r="233" spans="1:7" s="136" customFormat="1" ht="21" customHeight="1">
      <c r="A233" s="131"/>
      <c r="B233" s="132"/>
      <c r="C233" s="131"/>
      <c r="D233" s="135"/>
      <c r="E233" s="131"/>
      <c r="F233" s="132"/>
      <c r="G233" s="131"/>
    </row>
    <row r="234" spans="1:7" s="136" customFormat="1" ht="21" customHeight="1">
      <c r="A234" s="133"/>
      <c r="B234" s="134"/>
      <c r="C234" s="133"/>
      <c r="D234" s="135"/>
      <c r="E234" s="133"/>
      <c r="F234" s="134"/>
      <c r="G234" s="133"/>
    </row>
    <row r="235" spans="1:7" s="136" customFormat="1" ht="21" customHeight="1">
      <c r="A235" s="131"/>
      <c r="B235" s="132"/>
      <c r="C235" s="131"/>
      <c r="D235" s="135"/>
      <c r="E235" s="131"/>
      <c r="F235" s="132"/>
      <c r="G235" s="131"/>
    </row>
    <row r="236" spans="1:7" s="136" customFormat="1" ht="21" customHeight="1">
      <c r="A236" s="133"/>
      <c r="B236" s="134"/>
      <c r="C236" s="133"/>
      <c r="D236" s="135"/>
      <c r="E236" s="133"/>
      <c r="F236" s="134"/>
      <c r="G236" s="133"/>
    </row>
    <row r="237" spans="1:7" s="136" customFormat="1" ht="21" customHeight="1">
      <c r="A237" s="131"/>
      <c r="B237" s="132"/>
      <c r="C237" s="131"/>
      <c r="D237" s="135"/>
      <c r="E237" s="131"/>
      <c r="F237" s="132"/>
      <c r="G237" s="131"/>
    </row>
    <row r="238" spans="1:7" s="136" customFormat="1" ht="21" customHeight="1">
      <c r="A238" s="133"/>
      <c r="B238" s="134"/>
      <c r="C238" s="133"/>
      <c r="D238" s="135"/>
      <c r="E238" s="133"/>
      <c r="F238" s="134"/>
      <c r="G238" s="133"/>
    </row>
    <row r="239" spans="1:7" s="136" customFormat="1" ht="21" customHeight="1">
      <c r="A239" s="131"/>
      <c r="B239" s="132"/>
      <c r="C239" s="131"/>
      <c r="D239" s="135"/>
      <c r="E239" s="131"/>
      <c r="F239" s="132"/>
      <c r="G239" s="131"/>
    </row>
    <row r="240" spans="1:7" s="136" customFormat="1" ht="21" customHeight="1">
      <c r="A240" s="133"/>
      <c r="B240" s="134"/>
      <c r="C240" s="133"/>
      <c r="D240" s="135"/>
      <c r="E240" s="133"/>
      <c r="F240" s="134"/>
      <c r="G240" s="133"/>
    </row>
    <row r="241" spans="1:7" s="136" customFormat="1" ht="21" customHeight="1">
      <c r="A241" s="131"/>
      <c r="B241" s="132"/>
      <c r="C241" s="131"/>
      <c r="D241" s="135"/>
      <c r="E241" s="131"/>
      <c r="F241" s="132"/>
      <c r="G241" s="131"/>
    </row>
    <row r="242" spans="1:7" s="128" customFormat="1" ht="21" customHeight="1">
      <c r="A242" s="127" t="s">
        <v>21</v>
      </c>
      <c r="B242" s="127" t="s">
        <v>16</v>
      </c>
      <c r="C242" s="127" t="s">
        <v>22</v>
      </c>
      <c r="D242" s="130"/>
      <c r="E242" s="127" t="s">
        <v>21</v>
      </c>
      <c r="F242" s="127" t="s">
        <v>16</v>
      </c>
      <c r="G242" s="127" t="s">
        <v>22</v>
      </c>
    </row>
    <row r="243" spans="1:7" s="136" customFormat="1" ht="21" customHeight="1">
      <c r="A243" s="131"/>
      <c r="B243" s="132"/>
      <c r="C243" s="131"/>
      <c r="D243" s="135"/>
      <c r="E243" s="131"/>
      <c r="F243" s="132"/>
      <c r="G243" s="131"/>
    </row>
    <row r="244" spans="1:7" s="136" customFormat="1" ht="21" customHeight="1">
      <c r="A244" s="133"/>
      <c r="B244" s="134"/>
      <c r="C244" s="133"/>
      <c r="D244" s="135"/>
      <c r="E244" s="133"/>
      <c r="F244" s="134"/>
      <c r="G244" s="133"/>
    </row>
    <row r="245" spans="1:7" s="136" customFormat="1" ht="21" customHeight="1">
      <c r="A245" s="131"/>
      <c r="B245" s="132"/>
      <c r="C245" s="131"/>
      <c r="D245" s="135"/>
      <c r="E245" s="131"/>
      <c r="F245" s="132"/>
      <c r="G245" s="131"/>
    </row>
    <row r="246" spans="1:7" s="136" customFormat="1" ht="21" customHeight="1">
      <c r="A246" s="133"/>
      <c r="B246" s="134"/>
      <c r="C246" s="133"/>
      <c r="D246" s="135"/>
      <c r="E246" s="133"/>
      <c r="F246" s="134"/>
      <c r="G246" s="133"/>
    </row>
    <row r="247" spans="1:7" s="136" customFormat="1" ht="21" customHeight="1">
      <c r="A247" s="131"/>
      <c r="B247" s="132"/>
      <c r="C247" s="131"/>
      <c r="D247" s="135"/>
      <c r="E247" s="131"/>
      <c r="F247" s="132"/>
      <c r="G247" s="131"/>
    </row>
    <row r="248" spans="1:7" s="136" customFormat="1" ht="21" customHeight="1">
      <c r="A248" s="133"/>
      <c r="B248" s="134"/>
      <c r="C248" s="133"/>
      <c r="D248" s="135"/>
      <c r="E248" s="133"/>
      <c r="F248" s="134"/>
      <c r="G248" s="133"/>
    </row>
    <row r="249" spans="1:7" s="136" customFormat="1" ht="21" customHeight="1">
      <c r="A249" s="131"/>
      <c r="B249" s="132"/>
      <c r="C249" s="131"/>
      <c r="D249" s="135"/>
      <c r="E249" s="131"/>
      <c r="F249" s="132"/>
      <c r="G249" s="131"/>
    </row>
    <row r="250" spans="1:7" s="136" customFormat="1" ht="21" customHeight="1">
      <c r="A250" s="133"/>
      <c r="B250" s="134"/>
      <c r="C250" s="133"/>
      <c r="D250" s="135"/>
      <c r="E250" s="133"/>
      <c r="F250" s="134"/>
      <c r="G250" s="133"/>
    </row>
    <row r="251" spans="1:7" s="136" customFormat="1" ht="21" customHeight="1">
      <c r="A251" s="131"/>
      <c r="B251" s="132"/>
      <c r="C251" s="131"/>
      <c r="D251" s="135"/>
      <c r="E251" s="131"/>
      <c r="F251" s="132"/>
      <c r="G251" s="131"/>
    </row>
    <row r="252" spans="1:7" s="136" customFormat="1" ht="21" customHeight="1">
      <c r="A252" s="133"/>
      <c r="B252" s="134"/>
      <c r="C252" s="133"/>
      <c r="D252" s="135"/>
      <c r="E252" s="133"/>
      <c r="F252" s="134"/>
      <c r="G252" s="133"/>
    </row>
    <row r="253" spans="1:7" s="136" customFormat="1" ht="21" customHeight="1">
      <c r="A253" s="131"/>
      <c r="B253" s="132"/>
      <c r="C253" s="131"/>
      <c r="D253" s="135"/>
      <c r="E253" s="131"/>
      <c r="F253" s="132"/>
      <c r="G253" s="131"/>
    </row>
    <row r="254" spans="1:7" s="136" customFormat="1" ht="21" customHeight="1">
      <c r="A254" s="133"/>
      <c r="B254" s="134"/>
      <c r="C254" s="133"/>
      <c r="D254" s="135"/>
      <c r="E254" s="133"/>
      <c r="F254" s="134"/>
      <c r="G254" s="133"/>
    </row>
    <row r="255" spans="1:7" s="136" customFormat="1" ht="21" customHeight="1">
      <c r="A255" s="131"/>
      <c r="B255" s="132"/>
      <c r="C255" s="131"/>
      <c r="D255" s="135"/>
      <c r="E255" s="131"/>
      <c r="F255" s="132"/>
      <c r="G255" s="131"/>
    </row>
    <row r="256" spans="1:7" s="136" customFormat="1" ht="21" customHeight="1">
      <c r="A256" s="133"/>
      <c r="B256" s="134"/>
      <c r="C256" s="133"/>
      <c r="D256" s="135"/>
      <c r="E256" s="133"/>
      <c r="F256" s="134"/>
      <c r="G256" s="133"/>
    </row>
    <row r="257" spans="1:7" s="136" customFormat="1" ht="21" customHeight="1">
      <c r="A257" s="131"/>
      <c r="B257" s="132"/>
      <c r="C257" s="131"/>
      <c r="D257" s="135"/>
      <c r="E257" s="131"/>
      <c r="F257" s="132"/>
      <c r="G257" s="131"/>
    </row>
    <row r="258" spans="1:7" s="136" customFormat="1" ht="21" customHeight="1">
      <c r="A258" s="133"/>
      <c r="B258" s="134"/>
      <c r="C258" s="133"/>
      <c r="D258" s="135"/>
      <c r="E258" s="133"/>
      <c r="F258" s="134"/>
      <c r="G258" s="133"/>
    </row>
    <row r="259" spans="1:7" s="136" customFormat="1" ht="21" customHeight="1">
      <c r="A259" s="131"/>
      <c r="B259" s="132"/>
      <c r="C259" s="131"/>
      <c r="D259" s="135"/>
      <c r="E259" s="131"/>
      <c r="F259" s="132"/>
      <c r="G259" s="131"/>
    </row>
    <row r="260" spans="1:7" s="136" customFormat="1" ht="21" customHeight="1">
      <c r="A260" s="133"/>
      <c r="B260" s="134"/>
      <c r="C260" s="133"/>
      <c r="D260" s="135"/>
      <c r="E260" s="133"/>
      <c r="F260" s="134"/>
      <c r="G260" s="133"/>
    </row>
    <row r="261" spans="1:7" s="136" customFormat="1" ht="21" customHeight="1">
      <c r="A261" s="131"/>
      <c r="B261" s="132"/>
      <c r="C261" s="131"/>
      <c r="D261" s="135"/>
      <c r="E261" s="131"/>
      <c r="F261" s="132"/>
      <c r="G261" s="131"/>
    </row>
    <row r="262" spans="1:7" s="136" customFormat="1" ht="21" customHeight="1">
      <c r="A262" s="133"/>
      <c r="B262" s="134"/>
      <c r="C262" s="133"/>
      <c r="D262" s="135"/>
      <c r="E262" s="133"/>
      <c r="F262" s="134"/>
      <c r="G262" s="133"/>
    </row>
    <row r="263" spans="1:7" s="136" customFormat="1" ht="21" customHeight="1">
      <c r="A263" s="131"/>
      <c r="B263" s="132"/>
      <c r="C263" s="131"/>
      <c r="D263" s="135"/>
      <c r="E263" s="131"/>
      <c r="F263" s="132"/>
      <c r="G263" s="131"/>
    </row>
    <row r="264" spans="1:7" s="136" customFormat="1" ht="21" customHeight="1">
      <c r="A264" s="133"/>
      <c r="B264" s="134"/>
      <c r="C264" s="133"/>
      <c r="D264" s="135"/>
      <c r="E264" s="133"/>
      <c r="F264" s="134"/>
      <c r="G264" s="133"/>
    </row>
    <row r="265" spans="1:7" s="136" customFormat="1" ht="21" customHeight="1">
      <c r="A265" s="131"/>
      <c r="B265" s="132"/>
      <c r="C265" s="131"/>
      <c r="D265" s="135"/>
      <c r="E265" s="131"/>
      <c r="F265" s="132"/>
      <c r="G265" s="131"/>
    </row>
    <row r="266" spans="1:7" s="136" customFormat="1" ht="21" customHeight="1">
      <c r="A266" s="133"/>
      <c r="B266" s="134"/>
      <c r="C266" s="133"/>
      <c r="D266" s="135"/>
      <c r="E266" s="133"/>
      <c r="F266" s="134"/>
      <c r="G266" s="133"/>
    </row>
    <row r="267" spans="1:7" s="136" customFormat="1" ht="21" customHeight="1">
      <c r="A267" s="131"/>
      <c r="B267" s="132"/>
      <c r="C267" s="131"/>
      <c r="D267" s="135"/>
      <c r="E267" s="131"/>
      <c r="F267" s="132"/>
      <c r="G267" s="131"/>
    </row>
    <row r="268" spans="1:7" s="136" customFormat="1" ht="21" customHeight="1">
      <c r="A268" s="133"/>
      <c r="B268" s="134"/>
      <c r="C268" s="133"/>
      <c r="D268" s="135"/>
      <c r="E268" s="133"/>
      <c r="F268" s="134"/>
      <c r="G268" s="133"/>
    </row>
    <row r="269" spans="1:7" s="136" customFormat="1" ht="21" customHeight="1">
      <c r="A269" s="133"/>
      <c r="B269" s="134"/>
      <c r="C269" s="133"/>
      <c r="D269" s="135"/>
      <c r="E269" s="133"/>
      <c r="F269" s="134"/>
      <c r="G269" s="133"/>
    </row>
    <row r="270" spans="1:7" s="136" customFormat="1" ht="21" customHeight="1">
      <c r="A270" s="131"/>
      <c r="B270" s="132"/>
      <c r="C270" s="131"/>
      <c r="D270" s="135"/>
      <c r="E270" s="131"/>
      <c r="F270" s="132"/>
      <c r="G270" s="131"/>
    </row>
    <row r="271" spans="1:7" s="136" customFormat="1" ht="21" customHeight="1">
      <c r="A271" s="133"/>
      <c r="B271" s="134"/>
      <c r="C271" s="133"/>
      <c r="D271" s="135"/>
      <c r="E271" s="133"/>
      <c r="F271" s="134"/>
      <c r="G271" s="133"/>
    </row>
    <row r="272" spans="1:7" s="136" customFormat="1" ht="21" customHeight="1">
      <c r="A272" s="131"/>
      <c r="B272" s="132"/>
      <c r="C272" s="131"/>
      <c r="D272" s="135"/>
      <c r="E272" s="131"/>
      <c r="F272" s="132"/>
      <c r="G272" s="131"/>
    </row>
    <row r="273" spans="1:7" s="136" customFormat="1" ht="21" customHeight="1">
      <c r="A273" s="133"/>
      <c r="B273" s="134"/>
      <c r="C273" s="133"/>
      <c r="D273" s="135"/>
      <c r="E273" s="133"/>
      <c r="F273" s="134"/>
      <c r="G273" s="133"/>
    </row>
    <row r="274" spans="1:7" s="136" customFormat="1" ht="21" customHeight="1">
      <c r="A274" s="131"/>
      <c r="B274" s="132"/>
      <c r="C274" s="131"/>
      <c r="D274" s="135"/>
      <c r="E274" s="131"/>
      <c r="F274" s="132"/>
      <c r="G274" s="131"/>
    </row>
    <row r="275" spans="1:7" s="136" customFormat="1" ht="21" customHeight="1">
      <c r="A275" s="133"/>
      <c r="B275" s="134"/>
      <c r="C275" s="133"/>
      <c r="D275" s="135"/>
      <c r="E275" s="133"/>
      <c r="F275" s="134"/>
      <c r="G275" s="133"/>
    </row>
    <row r="276" spans="1:7" s="128" customFormat="1" ht="21" customHeight="1">
      <c r="A276" s="127" t="s">
        <v>21</v>
      </c>
      <c r="B276" s="127" t="s">
        <v>16</v>
      </c>
      <c r="C276" s="127" t="s">
        <v>22</v>
      </c>
      <c r="D276" s="130"/>
      <c r="E276" s="127" t="s">
        <v>21</v>
      </c>
      <c r="F276" s="127" t="s">
        <v>16</v>
      </c>
      <c r="G276" s="127" t="s">
        <v>22</v>
      </c>
    </row>
    <row r="277" spans="1:7" s="136" customFormat="1" ht="21" customHeight="1">
      <c r="A277" s="133"/>
      <c r="B277" s="134"/>
      <c r="C277" s="133"/>
      <c r="D277" s="135"/>
      <c r="E277" s="133"/>
      <c r="F277" s="134"/>
      <c r="G277" s="133"/>
    </row>
    <row r="278" spans="1:7" s="136" customFormat="1" ht="21" customHeight="1">
      <c r="A278" s="131"/>
      <c r="B278" s="132"/>
      <c r="C278" s="131"/>
      <c r="D278" s="135"/>
      <c r="E278" s="131"/>
      <c r="F278" s="132"/>
      <c r="G278" s="131"/>
    </row>
    <row r="279" spans="1:7" s="136" customFormat="1" ht="21" customHeight="1">
      <c r="A279" s="133"/>
      <c r="B279" s="134"/>
      <c r="C279" s="133"/>
      <c r="D279" s="135"/>
      <c r="E279" s="133"/>
      <c r="F279" s="134"/>
      <c r="G279" s="133"/>
    </row>
    <row r="280" spans="1:7" s="136" customFormat="1" ht="21" customHeight="1">
      <c r="A280" s="131"/>
      <c r="B280" s="132"/>
      <c r="C280" s="131"/>
      <c r="D280" s="135"/>
      <c r="E280" s="131"/>
      <c r="F280" s="132"/>
      <c r="G280" s="131"/>
    </row>
    <row r="281" spans="1:7" s="136" customFormat="1" ht="21" customHeight="1">
      <c r="A281" s="133"/>
      <c r="B281" s="134"/>
      <c r="C281" s="133"/>
      <c r="D281" s="135"/>
      <c r="E281" s="133"/>
      <c r="F281" s="134"/>
      <c r="G281" s="133"/>
    </row>
    <row r="282" spans="1:7" s="136" customFormat="1" ht="21" customHeight="1">
      <c r="A282" s="131"/>
      <c r="B282" s="132"/>
      <c r="C282" s="131"/>
      <c r="D282" s="135"/>
      <c r="E282" s="131"/>
      <c r="F282" s="132"/>
      <c r="G282" s="131"/>
    </row>
    <row r="283" spans="1:7" s="136" customFormat="1" ht="21" customHeight="1">
      <c r="A283" s="133"/>
      <c r="B283" s="134"/>
      <c r="C283" s="133"/>
      <c r="D283" s="135"/>
      <c r="E283" s="133"/>
      <c r="F283" s="134"/>
      <c r="G283" s="133"/>
    </row>
    <row r="284" spans="1:7" s="136" customFormat="1" ht="21" customHeight="1">
      <c r="A284" s="131"/>
      <c r="B284" s="132"/>
      <c r="C284" s="131"/>
      <c r="D284" s="135"/>
      <c r="E284" s="131"/>
      <c r="F284" s="132"/>
      <c r="G284" s="131"/>
    </row>
    <row r="285" spans="1:7" s="136" customFormat="1" ht="21" customHeight="1">
      <c r="A285" s="133"/>
      <c r="B285" s="134"/>
      <c r="C285" s="133"/>
      <c r="D285" s="135"/>
      <c r="E285" s="133"/>
      <c r="F285" s="134"/>
      <c r="G285" s="133"/>
    </row>
    <row r="286" spans="1:7" s="136" customFormat="1" ht="21" customHeight="1">
      <c r="A286" s="131"/>
      <c r="B286" s="132"/>
      <c r="C286" s="131"/>
      <c r="D286" s="135"/>
      <c r="E286" s="131"/>
      <c r="F286" s="132"/>
      <c r="G286" s="131"/>
    </row>
    <row r="287" spans="1:7" s="136" customFormat="1" ht="21" customHeight="1">
      <c r="A287" s="133"/>
      <c r="B287" s="134"/>
      <c r="C287" s="133"/>
      <c r="D287" s="135"/>
      <c r="E287" s="133"/>
      <c r="F287" s="134"/>
      <c r="G287" s="133"/>
    </row>
    <row r="288" spans="1:7" s="136" customFormat="1" ht="21" customHeight="1">
      <c r="A288" s="131"/>
      <c r="B288" s="132"/>
      <c r="C288" s="131"/>
      <c r="D288" s="135"/>
      <c r="E288" s="131"/>
      <c r="F288" s="132"/>
      <c r="G288" s="131"/>
    </row>
    <row r="289" spans="1:7" s="136" customFormat="1" ht="21" customHeight="1">
      <c r="A289" s="133"/>
      <c r="B289" s="134"/>
      <c r="C289" s="133"/>
      <c r="D289" s="135"/>
      <c r="E289" s="133"/>
      <c r="F289" s="134"/>
      <c r="G289" s="133"/>
    </row>
    <row r="290" spans="1:7" s="136" customFormat="1" ht="21" customHeight="1">
      <c r="A290" s="131"/>
      <c r="B290" s="132"/>
      <c r="C290" s="131"/>
      <c r="D290" s="135"/>
      <c r="E290" s="131"/>
      <c r="F290" s="132"/>
      <c r="G290" s="131"/>
    </row>
    <row r="291" spans="1:7" s="136" customFormat="1" ht="21" customHeight="1">
      <c r="A291" s="133"/>
      <c r="B291" s="134"/>
      <c r="C291" s="133"/>
      <c r="D291" s="135"/>
      <c r="E291" s="133"/>
      <c r="F291" s="134"/>
      <c r="G291" s="133"/>
    </row>
    <row r="292" spans="1:7" s="136" customFormat="1" ht="21" customHeight="1">
      <c r="A292" s="131"/>
      <c r="B292" s="132"/>
      <c r="C292" s="131"/>
      <c r="D292" s="135"/>
      <c r="E292" s="131"/>
      <c r="F292" s="132"/>
      <c r="G292" s="131"/>
    </row>
    <row r="293" spans="1:7" s="136" customFormat="1" ht="21" customHeight="1">
      <c r="A293" s="133"/>
      <c r="B293" s="134"/>
      <c r="C293" s="133"/>
      <c r="D293" s="135"/>
      <c r="E293" s="133"/>
      <c r="F293" s="134"/>
      <c r="G293" s="133"/>
    </row>
    <row r="294" spans="1:7" s="136" customFormat="1" ht="21" customHeight="1">
      <c r="A294" s="131"/>
      <c r="B294" s="132"/>
      <c r="C294" s="131"/>
      <c r="D294" s="135"/>
      <c r="E294" s="131"/>
      <c r="F294" s="132"/>
      <c r="G294" s="131"/>
    </row>
    <row r="295" spans="1:7" s="136" customFormat="1" ht="21" customHeight="1">
      <c r="A295" s="133"/>
      <c r="B295" s="134"/>
      <c r="C295" s="133"/>
      <c r="D295" s="135"/>
      <c r="E295" s="133"/>
      <c r="F295" s="134"/>
      <c r="G295" s="133"/>
    </row>
    <row r="296" spans="1:7" s="136" customFormat="1" ht="21" customHeight="1">
      <c r="A296" s="131"/>
      <c r="B296" s="132"/>
      <c r="C296" s="131"/>
      <c r="D296" s="135"/>
      <c r="E296" s="131"/>
      <c r="F296" s="132"/>
      <c r="G296" s="131"/>
    </row>
    <row r="297" spans="1:7" s="136" customFormat="1" ht="21" customHeight="1">
      <c r="A297" s="133"/>
      <c r="B297" s="134"/>
      <c r="C297" s="133"/>
      <c r="D297" s="135"/>
      <c r="E297" s="133"/>
      <c r="F297" s="134"/>
      <c r="G297" s="133"/>
    </row>
    <row r="298" spans="1:7" s="136" customFormat="1" ht="21" customHeight="1">
      <c r="A298" s="131"/>
      <c r="B298" s="132"/>
      <c r="C298" s="131"/>
      <c r="D298" s="135"/>
      <c r="E298" s="131"/>
      <c r="F298" s="132"/>
      <c r="G298" s="131"/>
    </row>
    <row r="299" spans="1:7" s="136" customFormat="1" ht="21" customHeight="1">
      <c r="A299" s="133"/>
      <c r="B299" s="134"/>
      <c r="C299" s="133"/>
      <c r="D299" s="135"/>
      <c r="E299" s="133"/>
      <c r="F299" s="134"/>
      <c r="G299" s="133"/>
    </row>
    <row r="300" spans="1:7" s="136" customFormat="1" ht="21" customHeight="1">
      <c r="A300" s="131"/>
      <c r="B300" s="132"/>
      <c r="C300" s="131"/>
      <c r="D300" s="135"/>
      <c r="E300" s="131"/>
      <c r="F300" s="132"/>
      <c r="G300" s="131"/>
    </row>
    <row r="301" spans="1:7" s="136" customFormat="1" ht="21" customHeight="1">
      <c r="A301" s="133"/>
      <c r="B301" s="134"/>
      <c r="C301" s="133"/>
      <c r="D301" s="135"/>
      <c r="E301" s="133"/>
      <c r="F301" s="134"/>
      <c r="G301" s="133"/>
    </row>
    <row r="302" spans="1:7" s="136" customFormat="1" ht="21" customHeight="1">
      <c r="A302" s="131"/>
      <c r="B302" s="132"/>
      <c r="C302" s="131"/>
      <c r="D302" s="135"/>
      <c r="E302" s="131"/>
      <c r="F302" s="132"/>
      <c r="G302" s="131"/>
    </row>
    <row r="303" spans="1:7" s="136" customFormat="1" ht="21" customHeight="1">
      <c r="A303" s="133"/>
      <c r="B303" s="134"/>
      <c r="C303" s="133"/>
      <c r="D303" s="135"/>
      <c r="E303" s="133"/>
      <c r="F303" s="134"/>
      <c r="G303" s="133"/>
    </row>
    <row r="304" spans="1:7" s="136" customFormat="1" ht="21" customHeight="1">
      <c r="A304" s="131"/>
      <c r="B304" s="132"/>
      <c r="C304" s="131"/>
      <c r="D304" s="135"/>
      <c r="E304" s="131"/>
      <c r="F304" s="132"/>
      <c r="G304" s="131"/>
    </row>
    <row r="305" spans="1:7" s="136" customFormat="1" ht="21" customHeight="1">
      <c r="A305" s="133"/>
      <c r="B305" s="134"/>
      <c r="C305" s="133"/>
      <c r="D305" s="135"/>
      <c r="E305" s="133"/>
      <c r="F305" s="134"/>
      <c r="G305" s="133"/>
    </row>
    <row r="306" spans="1:7" s="136" customFormat="1" ht="21" customHeight="1">
      <c r="A306" s="131"/>
      <c r="B306" s="132"/>
      <c r="C306" s="131"/>
      <c r="D306" s="135"/>
      <c r="E306" s="131"/>
      <c r="F306" s="132"/>
      <c r="G306" s="131"/>
    </row>
    <row r="307" spans="1:7" s="136" customFormat="1" ht="21" customHeight="1">
      <c r="A307" s="133"/>
      <c r="B307" s="134"/>
      <c r="C307" s="133"/>
      <c r="D307" s="135"/>
      <c r="E307" s="133"/>
      <c r="F307" s="134"/>
      <c r="G307" s="133"/>
    </row>
    <row r="308" spans="1:7" s="136" customFormat="1" ht="21" customHeight="1">
      <c r="A308" s="131"/>
      <c r="B308" s="132"/>
      <c r="C308" s="131"/>
      <c r="D308" s="135"/>
      <c r="E308" s="131"/>
      <c r="F308" s="132"/>
      <c r="G308" s="131"/>
    </row>
    <row r="309" spans="1:7" s="136" customFormat="1" ht="21" customHeight="1">
      <c r="A309" s="133"/>
      <c r="B309" s="134"/>
      <c r="C309" s="133"/>
      <c r="D309" s="135"/>
      <c r="E309" s="133"/>
      <c r="F309" s="134"/>
      <c r="G309" s="133"/>
    </row>
    <row r="310" spans="1:7" s="136" customFormat="1" ht="21" customHeight="1">
      <c r="A310" s="127" t="s">
        <v>21</v>
      </c>
      <c r="B310" s="127" t="s">
        <v>16</v>
      </c>
      <c r="C310" s="127" t="s">
        <v>22</v>
      </c>
      <c r="D310" s="130"/>
      <c r="E310" s="127" t="s">
        <v>21</v>
      </c>
      <c r="F310" s="127" t="s">
        <v>16</v>
      </c>
      <c r="G310" s="127" t="s">
        <v>22</v>
      </c>
    </row>
    <row r="311" spans="1:7" s="136" customFormat="1" ht="21" customHeight="1">
      <c r="A311" s="131"/>
      <c r="B311" s="132"/>
      <c r="C311" s="131"/>
      <c r="D311" s="135"/>
      <c r="E311" s="131"/>
      <c r="F311" s="132"/>
      <c r="G311" s="131"/>
    </row>
    <row r="312" spans="1:7" s="136" customFormat="1" ht="21" customHeight="1">
      <c r="A312" s="133"/>
      <c r="B312" s="134"/>
      <c r="C312" s="133"/>
      <c r="D312" s="135"/>
      <c r="E312" s="133"/>
      <c r="F312" s="134"/>
      <c r="G312" s="133"/>
    </row>
    <row r="313" spans="1:7" s="136" customFormat="1" ht="21" customHeight="1">
      <c r="A313" s="131"/>
      <c r="B313" s="132"/>
      <c r="C313" s="131"/>
      <c r="D313" s="135"/>
      <c r="E313" s="131"/>
      <c r="F313" s="132"/>
      <c r="G313" s="131"/>
    </row>
    <row r="314" spans="1:7" s="136" customFormat="1" ht="21" customHeight="1">
      <c r="A314" s="133"/>
      <c r="B314" s="134"/>
      <c r="C314" s="133"/>
      <c r="D314" s="135"/>
      <c r="E314" s="133"/>
      <c r="F314" s="134"/>
      <c r="G314" s="133"/>
    </row>
    <row r="315" spans="1:7" s="136" customFormat="1" ht="21" customHeight="1">
      <c r="A315" s="131"/>
      <c r="B315" s="132"/>
      <c r="C315" s="131"/>
      <c r="D315" s="135"/>
      <c r="E315" s="131"/>
      <c r="F315" s="132"/>
      <c r="G315" s="131"/>
    </row>
    <row r="316" spans="1:7" s="136" customFormat="1" ht="21" customHeight="1">
      <c r="A316" s="133"/>
      <c r="B316" s="134"/>
      <c r="C316" s="133"/>
      <c r="D316" s="135"/>
      <c r="E316" s="133"/>
      <c r="F316" s="134"/>
      <c r="G316" s="133"/>
    </row>
    <row r="317" spans="1:7" s="136" customFormat="1" ht="21" customHeight="1">
      <c r="A317" s="131"/>
      <c r="B317" s="132"/>
      <c r="C317" s="131"/>
      <c r="D317" s="135"/>
      <c r="E317" s="131"/>
      <c r="F317" s="132"/>
      <c r="G317" s="131"/>
    </row>
    <row r="318" spans="1:7" s="136" customFormat="1" ht="21" customHeight="1">
      <c r="A318" s="133"/>
      <c r="B318" s="134"/>
      <c r="C318" s="133"/>
      <c r="D318" s="135"/>
      <c r="E318" s="133"/>
      <c r="F318" s="134"/>
      <c r="G318" s="133"/>
    </row>
    <row r="319" spans="1:7" s="136" customFormat="1" ht="21" customHeight="1">
      <c r="A319" s="131"/>
      <c r="B319" s="132"/>
      <c r="C319" s="131"/>
      <c r="D319" s="135"/>
      <c r="E319" s="131"/>
      <c r="F319" s="132"/>
      <c r="G319" s="131"/>
    </row>
    <row r="320" spans="1:7" s="136" customFormat="1" ht="21" customHeight="1">
      <c r="A320" s="133"/>
      <c r="B320" s="134"/>
      <c r="C320" s="133"/>
      <c r="D320" s="135"/>
      <c r="E320" s="133"/>
      <c r="F320" s="134"/>
      <c r="G320" s="133"/>
    </row>
    <row r="321" spans="1:7" s="136" customFormat="1" ht="21" customHeight="1">
      <c r="A321" s="131"/>
      <c r="B321" s="132"/>
      <c r="C321" s="131"/>
      <c r="D321" s="135"/>
      <c r="E321" s="131"/>
      <c r="F321" s="132"/>
      <c r="G321" s="131"/>
    </row>
    <row r="322" spans="1:7" s="136" customFormat="1" ht="21" customHeight="1">
      <c r="A322" s="133"/>
      <c r="B322" s="134"/>
      <c r="C322" s="133"/>
      <c r="D322" s="135"/>
      <c r="E322" s="133"/>
      <c r="F322" s="134"/>
      <c r="G322" s="133"/>
    </row>
    <row r="323" spans="1:7" s="136" customFormat="1" ht="21" customHeight="1">
      <c r="A323" s="131"/>
      <c r="B323" s="132"/>
      <c r="C323" s="131"/>
      <c r="D323" s="135"/>
      <c r="E323" s="131"/>
      <c r="F323" s="132"/>
      <c r="G323" s="131"/>
    </row>
    <row r="324" spans="1:7" s="136" customFormat="1" ht="21" customHeight="1">
      <c r="A324" s="133"/>
      <c r="B324" s="134"/>
      <c r="C324" s="133"/>
      <c r="D324" s="135"/>
      <c r="E324" s="133"/>
      <c r="F324" s="134"/>
      <c r="G324" s="133"/>
    </row>
    <row r="325" spans="1:7" s="136" customFormat="1" ht="21" customHeight="1">
      <c r="A325" s="131"/>
      <c r="B325" s="132"/>
      <c r="C325" s="131"/>
      <c r="D325" s="135"/>
      <c r="E325" s="131"/>
      <c r="F325" s="132"/>
      <c r="G325" s="131"/>
    </row>
    <row r="326" spans="1:7" s="136" customFormat="1" ht="21" customHeight="1">
      <c r="A326" s="133"/>
      <c r="B326" s="134"/>
      <c r="C326" s="133"/>
      <c r="D326" s="135"/>
      <c r="E326" s="133"/>
      <c r="F326" s="134"/>
      <c r="G326" s="133"/>
    </row>
    <row r="327" spans="1:7" s="136" customFormat="1" ht="21" customHeight="1">
      <c r="A327" s="131"/>
      <c r="B327" s="132"/>
      <c r="C327" s="131"/>
      <c r="D327" s="135"/>
      <c r="E327" s="131"/>
      <c r="F327" s="132"/>
      <c r="G327" s="131"/>
    </row>
    <row r="328" spans="1:7" s="136" customFormat="1" ht="21" customHeight="1">
      <c r="A328" s="133"/>
      <c r="B328" s="134"/>
      <c r="C328" s="133"/>
      <c r="D328" s="135"/>
      <c r="E328" s="133"/>
      <c r="F328" s="134"/>
      <c r="G328" s="133"/>
    </row>
    <row r="329" spans="1:7" s="136" customFormat="1" ht="21" customHeight="1">
      <c r="A329" s="131"/>
      <c r="B329" s="132"/>
      <c r="C329" s="131"/>
      <c r="D329" s="135"/>
      <c r="E329" s="131"/>
      <c r="F329" s="132"/>
      <c r="G329" s="131"/>
    </row>
    <row r="330" spans="1:7" s="136" customFormat="1" ht="21" customHeight="1">
      <c r="A330" s="133"/>
      <c r="B330" s="134"/>
      <c r="C330" s="133"/>
      <c r="D330" s="135"/>
      <c r="E330" s="133"/>
      <c r="F330" s="134"/>
      <c r="G330" s="133"/>
    </row>
    <row r="331" spans="1:7" s="136" customFormat="1" ht="21" customHeight="1">
      <c r="A331" s="131"/>
      <c r="B331" s="132"/>
      <c r="C331" s="131"/>
      <c r="D331" s="135"/>
      <c r="E331" s="131"/>
      <c r="F331" s="132"/>
      <c r="G331" s="131"/>
    </row>
    <row r="332" spans="1:7" s="136" customFormat="1" ht="21" customHeight="1">
      <c r="A332" s="133"/>
      <c r="B332" s="134"/>
      <c r="C332" s="133"/>
      <c r="D332" s="135"/>
      <c r="E332" s="133"/>
      <c r="F332" s="134"/>
      <c r="G332" s="133"/>
    </row>
    <row r="333" spans="1:7" s="136" customFormat="1" ht="21" customHeight="1">
      <c r="A333" s="131"/>
      <c r="B333" s="132"/>
      <c r="C333" s="131"/>
      <c r="D333" s="135"/>
      <c r="E333" s="131"/>
      <c r="F333" s="132"/>
      <c r="G333" s="131"/>
    </row>
    <row r="334" spans="1:7" s="136" customFormat="1" ht="21" customHeight="1">
      <c r="A334" s="133"/>
      <c r="B334" s="134"/>
      <c r="C334" s="133"/>
      <c r="D334" s="135"/>
      <c r="E334" s="133"/>
      <c r="F334" s="134"/>
      <c r="G334" s="133"/>
    </row>
    <row r="335" spans="1:7" s="136" customFormat="1" ht="21" customHeight="1">
      <c r="A335" s="131"/>
      <c r="B335" s="132"/>
      <c r="C335" s="131"/>
      <c r="D335" s="135"/>
      <c r="E335" s="131"/>
      <c r="F335" s="132"/>
      <c r="G335" s="131"/>
    </row>
    <row r="336" spans="1:7" s="136" customFormat="1" ht="21" customHeight="1">
      <c r="A336" s="133"/>
      <c r="B336" s="134"/>
      <c r="C336" s="133"/>
      <c r="D336" s="135"/>
      <c r="E336" s="133"/>
      <c r="F336" s="134"/>
      <c r="G336" s="133"/>
    </row>
    <row r="337" spans="1:7" s="136" customFormat="1" ht="21" customHeight="1">
      <c r="A337" s="131"/>
      <c r="B337" s="132"/>
      <c r="C337" s="131"/>
      <c r="D337" s="135"/>
      <c r="E337" s="131"/>
      <c r="F337" s="132"/>
      <c r="G337" s="131"/>
    </row>
    <row r="338" spans="1:7" s="136" customFormat="1" ht="21" customHeight="1">
      <c r="A338" s="133"/>
      <c r="B338" s="134"/>
      <c r="C338" s="133"/>
      <c r="D338" s="135"/>
      <c r="E338" s="133"/>
      <c r="F338" s="134"/>
      <c r="G338" s="133"/>
    </row>
    <row r="339" spans="1:7" s="136" customFormat="1" ht="21" customHeight="1">
      <c r="A339" s="131"/>
      <c r="B339" s="132"/>
      <c r="C339" s="131"/>
      <c r="D339" s="135"/>
      <c r="E339" s="131"/>
      <c r="F339" s="132"/>
      <c r="G339" s="131"/>
    </row>
    <row r="340" spans="1:7" s="136" customFormat="1" ht="21" customHeight="1">
      <c r="A340" s="133"/>
      <c r="B340" s="134"/>
      <c r="C340" s="133"/>
      <c r="D340" s="135"/>
      <c r="E340" s="133"/>
      <c r="F340" s="134"/>
      <c r="G340" s="133"/>
    </row>
    <row r="341" spans="1:7" s="136" customFormat="1" ht="21" customHeight="1">
      <c r="A341" s="131"/>
      <c r="B341" s="132"/>
      <c r="C341" s="131"/>
      <c r="D341" s="135"/>
      <c r="E341" s="131"/>
      <c r="F341" s="132"/>
      <c r="G341" s="131"/>
    </row>
    <row r="342" spans="1:7" s="136" customFormat="1" ht="21" customHeight="1">
      <c r="A342" s="133"/>
      <c r="B342" s="134"/>
      <c r="C342" s="133"/>
      <c r="D342" s="135"/>
      <c r="E342" s="133"/>
      <c r="F342" s="134"/>
      <c r="G342" s="133"/>
    </row>
    <row r="343" spans="1:7" s="136" customFormat="1" ht="21" customHeight="1">
      <c r="A343" s="131"/>
      <c r="B343" s="132"/>
      <c r="C343" s="131"/>
      <c r="D343" s="135"/>
      <c r="E343" s="131"/>
      <c r="F343" s="132"/>
      <c r="G343" s="131"/>
    </row>
    <row r="344" spans="1:7" s="128" customFormat="1" ht="21" customHeight="1">
      <c r="A344" s="127" t="s">
        <v>21</v>
      </c>
      <c r="B344" s="127" t="s">
        <v>16</v>
      </c>
      <c r="C344" s="127" t="s">
        <v>22</v>
      </c>
      <c r="D344" s="130"/>
      <c r="E344" s="127" t="s">
        <v>21</v>
      </c>
      <c r="F344" s="127" t="s">
        <v>16</v>
      </c>
      <c r="G344" s="127" t="s">
        <v>22</v>
      </c>
    </row>
    <row r="345" spans="1:7" s="136" customFormat="1" ht="21" customHeight="1">
      <c r="A345" s="131"/>
      <c r="B345" s="132"/>
      <c r="C345" s="131"/>
      <c r="D345" s="135"/>
      <c r="E345" s="131"/>
      <c r="F345" s="132"/>
      <c r="G345" s="131"/>
    </row>
    <row r="346" spans="1:7" s="136" customFormat="1" ht="21" customHeight="1">
      <c r="A346" s="133"/>
      <c r="B346" s="134"/>
      <c r="C346" s="133"/>
      <c r="D346" s="135"/>
      <c r="E346" s="133"/>
      <c r="F346" s="134"/>
      <c r="G346" s="133"/>
    </row>
    <row r="347" spans="1:7" s="136" customFormat="1" ht="21" customHeight="1">
      <c r="A347" s="131"/>
      <c r="B347" s="132"/>
      <c r="C347" s="131"/>
      <c r="D347" s="135"/>
      <c r="E347" s="131"/>
      <c r="F347" s="132"/>
      <c r="G347" s="131"/>
    </row>
    <row r="348" spans="1:7" s="136" customFormat="1" ht="21" customHeight="1">
      <c r="A348" s="133"/>
      <c r="B348" s="134"/>
      <c r="C348" s="133"/>
      <c r="D348" s="135"/>
      <c r="E348" s="133"/>
      <c r="F348" s="134"/>
      <c r="G348" s="133"/>
    </row>
    <row r="349" spans="1:7" s="136" customFormat="1" ht="21" customHeight="1">
      <c r="A349" s="131"/>
      <c r="B349" s="132"/>
      <c r="C349" s="131"/>
      <c r="D349" s="135"/>
      <c r="E349" s="131"/>
      <c r="F349" s="132"/>
      <c r="G349" s="131"/>
    </row>
    <row r="350" spans="1:7" s="136" customFormat="1" ht="21" customHeight="1">
      <c r="A350" s="133"/>
      <c r="B350" s="134"/>
      <c r="C350" s="133"/>
      <c r="D350" s="135"/>
      <c r="E350" s="133"/>
      <c r="F350" s="134"/>
      <c r="G350" s="133"/>
    </row>
    <row r="351" spans="1:7" s="136" customFormat="1" ht="21" customHeight="1">
      <c r="A351" s="131"/>
      <c r="B351" s="132"/>
      <c r="C351" s="131"/>
      <c r="D351" s="135"/>
      <c r="E351" s="131"/>
      <c r="F351" s="132"/>
      <c r="G351" s="131"/>
    </row>
    <row r="352" spans="1:7" s="136" customFormat="1" ht="21" customHeight="1">
      <c r="A352" s="133"/>
      <c r="B352" s="134"/>
      <c r="C352" s="133"/>
      <c r="D352" s="135"/>
      <c r="E352" s="133"/>
      <c r="F352" s="134"/>
      <c r="G352" s="133"/>
    </row>
    <row r="353" spans="1:7" s="136" customFormat="1" ht="21" customHeight="1">
      <c r="A353" s="131"/>
      <c r="B353" s="132"/>
      <c r="C353" s="131"/>
      <c r="D353" s="135"/>
      <c r="E353" s="131"/>
      <c r="F353" s="132"/>
      <c r="G353" s="131"/>
    </row>
    <row r="354" spans="1:7" s="136" customFormat="1" ht="21" customHeight="1">
      <c r="A354" s="133"/>
      <c r="B354" s="134"/>
      <c r="C354" s="133"/>
      <c r="D354" s="135"/>
      <c r="E354" s="133"/>
      <c r="F354" s="134"/>
      <c r="G354" s="133"/>
    </row>
    <row r="355" spans="1:7" s="136" customFormat="1" ht="21" customHeight="1">
      <c r="A355" s="131"/>
      <c r="B355" s="132"/>
      <c r="C355" s="131"/>
      <c r="D355" s="135"/>
      <c r="E355" s="131"/>
      <c r="F355" s="132"/>
      <c r="G355" s="131"/>
    </row>
    <row r="356" spans="1:7" s="136" customFormat="1" ht="21" customHeight="1">
      <c r="A356" s="133"/>
      <c r="B356" s="134"/>
      <c r="C356" s="133"/>
      <c r="D356" s="135"/>
      <c r="E356" s="133"/>
      <c r="F356" s="134"/>
      <c r="G356" s="133"/>
    </row>
    <row r="357" spans="1:7" s="136" customFormat="1" ht="21" customHeight="1">
      <c r="A357" s="131"/>
      <c r="B357" s="132"/>
      <c r="C357" s="131"/>
      <c r="D357" s="135"/>
      <c r="E357" s="131"/>
      <c r="F357" s="132"/>
      <c r="G357" s="131"/>
    </row>
    <row r="358" spans="1:7" s="136" customFormat="1" ht="21" customHeight="1">
      <c r="A358" s="133"/>
      <c r="B358" s="134"/>
      <c r="C358" s="133"/>
      <c r="D358" s="135"/>
      <c r="E358" s="133"/>
      <c r="F358" s="134"/>
      <c r="G358" s="133"/>
    </row>
    <row r="359" spans="1:7" s="136" customFormat="1" ht="21" customHeight="1">
      <c r="A359" s="131"/>
      <c r="B359" s="132"/>
      <c r="C359" s="131"/>
      <c r="D359" s="135"/>
      <c r="E359" s="131"/>
      <c r="F359" s="132"/>
      <c r="G359" s="131"/>
    </row>
    <row r="360" spans="1:7" s="136" customFormat="1" ht="21" customHeight="1">
      <c r="A360" s="133"/>
      <c r="B360" s="134"/>
      <c r="C360" s="133"/>
      <c r="D360" s="135"/>
      <c r="E360" s="133"/>
      <c r="F360" s="134"/>
      <c r="G360" s="133"/>
    </row>
    <row r="361" spans="1:7" s="136" customFormat="1" ht="21" customHeight="1">
      <c r="A361" s="131"/>
      <c r="B361" s="132"/>
      <c r="C361" s="131"/>
      <c r="D361" s="135"/>
      <c r="E361" s="131"/>
      <c r="F361" s="132"/>
      <c r="G361" s="131"/>
    </row>
    <row r="362" spans="1:7" s="136" customFormat="1" ht="21" customHeight="1">
      <c r="A362" s="133"/>
      <c r="B362" s="134"/>
      <c r="C362" s="133"/>
      <c r="D362" s="135"/>
      <c r="E362" s="133"/>
      <c r="F362" s="134"/>
      <c r="G362" s="133"/>
    </row>
    <row r="363" spans="1:7" s="136" customFormat="1" ht="21" customHeight="1">
      <c r="A363" s="131"/>
      <c r="B363" s="132"/>
      <c r="C363" s="131"/>
      <c r="D363" s="135"/>
      <c r="E363" s="131"/>
      <c r="F363" s="132"/>
      <c r="G363" s="131"/>
    </row>
    <row r="364" spans="1:7" s="136" customFormat="1" ht="21" customHeight="1">
      <c r="A364" s="133"/>
      <c r="B364" s="134"/>
      <c r="C364" s="133"/>
      <c r="D364" s="135"/>
      <c r="E364" s="133"/>
      <c r="F364" s="134"/>
      <c r="G364" s="133"/>
    </row>
    <row r="365" spans="1:7" s="136" customFormat="1" ht="21" customHeight="1">
      <c r="A365" s="131"/>
      <c r="B365" s="132"/>
      <c r="C365" s="131"/>
      <c r="D365" s="135"/>
      <c r="E365" s="131"/>
      <c r="F365" s="132"/>
      <c r="G365" s="131"/>
    </row>
    <row r="366" spans="1:7" s="136" customFormat="1" ht="21" customHeight="1">
      <c r="A366" s="133"/>
      <c r="B366" s="134"/>
      <c r="C366" s="133"/>
      <c r="D366" s="135"/>
      <c r="E366" s="133"/>
      <c r="F366" s="134"/>
      <c r="G366" s="133"/>
    </row>
    <row r="367" spans="1:7" s="136" customFormat="1" ht="21" customHeight="1">
      <c r="A367" s="131"/>
      <c r="B367" s="132"/>
      <c r="C367" s="131"/>
      <c r="D367" s="135"/>
      <c r="E367" s="131"/>
      <c r="F367" s="132"/>
      <c r="G367" s="131"/>
    </row>
    <row r="368" spans="1:7" s="136" customFormat="1" ht="21" customHeight="1">
      <c r="A368" s="133"/>
      <c r="B368" s="134"/>
      <c r="C368" s="133"/>
      <c r="D368" s="135"/>
      <c r="E368" s="133"/>
      <c r="F368" s="134"/>
      <c r="G368" s="133"/>
    </row>
    <row r="369" spans="1:7" s="136" customFormat="1" ht="21" customHeight="1">
      <c r="A369" s="131"/>
      <c r="B369" s="132"/>
      <c r="C369" s="131"/>
      <c r="D369" s="135"/>
      <c r="E369" s="131"/>
      <c r="F369" s="132"/>
      <c r="G369" s="131"/>
    </row>
    <row r="370" spans="1:7" s="136" customFormat="1" ht="21" customHeight="1">
      <c r="A370" s="133"/>
      <c r="B370" s="134"/>
      <c r="C370" s="133"/>
      <c r="D370" s="135"/>
      <c r="E370" s="133"/>
      <c r="F370" s="134"/>
      <c r="G370" s="133"/>
    </row>
    <row r="371" spans="1:7" s="136" customFormat="1" ht="21" customHeight="1">
      <c r="A371" s="133"/>
      <c r="B371" s="134"/>
      <c r="C371" s="133"/>
      <c r="D371" s="135"/>
      <c r="E371" s="133"/>
      <c r="F371" s="134"/>
      <c r="G371" s="133"/>
    </row>
    <row r="372" spans="1:7" s="136" customFormat="1" ht="21" customHeight="1">
      <c r="A372" s="131"/>
      <c r="B372" s="132"/>
      <c r="C372" s="131"/>
      <c r="D372" s="135"/>
      <c r="E372" s="131"/>
      <c r="F372" s="132"/>
      <c r="G372" s="131"/>
    </row>
    <row r="373" spans="1:7" s="136" customFormat="1" ht="21" customHeight="1">
      <c r="A373" s="133"/>
      <c r="B373" s="134"/>
      <c r="C373" s="133"/>
      <c r="D373" s="135"/>
      <c r="E373" s="133"/>
      <c r="F373" s="134"/>
      <c r="G373" s="133"/>
    </row>
    <row r="374" spans="1:7" s="136" customFormat="1" ht="21" customHeight="1">
      <c r="A374" s="131"/>
      <c r="B374" s="132"/>
      <c r="C374" s="131"/>
      <c r="D374" s="135"/>
      <c r="E374" s="131"/>
      <c r="F374" s="132"/>
      <c r="G374" s="131"/>
    </row>
    <row r="375" spans="1:7" s="136" customFormat="1" ht="21" customHeight="1">
      <c r="A375" s="133"/>
      <c r="B375" s="134"/>
      <c r="C375" s="133"/>
      <c r="D375" s="135"/>
      <c r="E375" s="133"/>
      <c r="F375" s="134"/>
      <c r="G375" s="133"/>
    </row>
    <row r="376" spans="1:7" s="136" customFormat="1" ht="21" customHeight="1">
      <c r="A376" s="131"/>
      <c r="B376" s="132"/>
      <c r="C376" s="131"/>
      <c r="D376" s="135"/>
      <c r="E376" s="131"/>
      <c r="F376" s="132"/>
      <c r="G376" s="131"/>
    </row>
    <row r="377" spans="1:7" s="136" customFormat="1" ht="21" customHeight="1">
      <c r="A377" s="133"/>
      <c r="B377" s="134"/>
      <c r="C377" s="133"/>
      <c r="D377" s="135"/>
      <c r="E377" s="133"/>
      <c r="F377" s="134"/>
      <c r="G377" s="133"/>
    </row>
    <row r="378" spans="1:7" s="128" customFormat="1" ht="21" customHeight="1">
      <c r="A378" s="127" t="s">
        <v>21</v>
      </c>
      <c r="B378" s="127" t="s">
        <v>16</v>
      </c>
      <c r="C378" s="127" t="s">
        <v>22</v>
      </c>
      <c r="D378" s="130"/>
      <c r="E378" s="127" t="s">
        <v>21</v>
      </c>
      <c r="F378" s="127" t="s">
        <v>16</v>
      </c>
      <c r="G378" s="127" t="s">
        <v>22</v>
      </c>
    </row>
    <row r="379" spans="1:7" s="136" customFormat="1" ht="21" customHeight="1">
      <c r="A379" s="133"/>
      <c r="B379" s="134"/>
      <c r="C379" s="133"/>
      <c r="D379" s="135"/>
      <c r="E379" s="133"/>
      <c r="F379" s="134"/>
      <c r="G379" s="133"/>
    </row>
    <row r="380" spans="1:7" s="136" customFormat="1" ht="21" customHeight="1">
      <c r="A380" s="131"/>
      <c r="B380" s="132"/>
      <c r="C380" s="131"/>
      <c r="D380" s="135"/>
      <c r="E380" s="131"/>
      <c r="F380" s="132"/>
      <c r="G380" s="131"/>
    </row>
    <row r="381" spans="1:7" s="136" customFormat="1" ht="21" customHeight="1">
      <c r="A381" s="133"/>
      <c r="B381" s="134"/>
      <c r="C381" s="133"/>
      <c r="D381" s="135"/>
      <c r="E381" s="133"/>
      <c r="F381" s="134"/>
      <c r="G381" s="133"/>
    </row>
    <row r="382" spans="1:7" s="136" customFormat="1" ht="21" customHeight="1">
      <c r="A382" s="131"/>
      <c r="B382" s="132"/>
      <c r="C382" s="131"/>
      <c r="D382" s="135"/>
      <c r="E382" s="131"/>
      <c r="F382" s="132"/>
      <c r="G382" s="131"/>
    </row>
    <row r="383" spans="1:7" s="136" customFormat="1" ht="21" customHeight="1">
      <c r="A383" s="133"/>
      <c r="B383" s="134"/>
      <c r="C383" s="133"/>
      <c r="D383" s="135"/>
      <c r="E383" s="133"/>
      <c r="F383" s="134"/>
      <c r="G383" s="133"/>
    </row>
    <row r="384" spans="1:7" s="136" customFormat="1" ht="21" customHeight="1">
      <c r="A384" s="131"/>
      <c r="B384" s="132"/>
      <c r="C384" s="131"/>
      <c r="D384" s="135"/>
      <c r="E384" s="131"/>
      <c r="F384" s="132"/>
      <c r="G384" s="131"/>
    </row>
    <row r="385" spans="1:7" s="136" customFormat="1" ht="21" customHeight="1">
      <c r="A385" s="133"/>
      <c r="B385" s="134"/>
      <c r="C385" s="133"/>
      <c r="D385" s="135"/>
      <c r="E385" s="133"/>
      <c r="F385" s="134"/>
      <c r="G385" s="133"/>
    </row>
    <row r="386" spans="1:7" s="136" customFormat="1" ht="21" customHeight="1">
      <c r="A386" s="131"/>
      <c r="B386" s="132"/>
      <c r="C386" s="131"/>
      <c r="D386" s="135"/>
      <c r="E386" s="131"/>
      <c r="F386" s="132"/>
      <c r="G386" s="131"/>
    </row>
    <row r="387" spans="1:7" s="136" customFormat="1" ht="21" customHeight="1">
      <c r="A387" s="133"/>
      <c r="B387" s="134"/>
      <c r="C387" s="133"/>
      <c r="D387" s="135"/>
      <c r="E387" s="133"/>
      <c r="F387" s="134"/>
      <c r="G387" s="133"/>
    </row>
    <row r="388" spans="1:7" s="136" customFormat="1" ht="21" customHeight="1">
      <c r="A388" s="131"/>
      <c r="B388" s="132"/>
      <c r="C388" s="131"/>
      <c r="D388" s="135"/>
      <c r="E388" s="131"/>
      <c r="F388" s="132"/>
      <c r="G388" s="131"/>
    </row>
    <row r="389" spans="1:7" s="136" customFormat="1" ht="21" customHeight="1">
      <c r="A389" s="133"/>
      <c r="B389" s="134"/>
      <c r="C389" s="133"/>
      <c r="D389" s="135"/>
      <c r="E389" s="133"/>
      <c r="F389" s="134"/>
      <c r="G389" s="133"/>
    </row>
    <row r="390" spans="1:7" s="136" customFormat="1" ht="21" customHeight="1">
      <c r="A390" s="131"/>
      <c r="B390" s="132"/>
      <c r="C390" s="131"/>
      <c r="D390" s="135"/>
      <c r="E390" s="131"/>
      <c r="F390" s="132"/>
      <c r="G390" s="131"/>
    </row>
    <row r="391" spans="1:7" s="136" customFormat="1" ht="21" customHeight="1">
      <c r="A391" s="133"/>
      <c r="B391" s="134"/>
      <c r="C391" s="133"/>
      <c r="D391" s="135"/>
      <c r="E391" s="133"/>
      <c r="F391" s="134"/>
      <c r="G391" s="133"/>
    </row>
    <row r="392" spans="1:7" s="136" customFormat="1" ht="21" customHeight="1">
      <c r="A392" s="131"/>
      <c r="B392" s="132"/>
      <c r="C392" s="131"/>
      <c r="D392" s="135"/>
      <c r="E392" s="131"/>
      <c r="F392" s="132"/>
      <c r="G392" s="131"/>
    </row>
    <row r="393" spans="1:7" s="136" customFormat="1" ht="21" customHeight="1">
      <c r="A393" s="133"/>
      <c r="B393" s="134"/>
      <c r="C393" s="133"/>
      <c r="D393" s="135"/>
      <c r="E393" s="133"/>
      <c r="F393" s="134"/>
      <c r="G393" s="133"/>
    </row>
    <row r="394" spans="1:7" s="136" customFormat="1" ht="21" customHeight="1">
      <c r="A394" s="131"/>
      <c r="B394" s="132"/>
      <c r="C394" s="131"/>
      <c r="D394" s="135"/>
      <c r="E394" s="131"/>
      <c r="F394" s="132"/>
      <c r="G394" s="131"/>
    </row>
    <row r="395" spans="1:7" s="136" customFormat="1" ht="21" customHeight="1">
      <c r="A395" s="133"/>
      <c r="B395" s="134"/>
      <c r="C395" s="133"/>
      <c r="D395" s="135"/>
      <c r="E395" s="133"/>
      <c r="F395" s="134"/>
      <c r="G395" s="133"/>
    </row>
    <row r="396" spans="1:7" s="136" customFormat="1" ht="21" customHeight="1">
      <c r="A396" s="131"/>
      <c r="B396" s="132"/>
      <c r="C396" s="131"/>
      <c r="D396" s="135"/>
      <c r="E396" s="131"/>
      <c r="F396" s="132"/>
      <c r="G396" s="131"/>
    </row>
    <row r="397" spans="1:7" s="136" customFormat="1" ht="21" customHeight="1">
      <c r="A397" s="133"/>
      <c r="B397" s="134"/>
      <c r="C397" s="133"/>
      <c r="D397" s="135"/>
      <c r="E397" s="133"/>
      <c r="F397" s="134"/>
      <c r="G397" s="133"/>
    </row>
    <row r="398" spans="1:7" s="136" customFormat="1" ht="21" customHeight="1">
      <c r="A398" s="131"/>
      <c r="B398" s="132"/>
      <c r="C398" s="131"/>
      <c r="D398" s="135"/>
      <c r="E398" s="131"/>
      <c r="F398" s="132"/>
      <c r="G398" s="131"/>
    </row>
    <row r="399" spans="1:7" s="136" customFormat="1" ht="21" customHeight="1">
      <c r="A399" s="133"/>
      <c r="B399" s="134"/>
      <c r="C399" s="133"/>
      <c r="D399" s="135"/>
      <c r="E399" s="133"/>
      <c r="F399" s="134"/>
      <c r="G399" s="133"/>
    </row>
    <row r="400" spans="1:7" s="136" customFormat="1" ht="21" customHeight="1">
      <c r="A400" s="131"/>
      <c r="B400" s="132"/>
      <c r="C400" s="131"/>
      <c r="D400" s="135"/>
      <c r="E400" s="131"/>
      <c r="F400" s="132"/>
      <c r="G400" s="131"/>
    </row>
    <row r="401" spans="1:7" s="136" customFormat="1" ht="21" customHeight="1">
      <c r="A401" s="133"/>
      <c r="B401" s="134"/>
      <c r="C401" s="133"/>
      <c r="D401" s="135"/>
      <c r="E401" s="133"/>
      <c r="F401" s="134"/>
      <c r="G401" s="133"/>
    </row>
    <row r="402" spans="1:7" s="136" customFormat="1" ht="21" customHeight="1">
      <c r="A402" s="131"/>
      <c r="B402" s="132"/>
      <c r="C402" s="131"/>
      <c r="D402" s="135"/>
      <c r="E402" s="131"/>
      <c r="F402" s="132"/>
      <c r="G402" s="131"/>
    </row>
    <row r="403" spans="1:7" s="136" customFormat="1" ht="21" customHeight="1">
      <c r="A403" s="133"/>
      <c r="B403" s="134"/>
      <c r="C403" s="133"/>
      <c r="D403" s="135"/>
      <c r="E403" s="133"/>
      <c r="F403" s="134"/>
      <c r="G403" s="133"/>
    </row>
    <row r="404" spans="1:7" s="136" customFormat="1" ht="21" customHeight="1">
      <c r="A404" s="131"/>
      <c r="B404" s="132"/>
      <c r="C404" s="131"/>
      <c r="D404" s="135"/>
      <c r="E404" s="131"/>
      <c r="F404" s="132"/>
      <c r="G404" s="131"/>
    </row>
    <row r="405" spans="1:7" s="136" customFormat="1" ht="21" customHeight="1">
      <c r="A405" s="133"/>
      <c r="B405" s="134"/>
      <c r="C405" s="133"/>
      <c r="D405" s="135"/>
      <c r="E405" s="133"/>
      <c r="F405" s="134"/>
      <c r="G405" s="133"/>
    </row>
    <row r="406" spans="1:7" s="136" customFormat="1" ht="21" customHeight="1">
      <c r="A406" s="131"/>
      <c r="B406" s="132"/>
      <c r="C406" s="131"/>
      <c r="D406" s="135"/>
      <c r="E406" s="131"/>
      <c r="F406" s="132"/>
      <c r="G406" s="131"/>
    </row>
    <row r="407" spans="1:7" s="136" customFormat="1" ht="21" customHeight="1">
      <c r="A407" s="133"/>
      <c r="B407" s="134"/>
      <c r="C407" s="133"/>
      <c r="D407" s="135"/>
      <c r="E407" s="133"/>
      <c r="F407" s="134"/>
      <c r="G407" s="133"/>
    </row>
    <row r="408" spans="1:7" s="136" customFormat="1" ht="21" customHeight="1">
      <c r="A408" s="131"/>
      <c r="B408" s="132"/>
      <c r="C408" s="131"/>
      <c r="D408" s="135"/>
      <c r="E408" s="131"/>
      <c r="F408" s="132"/>
      <c r="G408" s="131"/>
    </row>
    <row r="409" spans="1:7" s="136" customFormat="1" ht="21" customHeight="1">
      <c r="A409" s="133"/>
      <c r="B409" s="134"/>
      <c r="C409" s="133"/>
      <c r="D409" s="135"/>
      <c r="E409" s="133"/>
      <c r="F409" s="134"/>
      <c r="G409" s="133"/>
    </row>
    <row r="410" spans="1:7" s="136" customFormat="1" ht="21" customHeight="1">
      <c r="A410" s="131"/>
      <c r="B410" s="132"/>
      <c r="C410" s="131"/>
      <c r="D410" s="135"/>
      <c r="E410" s="131"/>
      <c r="F410" s="132"/>
      <c r="G410" s="131"/>
    </row>
    <row r="411" spans="1:7" s="136" customFormat="1" ht="21" customHeight="1">
      <c r="A411" s="133"/>
      <c r="B411" s="134"/>
      <c r="C411" s="133"/>
      <c r="D411" s="135"/>
      <c r="E411" s="133"/>
      <c r="F411" s="134"/>
      <c r="G411" s="133"/>
    </row>
    <row r="412" spans="1:7">
      <c r="B412" s="122"/>
      <c r="D412" s="122"/>
    </row>
    <row r="413" spans="1:7">
      <c r="B413" s="122"/>
      <c r="D413" s="122"/>
    </row>
    <row r="414" spans="1:7">
      <c r="B414" s="122"/>
      <c r="D414" s="122"/>
    </row>
    <row r="415" spans="1:7">
      <c r="B415" s="122"/>
      <c r="D415" s="122"/>
    </row>
    <row r="416" spans="1:7">
      <c r="B416" s="122"/>
      <c r="D416" s="122"/>
    </row>
    <row r="417" spans="2:4">
      <c r="B417" s="122"/>
      <c r="D417" s="122"/>
    </row>
    <row r="418" spans="2:4">
      <c r="B418" s="122"/>
      <c r="D418" s="122"/>
    </row>
    <row r="419" spans="2:4">
      <c r="B419" s="122"/>
      <c r="D419" s="122"/>
    </row>
    <row r="420" spans="2:4">
      <c r="B420" s="122"/>
      <c r="D420" s="122"/>
    </row>
    <row r="421" spans="2:4">
      <c r="B421" s="122"/>
      <c r="D421" s="122"/>
    </row>
    <row r="422" spans="2:4">
      <c r="B422" s="122"/>
      <c r="D422" s="122"/>
    </row>
    <row r="423" spans="2:4">
      <c r="B423" s="122"/>
      <c r="D423" s="122"/>
    </row>
    <row r="424" spans="2:4">
      <c r="B424" s="122"/>
      <c r="D424" s="122"/>
    </row>
    <row r="425" spans="2:4">
      <c r="B425" s="122"/>
      <c r="D425" s="122"/>
    </row>
    <row r="426" spans="2:4">
      <c r="B426" s="122"/>
      <c r="D426" s="122"/>
    </row>
    <row r="427" spans="2:4">
      <c r="B427" s="122"/>
      <c r="D427" s="122"/>
    </row>
    <row r="428" spans="2:4">
      <c r="B428" s="122"/>
      <c r="D428" s="122"/>
    </row>
    <row r="429" spans="2:4">
      <c r="B429" s="122"/>
      <c r="D429" s="122"/>
    </row>
    <row r="430" spans="2:4">
      <c r="B430" s="122"/>
      <c r="D430" s="122"/>
    </row>
    <row r="431" spans="2:4">
      <c r="B431" s="122"/>
      <c r="D431" s="122"/>
    </row>
    <row r="432" spans="2:4">
      <c r="B432" s="122"/>
      <c r="D432" s="122"/>
    </row>
    <row r="433" spans="2:4">
      <c r="B433" s="122"/>
      <c r="D433" s="122"/>
    </row>
    <row r="434" spans="2:4">
      <c r="B434" s="122"/>
      <c r="D434" s="122"/>
    </row>
    <row r="435" spans="2:4">
      <c r="B435" s="122"/>
      <c r="D435" s="122"/>
    </row>
    <row r="436" spans="2:4">
      <c r="B436" s="122"/>
      <c r="D436" s="122"/>
    </row>
    <row r="437" spans="2:4">
      <c r="B437" s="122"/>
      <c r="D437" s="122"/>
    </row>
    <row r="438" spans="2:4">
      <c r="B438" s="122"/>
      <c r="D438" s="122"/>
    </row>
    <row r="439" spans="2:4">
      <c r="B439" s="122"/>
      <c r="D439" s="122"/>
    </row>
    <row r="440" spans="2:4">
      <c r="B440" s="122"/>
      <c r="D440" s="122"/>
    </row>
    <row r="441" spans="2:4">
      <c r="B441" s="122"/>
      <c r="D441" s="122"/>
    </row>
    <row r="442" spans="2:4">
      <c r="B442" s="122"/>
      <c r="D442" s="122"/>
    </row>
    <row r="443" spans="2:4">
      <c r="B443" s="122"/>
      <c r="D443" s="122"/>
    </row>
    <row r="444" spans="2:4">
      <c r="B444" s="122"/>
      <c r="D444" s="122"/>
    </row>
    <row r="445" spans="2:4">
      <c r="B445" s="122"/>
      <c r="D445" s="122"/>
    </row>
    <row r="446" spans="2:4">
      <c r="B446" s="122"/>
      <c r="D446" s="122"/>
    </row>
    <row r="447" spans="2:4">
      <c r="B447" s="122"/>
      <c r="D447" s="122"/>
    </row>
    <row r="448" spans="2:4">
      <c r="B448" s="122"/>
      <c r="D448" s="122"/>
    </row>
    <row r="449" spans="2:4">
      <c r="B449" s="122"/>
      <c r="D449" s="122"/>
    </row>
    <row r="450" spans="2:4">
      <c r="B450" s="122"/>
      <c r="D450" s="122"/>
    </row>
    <row r="451" spans="2:4">
      <c r="B451" s="122"/>
      <c r="D451" s="122"/>
    </row>
    <row r="452" spans="2:4">
      <c r="B452" s="122"/>
      <c r="D452" s="122"/>
    </row>
    <row r="453" spans="2:4">
      <c r="B453" s="122"/>
      <c r="D453" s="122"/>
    </row>
    <row r="454" spans="2:4">
      <c r="B454" s="122"/>
      <c r="D454" s="122"/>
    </row>
    <row r="455" spans="2:4">
      <c r="B455" s="122"/>
      <c r="D455" s="122"/>
    </row>
    <row r="456" spans="2:4">
      <c r="B456" s="122"/>
      <c r="D456" s="122"/>
    </row>
    <row r="457" spans="2:4">
      <c r="B457" s="122"/>
      <c r="D457" s="122"/>
    </row>
    <row r="458" spans="2:4">
      <c r="B458" s="122"/>
      <c r="D458" s="122"/>
    </row>
    <row r="459" spans="2:4">
      <c r="B459" s="122"/>
      <c r="D459" s="122"/>
    </row>
    <row r="460" spans="2:4">
      <c r="B460" s="122"/>
      <c r="D460" s="122"/>
    </row>
    <row r="461" spans="2:4">
      <c r="B461" s="122"/>
      <c r="D461" s="122"/>
    </row>
    <row r="462" spans="2:4">
      <c r="B462" s="122"/>
      <c r="D462" s="122"/>
    </row>
    <row r="463" spans="2:4">
      <c r="B463" s="122"/>
      <c r="D463" s="122"/>
    </row>
    <row r="464" spans="2:4">
      <c r="B464" s="122"/>
      <c r="D464" s="122"/>
    </row>
    <row r="465" spans="2:4">
      <c r="B465" s="122"/>
      <c r="D465" s="122"/>
    </row>
    <row r="466" spans="2:4">
      <c r="B466" s="122"/>
      <c r="D466" s="122"/>
    </row>
    <row r="467" spans="2:4">
      <c r="B467" s="122"/>
      <c r="D467" s="122"/>
    </row>
    <row r="468" spans="2:4">
      <c r="B468" s="122"/>
      <c r="D468" s="122"/>
    </row>
    <row r="469" spans="2:4">
      <c r="B469" s="122"/>
      <c r="D469" s="122"/>
    </row>
    <row r="470" spans="2:4">
      <c r="B470" s="122"/>
      <c r="D470" s="122"/>
    </row>
    <row r="471" spans="2:4">
      <c r="B471" s="122"/>
      <c r="D471" s="122"/>
    </row>
    <row r="472" spans="2:4">
      <c r="B472" s="122"/>
      <c r="D472" s="122"/>
    </row>
    <row r="473" spans="2:4">
      <c r="B473" s="122"/>
      <c r="D473" s="122"/>
    </row>
    <row r="474" spans="2:4">
      <c r="B474" s="122"/>
      <c r="D474" s="122"/>
    </row>
    <row r="475" spans="2:4">
      <c r="B475" s="122"/>
      <c r="D475" s="122"/>
    </row>
    <row r="476" spans="2:4">
      <c r="B476" s="122"/>
      <c r="D476" s="122"/>
    </row>
    <row r="477" spans="2:4">
      <c r="B477" s="122"/>
      <c r="D477" s="122"/>
    </row>
    <row r="478" spans="2:4">
      <c r="B478" s="122"/>
      <c r="D478" s="122"/>
    </row>
    <row r="479" spans="2:4">
      <c r="B479" s="122"/>
      <c r="D479" s="122"/>
    </row>
    <row r="480" spans="2:4">
      <c r="B480" s="122"/>
      <c r="D480" s="122"/>
    </row>
    <row r="481" spans="2:4">
      <c r="B481" s="122"/>
      <c r="D481" s="122"/>
    </row>
    <row r="482" spans="2:4">
      <c r="B482" s="122"/>
      <c r="D482" s="122"/>
    </row>
    <row r="483" spans="2:4">
      <c r="B483" s="122"/>
      <c r="D483" s="122"/>
    </row>
    <row r="484" spans="2:4">
      <c r="B484" s="122"/>
      <c r="D484" s="122"/>
    </row>
    <row r="485" spans="2:4">
      <c r="B485" s="122"/>
      <c r="D485" s="122"/>
    </row>
    <row r="486" spans="2:4">
      <c r="B486" s="122"/>
      <c r="D486" s="122"/>
    </row>
    <row r="487" spans="2:4">
      <c r="B487" s="122"/>
      <c r="D487" s="122"/>
    </row>
    <row r="488" spans="2:4">
      <c r="B488" s="122"/>
      <c r="D488" s="122"/>
    </row>
    <row r="489" spans="2:4">
      <c r="B489" s="122"/>
      <c r="D489" s="122"/>
    </row>
    <row r="490" spans="2:4">
      <c r="B490" s="122"/>
      <c r="D490" s="122"/>
    </row>
    <row r="491" spans="2:4">
      <c r="B491" s="122"/>
      <c r="D491" s="122"/>
    </row>
    <row r="492" spans="2:4">
      <c r="B492" s="122"/>
      <c r="D492" s="122"/>
    </row>
    <row r="493" spans="2:4">
      <c r="B493" s="122"/>
      <c r="D493" s="122"/>
    </row>
    <row r="494" spans="2:4">
      <c r="B494" s="122"/>
      <c r="D494" s="122"/>
    </row>
    <row r="495" spans="2:4">
      <c r="B495" s="122"/>
      <c r="D495" s="122"/>
    </row>
    <row r="496" spans="2:4">
      <c r="B496" s="122"/>
      <c r="D496" s="122"/>
    </row>
    <row r="497" s="122" customFormat="1"/>
  </sheetData>
  <mergeCells count="2">
    <mergeCell ref="A12:G12"/>
    <mergeCell ref="A11:G11"/>
  </mergeCells>
  <printOptions horizontalCentered="1"/>
  <pageMargins left="0.5" right="0.5" top="0.5" bottom="0.5" header="0.25" footer="0"/>
  <pageSetup orientation="portrait" horizontalDpi="4294967292" verticalDpi="4294967292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3" zoomScaleNormal="100" workbookViewId="0">
      <selection activeCell="B8" sqref="B8:B34"/>
    </sheetView>
  </sheetViews>
  <sheetFormatPr defaultColWidth="11" defaultRowHeight="15.75"/>
  <sheetData>
    <row r="1" spans="1:7" s="122" customFormat="1" ht="21" customHeight="1">
      <c r="A1" s="138" t="s">
        <v>115</v>
      </c>
      <c r="B1" s="126"/>
      <c r="C1" s="124"/>
      <c r="D1" s="129"/>
      <c r="G1" s="125" t="s">
        <v>18</v>
      </c>
    </row>
    <row r="2" spans="1:7" s="122" customFormat="1" ht="23.25">
      <c r="A2" s="138" t="s">
        <v>113</v>
      </c>
      <c r="B2" s="123"/>
      <c r="D2" s="129"/>
    </row>
    <row r="3" spans="1:7" s="122" customFormat="1" ht="21" customHeight="1">
      <c r="A3" s="137" t="s">
        <v>117</v>
      </c>
      <c r="B3" s="126"/>
      <c r="C3" s="124"/>
      <c r="D3" s="129"/>
      <c r="G3" s="139" t="s">
        <v>116</v>
      </c>
    </row>
    <row r="8" spans="1:7">
      <c r="A8" s="170">
        <v>41519</v>
      </c>
      <c r="B8" t="s">
        <v>6144</v>
      </c>
    </row>
    <row r="10" spans="1:7">
      <c r="A10" s="170">
        <v>41526</v>
      </c>
      <c r="B10" t="s">
        <v>6145</v>
      </c>
    </row>
    <row r="12" spans="1:7">
      <c r="A12" s="170">
        <v>41533</v>
      </c>
      <c r="B12" t="s">
        <v>6146</v>
      </c>
    </row>
    <row r="14" spans="1:7">
      <c r="A14" s="170">
        <v>41540</v>
      </c>
      <c r="B14" t="s">
        <v>6147</v>
      </c>
    </row>
    <row r="16" spans="1:7">
      <c r="A16" s="170">
        <v>41547</v>
      </c>
      <c r="B16" t="s">
        <v>6148</v>
      </c>
    </row>
    <row r="18" spans="1:2">
      <c r="A18" s="170">
        <v>41554</v>
      </c>
      <c r="B18" t="s">
        <v>6149</v>
      </c>
    </row>
    <row r="20" spans="1:2">
      <c r="A20" s="170">
        <v>41561</v>
      </c>
      <c r="B20" t="s">
        <v>6150</v>
      </c>
    </row>
    <row r="22" spans="1:2">
      <c r="A22" s="170">
        <v>41568</v>
      </c>
      <c r="B22" t="s">
        <v>6151</v>
      </c>
    </row>
    <row r="24" spans="1:2">
      <c r="A24" s="170">
        <v>41575</v>
      </c>
      <c r="B24" t="s">
        <v>6152</v>
      </c>
    </row>
    <row r="26" spans="1:2">
      <c r="A26" s="170">
        <v>41582</v>
      </c>
      <c r="B26" t="s">
        <v>6153</v>
      </c>
    </row>
    <row r="28" spans="1:2">
      <c r="A28" s="170">
        <v>41589</v>
      </c>
      <c r="B28" t="s">
        <v>6154</v>
      </c>
    </row>
    <row r="30" spans="1:2">
      <c r="A30" s="170">
        <v>41596</v>
      </c>
      <c r="B30" t="s">
        <v>6155</v>
      </c>
    </row>
    <row r="32" spans="1:2">
      <c r="A32" s="170">
        <v>41603</v>
      </c>
      <c r="B32" t="s">
        <v>6156</v>
      </c>
    </row>
    <row r="34" spans="1:2">
      <c r="A34" s="170">
        <v>41610</v>
      </c>
      <c r="B34" t="s">
        <v>6157</v>
      </c>
    </row>
  </sheetData>
  <printOptions horizontalCentered="1"/>
  <pageMargins left="0.5" right="0.5" top="0.5" bottom="0.5" header="0.25" footer="0"/>
  <pageSetup scale="15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Grade Data</vt:lpstr>
      <vt:lpstr>Summary</vt:lpstr>
      <vt:lpstr>Andy Attend</vt:lpstr>
      <vt:lpstr>Andy Roster</vt:lpstr>
      <vt:lpstr>Giorleny Attend</vt:lpstr>
      <vt:lpstr>Giolorney Roster</vt:lpstr>
      <vt:lpstr>Daniel Attend</vt:lpstr>
      <vt:lpstr>Daniel Roster</vt:lpstr>
      <vt:lpstr>Henry Attend</vt:lpstr>
      <vt:lpstr>Henry Roster</vt:lpstr>
      <vt:lpstr>Matt Attend</vt:lpstr>
      <vt:lpstr>Matt Roster</vt:lpstr>
      <vt:lpstr>Ben Attend</vt:lpstr>
      <vt:lpstr>Ben Roster</vt:lpstr>
      <vt:lpstr>Kyle Attend</vt:lpstr>
      <vt:lpstr>Kyle Roster</vt:lpstr>
      <vt:lpstr>Rebecca Attend</vt:lpstr>
      <vt:lpstr>Rebecca Roster</vt:lpstr>
      <vt:lpstr>Template Attend</vt:lpstr>
      <vt:lpstr>Template Roster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Moser, Leta R</cp:lastModifiedBy>
  <cp:lastPrinted>2013-09-17T15:06:10Z</cp:lastPrinted>
  <dcterms:created xsi:type="dcterms:W3CDTF">2012-08-22T19:35:24Z</dcterms:created>
  <dcterms:modified xsi:type="dcterms:W3CDTF">2014-04-14T19:34:37Z</dcterms:modified>
</cp:coreProperties>
</file>